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hidePivotFieldList="1" defaultThemeVersion="153222"/>
  <mc:AlternateContent xmlns:mc="http://schemas.openxmlformats.org/markup-compatibility/2006">
    <mc:Choice Requires="x15">
      <x15ac:absPath xmlns:x15ac="http://schemas.microsoft.com/office/spreadsheetml/2010/11/ac" url="D:\EITI\EITIM Reports\2016 Reconciliation\Final report\20180116\"/>
    </mc:Choice>
  </mc:AlternateContent>
  <bookViews>
    <workbookView xWindow="0" yWindow="0" windowWidth="20490" windowHeight="7050" tabRatio="903" firstSheet="20" activeTab="37"/>
  </bookViews>
  <sheets>
    <sheet name="App_List" sheetId="158" r:id="rId1"/>
    <sheet name="1" sheetId="170" r:id="rId2"/>
    <sheet name="2" sheetId="171" r:id="rId3"/>
    <sheet name="3" sheetId="172" r:id="rId4"/>
    <sheet name="4" sheetId="173" r:id="rId5"/>
    <sheet name="5" sheetId="174" r:id="rId6"/>
    <sheet name="6" sheetId="175" r:id="rId7"/>
    <sheet name="7" sheetId="176" r:id="rId8"/>
    <sheet name="8" sheetId="177" r:id="rId9"/>
    <sheet name="9" sheetId="178" r:id="rId10"/>
    <sheet name="10" sheetId="179" r:id="rId11"/>
    <sheet name="11" sheetId="180" r:id="rId12"/>
    <sheet name="12" sheetId="201" r:id="rId13"/>
    <sheet name="13" sheetId="128" r:id="rId14"/>
    <sheet name="14" sheetId="159" r:id="rId15"/>
    <sheet name="15.a" sheetId="194" r:id="rId16"/>
    <sheet name="15.b" sheetId="195" r:id="rId17"/>
    <sheet name="15.c" sheetId="196" r:id="rId18"/>
    <sheet name="16.a" sheetId="160" r:id="rId19"/>
    <sheet name="16.b" sheetId="151" r:id="rId20"/>
    <sheet name="17.a" sheetId="142" r:id="rId21"/>
    <sheet name="17.b" sheetId="143" r:id="rId22"/>
    <sheet name="18.a" sheetId="182" r:id="rId23"/>
    <sheet name="18.b" sheetId="189" r:id="rId24"/>
    <sheet name="18.c" sheetId="140" r:id="rId25"/>
    <sheet name="19" sheetId="152" r:id="rId26"/>
    <sheet name="20" sheetId="167" r:id="rId27"/>
    <sheet name="21.a" sheetId="155" r:id="rId28"/>
    <sheet name="21.b" sheetId="162" r:id="rId29"/>
    <sheet name="21.c" sheetId="197" r:id="rId30"/>
    <sheet name="21.d" sheetId="198" r:id="rId31"/>
    <sheet name="22.a " sheetId="188" r:id="rId32"/>
    <sheet name="22.b" sheetId="185" r:id="rId33"/>
    <sheet name="23.а" sheetId="130" r:id="rId34"/>
    <sheet name="23.b" sheetId="184" r:id="rId35"/>
    <sheet name="24.a" sheetId="148" r:id="rId36"/>
    <sheet name="24.b" sheetId="164" r:id="rId37"/>
    <sheet name="25.a" sheetId="123" r:id="rId38"/>
    <sheet name="25.b" sheetId="124" r:id="rId39"/>
    <sheet name="26.a" sheetId="126" r:id="rId40"/>
    <sheet name="26.b" sheetId="147" r:id="rId41"/>
    <sheet name="27" sheetId="165" r:id="rId42"/>
    <sheet name="28" sheetId="166" r:id="rId43"/>
    <sheet name="29" sheetId="121" r:id="rId44"/>
    <sheet name="30" sheetId="120" r:id="rId45"/>
    <sheet name="31.a" sheetId="122" r:id="rId46"/>
    <sheet name="31.b" sheetId="190" r:id="rId47"/>
    <sheet name="32" sheetId="200" r:id="rId48"/>
    <sheet name="33" sheetId="146" r:id="rId49"/>
    <sheet name="Хавсралт 16 =&gt;" sheetId="69" state="hidden" r:id="rId50"/>
    <sheet name="Зэс" sheetId="59" state="hidden" r:id="rId51"/>
    <sheet name="Нүүрс" sheetId="60" state="hidden" r:id="rId52"/>
    <sheet name="Алт" sheetId="61" state="hidden" r:id="rId53"/>
    <sheet name="Төмөр" sheetId="62" state="hidden" r:id="rId54"/>
    <sheet name="Цайр" sheetId="63" state="hidden" r:id="rId55"/>
    <sheet name="Гянтболд" sheetId="64" state="hidden" r:id="rId56"/>
    <sheet name="Цагаан тугалга" sheetId="65" state="hidden" r:id="rId57"/>
    <sheet name="Мөнгө" sheetId="66" state="hidden" r:id="rId58"/>
    <sheet name="Хар тугалга" sheetId="67" state="hidden" r:id="rId59"/>
    <sheet name="Молибден" sheetId="68" state="hidden" r:id="rId60"/>
    <sheet name="Жонш" sheetId="70" state="hidden" r:id="rId61"/>
    <sheet name="дайрга" sheetId="71" state="hidden" r:id="rId62"/>
    <sheet name="Алевролит" sheetId="72" state="hidden" r:id="rId63"/>
    <sheet name="Хайрга" sheetId="73" state="hidden" r:id="rId64"/>
    <sheet name="Элс" sheetId="74" state="hidden" r:id="rId65"/>
    <sheet name="Элс, хайрга" sheetId="75" state="hidden" r:id="rId66"/>
    <sheet name="Гөлтгөнө" sheetId="76" state="hidden" r:id="rId67"/>
    <sheet name="Шохой" sheetId="77" state="hidden" r:id="rId68"/>
    <sheet name="Шохойн чулуу" sheetId="78" state="hidden" r:id="rId69"/>
    <sheet name="Цемент" sheetId="79" state="hidden" r:id="rId70"/>
    <sheet name="Клинкер" sheetId="80" state="hidden" r:id="rId71"/>
    <sheet name="Цеолит" sheetId="81" state="hidden" r:id="rId72"/>
    <sheet name="Тоосго" sheetId="82" state="hidden" r:id="rId73"/>
  </sheets>
  <externalReferences>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__123Graph_AChart1" localSheetId="12" hidden="1">'[1]2'!#REF!</definedName>
    <definedName name="__123Graph_AChart1" localSheetId="18" hidden="1">'[1]2'!#REF!</definedName>
    <definedName name="__123Graph_AChart1" localSheetId="19" hidden="1">'[1]2'!#REF!</definedName>
    <definedName name="__123Graph_AChart1" localSheetId="22" hidden="1">'[1]2'!#REF!</definedName>
    <definedName name="__123Graph_AChart1" localSheetId="23" hidden="1">'[1]2'!#REF!</definedName>
    <definedName name="__123Graph_AChart1" localSheetId="25" hidden="1">'[1]2'!#REF!</definedName>
    <definedName name="__123Graph_AChart1" localSheetId="26" hidden="1">'[1]2'!#REF!</definedName>
    <definedName name="__123Graph_AChart1" localSheetId="35" hidden="1">'[1]2'!#REF!</definedName>
    <definedName name="__123Graph_AChart1" localSheetId="36" hidden="1">'[1]2'!#REF!</definedName>
    <definedName name="__123Graph_AChart1" localSheetId="41" hidden="1">'[1]2'!#REF!</definedName>
    <definedName name="__123Graph_AChart1" localSheetId="42" hidden="1">'[1]2'!#REF!</definedName>
    <definedName name="__123Graph_AChart1" localSheetId="47" hidden="1">'[1]2'!#REF!</definedName>
    <definedName name="__123Graph_AChart1" hidden="1">'[1]2'!#REF!</definedName>
    <definedName name="__123Graph_AChart2" localSheetId="12" hidden="1">'[1]2'!#REF!</definedName>
    <definedName name="__123Graph_AChart2" localSheetId="18" hidden="1">'[1]2'!#REF!</definedName>
    <definedName name="__123Graph_AChart2" localSheetId="19" hidden="1">'[1]2'!#REF!</definedName>
    <definedName name="__123Graph_AChart2" localSheetId="22" hidden="1">'[1]2'!#REF!</definedName>
    <definedName name="__123Graph_AChart2" localSheetId="23" hidden="1">'[1]2'!#REF!</definedName>
    <definedName name="__123Graph_AChart2" localSheetId="25" hidden="1">'[1]2'!#REF!</definedName>
    <definedName name="__123Graph_AChart2" localSheetId="26" hidden="1">'[1]2'!#REF!</definedName>
    <definedName name="__123Graph_AChart2" localSheetId="35" hidden="1">'[1]2'!#REF!</definedName>
    <definedName name="__123Graph_AChart2" localSheetId="36" hidden="1">'[1]2'!#REF!</definedName>
    <definedName name="__123Graph_AChart2" localSheetId="41" hidden="1">'[1]2'!#REF!</definedName>
    <definedName name="__123Graph_AChart2" localSheetId="42" hidden="1">'[1]2'!#REF!</definedName>
    <definedName name="__123Graph_AChart2" localSheetId="47" hidden="1">'[1]2'!#REF!</definedName>
    <definedName name="__123Graph_AChart2" hidden="1">'[1]2'!#REF!</definedName>
    <definedName name="__123Graph_AChart3" localSheetId="12" hidden="1">'[1]2'!#REF!</definedName>
    <definedName name="__123Graph_AChart3" localSheetId="18" hidden="1">'[1]2'!#REF!</definedName>
    <definedName name="__123Graph_AChart3" localSheetId="19" hidden="1">'[1]2'!#REF!</definedName>
    <definedName name="__123Graph_AChart3" localSheetId="22" hidden="1">'[1]2'!#REF!</definedName>
    <definedName name="__123Graph_AChart3" localSheetId="23" hidden="1">'[1]2'!#REF!</definedName>
    <definedName name="__123Graph_AChart3" localSheetId="25" hidden="1">'[1]2'!#REF!</definedName>
    <definedName name="__123Graph_AChart3" localSheetId="26" hidden="1">'[1]2'!#REF!</definedName>
    <definedName name="__123Graph_AChart3" localSheetId="35" hidden="1">'[1]2'!#REF!</definedName>
    <definedName name="__123Graph_AChart3" localSheetId="36" hidden="1">'[1]2'!#REF!</definedName>
    <definedName name="__123Graph_AChart3" localSheetId="41" hidden="1">'[1]2'!#REF!</definedName>
    <definedName name="__123Graph_AChart3" localSheetId="42" hidden="1">'[1]2'!#REF!</definedName>
    <definedName name="__123Graph_AChart3" localSheetId="47" hidden="1">'[1]2'!#REF!</definedName>
    <definedName name="__123Graph_AChart3" hidden="1">'[1]2'!#REF!</definedName>
    <definedName name="__123Graph_ACurrent" hidden="1">[2]CPIINDEX!$O$263:$O$310</definedName>
    <definedName name="__123Graph_BChart1" localSheetId="12" hidden="1">'[1]2'!#REF!</definedName>
    <definedName name="__123Graph_BChart1" localSheetId="18" hidden="1">'[1]2'!#REF!</definedName>
    <definedName name="__123Graph_BChart1" localSheetId="19" hidden="1">'[1]2'!#REF!</definedName>
    <definedName name="__123Graph_BChart1" localSheetId="22" hidden="1">'[1]2'!#REF!</definedName>
    <definedName name="__123Graph_BChart1" localSheetId="23" hidden="1">'[1]2'!#REF!</definedName>
    <definedName name="__123Graph_BChart1" localSheetId="25" hidden="1">'[1]2'!#REF!</definedName>
    <definedName name="__123Graph_BChart1" localSheetId="26" hidden="1">'[1]2'!#REF!</definedName>
    <definedName name="__123Graph_BChart1" localSheetId="35" hidden="1">'[1]2'!#REF!</definedName>
    <definedName name="__123Graph_BChart1" localSheetId="36" hidden="1">'[1]2'!#REF!</definedName>
    <definedName name="__123Graph_BChart1" localSheetId="41" hidden="1">'[1]2'!#REF!</definedName>
    <definedName name="__123Graph_BChart1" localSheetId="42" hidden="1">'[1]2'!#REF!</definedName>
    <definedName name="__123Graph_BChart1" localSheetId="47" hidden="1">'[1]2'!#REF!</definedName>
    <definedName name="__123Graph_BChart1" hidden="1">'[1]2'!#REF!</definedName>
    <definedName name="__123Graph_BChart2" localSheetId="12" hidden="1">'[1]2'!#REF!</definedName>
    <definedName name="__123Graph_BChart2" localSheetId="18" hidden="1">'[1]2'!#REF!</definedName>
    <definedName name="__123Graph_BChart2" localSheetId="19" hidden="1">'[1]2'!#REF!</definedName>
    <definedName name="__123Graph_BChart2" localSheetId="22" hidden="1">'[1]2'!#REF!</definedName>
    <definedName name="__123Graph_BChart2" localSheetId="23" hidden="1">'[1]2'!#REF!</definedName>
    <definedName name="__123Graph_BChart2" localSheetId="25" hidden="1">'[1]2'!#REF!</definedName>
    <definedName name="__123Graph_BChart2" localSheetId="26" hidden="1">'[1]2'!#REF!</definedName>
    <definedName name="__123Graph_BChart2" localSheetId="35" hidden="1">'[1]2'!#REF!</definedName>
    <definedName name="__123Graph_BChart2" localSheetId="36" hidden="1">'[1]2'!#REF!</definedName>
    <definedName name="__123Graph_BChart2" localSheetId="41" hidden="1">'[1]2'!#REF!</definedName>
    <definedName name="__123Graph_BChart2" localSheetId="42" hidden="1">'[1]2'!#REF!</definedName>
    <definedName name="__123Graph_BChart2" localSheetId="47" hidden="1">'[1]2'!#REF!</definedName>
    <definedName name="__123Graph_BChart2" hidden="1">'[1]2'!#REF!</definedName>
    <definedName name="__123Graph_BChart3" localSheetId="12" hidden="1">'[1]2'!#REF!</definedName>
    <definedName name="__123Graph_BChart3" localSheetId="18" hidden="1">'[1]2'!#REF!</definedName>
    <definedName name="__123Graph_BChart3" localSheetId="19" hidden="1">'[1]2'!#REF!</definedName>
    <definedName name="__123Graph_BChart3" localSheetId="22" hidden="1">'[1]2'!#REF!</definedName>
    <definedName name="__123Graph_BChart3" localSheetId="23" hidden="1">'[1]2'!#REF!</definedName>
    <definedName name="__123Graph_BChart3" localSheetId="25" hidden="1">'[1]2'!#REF!</definedName>
    <definedName name="__123Graph_BChart3" localSheetId="26" hidden="1">'[1]2'!#REF!</definedName>
    <definedName name="__123Graph_BChart3" localSheetId="35" hidden="1">'[1]2'!#REF!</definedName>
    <definedName name="__123Graph_BChart3" localSheetId="36" hidden="1">'[1]2'!#REF!</definedName>
    <definedName name="__123Graph_BChart3" localSheetId="41" hidden="1">'[1]2'!#REF!</definedName>
    <definedName name="__123Graph_BChart3" localSheetId="42" hidden="1">'[1]2'!#REF!</definedName>
    <definedName name="__123Graph_BChart3" localSheetId="47" hidden="1">'[1]2'!#REF!</definedName>
    <definedName name="__123Graph_BChart3" hidden="1">'[1]2'!#REF!</definedName>
    <definedName name="__123Graph_BCURRENT" localSheetId="12" hidden="1">'[3]Dep fonct'!#REF!</definedName>
    <definedName name="__123Graph_BCURRENT" localSheetId="18" hidden="1">'[3]Dep fonct'!#REF!</definedName>
    <definedName name="__123Graph_BCURRENT" localSheetId="19" hidden="1">'[3]Dep fonct'!#REF!</definedName>
    <definedName name="__123Graph_BCURRENT" localSheetId="22" hidden="1">'[3]Dep fonct'!#REF!</definedName>
    <definedName name="__123Graph_BCURRENT" localSheetId="23" hidden="1">'[3]Dep fonct'!#REF!</definedName>
    <definedName name="__123Graph_BCURRENT" localSheetId="25" hidden="1">'[3]Dep fonct'!#REF!</definedName>
    <definedName name="__123Graph_BCURRENT" localSheetId="26" hidden="1">'[3]Dep fonct'!#REF!</definedName>
    <definedName name="__123Graph_BCURRENT" localSheetId="35" hidden="1">'[3]Dep fonct'!#REF!</definedName>
    <definedName name="__123Graph_BCURRENT" localSheetId="36" hidden="1">'[3]Dep fonct'!#REF!</definedName>
    <definedName name="__123Graph_BCURRENT" localSheetId="41" hidden="1">'[3]Dep fonct'!#REF!</definedName>
    <definedName name="__123Graph_BCURRENT" localSheetId="42" hidden="1">'[3]Dep fonct'!#REF!</definedName>
    <definedName name="__123Graph_BCURRENT" localSheetId="47" hidden="1">'[3]Dep fonct'!#REF!</definedName>
    <definedName name="__123Graph_BCURRENT" hidden="1">'[3]Dep fonct'!#REF!</definedName>
    <definedName name="__123Graph_CChart1" localSheetId="12" hidden="1">'[1]2'!#REF!</definedName>
    <definedName name="__123Graph_CChart1" localSheetId="18" hidden="1">'[1]2'!#REF!</definedName>
    <definedName name="__123Graph_CChart1" localSheetId="19" hidden="1">'[1]2'!#REF!</definedName>
    <definedName name="__123Graph_CChart1" localSheetId="22" hidden="1">'[1]2'!#REF!</definedName>
    <definedName name="__123Graph_CChart1" localSheetId="23" hidden="1">'[1]2'!#REF!</definedName>
    <definedName name="__123Graph_CChart1" localSheetId="25" hidden="1">'[1]2'!#REF!</definedName>
    <definedName name="__123Graph_CChart1" localSheetId="26" hidden="1">'[1]2'!#REF!</definedName>
    <definedName name="__123Graph_CChart1" localSheetId="35" hidden="1">'[1]2'!#REF!</definedName>
    <definedName name="__123Graph_CChart1" localSheetId="36" hidden="1">'[1]2'!#REF!</definedName>
    <definedName name="__123Graph_CChart1" localSheetId="41" hidden="1">'[1]2'!#REF!</definedName>
    <definedName name="__123Graph_CChart1" localSheetId="42" hidden="1">'[1]2'!#REF!</definedName>
    <definedName name="__123Graph_CChart1" localSheetId="47" hidden="1">'[1]2'!#REF!</definedName>
    <definedName name="__123Graph_CChart1" hidden="1">'[1]2'!#REF!</definedName>
    <definedName name="__123Graph_CChart2" localSheetId="12" hidden="1">'[1]2'!#REF!</definedName>
    <definedName name="__123Graph_CChart2" localSheetId="18" hidden="1">'[1]2'!#REF!</definedName>
    <definedName name="__123Graph_CChart2" localSheetId="19" hidden="1">'[1]2'!#REF!</definedName>
    <definedName name="__123Graph_CChart2" localSheetId="22" hidden="1">'[1]2'!#REF!</definedName>
    <definedName name="__123Graph_CChart2" localSheetId="23" hidden="1">'[1]2'!#REF!</definedName>
    <definedName name="__123Graph_CChart2" localSheetId="25" hidden="1">'[1]2'!#REF!</definedName>
    <definedName name="__123Graph_CChart2" localSheetId="26" hidden="1">'[1]2'!#REF!</definedName>
    <definedName name="__123Graph_CChart2" localSheetId="35" hidden="1">'[1]2'!#REF!</definedName>
    <definedName name="__123Graph_CChart2" localSheetId="36" hidden="1">'[1]2'!#REF!</definedName>
    <definedName name="__123Graph_CChart2" localSheetId="41" hidden="1">'[1]2'!#REF!</definedName>
    <definedName name="__123Graph_CChart2" localSheetId="42" hidden="1">'[1]2'!#REF!</definedName>
    <definedName name="__123Graph_CChart2" localSheetId="47" hidden="1">'[1]2'!#REF!</definedName>
    <definedName name="__123Graph_CChart2" hidden="1">'[1]2'!#REF!</definedName>
    <definedName name="__123Graph_CChart3" localSheetId="12" hidden="1">'[1]2'!#REF!</definedName>
    <definedName name="__123Graph_CChart3" localSheetId="18" hidden="1">'[1]2'!#REF!</definedName>
    <definedName name="__123Graph_CChart3" localSheetId="19" hidden="1">'[1]2'!#REF!</definedName>
    <definedName name="__123Graph_CChart3" localSheetId="22" hidden="1">'[1]2'!#REF!</definedName>
    <definedName name="__123Graph_CChart3" localSheetId="23" hidden="1">'[1]2'!#REF!</definedName>
    <definedName name="__123Graph_CChart3" localSheetId="25" hidden="1">'[1]2'!#REF!</definedName>
    <definedName name="__123Graph_CChart3" localSheetId="26" hidden="1">'[1]2'!#REF!</definedName>
    <definedName name="__123Graph_CChart3" localSheetId="35" hidden="1">'[1]2'!#REF!</definedName>
    <definedName name="__123Graph_CChart3" localSheetId="36" hidden="1">'[1]2'!#REF!</definedName>
    <definedName name="__123Graph_CChart3" localSheetId="41" hidden="1">'[1]2'!#REF!</definedName>
    <definedName name="__123Graph_CChart3" localSheetId="42" hidden="1">'[1]2'!#REF!</definedName>
    <definedName name="__123Graph_CChart3" localSheetId="47" hidden="1">'[1]2'!#REF!</definedName>
    <definedName name="__123Graph_CChart3" hidden="1">'[1]2'!#REF!</definedName>
    <definedName name="__123Graph_CCURRENT" localSheetId="12" hidden="1">'[3]Dep fonct'!#REF!</definedName>
    <definedName name="__123Graph_CCURRENT" localSheetId="18" hidden="1">'[3]Dep fonct'!#REF!</definedName>
    <definedName name="__123Graph_CCURRENT" localSheetId="19" hidden="1">'[3]Dep fonct'!#REF!</definedName>
    <definedName name="__123Graph_CCURRENT" localSheetId="22" hidden="1">'[3]Dep fonct'!#REF!</definedName>
    <definedName name="__123Graph_CCURRENT" localSheetId="23" hidden="1">'[3]Dep fonct'!#REF!</definedName>
    <definedName name="__123Graph_CCURRENT" localSheetId="25" hidden="1">'[3]Dep fonct'!#REF!</definedName>
    <definedName name="__123Graph_CCURRENT" localSheetId="26" hidden="1">'[3]Dep fonct'!#REF!</definedName>
    <definedName name="__123Graph_CCURRENT" localSheetId="35" hidden="1">'[3]Dep fonct'!#REF!</definedName>
    <definedName name="__123Graph_CCURRENT" localSheetId="36" hidden="1">'[3]Dep fonct'!#REF!</definedName>
    <definedName name="__123Graph_CCURRENT" localSheetId="41" hidden="1">'[3]Dep fonct'!#REF!</definedName>
    <definedName name="__123Graph_CCURRENT" localSheetId="42" hidden="1">'[3]Dep fonct'!#REF!</definedName>
    <definedName name="__123Graph_CCURRENT" localSheetId="47" hidden="1">'[3]Dep fonct'!#REF!</definedName>
    <definedName name="__123Graph_CCURRENT" hidden="1">'[3]Dep fonct'!#REF!</definedName>
    <definedName name="__123Graph_D" localSheetId="12" hidden="1">[4]E!#REF!</definedName>
    <definedName name="__123Graph_D" localSheetId="18" hidden="1">[4]E!#REF!</definedName>
    <definedName name="__123Graph_D" localSheetId="19" hidden="1">[4]E!#REF!</definedName>
    <definedName name="__123Graph_D" localSheetId="22" hidden="1">[4]E!#REF!</definedName>
    <definedName name="__123Graph_D" localSheetId="23" hidden="1">[4]E!#REF!</definedName>
    <definedName name="__123Graph_D" localSheetId="25" hidden="1">[4]E!#REF!</definedName>
    <definedName name="__123Graph_D" localSheetId="26" hidden="1">[4]E!#REF!</definedName>
    <definedName name="__123Graph_D" localSheetId="35" hidden="1">[4]E!#REF!</definedName>
    <definedName name="__123Graph_D" localSheetId="36" hidden="1">[4]E!#REF!</definedName>
    <definedName name="__123Graph_D" localSheetId="41" hidden="1">[4]E!#REF!</definedName>
    <definedName name="__123Graph_D" localSheetId="42" hidden="1">[4]E!#REF!</definedName>
    <definedName name="__123Graph_D" localSheetId="47" hidden="1">[4]E!#REF!</definedName>
    <definedName name="__123Graph_D" hidden="1">[4]E!#REF!</definedName>
    <definedName name="__123Graph_DChart1" localSheetId="12" hidden="1">'[1]2'!#REF!</definedName>
    <definedName name="__123Graph_DChart1" localSheetId="18" hidden="1">'[1]2'!#REF!</definedName>
    <definedName name="__123Graph_DChart1" localSheetId="19" hidden="1">'[1]2'!#REF!</definedName>
    <definedName name="__123Graph_DChart1" localSheetId="22" hidden="1">'[1]2'!#REF!</definedName>
    <definedName name="__123Graph_DChart1" localSheetId="23" hidden="1">'[1]2'!#REF!</definedName>
    <definedName name="__123Graph_DChart1" localSheetId="25" hidden="1">'[1]2'!#REF!</definedName>
    <definedName name="__123Graph_DChart1" localSheetId="26" hidden="1">'[1]2'!#REF!</definedName>
    <definedName name="__123Graph_DChart1" localSheetId="35" hidden="1">'[1]2'!#REF!</definedName>
    <definedName name="__123Graph_DChart1" localSheetId="36" hidden="1">'[1]2'!#REF!</definedName>
    <definedName name="__123Graph_DChart1" localSheetId="41" hidden="1">'[1]2'!#REF!</definedName>
    <definedName name="__123Graph_DChart1" localSheetId="42" hidden="1">'[1]2'!#REF!</definedName>
    <definedName name="__123Graph_DChart1" localSheetId="47" hidden="1">'[1]2'!#REF!</definedName>
    <definedName name="__123Graph_DChart1" hidden="1">'[1]2'!#REF!</definedName>
    <definedName name="__123Graph_DChart2" localSheetId="12" hidden="1">'[1]2'!#REF!</definedName>
    <definedName name="__123Graph_DChart2" localSheetId="18" hidden="1">'[1]2'!#REF!</definedName>
    <definedName name="__123Graph_DChart2" localSheetId="19" hidden="1">'[1]2'!#REF!</definedName>
    <definedName name="__123Graph_DChart2" localSheetId="22" hidden="1">'[1]2'!#REF!</definedName>
    <definedName name="__123Graph_DChart2" localSheetId="23" hidden="1">'[1]2'!#REF!</definedName>
    <definedName name="__123Graph_DChart2" localSheetId="25" hidden="1">'[1]2'!#REF!</definedName>
    <definedName name="__123Graph_DChart2" localSheetId="26" hidden="1">'[1]2'!#REF!</definedName>
    <definedName name="__123Graph_DChart2" localSheetId="35" hidden="1">'[1]2'!#REF!</definedName>
    <definedName name="__123Graph_DChart2" localSheetId="36" hidden="1">'[1]2'!#REF!</definedName>
    <definedName name="__123Graph_DChart2" localSheetId="41" hidden="1">'[1]2'!#REF!</definedName>
    <definedName name="__123Graph_DChart2" localSheetId="42" hidden="1">'[1]2'!#REF!</definedName>
    <definedName name="__123Graph_DChart2" localSheetId="47" hidden="1">'[1]2'!#REF!</definedName>
    <definedName name="__123Graph_DChart2" hidden="1">'[1]2'!#REF!</definedName>
    <definedName name="__123Graph_DChart3" localSheetId="12" hidden="1">'[1]2'!#REF!</definedName>
    <definedName name="__123Graph_DChart3" localSheetId="18" hidden="1">'[1]2'!#REF!</definedName>
    <definedName name="__123Graph_DChart3" localSheetId="19" hidden="1">'[1]2'!#REF!</definedName>
    <definedName name="__123Graph_DChart3" localSheetId="22" hidden="1">'[1]2'!#REF!</definedName>
    <definedName name="__123Graph_DChart3" localSheetId="23" hidden="1">'[1]2'!#REF!</definedName>
    <definedName name="__123Graph_DChart3" localSheetId="25" hidden="1">'[1]2'!#REF!</definedName>
    <definedName name="__123Graph_DChart3" localSheetId="26" hidden="1">'[1]2'!#REF!</definedName>
    <definedName name="__123Graph_DChart3" localSheetId="35" hidden="1">'[1]2'!#REF!</definedName>
    <definedName name="__123Graph_DChart3" localSheetId="36" hidden="1">'[1]2'!#REF!</definedName>
    <definedName name="__123Graph_DChart3" localSheetId="41" hidden="1">'[1]2'!#REF!</definedName>
    <definedName name="__123Graph_DChart3" localSheetId="42" hidden="1">'[1]2'!#REF!</definedName>
    <definedName name="__123Graph_DChart3" localSheetId="47" hidden="1">'[1]2'!#REF!</definedName>
    <definedName name="__123Graph_DChart3" hidden="1">'[1]2'!#REF!</definedName>
    <definedName name="__123Graph_DCURRENT" localSheetId="12" hidden="1">'[3]Dep fonct'!#REF!</definedName>
    <definedName name="__123Graph_DCURRENT" localSheetId="18" hidden="1">'[3]Dep fonct'!#REF!</definedName>
    <definedName name="__123Graph_DCURRENT" localSheetId="19" hidden="1">'[3]Dep fonct'!#REF!</definedName>
    <definedName name="__123Graph_DCURRENT" localSheetId="22" hidden="1">'[3]Dep fonct'!#REF!</definedName>
    <definedName name="__123Graph_DCURRENT" localSheetId="23" hidden="1">'[3]Dep fonct'!#REF!</definedName>
    <definedName name="__123Graph_DCURRENT" localSheetId="25" hidden="1">'[3]Dep fonct'!#REF!</definedName>
    <definedName name="__123Graph_DCURRENT" localSheetId="26" hidden="1">'[3]Dep fonct'!#REF!</definedName>
    <definedName name="__123Graph_DCURRENT" localSheetId="35" hidden="1">'[3]Dep fonct'!#REF!</definedName>
    <definedName name="__123Graph_DCURRENT" localSheetId="36" hidden="1">'[3]Dep fonct'!#REF!</definedName>
    <definedName name="__123Graph_DCURRENT" localSheetId="41" hidden="1">'[3]Dep fonct'!#REF!</definedName>
    <definedName name="__123Graph_DCURRENT" localSheetId="42" hidden="1">'[3]Dep fonct'!#REF!</definedName>
    <definedName name="__123Graph_DCURRENT" localSheetId="47" hidden="1">'[3]Dep fonct'!#REF!</definedName>
    <definedName name="__123Graph_DCURRENT" hidden="1">'[3]Dep fonct'!#REF!</definedName>
    <definedName name="__123Graph_EChart1" localSheetId="12" hidden="1">'[1]2'!#REF!</definedName>
    <definedName name="__123Graph_EChart1" localSheetId="18" hidden="1">'[1]2'!#REF!</definedName>
    <definedName name="__123Graph_EChart1" localSheetId="19" hidden="1">'[1]2'!#REF!</definedName>
    <definedName name="__123Graph_EChart1" localSheetId="22" hidden="1">'[1]2'!#REF!</definedName>
    <definedName name="__123Graph_EChart1" localSheetId="23" hidden="1">'[1]2'!#REF!</definedName>
    <definedName name="__123Graph_EChart1" localSheetId="25" hidden="1">'[1]2'!#REF!</definedName>
    <definedName name="__123Graph_EChart1" localSheetId="26" hidden="1">'[1]2'!#REF!</definedName>
    <definedName name="__123Graph_EChart1" localSheetId="35" hidden="1">'[1]2'!#REF!</definedName>
    <definedName name="__123Graph_EChart1" localSheetId="36" hidden="1">'[1]2'!#REF!</definedName>
    <definedName name="__123Graph_EChart1" localSheetId="41" hidden="1">'[1]2'!#REF!</definedName>
    <definedName name="__123Graph_EChart1" localSheetId="42" hidden="1">'[1]2'!#REF!</definedName>
    <definedName name="__123Graph_EChart1" localSheetId="47" hidden="1">'[1]2'!#REF!</definedName>
    <definedName name="__123Graph_EChart1" hidden="1">'[1]2'!#REF!</definedName>
    <definedName name="__123Graph_EChart2" localSheetId="12" hidden="1">'[1]2'!#REF!</definedName>
    <definedName name="__123Graph_EChart2" localSheetId="18" hidden="1">'[1]2'!#REF!</definedName>
    <definedName name="__123Graph_EChart2" localSheetId="19" hidden="1">'[1]2'!#REF!</definedName>
    <definedName name="__123Graph_EChart2" localSheetId="22" hidden="1">'[1]2'!#REF!</definedName>
    <definedName name="__123Graph_EChart2" localSheetId="23" hidden="1">'[1]2'!#REF!</definedName>
    <definedName name="__123Graph_EChart2" localSheetId="25" hidden="1">'[1]2'!#REF!</definedName>
    <definedName name="__123Graph_EChart2" localSheetId="26" hidden="1">'[1]2'!#REF!</definedName>
    <definedName name="__123Graph_EChart2" localSheetId="35" hidden="1">'[1]2'!#REF!</definedName>
    <definedName name="__123Graph_EChart2" localSheetId="36" hidden="1">'[1]2'!#REF!</definedName>
    <definedName name="__123Graph_EChart2" localSheetId="41" hidden="1">'[1]2'!#REF!</definedName>
    <definedName name="__123Graph_EChart2" localSheetId="42" hidden="1">'[1]2'!#REF!</definedName>
    <definedName name="__123Graph_EChart2" localSheetId="47" hidden="1">'[1]2'!#REF!</definedName>
    <definedName name="__123Graph_EChart2" hidden="1">'[1]2'!#REF!</definedName>
    <definedName name="__123Graph_EChart3" localSheetId="12" hidden="1">'[1]2'!#REF!</definedName>
    <definedName name="__123Graph_EChart3" localSheetId="18" hidden="1">'[1]2'!#REF!</definedName>
    <definedName name="__123Graph_EChart3" localSheetId="19" hidden="1">'[1]2'!#REF!</definedName>
    <definedName name="__123Graph_EChart3" localSheetId="22" hidden="1">'[1]2'!#REF!</definedName>
    <definedName name="__123Graph_EChart3" localSheetId="23" hidden="1">'[1]2'!#REF!</definedName>
    <definedName name="__123Graph_EChart3" localSheetId="25" hidden="1">'[1]2'!#REF!</definedName>
    <definedName name="__123Graph_EChart3" localSheetId="26" hidden="1">'[1]2'!#REF!</definedName>
    <definedName name="__123Graph_EChart3" localSheetId="35" hidden="1">'[1]2'!#REF!</definedName>
    <definedName name="__123Graph_EChart3" localSheetId="36" hidden="1">'[1]2'!#REF!</definedName>
    <definedName name="__123Graph_EChart3" localSheetId="41" hidden="1">'[1]2'!#REF!</definedName>
    <definedName name="__123Graph_EChart3" localSheetId="42" hidden="1">'[1]2'!#REF!</definedName>
    <definedName name="__123Graph_EChart3" localSheetId="47" hidden="1">'[1]2'!#REF!</definedName>
    <definedName name="__123Graph_EChart3" hidden="1">'[1]2'!#REF!</definedName>
    <definedName name="__123Graph_ECURRENT" localSheetId="12" hidden="1">'[3]Dep fonct'!#REF!</definedName>
    <definedName name="__123Graph_ECURRENT" localSheetId="18" hidden="1">'[3]Dep fonct'!#REF!</definedName>
    <definedName name="__123Graph_ECURRENT" localSheetId="19" hidden="1">'[3]Dep fonct'!#REF!</definedName>
    <definedName name="__123Graph_ECURRENT" localSheetId="22" hidden="1">'[3]Dep fonct'!#REF!</definedName>
    <definedName name="__123Graph_ECURRENT" localSheetId="23" hidden="1">'[3]Dep fonct'!#REF!</definedName>
    <definedName name="__123Graph_ECURRENT" localSheetId="25" hidden="1">'[3]Dep fonct'!#REF!</definedName>
    <definedName name="__123Graph_ECURRENT" localSheetId="26" hidden="1">'[3]Dep fonct'!#REF!</definedName>
    <definedName name="__123Graph_ECURRENT" localSheetId="35" hidden="1">'[3]Dep fonct'!#REF!</definedName>
    <definedName name="__123Graph_ECURRENT" localSheetId="36" hidden="1">'[3]Dep fonct'!#REF!</definedName>
    <definedName name="__123Graph_ECURRENT" localSheetId="41" hidden="1">'[3]Dep fonct'!#REF!</definedName>
    <definedName name="__123Graph_ECURRENT" localSheetId="42" hidden="1">'[3]Dep fonct'!#REF!</definedName>
    <definedName name="__123Graph_ECURRENT" localSheetId="47" hidden="1">'[3]Dep fonct'!#REF!</definedName>
    <definedName name="__123Graph_ECURRENT" hidden="1">'[3]Dep fonct'!#REF!</definedName>
    <definedName name="__123Graph_F" localSheetId="12" hidden="1">[5]revagtrim!#REF!</definedName>
    <definedName name="__123Graph_F" localSheetId="18" hidden="1">[5]revagtrim!#REF!</definedName>
    <definedName name="__123Graph_F" localSheetId="19" hidden="1">[5]revagtrim!#REF!</definedName>
    <definedName name="__123Graph_F" localSheetId="22" hidden="1">[5]revagtrim!#REF!</definedName>
    <definedName name="__123Graph_F" localSheetId="23" hidden="1">[5]revagtrim!#REF!</definedName>
    <definedName name="__123Graph_F" localSheetId="25" hidden="1">[5]revagtrim!#REF!</definedName>
    <definedName name="__123Graph_F" localSheetId="26" hidden="1">[5]revagtrim!#REF!</definedName>
    <definedName name="__123Graph_F" localSheetId="35" hidden="1">[5]revagtrim!#REF!</definedName>
    <definedName name="__123Graph_F" localSheetId="36" hidden="1">[5]revagtrim!#REF!</definedName>
    <definedName name="__123Graph_F" localSheetId="41" hidden="1">[5]revagtrim!#REF!</definedName>
    <definedName name="__123Graph_F" localSheetId="42" hidden="1">[5]revagtrim!#REF!</definedName>
    <definedName name="__123Graph_F" localSheetId="47" hidden="1">[5]revagtrim!#REF!</definedName>
    <definedName name="__123Graph_F" hidden="1">[5]revagtrim!#REF!</definedName>
    <definedName name="__123Graph_FChart1" localSheetId="12" hidden="1">'[1]2'!#REF!</definedName>
    <definedName name="__123Graph_FChart1" localSheetId="18" hidden="1">'[1]2'!#REF!</definedName>
    <definedName name="__123Graph_FChart1" localSheetId="19" hidden="1">'[1]2'!#REF!</definedName>
    <definedName name="__123Graph_FChart1" localSheetId="22" hidden="1">'[1]2'!#REF!</definedName>
    <definedName name="__123Graph_FChart1" localSheetId="23" hidden="1">'[1]2'!#REF!</definedName>
    <definedName name="__123Graph_FChart1" localSheetId="25" hidden="1">'[1]2'!#REF!</definedName>
    <definedName name="__123Graph_FChart1" localSheetId="26" hidden="1">'[1]2'!#REF!</definedName>
    <definedName name="__123Graph_FChart1" localSheetId="35" hidden="1">'[1]2'!#REF!</definedName>
    <definedName name="__123Graph_FChart1" localSheetId="36" hidden="1">'[1]2'!#REF!</definedName>
    <definedName name="__123Graph_FChart1" localSheetId="41" hidden="1">'[1]2'!#REF!</definedName>
    <definedName name="__123Graph_FChart1" localSheetId="42" hidden="1">'[1]2'!#REF!</definedName>
    <definedName name="__123Graph_FChart1" localSheetId="47" hidden="1">'[1]2'!#REF!</definedName>
    <definedName name="__123Graph_FChart1" hidden="1">'[1]2'!#REF!</definedName>
    <definedName name="__123Graph_FChart2" localSheetId="12" hidden="1">'[1]2'!#REF!</definedName>
    <definedName name="__123Graph_FChart2" localSheetId="18" hidden="1">'[1]2'!#REF!</definedName>
    <definedName name="__123Graph_FChart2" localSheetId="19" hidden="1">'[1]2'!#REF!</definedName>
    <definedName name="__123Graph_FChart2" localSheetId="22" hidden="1">'[1]2'!#REF!</definedName>
    <definedName name="__123Graph_FChart2" localSheetId="23" hidden="1">'[1]2'!#REF!</definedName>
    <definedName name="__123Graph_FChart2" localSheetId="25" hidden="1">'[1]2'!#REF!</definedName>
    <definedName name="__123Graph_FChart2" localSheetId="26" hidden="1">'[1]2'!#REF!</definedName>
    <definedName name="__123Graph_FChart2" localSheetId="35" hidden="1">'[1]2'!#REF!</definedName>
    <definedName name="__123Graph_FChart2" localSheetId="36" hidden="1">'[1]2'!#REF!</definedName>
    <definedName name="__123Graph_FChart2" localSheetId="41" hidden="1">'[1]2'!#REF!</definedName>
    <definedName name="__123Graph_FChart2" localSheetId="42" hidden="1">'[1]2'!#REF!</definedName>
    <definedName name="__123Graph_FChart2" localSheetId="47" hidden="1">'[1]2'!#REF!</definedName>
    <definedName name="__123Graph_FChart2" hidden="1">'[1]2'!#REF!</definedName>
    <definedName name="__123Graph_FChart3" localSheetId="12" hidden="1">'[1]2'!#REF!</definedName>
    <definedName name="__123Graph_FChart3" localSheetId="18" hidden="1">'[1]2'!#REF!</definedName>
    <definedName name="__123Graph_FChart3" localSheetId="19" hidden="1">'[1]2'!#REF!</definedName>
    <definedName name="__123Graph_FChart3" localSheetId="22" hidden="1">'[1]2'!#REF!</definedName>
    <definedName name="__123Graph_FChart3" localSheetId="23" hidden="1">'[1]2'!#REF!</definedName>
    <definedName name="__123Graph_FChart3" localSheetId="25" hidden="1">'[1]2'!#REF!</definedName>
    <definedName name="__123Graph_FChart3" localSheetId="26" hidden="1">'[1]2'!#REF!</definedName>
    <definedName name="__123Graph_FChart3" localSheetId="35" hidden="1">'[1]2'!#REF!</definedName>
    <definedName name="__123Graph_FChart3" localSheetId="36" hidden="1">'[1]2'!#REF!</definedName>
    <definedName name="__123Graph_FChart3" localSheetId="41" hidden="1">'[1]2'!#REF!</definedName>
    <definedName name="__123Graph_FChart3" localSheetId="42" hidden="1">'[1]2'!#REF!</definedName>
    <definedName name="__123Graph_FChart3" localSheetId="47" hidden="1">'[1]2'!#REF!</definedName>
    <definedName name="__123Graph_FChart3" hidden="1">'[1]2'!#REF!</definedName>
    <definedName name="__123Graph_FCurrent" localSheetId="12" hidden="1">'[1]2'!#REF!</definedName>
    <definedName name="__123Graph_FCurrent" localSheetId="18" hidden="1">'[1]2'!#REF!</definedName>
    <definedName name="__123Graph_FCurrent" localSheetId="19" hidden="1">'[1]2'!#REF!</definedName>
    <definedName name="__123Graph_FCurrent" localSheetId="22" hidden="1">'[1]2'!#REF!</definedName>
    <definedName name="__123Graph_FCurrent" localSheetId="23" hidden="1">'[1]2'!#REF!</definedName>
    <definedName name="__123Graph_FCurrent" localSheetId="25" hidden="1">'[1]2'!#REF!</definedName>
    <definedName name="__123Graph_FCurrent" localSheetId="26" hidden="1">'[1]2'!#REF!</definedName>
    <definedName name="__123Graph_FCurrent" localSheetId="35" hidden="1">'[1]2'!#REF!</definedName>
    <definedName name="__123Graph_FCurrent" localSheetId="36" hidden="1">'[1]2'!#REF!</definedName>
    <definedName name="__123Graph_FCurrent" localSheetId="41" hidden="1">'[1]2'!#REF!</definedName>
    <definedName name="__123Graph_FCurrent" localSheetId="42" hidden="1">'[1]2'!#REF!</definedName>
    <definedName name="__123Graph_FCurrent" localSheetId="47" hidden="1">'[1]2'!#REF!</definedName>
    <definedName name="__123Graph_FCurrent" hidden="1">'[1]2'!#REF!</definedName>
    <definedName name="__123Graph_XCurrent" hidden="1">[2]CPIINDEX!$B$263:$B$310</definedName>
    <definedName name="_123graph_b" localSheetId="12" hidden="1">[6]A!#REF!</definedName>
    <definedName name="_123graph_b" localSheetId="18" hidden="1">[6]A!#REF!</definedName>
    <definedName name="_123graph_b" localSheetId="19" hidden="1">[6]A!#REF!</definedName>
    <definedName name="_123graph_b" localSheetId="22" hidden="1">[6]A!#REF!</definedName>
    <definedName name="_123graph_b" localSheetId="23" hidden="1">[6]A!#REF!</definedName>
    <definedName name="_123graph_b" localSheetId="25" hidden="1">[6]A!#REF!</definedName>
    <definedName name="_123graph_b" localSheetId="26" hidden="1">[6]A!#REF!</definedName>
    <definedName name="_123graph_b" localSheetId="35" hidden="1">[6]A!#REF!</definedName>
    <definedName name="_123graph_b" localSheetId="36" hidden="1">[6]A!#REF!</definedName>
    <definedName name="_123graph_b" localSheetId="41" hidden="1">[6]A!#REF!</definedName>
    <definedName name="_123graph_b" localSheetId="42" hidden="1">[6]A!#REF!</definedName>
    <definedName name="_123graph_b" localSheetId="47" hidden="1">[6]A!#REF!</definedName>
    <definedName name="_123graph_b" hidden="1">[6]A!#REF!</definedName>
    <definedName name="_12no" localSheetId="12" hidden="1">'[7]Dep fonct'!#REF!</definedName>
    <definedName name="_12no" localSheetId="18" hidden="1">'[7]Dep fonct'!#REF!</definedName>
    <definedName name="_12no" localSheetId="19" hidden="1">'[7]Dep fonct'!#REF!</definedName>
    <definedName name="_12no" localSheetId="22" hidden="1">'[7]Dep fonct'!#REF!</definedName>
    <definedName name="_12no" localSheetId="23" hidden="1">'[7]Dep fonct'!#REF!</definedName>
    <definedName name="_12no" localSheetId="25" hidden="1">'[7]Dep fonct'!#REF!</definedName>
    <definedName name="_12no" localSheetId="26" hidden="1">'[7]Dep fonct'!#REF!</definedName>
    <definedName name="_12no" localSheetId="35" hidden="1">'[7]Dep fonct'!#REF!</definedName>
    <definedName name="_12no" localSheetId="36" hidden="1">'[7]Dep fonct'!#REF!</definedName>
    <definedName name="_12no" localSheetId="41" hidden="1">'[7]Dep fonct'!#REF!</definedName>
    <definedName name="_12no" localSheetId="42" hidden="1">'[7]Dep fonct'!#REF!</definedName>
    <definedName name="_12no" localSheetId="47" hidden="1">'[7]Dep fonct'!#REF!</definedName>
    <definedName name="_12no" hidden="1">'[7]Dep fonct'!#REF!</definedName>
    <definedName name="_Fill" localSheetId="12" hidden="1">#REF!</definedName>
    <definedName name="_Fill" localSheetId="18" hidden="1">#REF!</definedName>
    <definedName name="_Fill" localSheetId="19" hidden="1">#REF!</definedName>
    <definedName name="_Fill" localSheetId="22" hidden="1">#REF!</definedName>
    <definedName name="_Fill" localSheetId="23" hidden="1">#REF!</definedName>
    <definedName name="_Fill" localSheetId="25" hidden="1">#REF!</definedName>
    <definedName name="_Fill" localSheetId="26" hidden="1">#REF!</definedName>
    <definedName name="_Fill" localSheetId="35" hidden="1">#REF!</definedName>
    <definedName name="_Fill" localSheetId="36" hidden="1">#REF!</definedName>
    <definedName name="_Fill" localSheetId="41" hidden="1">#REF!</definedName>
    <definedName name="_Fill" localSheetId="42" hidden="1">#REF!</definedName>
    <definedName name="_Fill" localSheetId="47" hidden="1">#REF!</definedName>
    <definedName name="_Fill" hidden="1">#REF!</definedName>
    <definedName name="_Fill1" localSheetId="12" hidden="1">#REF!</definedName>
    <definedName name="_Fill1" localSheetId="18" hidden="1">#REF!</definedName>
    <definedName name="_Fill1" localSheetId="19" hidden="1">#REF!</definedName>
    <definedName name="_Fill1" localSheetId="22" hidden="1">#REF!</definedName>
    <definedName name="_Fill1" localSheetId="23" hidden="1">#REF!</definedName>
    <definedName name="_Fill1" localSheetId="25" hidden="1">#REF!</definedName>
    <definedName name="_Fill1" localSheetId="26" hidden="1">#REF!</definedName>
    <definedName name="_Fill1" localSheetId="35" hidden="1">#REF!</definedName>
    <definedName name="_Fill1" localSheetId="36" hidden="1">#REF!</definedName>
    <definedName name="_Fill1" localSheetId="41" hidden="1">#REF!</definedName>
    <definedName name="_Fill1" localSheetId="42" hidden="1">#REF!</definedName>
    <definedName name="_Fill1" localSheetId="47" hidden="1">#REF!</definedName>
    <definedName name="_Fill1" hidden="1">#REF!</definedName>
    <definedName name="_filterd" hidden="1">[8]C!$P$428:$T$428</definedName>
    <definedName name="_xlnm._FilterDatabase" localSheetId="10" hidden="1">'10'!$B$3:$AL$216</definedName>
    <definedName name="_xlnm._FilterDatabase" localSheetId="11" hidden="1">'11'!$B$3:$L$216</definedName>
    <definedName name="_xlnm._FilterDatabase" localSheetId="12" hidden="1">'12'!$A$3:$D$216</definedName>
    <definedName name="_xlnm._FilterDatabase" localSheetId="18" hidden="1">'16.a'!$A$3:$N$2024</definedName>
    <definedName name="_xlnm._FilterDatabase" localSheetId="19" hidden="1">'16.b'!$A$3:$M$1561</definedName>
    <definedName name="_xlnm._FilterDatabase" localSheetId="23" hidden="1">'18.b'!$B$1:$B$100</definedName>
    <definedName name="_xlnm._FilterDatabase" localSheetId="26" hidden="1">'20'!$A$3:$I$254</definedName>
    <definedName name="_xlnm._FilterDatabase" localSheetId="28" hidden="1">'21.b'!$CK$11:$CL$11</definedName>
    <definedName name="_xlnm._FilterDatabase" localSheetId="34" hidden="1">'23.b'!$F$1:$F$341</definedName>
    <definedName name="_xlnm._FilterDatabase" localSheetId="36" hidden="1">'24.b'!$D$1:$D$254</definedName>
    <definedName name="_xlnm._FilterDatabase" localSheetId="40" hidden="1">'26.b'!$A$3:$O$165</definedName>
    <definedName name="_xlnm._FilterDatabase" localSheetId="41" hidden="1">'27'!$F$1:$F$218</definedName>
    <definedName name="_xlnm._FilterDatabase" localSheetId="42" hidden="1">'28'!$A$3:$H$74</definedName>
    <definedName name="_xlnm._FilterDatabase" localSheetId="3" hidden="1">'3'!$A$4:$J$31</definedName>
    <definedName name="_xlnm._FilterDatabase" localSheetId="4" hidden="1">'4'!$A$4:$J$217</definedName>
    <definedName name="_xlnm._FilterDatabase" localSheetId="5" hidden="1">'5'!$A$3:$F$40</definedName>
    <definedName name="_xlnm._FilterDatabase" localSheetId="6" hidden="1">'6'!$A$4:$F$217</definedName>
    <definedName name="_xlnm._FilterDatabase" localSheetId="7" hidden="1">'7'!$A$4:$K$217</definedName>
    <definedName name="_xlnm._FilterDatabase" localSheetId="8" hidden="1">'8'!$A$3:$G$216</definedName>
    <definedName name="_xlnm._FilterDatabase" localSheetId="9" hidden="1">'9'!$A$4:$L$215</definedName>
    <definedName name="_xlnm._FilterDatabase" localSheetId="72" hidden="1">Тоосго!#REF!</definedName>
    <definedName name="_xlnm._FilterDatabase" hidden="1">[9]C!$P$428:$T$428</definedName>
    <definedName name="_Order1" hidden="1">255</definedName>
    <definedName name="_Order2" hidden="1">255</definedName>
    <definedName name="_Parse_In" localSheetId="12" hidden="1">#REF!</definedName>
    <definedName name="_Parse_In" localSheetId="18" hidden="1">#REF!</definedName>
    <definedName name="_Parse_In" localSheetId="19" hidden="1">#REF!</definedName>
    <definedName name="_Parse_In" localSheetId="22" hidden="1">#REF!</definedName>
    <definedName name="_Parse_In" localSheetId="23" hidden="1">#REF!</definedName>
    <definedName name="_Parse_In" localSheetId="25" hidden="1">#REF!</definedName>
    <definedName name="_Parse_In" localSheetId="26" hidden="1">#REF!</definedName>
    <definedName name="_Parse_In" localSheetId="35" hidden="1">#REF!</definedName>
    <definedName name="_Parse_In" localSheetId="36" hidden="1">#REF!</definedName>
    <definedName name="_Parse_In" localSheetId="41" hidden="1">#REF!</definedName>
    <definedName name="_Parse_In" localSheetId="42" hidden="1">#REF!</definedName>
    <definedName name="_Parse_In" localSheetId="47" hidden="1">#REF!</definedName>
    <definedName name="_Parse_In" hidden="1">#REF!</definedName>
    <definedName name="_Parse_Out" localSheetId="12" hidden="1">#REF!</definedName>
    <definedName name="_Parse_Out" localSheetId="18" hidden="1">#REF!</definedName>
    <definedName name="_Parse_Out" localSheetId="19" hidden="1">#REF!</definedName>
    <definedName name="_Parse_Out" localSheetId="22" hidden="1">#REF!</definedName>
    <definedName name="_Parse_Out" localSheetId="23" hidden="1">#REF!</definedName>
    <definedName name="_Parse_Out" localSheetId="25" hidden="1">#REF!</definedName>
    <definedName name="_Parse_Out" localSheetId="26" hidden="1">#REF!</definedName>
    <definedName name="_Parse_Out" localSheetId="35" hidden="1">#REF!</definedName>
    <definedName name="_Parse_Out" localSheetId="36" hidden="1">#REF!</definedName>
    <definedName name="_Parse_Out" localSheetId="41" hidden="1">#REF!</definedName>
    <definedName name="_Parse_Out" localSheetId="42" hidden="1">#REF!</definedName>
    <definedName name="_Parse_Out" localSheetId="47" hidden="1">#REF!</definedName>
    <definedName name="_Parse_Out" hidden="1">#REF!</definedName>
    <definedName name="_Regression_Int" hidden="1">1</definedName>
    <definedName name="_Regression_Out" hidden="1">[9]C!$AK$18:$AK$18</definedName>
    <definedName name="_Regression_X" hidden="1">[9]C!$AK$11:$AU$11</definedName>
    <definedName name="_Regression_Y" hidden="1">[9]C!$AK$10:$AU$10</definedName>
    <definedName name="_Sort" localSheetId="12" hidden="1">#REF!</definedName>
    <definedName name="_Sort" localSheetId="18" hidden="1">#REF!</definedName>
    <definedName name="_Sort" localSheetId="19" hidden="1">#REF!</definedName>
    <definedName name="_Sort" localSheetId="22" hidden="1">#REF!</definedName>
    <definedName name="_Sort" localSheetId="23" hidden="1">#REF!</definedName>
    <definedName name="_Sort" localSheetId="25" hidden="1">#REF!</definedName>
    <definedName name="_Sort" localSheetId="26" hidden="1">#REF!</definedName>
    <definedName name="_Sort" localSheetId="35" hidden="1">#REF!</definedName>
    <definedName name="_Sort" localSheetId="36" hidden="1">#REF!</definedName>
    <definedName name="_Sort" localSheetId="41" hidden="1">#REF!</definedName>
    <definedName name="_Sort" localSheetId="42" hidden="1">#REF!</definedName>
    <definedName name="_Sort" localSheetId="47" hidden="1">#REF!</definedName>
    <definedName name="_Sort" hidden="1">#REF!</definedName>
    <definedName name="_Toc437312785" localSheetId="1">'1'!$A$1</definedName>
    <definedName name="_Toc437312786" localSheetId="2">'2'!$A$1</definedName>
    <definedName name="_Toc437312787" localSheetId="3">'3'!$A$1</definedName>
    <definedName name="_Toc437312788" localSheetId="4">'4'!$A$1</definedName>
    <definedName name="_Toc437312792" localSheetId="12">'12'!$A$1</definedName>
    <definedName name="_Toc437312792" localSheetId="47">'32'!#REF!</definedName>
    <definedName name="_Toc437312792" localSheetId="8">'8'!$A$1</definedName>
    <definedName name="_Toc437312793" localSheetId="9">'9'!$A$1</definedName>
    <definedName name="_Toc437312794" localSheetId="10">'10'!$A$1</definedName>
    <definedName name="_Toc437312795" localSheetId="11">'11'!$A$1</definedName>
    <definedName name="AM_StaffReport" localSheetId="12" hidden="1">[10]Exports!#REF!</definedName>
    <definedName name="AM_StaffReport" localSheetId="18" hidden="1">[10]Exports!#REF!</definedName>
    <definedName name="AM_StaffReport" localSheetId="19" hidden="1">[10]Exports!#REF!</definedName>
    <definedName name="AM_StaffReport" localSheetId="22" hidden="1">[10]Exports!#REF!</definedName>
    <definedName name="AM_StaffReport" localSheetId="23" hidden="1">[10]Exports!#REF!</definedName>
    <definedName name="AM_StaffReport" localSheetId="25" hidden="1">[10]Exports!#REF!</definedName>
    <definedName name="AM_StaffReport" localSheetId="26" hidden="1">[10]Exports!#REF!</definedName>
    <definedName name="AM_StaffReport" localSheetId="35" hidden="1">[10]Exports!#REF!</definedName>
    <definedName name="AM_StaffReport" localSheetId="36" hidden="1">[10]Exports!#REF!</definedName>
    <definedName name="AM_StaffReport" localSheetId="41" hidden="1">[10]Exports!#REF!</definedName>
    <definedName name="AM_StaffReport" localSheetId="42" hidden="1">[10]Exports!#REF!</definedName>
    <definedName name="AM_StaffReport" localSheetId="47" hidden="1">[10]Exports!#REF!</definedName>
    <definedName name="AM_StaffReport" hidden="1">[10]Exports!#REF!</definedName>
    <definedName name="anscount" hidden="1">1</definedName>
    <definedName name="asdfasdfasdf" localSheetId="12" hidden="1">'[1]2'!#REF!</definedName>
    <definedName name="asdfasdfasdf" localSheetId="18" hidden="1">'[1]2'!#REF!</definedName>
    <definedName name="asdfasdfasdf" localSheetId="19" hidden="1">'[1]2'!#REF!</definedName>
    <definedName name="asdfasdfasdf" localSheetId="22" hidden="1">'[1]2'!#REF!</definedName>
    <definedName name="asdfasdfasdf" localSheetId="23" hidden="1">'[1]2'!#REF!</definedName>
    <definedName name="asdfasdfasdf" localSheetId="25" hidden="1">'[1]2'!#REF!</definedName>
    <definedName name="asdfasdfasdf" localSheetId="26" hidden="1">'[1]2'!#REF!</definedName>
    <definedName name="asdfasdfasdf" localSheetId="35" hidden="1">'[1]2'!#REF!</definedName>
    <definedName name="asdfasdfasdf" localSheetId="36" hidden="1">'[1]2'!#REF!</definedName>
    <definedName name="asdfasdfasdf" localSheetId="41" hidden="1">'[1]2'!#REF!</definedName>
    <definedName name="asdfasdfasdf" localSheetId="42" hidden="1">'[1]2'!#REF!</definedName>
    <definedName name="asdfasdfasdf" localSheetId="47" hidden="1">'[1]2'!#REF!</definedName>
    <definedName name="asdfasdfasdf" hidden="1">'[1]2'!#REF!</definedName>
    <definedName name="BLPH14" localSheetId="12" hidden="1">[11]Raw_1!#REF!</definedName>
    <definedName name="BLPH14" localSheetId="18" hidden="1">[11]Raw_1!#REF!</definedName>
    <definedName name="BLPH14" localSheetId="19" hidden="1">[11]Raw_1!#REF!</definedName>
    <definedName name="BLPH14" localSheetId="22" hidden="1">[11]Raw_1!#REF!</definedName>
    <definedName name="BLPH14" localSheetId="23" hidden="1">[11]Raw_1!#REF!</definedName>
    <definedName name="BLPH14" localSheetId="25" hidden="1">[11]Raw_1!#REF!</definedName>
    <definedName name="BLPH14" localSheetId="26" hidden="1">[11]Raw_1!#REF!</definedName>
    <definedName name="BLPH14" localSheetId="35" hidden="1">[11]Raw_1!#REF!</definedName>
    <definedName name="BLPH14" localSheetId="36" hidden="1">[11]Raw_1!#REF!</definedName>
    <definedName name="BLPH14" localSheetId="41" hidden="1">[11]Raw_1!#REF!</definedName>
    <definedName name="BLPH14" localSheetId="42" hidden="1">[11]Raw_1!#REF!</definedName>
    <definedName name="BLPH14" localSheetId="47" hidden="1">[11]Raw_1!#REF!</definedName>
    <definedName name="BLPH14" hidden="1">[11]Raw_1!#REF!</definedName>
    <definedName name="chart" localSheetId="12" hidden="1">'[1]2'!#REF!</definedName>
    <definedName name="chart" localSheetId="18" hidden="1">'[1]2'!#REF!</definedName>
    <definedName name="chart" localSheetId="22" hidden="1">'[1]2'!#REF!</definedName>
    <definedName name="chart" localSheetId="23" hidden="1">'[1]2'!#REF!</definedName>
    <definedName name="chart" localSheetId="26" hidden="1">'[1]2'!#REF!</definedName>
    <definedName name="chart" localSheetId="36" hidden="1">'[1]2'!#REF!</definedName>
    <definedName name="chart" localSheetId="41" hidden="1">'[1]2'!#REF!</definedName>
    <definedName name="chart" localSheetId="42" hidden="1">'[1]2'!#REF!</definedName>
    <definedName name="chart" localSheetId="47" hidden="1">'[1]2'!#REF!</definedName>
    <definedName name="chart" hidden="1">'[1]2'!#REF!</definedName>
    <definedName name="chart_ns" localSheetId="12" hidden="1">'[1]2'!#REF!</definedName>
    <definedName name="chart_ns" localSheetId="18" hidden="1">'[1]2'!#REF!</definedName>
    <definedName name="chart_ns" localSheetId="22" hidden="1">'[1]2'!#REF!</definedName>
    <definedName name="chart_ns" localSheetId="23" hidden="1">'[1]2'!#REF!</definedName>
    <definedName name="chart_ns" localSheetId="26" hidden="1">'[1]2'!#REF!</definedName>
    <definedName name="chart_ns" localSheetId="36" hidden="1">'[1]2'!#REF!</definedName>
    <definedName name="chart_ns" localSheetId="41" hidden="1">'[1]2'!#REF!</definedName>
    <definedName name="chart_ns" localSheetId="42" hidden="1">'[1]2'!#REF!</definedName>
    <definedName name="chart_ns" localSheetId="47" hidden="1">'[1]2'!#REF!</definedName>
    <definedName name="chart_ns" hidden="1">'[1]2'!#REF!</definedName>
    <definedName name="chart2" localSheetId="18" hidden="1">[12]BOP!$A$36:$IV$36,[12]BOP!$A$44:$IV$44,[12]BOP!$A$59:$IV$59,[12]BOP!#REF!,[12]BOP!#REF!,[12]BOP!$A$81:$IV$88</definedName>
    <definedName name="chart2" localSheetId="22" hidden="1">[12]BOP!$A$36:$IV$36,[12]BOP!$A$44:$IV$44,[12]BOP!$A$59:$IV$59,[12]BOP!#REF!,[12]BOP!#REF!,[12]BOP!$A$81:$IV$88</definedName>
    <definedName name="chart2" localSheetId="23" hidden="1">[12]BOP!$A$36:$IV$36,[12]BOP!$A$44:$IV$44,[12]BOP!$A$59:$IV$59,[12]BOP!#REF!,[12]BOP!#REF!,[12]BOP!$A$81:$IV$88</definedName>
    <definedName name="chart2" localSheetId="26" hidden="1">[12]BOP!$A$36:$IV$36,[12]BOP!$A$44:$IV$44,[12]BOP!$A$59:$IV$59,[12]BOP!#REF!,[12]BOP!#REF!,[12]BOP!$A$81:$IV$88</definedName>
    <definedName name="chart2" localSheetId="36" hidden="1">[12]BOP!$A$36:$IV$36,[12]BOP!$A$44:$IV$44,[12]BOP!$A$59:$IV$59,[12]BOP!#REF!,[12]BOP!#REF!,[12]BOP!$A$81:$IV$88</definedName>
    <definedName name="chart2" localSheetId="41" hidden="1">[12]BOP!$A$36:$IV$36,[12]BOP!$A$44:$IV$44,[12]BOP!$A$59:$IV$59,[12]BOP!#REF!,[12]BOP!#REF!,[12]BOP!$A$81:$IV$88</definedName>
    <definedName name="chart2" localSheetId="42" hidden="1">[12]BOP!$A$36:$IV$36,[12]BOP!$A$44:$IV$44,[12]BOP!$A$59:$IV$59,[12]BOP!#REF!,[12]BOP!#REF!,[12]BOP!$A$81:$IV$88</definedName>
    <definedName name="chart2" localSheetId="47" hidden="1">[12]BOP!$A$36:$IV$36,[12]BOP!$A$44:$IV$44,[12]BOP!$A$59:$IV$59,[12]BOP!#REF!,[12]BOP!#REF!,[12]BOP!$A$81:$IV$88</definedName>
    <definedName name="chart2" hidden="1">[12]BOP!$A$36:$IV$36,[12]BOP!$A$44:$IV$44,[12]BOP!$A$59:$IV$59,[12]BOP!#REF!,[12]BOP!#REF!,[12]BOP!$A$81:$IV$88</definedName>
    <definedName name="chart3" localSheetId="18" hidden="1">[12]BOP!$A$36:$IV$36,[12]BOP!$A$44:$IV$44,[12]BOP!$A$59:$IV$59,[12]BOP!#REF!,[12]BOP!#REF!,[12]BOP!$A$81:$IV$88</definedName>
    <definedName name="chart3" localSheetId="23" hidden="1">[12]BOP!$A$36:$IV$36,[12]BOP!$A$44:$IV$44,[12]BOP!$A$59:$IV$59,[12]BOP!#REF!,[12]BOP!#REF!,[12]BOP!$A$81:$IV$88</definedName>
    <definedName name="chart3" localSheetId="26" hidden="1">[12]BOP!$A$36:$IV$36,[12]BOP!$A$44:$IV$44,[12]BOP!$A$59:$IV$59,[12]BOP!#REF!,[12]BOP!#REF!,[12]BOP!$A$81:$IV$88</definedName>
    <definedName name="chart3" localSheetId="36" hidden="1">[12]BOP!$A$36:$IV$36,[12]BOP!$A$44:$IV$44,[12]BOP!$A$59:$IV$59,[12]BOP!#REF!,[12]BOP!#REF!,[12]BOP!$A$81:$IV$88</definedName>
    <definedName name="chart3" localSheetId="41" hidden="1">[12]BOP!$A$36:$IV$36,[12]BOP!$A$44:$IV$44,[12]BOP!$A$59:$IV$59,[12]BOP!#REF!,[12]BOP!#REF!,[12]BOP!$A$81:$IV$88</definedName>
    <definedName name="chart3" localSheetId="42" hidden="1">[12]BOP!$A$36:$IV$36,[12]BOP!$A$44:$IV$44,[12]BOP!$A$59:$IV$59,[12]BOP!#REF!,[12]BOP!#REF!,[12]BOP!$A$81:$IV$88</definedName>
    <definedName name="chart3" hidden="1">[12]BOP!$A$36:$IV$36,[12]BOP!$A$44:$IV$44,[12]BOP!$A$59:$IV$59,[12]BOP!#REF!,[12]BOP!#REF!,[12]BOP!$A$81:$IV$88</definedName>
    <definedName name="chrt3" localSheetId="18" hidden="1">[12]BOP!$A$36:$IV$36,[12]BOP!$A$44:$IV$44,[12]BOP!$A$59:$IV$59,[12]BOP!#REF!,[12]BOP!#REF!,[12]BOP!$A$79:$IV$79,[12]BOP!$A$81:$IV$88,[12]BOP!#REF!</definedName>
    <definedName name="chrt3" localSheetId="22" hidden="1">[12]BOP!$A$36:$IV$36,[12]BOP!$A$44:$IV$44,[12]BOP!$A$59:$IV$59,[12]BOP!#REF!,[12]BOP!#REF!,[12]BOP!$A$79:$IV$79,[12]BOP!$A$81:$IV$88,[12]BOP!#REF!</definedName>
    <definedName name="chrt3" localSheetId="23" hidden="1">[12]BOP!$A$36:$IV$36,[12]BOP!$A$44:$IV$44,[12]BOP!$A$59:$IV$59,[12]BOP!#REF!,[12]BOP!#REF!,[12]BOP!$A$79:$IV$79,[12]BOP!$A$81:$IV$88,[12]BOP!#REF!</definedName>
    <definedName name="chrt3" localSheetId="26" hidden="1">[12]BOP!$A$36:$IV$36,[12]BOP!$A$44:$IV$44,[12]BOP!$A$59:$IV$59,[12]BOP!#REF!,[12]BOP!#REF!,[12]BOP!$A$79:$IV$79,[12]BOP!$A$81:$IV$88,[12]BOP!#REF!</definedName>
    <definedName name="chrt3" localSheetId="36" hidden="1">[12]BOP!$A$36:$IV$36,[12]BOP!$A$44:$IV$44,[12]BOP!$A$59:$IV$59,[12]BOP!#REF!,[12]BOP!#REF!,[12]BOP!$A$79:$IV$79,[12]BOP!$A$81:$IV$88,[12]BOP!#REF!</definedName>
    <definedName name="chrt3" localSheetId="41" hidden="1">[12]BOP!$A$36:$IV$36,[12]BOP!$A$44:$IV$44,[12]BOP!$A$59:$IV$59,[12]BOP!#REF!,[12]BOP!#REF!,[12]BOP!$A$79:$IV$79,[12]BOP!$A$81:$IV$88,[12]BOP!#REF!</definedName>
    <definedName name="chrt3" localSheetId="42" hidden="1">[12]BOP!$A$36:$IV$36,[12]BOP!$A$44:$IV$44,[12]BOP!$A$59:$IV$59,[12]BOP!#REF!,[12]BOP!#REF!,[12]BOP!$A$79:$IV$79,[12]BOP!$A$81:$IV$88,[12]BOP!#REF!</definedName>
    <definedName name="chrt3" localSheetId="47" hidden="1">[12]BOP!$A$36:$IV$36,[12]BOP!$A$44:$IV$44,[12]BOP!$A$59:$IV$59,[12]BOP!#REF!,[12]BOP!#REF!,[12]BOP!$A$79:$IV$79,[12]BOP!$A$81:$IV$88,[12]BOP!#REF!</definedName>
    <definedName name="chrt3" hidden="1">[12]BOP!$A$36:$IV$36,[12]BOP!$A$44:$IV$44,[12]BOP!$A$59:$IV$59,[12]BOP!#REF!,[12]BOP!#REF!,[12]BOP!$A$79:$IV$79,[12]BOP!$A$81:$IV$88,[12]BOP!#REF!</definedName>
    <definedName name="contents2" localSheetId="12" hidden="1">[13]MSRV!#REF!</definedName>
    <definedName name="contents2" localSheetId="18" hidden="1">[13]MSRV!#REF!</definedName>
    <definedName name="contents2" localSheetId="19" hidden="1">[13]MSRV!#REF!</definedName>
    <definedName name="contents2" localSheetId="22" hidden="1">[13]MSRV!#REF!</definedName>
    <definedName name="contents2" localSheetId="23" hidden="1">[13]MSRV!#REF!</definedName>
    <definedName name="contents2" localSheetId="25" hidden="1">[13]MSRV!#REF!</definedName>
    <definedName name="contents2" localSheetId="26" hidden="1">[13]MSRV!#REF!</definedName>
    <definedName name="contents2" localSheetId="35" hidden="1">[13]MSRV!#REF!</definedName>
    <definedName name="contents2" localSheetId="36" hidden="1">[13]MSRV!#REF!</definedName>
    <definedName name="contents2" localSheetId="41" hidden="1">[13]MSRV!#REF!</definedName>
    <definedName name="contents2" localSheetId="42" hidden="1">[13]MSRV!#REF!</definedName>
    <definedName name="contents2" localSheetId="47" hidden="1">[13]MSRV!#REF!</definedName>
    <definedName name="contents2" hidden="1">[13]MSRV!#REF!</definedName>
    <definedName name="Cwvu.a." localSheetId="18" hidden="1">[12]BOP!$A$36:$IV$36,[12]BOP!$A$44:$IV$44,[12]BOP!$A$59:$IV$59,[12]BOP!#REF!,[12]BOP!#REF!,[12]BOP!$A$81:$IV$88</definedName>
    <definedName name="Cwvu.a." localSheetId="19" hidden="1">[12]BOP!$A$36:$IV$36,[12]BOP!$A$44:$IV$44,[12]BOP!$A$59:$IV$59,[12]BOP!#REF!,[12]BOP!#REF!,[12]BOP!$A$81:$IV$88</definedName>
    <definedName name="Cwvu.a." localSheetId="25" hidden="1">[12]BOP!$A$36:$IV$36,[12]BOP!$A$44:$IV$44,[12]BOP!$A$59:$IV$59,[12]BOP!#REF!,[12]BOP!#REF!,[12]BOP!$A$81:$IV$88</definedName>
    <definedName name="Cwvu.a." localSheetId="35" hidden="1">[12]BOP!$A$36:$IV$36,[12]BOP!$A$44:$IV$44,[12]BOP!$A$59:$IV$59,[12]BOP!#REF!,[12]BOP!#REF!,[12]BOP!$A$81:$IV$88</definedName>
    <definedName name="Cwvu.a." hidden="1">[12]BOP!$A$36:$IV$36,[12]BOP!$A$44:$IV$44,[12]BOP!$A$59:$IV$59,[12]BOP!#REF!,[12]BOP!#REF!,[12]BOP!$A$81:$IV$88</definedName>
    <definedName name="Cwvu.bop." localSheetId="19" hidden="1">[12]BOP!$A$36:$IV$36,[12]BOP!$A$44:$IV$44,[12]BOP!$A$59:$IV$59,[12]BOP!#REF!,[12]BOP!#REF!,[12]BOP!$A$81:$IV$88</definedName>
    <definedName name="Cwvu.bop." localSheetId="25" hidden="1">[12]BOP!$A$36:$IV$36,[12]BOP!$A$44:$IV$44,[12]BOP!$A$59:$IV$59,[12]BOP!#REF!,[12]BOP!#REF!,[12]BOP!$A$81:$IV$88</definedName>
    <definedName name="Cwvu.bop." localSheetId="35" hidden="1">[12]BOP!$A$36:$IV$36,[12]BOP!$A$44:$IV$44,[12]BOP!$A$59:$IV$59,[12]BOP!#REF!,[12]BOP!#REF!,[12]BOP!$A$81:$IV$88</definedName>
    <definedName name="Cwvu.bop." hidden="1">[12]BOP!$A$36:$IV$36,[12]BOP!$A$44:$IV$44,[12]BOP!$A$59:$IV$59,[12]BOP!#REF!,[12]BOP!#REF!,[12]BOP!$A$81:$IV$88</definedName>
    <definedName name="Cwvu.bop.sr." localSheetId="19" hidden="1">[12]BOP!$A$36:$IV$36,[12]BOP!$A$44:$IV$44,[12]BOP!$A$59:$IV$59,[12]BOP!#REF!,[12]BOP!#REF!,[12]BOP!$A$81:$IV$88</definedName>
    <definedName name="Cwvu.bop.sr." localSheetId="25" hidden="1">[12]BOP!$A$36:$IV$36,[12]BOP!$A$44:$IV$44,[12]BOP!$A$59:$IV$59,[12]BOP!#REF!,[12]BOP!#REF!,[12]BOP!$A$81:$IV$88</definedName>
    <definedName name="Cwvu.bop.sr." localSheetId="35" hidden="1">[12]BOP!$A$36:$IV$36,[12]BOP!$A$44:$IV$44,[12]BOP!$A$59:$IV$59,[12]BOP!#REF!,[12]BOP!#REF!,[12]BOP!$A$81:$IV$88</definedName>
    <definedName name="Cwvu.bop.sr." hidden="1">[12]BOP!$A$36:$IV$36,[12]BOP!$A$44:$IV$44,[12]BOP!$A$59:$IV$59,[12]BOP!#REF!,[12]BOP!#REF!,[12]BOP!$A$81:$IV$88</definedName>
    <definedName name="Cwvu.bopsdr.sr." localSheetId="19" hidden="1">[12]BOP!$A$36:$IV$36,[12]BOP!$A$44:$IV$44,[12]BOP!$A$59:$IV$59,[12]BOP!#REF!,[12]BOP!#REF!,[12]BOP!$A$81:$IV$88</definedName>
    <definedName name="Cwvu.bopsdr.sr." localSheetId="25" hidden="1">[12]BOP!$A$36:$IV$36,[12]BOP!$A$44:$IV$44,[12]BOP!$A$59:$IV$59,[12]BOP!#REF!,[12]BOP!#REF!,[12]BOP!$A$81:$IV$88</definedName>
    <definedName name="Cwvu.bopsdr.sr." localSheetId="35" hidden="1">[12]BOP!$A$36:$IV$36,[12]BOP!$A$44:$IV$44,[12]BOP!$A$59:$IV$59,[12]BOP!#REF!,[12]BOP!#REF!,[12]BOP!$A$81:$IV$88</definedName>
    <definedName name="Cwvu.bopsdr.sr." hidden="1">[12]BOP!$A$36:$IV$36,[12]BOP!$A$44:$IV$44,[12]BOP!$A$59:$IV$59,[12]BOP!#REF!,[12]BOP!#REF!,[12]BOP!$A$81:$IV$88</definedName>
    <definedName name="Cwvu.cotton." localSheetId="18" hidden="1">[12]BOP!$A$36:$IV$36,[12]BOP!$A$44:$IV$44,[12]BOP!$A$59:$IV$59,[12]BOP!#REF!,[12]BOP!#REF!,[12]BOP!$A$79:$IV$79,[12]BOP!$A$81:$IV$88,[12]BOP!#REF!</definedName>
    <definedName name="Cwvu.cotton." localSheetId="19" hidden="1">[12]BOP!$A$36:$IV$36,[12]BOP!$A$44:$IV$44,[12]BOP!$A$59:$IV$59,[12]BOP!#REF!,[12]BOP!#REF!,[12]BOP!$A$79:$IV$79,[12]BOP!$A$81:$IV$88,[12]BOP!#REF!</definedName>
    <definedName name="Cwvu.cotton." localSheetId="23" hidden="1">[12]BOP!$A$36:$IV$36,[12]BOP!$A$44:$IV$44,[12]BOP!$A$59:$IV$59,[12]BOP!#REF!,[12]BOP!#REF!,[12]BOP!$A$79:$IV$79,[12]BOP!$A$81:$IV$88,[12]BOP!#REF!</definedName>
    <definedName name="Cwvu.cotton." localSheetId="25" hidden="1">[12]BOP!$A$36:$IV$36,[12]BOP!$A$44:$IV$44,[12]BOP!$A$59:$IV$59,[12]BOP!#REF!,[12]BOP!#REF!,[12]BOP!$A$79:$IV$79,[12]BOP!$A$81:$IV$88,[12]BOP!#REF!</definedName>
    <definedName name="Cwvu.cotton." localSheetId="35" hidden="1">[12]BOP!$A$36:$IV$36,[12]BOP!$A$44:$IV$44,[12]BOP!$A$59:$IV$59,[12]BOP!#REF!,[12]BOP!#REF!,[12]BOP!$A$79:$IV$79,[12]BOP!$A$81:$IV$88,[12]BOP!#REF!</definedName>
    <definedName name="Cwvu.cotton." localSheetId="41" hidden="1">[12]BOP!$A$36:$IV$36,[12]BOP!$A$44:$IV$44,[12]BOP!$A$59:$IV$59,[12]BOP!#REF!,[12]BOP!#REF!,[12]BOP!$A$79:$IV$79,[12]BOP!$A$81:$IV$88,[12]BOP!#REF!</definedName>
    <definedName name="Cwvu.cotton." localSheetId="42" hidden="1">[12]BOP!$A$36:$IV$36,[12]BOP!$A$44:$IV$44,[12]BOP!$A$59:$IV$59,[12]BOP!#REF!,[12]BOP!#REF!,[12]BOP!$A$79:$IV$79,[12]BOP!$A$81:$IV$88,[12]BOP!#REF!</definedName>
    <definedName name="Cwvu.cotton." hidden="1">[12]BOP!$A$36:$IV$36,[12]BOP!$A$44:$IV$44,[12]BOP!$A$59:$IV$59,[12]BOP!#REF!,[12]BOP!#REF!,[12]BOP!$A$79:$IV$79,[12]BOP!$A$81:$IV$88,[12]BOP!#REF!</definedName>
    <definedName name="Cwvu.cottonall." localSheetId="19" hidden="1">[12]BOP!$A$36:$IV$36,[12]BOP!$A$44:$IV$44,[12]BOP!$A$59:$IV$59,[12]BOP!#REF!,[12]BOP!#REF!,[12]BOP!$A$79:$IV$79,[12]BOP!$A$81:$IV$88</definedName>
    <definedName name="Cwvu.cottonall." localSheetId="25" hidden="1">[12]BOP!$A$36:$IV$36,[12]BOP!$A$44:$IV$44,[12]BOP!$A$59:$IV$59,[12]BOP!#REF!,[12]BOP!#REF!,[12]BOP!$A$79:$IV$79,[12]BOP!$A$81:$IV$88</definedName>
    <definedName name="Cwvu.cottonall." localSheetId="35" hidden="1">[12]BOP!$A$36:$IV$36,[12]BOP!$A$44:$IV$44,[12]BOP!$A$59:$IV$59,[12]BOP!#REF!,[12]BOP!#REF!,[12]BOP!$A$79:$IV$79,[12]BOP!$A$81:$IV$88</definedName>
    <definedName name="Cwvu.cottonall." hidden="1">[12]BOP!$A$36:$IV$36,[12]BOP!$A$44:$IV$44,[12]BOP!$A$59:$IV$59,[12]BOP!#REF!,[12]BOP!#REF!,[12]BOP!$A$79:$IV$79,[12]BOP!$A$81:$IV$88</definedName>
    <definedName name="Cwvu.exportdetails." localSheetId="18" hidden="1">[12]BOP!$A$36:$IV$36,[12]BOP!$A$44:$IV$44,[12]BOP!$A$59:$IV$59,[12]BOP!#REF!,[12]BOP!#REF!,[12]BOP!$A$79:$IV$79,[12]BOP!#REF!</definedName>
    <definedName name="Cwvu.exportdetails." localSheetId="19" hidden="1">[12]BOP!$A$36:$IV$36,[12]BOP!$A$44:$IV$44,[12]BOP!$A$59:$IV$59,[12]BOP!#REF!,[12]BOP!#REF!,[12]BOP!$A$79:$IV$79,[12]BOP!#REF!</definedName>
    <definedName name="Cwvu.exportdetails." localSheetId="23" hidden="1">[12]BOP!$A$36:$IV$36,[12]BOP!$A$44:$IV$44,[12]BOP!$A$59:$IV$59,[12]BOP!#REF!,[12]BOP!#REF!,[12]BOP!$A$79:$IV$79,[12]BOP!#REF!</definedName>
    <definedName name="Cwvu.exportdetails." localSheetId="25" hidden="1">[12]BOP!$A$36:$IV$36,[12]BOP!$A$44:$IV$44,[12]BOP!$A$59:$IV$59,[12]BOP!#REF!,[12]BOP!#REF!,[12]BOP!$A$79:$IV$79,[12]BOP!#REF!</definedName>
    <definedName name="Cwvu.exportdetails." localSheetId="36" hidden="1">[12]BOP!$A$36:$IV$36,[12]BOP!$A$44:$IV$44,[12]BOP!$A$59:$IV$59,[12]BOP!#REF!,[12]BOP!#REF!,[12]BOP!$A$79:$IV$79,[12]BOP!#REF!</definedName>
    <definedName name="Cwvu.exportdetails." localSheetId="41" hidden="1">[12]BOP!$A$36:$IV$36,[12]BOP!$A$44:$IV$44,[12]BOP!$A$59:$IV$59,[12]BOP!#REF!,[12]BOP!#REF!,[12]BOP!$A$79:$IV$79,[12]BOP!#REF!</definedName>
    <definedName name="Cwvu.exportdetails." localSheetId="42" hidden="1">[12]BOP!$A$36:$IV$36,[12]BOP!$A$44:$IV$44,[12]BOP!$A$59:$IV$59,[12]BOP!#REF!,[12]BOP!#REF!,[12]BOP!$A$79:$IV$79,[12]BOP!#REF!</definedName>
    <definedName name="Cwvu.exportdetails." hidden="1">[12]BOP!$A$36:$IV$36,[12]BOP!$A$44:$IV$44,[12]BOP!$A$59:$IV$59,[12]BOP!#REF!,[12]BOP!#REF!,[12]BOP!$A$79:$IV$79,[12]BOP!#REF!</definedName>
    <definedName name="Cwvu.exports." localSheetId="18" hidden="1">[12]BOP!$A$36:$IV$36,[12]BOP!$A$44:$IV$44,[12]BOP!$A$59:$IV$59,[12]BOP!#REF!,[12]BOP!#REF!,[12]BOP!$A$79:$IV$79,[12]BOP!$A$81:$IV$88,[12]BOP!#REF!</definedName>
    <definedName name="Cwvu.exports." localSheetId="19" hidden="1">[12]BOP!$A$36:$IV$36,[12]BOP!$A$44:$IV$44,[12]BOP!$A$59:$IV$59,[12]BOP!#REF!,[12]BOP!#REF!,[12]BOP!$A$79:$IV$79,[12]BOP!$A$81:$IV$88,[12]BOP!#REF!</definedName>
    <definedName name="Cwvu.exports." localSheetId="23" hidden="1">[12]BOP!$A$36:$IV$36,[12]BOP!$A$44:$IV$44,[12]BOP!$A$59:$IV$59,[12]BOP!#REF!,[12]BOP!#REF!,[12]BOP!$A$79:$IV$79,[12]BOP!$A$81:$IV$88,[12]BOP!#REF!</definedName>
    <definedName name="Cwvu.exports." localSheetId="25" hidden="1">[12]BOP!$A$36:$IV$36,[12]BOP!$A$44:$IV$44,[12]BOP!$A$59:$IV$59,[12]BOP!#REF!,[12]BOP!#REF!,[12]BOP!$A$79:$IV$79,[12]BOP!$A$81:$IV$88,[12]BOP!#REF!</definedName>
    <definedName name="Cwvu.exports." localSheetId="35" hidden="1">[12]BOP!$A$36:$IV$36,[12]BOP!$A$44:$IV$44,[12]BOP!$A$59:$IV$59,[12]BOP!#REF!,[12]BOP!#REF!,[12]BOP!$A$79:$IV$79,[12]BOP!$A$81:$IV$88,[12]BOP!#REF!</definedName>
    <definedName name="Cwvu.exports." localSheetId="41" hidden="1">[12]BOP!$A$36:$IV$36,[12]BOP!$A$44:$IV$44,[12]BOP!$A$59:$IV$59,[12]BOP!#REF!,[12]BOP!#REF!,[12]BOP!$A$79:$IV$79,[12]BOP!$A$81:$IV$88,[12]BOP!#REF!</definedName>
    <definedName name="Cwvu.exports." localSheetId="42" hidden="1">[12]BOP!$A$36:$IV$36,[12]BOP!$A$44:$IV$44,[12]BOP!$A$59:$IV$59,[12]BOP!#REF!,[12]BOP!#REF!,[12]BOP!$A$79:$IV$79,[12]BOP!$A$81:$IV$88,[12]BOP!#REF!</definedName>
    <definedName name="Cwvu.exports." hidden="1">[12]BOP!$A$36:$IV$36,[12]BOP!$A$44:$IV$44,[12]BOP!$A$59:$IV$59,[12]BOP!#REF!,[12]BOP!#REF!,[12]BOP!$A$79:$IV$79,[12]BOP!$A$81:$IV$88,[12]BOP!#REF!</definedName>
    <definedName name="Cwvu.gold." localSheetId="19" hidden="1">[12]BOP!$A$36:$IV$36,[12]BOP!$A$44:$IV$44,[12]BOP!$A$59:$IV$59,[12]BOP!#REF!,[12]BOP!#REF!,[12]BOP!$A$79:$IV$79,[12]BOP!$A$81:$IV$88,[12]BOP!#REF!</definedName>
    <definedName name="Cwvu.gold." localSheetId="25" hidden="1">[12]BOP!$A$36:$IV$36,[12]BOP!$A$44:$IV$44,[12]BOP!$A$59:$IV$59,[12]BOP!#REF!,[12]BOP!#REF!,[12]BOP!$A$79:$IV$79,[12]BOP!$A$81:$IV$88,[12]BOP!#REF!</definedName>
    <definedName name="Cwvu.gold." localSheetId="35" hidden="1">[12]BOP!$A$36:$IV$36,[12]BOP!$A$44:$IV$44,[12]BOP!$A$59:$IV$59,[12]BOP!#REF!,[12]BOP!#REF!,[12]BOP!$A$79:$IV$79,[12]BOP!$A$81:$IV$88,[12]BOP!#REF!</definedName>
    <definedName name="Cwvu.gold." hidden="1">[12]BOP!$A$36:$IV$36,[12]BOP!$A$44:$IV$44,[12]BOP!$A$59:$IV$59,[12]BOP!#REF!,[12]BOP!#REF!,[12]BOP!$A$79:$IV$79,[12]BOP!$A$81:$IV$88,[12]BOP!#REF!</definedName>
    <definedName name="Cwvu.goldall." localSheetId="19" hidden="1">[12]BOP!$A$36:$IV$36,[12]BOP!$A$44:$IV$44,[12]BOP!$A$59:$IV$59,[12]BOP!#REF!,[12]BOP!#REF!,[12]BOP!$A$79:$IV$79,[12]BOP!$A$81:$IV$88,[12]BOP!#REF!</definedName>
    <definedName name="Cwvu.goldall." localSheetId="25" hidden="1">[12]BOP!$A$36:$IV$36,[12]BOP!$A$44:$IV$44,[12]BOP!$A$59:$IV$59,[12]BOP!#REF!,[12]BOP!#REF!,[12]BOP!$A$79:$IV$79,[12]BOP!$A$81:$IV$88,[12]BOP!#REF!</definedName>
    <definedName name="Cwvu.goldall." localSheetId="35" hidden="1">[12]BOP!$A$36:$IV$36,[12]BOP!$A$44:$IV$44,[12]BOP!$A$59:$IV$59,[12]BOP!#REF!,[12]BOP!#REF!,[12]BOP!$A$79:$IV$79,[12]BOP!$A$81:$IV$88,[12]BOP!#REF!</definedName>
    <definedName name="Cwvu.goldall." hidden="1">[12]BOP!$A$36:$IV$36,[12]BOP!$A$44:$IV$44,[12]BOP!$A$59:$IV$59,[12]BOP!#REF!,[12]BOP!#REF!,[12]BOP!$A$79:$IV$79,[12]BOP!$A$81:$IV$88,[12]BOP!#REF!</definedName>
    <definedName name="Cwvu.IMPORT." localSheetId="12" hidden="1">#REF!</definedName>
    <definedName name="Cwvu.IMPORT." localSheetId="18" hidden="1">#REF!</definedName>
    <definedName name="Cwvu.IMPORT." localSheetId="19" hidden="1">#REF!</definedName>
    <definedName name="Cwvu.IMPORT." localSheetId="22" hidden="1">#REF!</definedName>
    <definedName name="Cwvu.IMPORT." localSheetId="23" hidden="1">#REF!</definedName>
    <definedName name="Cwvu.IMPORT." localSheetId="25" hidden="1">#REF!</definedName>
    <definedName name="Cwvu.IMPORT." localSheetId="26" hidden="1">#REF!</definedName>
    <definedName name="Cwvu.IMPORT." localSheetId="35" hidden="1">#REF!</definedName>
    <definedName name="Cwvu.IMPORT." localSheetId="36" hidden="1">#REF!</definedName>
    <definedName name="Cwvu.IMPORT." localSheetId="41" hidden="1">#REF!</definedName>
    <definedName name="Cwvu.IMPORT." localSheetId="42" hidden="1">#REF!</definedName>
    <definedName name="Cwvu.IMPORT." localSheetId="47" hidden="1">#REF!</definedName>
    <definedName name="Cwvu.IMPORT." hidden="1">#REF!</definedName>
    <definedName name="Cwvu.imports." localSheetId="18" hidden="1">[12]BOP!$A$36:$IV$36,[12]BOP!$A$44:$IV$44,[12]BOP!$A$59:$IV$59,[12]BOP!#REF!,[12]BOP!#REF!,[12]BOP!$A$79:$IV$79,[12]BOP!$A$81:$IV$88,[12]BOP!#REF!,[12]BOP!#REF!</definedName>
    <definedName name="Cwvu.imports." localSheetId="19" hidden="1">[12]BOP!$A$36:$IV$36,[12]BOP!$A$44:$IV$44,[12]BOP!$A$59:$IV$59,[12]BOP!#REF!,[12]BOP!#REF!,[12]BOP!$A$79:$IV$79,[12]BOP!$A$81:$IV$88,[12]BOP!#REF!,[12]BOP!#REF!</definedName>
    <definedName name="Cwvu.imports." localSheetId="23" hidden="1">[12]BOP!$A$36:$IV$36,[12]BOP!$A$44:$IV$44,[12]BOP!$A$59:$IV$59,[12]BOP!#REF!,[12]BOP!#REF!,[12]BOP!$A$79:$IV$79,[12]BOP!$A$81:$IV$88,[12]BOP!#REF!,[12]BOP!#REF!</definedName>
    <definedName name="Cwvu.imports." localSheetId="25" hidden="1">[12]BOP!$A$36:$IV$36,[12]BOP!$A$44:$IV$44,[12]BOP!$A$59:$IV$59,[12]BOP!#REF!,[12]BOP!#REF!,[12]BOP!$A$79:$IV$79,[12]BOP!$A$81:$IV$88,[12]BOP!#REF!,[12]BOP!#REF!</definedName>
    <definedName name="Cwvu.imports." localSheetId="35" hidden="1">[12]BOP!$A$36:$IV$36,[12]BOP!$A$44:$IV$44,[12]BOP!$A$59:$IV$59,[12]BOP!#REF!,[12]BOP!#REF!,[12]BOP!$A$79:$IV$79,[12]BOP!$A$81:$IV$88,[12]BOP!#REF!,[12]BOP!#REF!</definedName>
    <definedName name="Cwvu.imports." localSheetId="41" hidden="1">[12]BOP!$A$36:$IV$36,[12]BOP!$A$44:$IV$44,[12]BOP!$A$59:$IV$59,[12]BOP!#REF!,[12]BOP!#REF!,[12]BOP!$A$79:$IV$79,[12]BOP!$A$81:$IV$88,[12]BOP!#REF!,[12]BOP!#REF!</definedName>
    <definedName name="Cwvu.imports." localSheetId="42" hidden="1">[12]BOP!$A$36:$IV$36,[12]BOP!$A$44:$IV$44,[12]BOP!$A$59:$IV$59,[12]BOP!#REF!,[12]BOP!#REF!,[12]BOP!$A$79:$IV$79,[12]BOP!$A$81:$IV$88,[12]BOP!#REF!,[12]BOP!#REF!</definedName>
    <definedName name="Cwvu.imports." hidden="1">[12]BOP!$A$36:$IV$36,[12]BOP!$A$44:$IV$44,[12]BOP!$A$59:$IV$59,[12]BOP!#REF!,[12]BOP!#REF!,[12]BOP!$A$79:$IV$79,[12]BOP!$A$81:$IV$88,[12]BOP!#REF!,[12]BOP!#REF!</definedName>
    <definedName name="Cwvu.importsall." localSheetId="18" hidden="1">[12]BOP!$A$36:$IV$36,[12]BOP!$A$44:$IV$44,[12]BOP!$A$59:$IV$59,[12]BOP!#REF!,[12]BOP!#REF!,[12]BOP!$A$79:$IV$79,[12]BOP!$A$81:$IV$88,[12]BOP!#REF!,[12]BOP!#REF!</definedName>
    <definedName name="Cwvu.importsall." localSheetId="19" hidden="1">[12]BOP!$A$36:$IV$36,[12]BOP!$A$44:$IV$44,[12]BOP!$A$59:$IV$59,[12]BOP!#REF!,[12]BOP!#REF!,[12]BOP!$A$79:$IV$79,[12]BOP!$A$81:$IV$88,[12]BOP!#REF!,[12]BOP!#REF!</definedName>
    <definedName name="Cwvu.importsall." localSheetId="23" hidden="1">[12]BOP!$A$36:$IV$36,[12]BOP!$A$44:$IV$44,[12]BOP!$A$59:$IV$59,[12]BOP!#REF!,[12]BOP!#REF!,[12]BOP!$A$79:$IV$79,[12]BOP!$A$81:$IV$88,[12]BOP!#REF!,[12]BOP!#REF!</definedName>
    <definedName name="Cwvu.importsall." localSheetId="25" hidden="1">[12]BOP!$A$36:$IV$36,[12]BOP!$A$44:$IV$44,[12]BOP!$A$59:$IV$59,[12]BOP!#REF!,[12]BOP!#REF!,[12]BOP!$A$79:$IV$79,[12]BOP!$A$81:$IV$88,[12]BOP!#REF!,[12]BOP!#REF!</definedName>
    <definedName name="Cwvu.importsall." localSheetId="35" hidden="1">[12]BOP!$A$36:$IV$36,[12]BOP!$A$44:$IV$44,[12]BOP!$A$59:$IV$59,[12]BOP!#REF!,[12]BOP!#REF!,[12]BOP!$A$79:$IV$79,[12]BOP!$A$81:$IV$88,[12]BOP!#REF!,[12]BOP!#REF!</definedName>
    <definedName name="Cwvu.importsall." localSheetId="41" hidden="1">[12]BOP!$A$36:$IV$36,[12]BOP!$A$44:$IV$44,[12]BOP!$A$59:$IV$59,[12]BOP!#REF!,[12]BOP!#REF!,[12]BOP!$A$79:$IV$79,[12]BOP!$A$81:$IV$88,[12]BOP!#REF!,[12]BOP!#REF!</definedName>
    <definedName name="Cwvu.importsall." localSheetId="42" hidden="1">[12]BOP!$A$36:$IV$36,[12]BOP!$A$44:$IV$44,[12]BOP!$A$59:$IV$59,[12]BOP!#REF!,[12]BOP!#REF!,[12]BOP!$A$79:$IV$79,[12]BOP!$A$81:$IV$88,[12]BOP!#REF!,[12]BOP!#REF!</definedName>
    <definedName name="Cwvu.importsall." hidden="1">[12]BOP!$A$36:$IV$36,[12]BOP!$A$44:$IV$44,[12]BOP!$A$59:$IV$59,[12]BOP!#REF!,[12]BOP!#REF!,[12]BOP!$A$79:$IV$79,[12]BOP!$A$81:$IV$88,[12]BOP!#REF!,[12]BOP!#REF!</definedName>
    <definedName name="Cwvu.Print." hidden="1">[14]Indic!$A$109:$IV$109,[14]Indic!$A$196:$IV$197,[14]Indic!$A$208:$IV$209,[14]Indic!$A$217:$IV$218</definedName>
    <definedName name="Cwvu.tot." localSheetId="18" hidden="1">[12]BOP!$A$36:$IV$36,[12]BOP!$A$44:$IV$44,[12]BOP!$A$59:$IV$59,[12]BOP!#REF!,[12]BOP!#REF!,[12]BOP!$A$79:$IV$79</definedName>
    <definedName name="Cwvu.tot." localSheetId="19" hidden="1">[12]BOP!$A$36:$IV$36,[12]BOP!$A$44:$IV$44,[12]BOP!$A$59:$IV$59,[12]BOP!#REF!,[12]BOP!#REF!,[12]BOP!$A$79:$IV$79</definedName>
    <definedName name="Cwvu.tot." localSheetId="23" hidden="1">[12]BOP!$A$36:$IV$36,[12]BOP!$A$44:$IV$44,[12]BOP!$A$59:$IV$59,[12]BOP!#REF!,[12]BOP!#REF!,[12]BOP!$A$79:$IV$79</definedName>
    <definedName name="Cwvu.tot." localSheetId="25" hidden="1">[12]BOP!$A$36:$IV$36,[12]BOP!$A$44:$IV$44,[12]BOP!$A$59:$IV$59,[12]BOP!#REF!,[12]BOP!#REF!,[12]BOP!$A$79:$IV$79</definedName>
    <definedName name="Cwvu.tot." localSheetId="36" hidden="1">[12]BOP!$A$36:$IV$36,[12]BOP!$A$44:$IV$44,[12]BOP!$A$59:$IV$59,[12]BOP!#REF!,[12]BOP!#REF!,[12]BOP!$A$79:$IV$79</definedName>
    <definedName name="Cwvu.tot." localSheetId="41" hidden="1">[12]BOP!$A$36:$IV$36,[12]BOP!$A$44:$IV$44,[12]BOP!$A$59:$IV$59,[12]BOP!#REF!,[12]BOP!#REF!,[12]BOP!$A$79:$IV$79</definedName>
    <definedName name="Cwvu.tot." localSheetId="42" hidden="1">[12]BOP!$A$36:$IV$36,[12]BOP!$A$44:$IV$44,[12]BOP!$A$59:$IV$59,[12]BOP!#REF!,[12]BOP!#REF!,[12]BOP!$A$79:$IV$79</definedName>
    <definedName name="Cwvu.tot." hidden="1">[12]BOP!$A$36:$IV$36,[12]BOP!$A$44:$IV$44,[12]BOP!$A$59:$IV$59,[12]BOP!#REF!,[12]BOP!#REF!,[12]BOP!$A$79:$IV$79</definedName>
    <definedName name="eco_cent">'[15]cent-exp'!$V$11:$V$244</definedName>
    <definedName name="ECO_CODE">'[16]cent-exp-TOD'!$N$11:$N$257</definedName>
    <definedName name="eco_hdf">'[15]HDF-exp'!$N$11:$N$32</definedName>
    <definedName name="eco_local">'[15]local-exp'!$V$11:$V$167</definedName>
    <definedName name="eco_nds">'[15]SSF - exp'!$X$11:$X$107</definedName>
    <definedName name="GUITS">'[16]cent-exp-TOD'!$C$11:$C$257</definedName>
    <definedName name="GUITS_LOCAL">'[16]local-exp-TOD'!$D$11:$D$167</definedName>
    <definedName name="HUVAARI">'[16]cent-exp-TOD'!$D$11:$D$257</definedName>
    <definedName name="HUVAARI_LOCAL">'[16]local-exp-TOD'!$E$11:$E$167</definedName>
    <definedName name="kol" localSheetId="12" hidden="1">#REF!</definedName>
    <definedName name="kol" localSheetId="18" hidden="1">#REF!</definedName>
    <definedName name="kol" localSheetId="19" hidden="1">#REF!</definedName>
    <definedName name="kol" localSheetId="22" hidden="1">#REF!</definedName>
    <definedName name="kol" localSheetId="23" hidden="1">#REF!</definedName>
    <definedName name="kol" localSheetId="25" hidden="1">#REF!</definedName>
    <definedName name="kol" localSheetId="26" hidden="1">#REF!</definedName>
    <definedName name="kol" localSheetId="35" hidden="1">#REF!</definedName>
    <definedName name="kol" localSheetId="36" hidden="1">#REF!</definedName>
    <definedName name="kol" localSheetId="41" hidden="1">#REF!</definedName>
    <definedName name="kol" localSheetId="42" hidden="1">#REF!</definedName>
    <definedName name="kol" localSheetId="47" hidden="1">#REF!</definedName>
    <definedName name="kol" hidden="1">#REF!</definedName>
    <definedName name="kossi" localSheetId="12" hidden="1">'[7]Dep fonct'!#REF!</definedName>
    <definedName name="kossi" localSheetId="18" hidden="1">'[7]Dep fonct'!#REF!</definedName>
    <definedName name="kossi" localSheetId="19" hidden="1">'[7]Dep fonct'!#REF!</definedName>
    <definedName name="kossi" localSheetId="22" hidden="1">'[7]Dep fonct'!#REF!</definedName>
    <definedName name="kossi" localSheetId="23" hidden="1">'[7]Dep fonct'!#REF!</definedName>
    <definedName name="kossi" localSheetId="25" hidden="1">'[7]Dep fonct'!#REF!</definedName>
    <definedName name="kossi" localSheetId="26" hidden="1">'[7]Dep fonct'!#REF!</definedName>
    <definedName name="kossi" localSheetId="35" hidden="1">'[7]Dep fonct'!#REF!</definedName>
    <definedName name="kossi" localSheetId="36" hidden="1">'[7]Dep fonct'!#REF!</definedName>
    <definedName name="kossi" localSheetId="41" hidden="1">'[7]Dep fonct'!#REF!</definedName>
    <definedName name="kossi" localSheetId="42" hidden="1">'[7]Dep fonct'!#REF!</definedName>
    <definedName name="kossi" localSheetId="47" hidden="1">'[7]Dep fonct'!#REF!</definedName>
    <definedName name="kossi" hidden="1">'[7]Dep fonct'!#REF!</definedName>
    <definedName name="nnga" localSheetId="12" hidden="1">#REF!</definedName>
    <definedName name="nnga" localSheetId="18" hidden="1">#REF!</definedName>
    <definedName name="nnga" localSheetId="19" hidden="1">#REF!</definedName>
    <definedName name="nnga" localSheetId="22" hidden="1">#REF!</definedName>
    <definedName name="nnga" localSheetId="23" hidden="1">#REF!</definedName>
    <definedName name="nnga" localSheetId="25" hidden="1">#REF!</definedName>
    <definedName name="nnga" localSheetId="26" hidden="1">#REF!</definedName>
    <definedName name="nnga" localSheetId="35" hidden="1">#REF!</definedName>
    <definedName name="nnga" localSheetId="36" hidden="1">#REF!</definedName>
    <definedName name="nnga" localSheetId="41" hidden="1">#REF!</definedName>
    <definedName name="nnga" localSheetId="42" hidden="1">#REF!</definedName>
    <definedName name="nnga" localSheetId="47" hidden="1">#REF!</definedName>
    <definedName name="nnga" hidden="1">#REF!</definedName>
    <definedName name="OLE_LINK1" localSheetId="38">'25.b'!#REF!</definedName>
    <definedName name="org_code" localSheetId="12">#REF!</definedName>
    <definedName name="org_code" localSheetId="18">#REF!</definedName>
    <definedName name="org_code" localSheetId="19">#REF!</definedName>
    <definedName name="org_code" localSheetId="22">#REF!</definedName>
    <definedName name="org_code" localSheetId="23">#REF!</definedName>
    <definedName name="org_code" localSheetId="25">#REF!</definedName>
    <definedName name="org_code" localSheetId="26">#REF!</definedName>
    <definedName name="org_code" localSheetId="35">#REF!</definedName>
    <definedName name="org_code" localSheetId="36">#REF!</definedName>
    <definedName name="org_code" localSheetId="41">#REF!</definedName>
    <definedName name="org_code" localSheetId="42">#REF!</definedName>
    <definedName name="org_code" localSheetId="47">#REF!</definedName>
    <definedName name="org_code">#REF!</definedName>
    <definedName name="pol" localSheetId="12" hidden="1">[6]A!#REF!</definedName>
    <definedName name="pol" localSheetId="18" hidden="1">[6]A!#REF!</definedName>
    <definedName name="pol" localSheetId="19" hidden="1">[6]A!#REF!</definedName>
    <definedName name="pol" localSheetId="22" hidden="1">[6]A!#REF!</definedName>
    <definedName name="pol" localSheetId="23" hidden="1">[6]A!#REF!</definedName>
    <definedName name="pol" localSheetId="25" hidden="1">[6]A!#REF!</definedName>
    <definedName name="pol" localSheetId="26" hidden="1">[6]A!#REF!</definedName>
    <definedName name="pol" localSheetId="35" hidden="1">[6]A!#REF!</definedName>
    <definedName name="pol" localSheetId="36" hidden="1">[6]A!#REF!</definedName>
    <definedName name="pol" localSheetId="41" hidden="1">[6]A!#REF!</definedName>
    <definedName name="pol" localSheetId="42" hidden="1">[6]A!#REF!</definedName>
    <definedName name="pol" localSheetId="47" hidden="1">[6]A!#REF!</definedName>
    <definedName name="pol" hidden="1">[6]A!#REF!</definedName>
    <definedName name="popl" localSheetId="12" hidden="1">#REF!</definedName>
    <definedName name="popl" localSheetId="18" hidden="1">#REF!</definedName>
    <definedName name="popl" localSheetId="19" hidden="1">#REF!</definedName>
    <definedName name="popl" localSheetId="22" hidden="1">#REF!</definedName>
    <definedName name="popl" localSheetId="23" hidden="1">#REF!</definedName>
    <definedName name="popl" localSheetId="25" hidden="1">#REF!</definedName>
    <definedName name="popl" localSheetId="26" hidden="1">#REF!</definedName>
    <definedName name="popl" localSheetId="35" hidden="1">#REF!</definedName>
    <definedName name="popl" localSheetId="36" hidden="1">#REF!</definedName>
    <definedName name="popl" localSheetId="41" hidden="1">#REF!</definedName>
    <definedName name="popl" localSheetId="42" hidden="1">#REF!</definedName>
    <definedName name="popl" localSheetId="47" hidden="1">#REF!</definedName>
    <definedName name="popl" hidden="1">#REF!</definedName>
    <definedName name="_xlnm.Print_Area" localSheetId="12">#REF!</definedName>
    <definedName name="_xlnm.Print_Area" localSheetId="13">'13'!$A$1:$J$152</definedName>
    <definedName name="_xlnm.Print_Area" localSheetId="15">'15.a'!$A$1:$N$18</definedName>
    <definedName name="_xlnm.Print_Area" localSheetId="16">'15.b'!$A$1:$N$22</definedName>
    <definedName name="_xlnm.Print_Area" localSheetId="17">'15.c'!$A$1:$W$25</definedName>
    <definedName name="_xlnm.Print_Area" localSheetId="23">'18.b'!$A$1:$N$86</definedName>
    <definedName name="_xlnm.Print_Area" localSheetId="24">'18.c'!$A$1:$D$46</definedName>
    <definedName name="_xlnm.Print_Area" localSheetId="25">'19'!$A$1:$O$151</definedName>
    <definedName name="_xlnm.Print_Area" localSheetId="28">'21.b'!$A$1:$CO$61</definedName>
    <definedName name="_xlnm.Print_Area" localSheetId="29">'21.c'!$A$1:$E$68</definedName>
    <definedName name="_xlnm.Print_Area" localSheetId="30">'21.d'!$A$1:$D$15</definedName>
    <definedName name="_xlnm.Print_Area" localSheetId="31">'22.a '!$A$1:$V$34</definedName>
    <definedName name="_xlnm.Print_Area" localSheetId="34">'23.b'!$A$1:$F$341</definedName>
    <definedName name="_xlnm.Print_Area" localSheetId="40">'26.b'!$A$1:$O$165</definedName>
    <definedName name="_xlnm.Print_Area" localSheetId="41">'27'!$A$1:$H$213</definedName>
    <definedName name="_xlnm.Print_Area" localSheetId="47">'32'!$A$1:$D$14</definedName>
    <definedName name="_xlnm.Print_Area" localSheetId="48">'33'!$A$1:$A$71</definedName>
    <definedName name="_xlnm.Print_Area" localSheetId="0">App_List!$A$1:$B$51</definedName>
    <definedName name="_xlnm.Print_Area">#REF!</definedName>
    <definedName name="_xlnm.Print_Titles" localSheetId="10">'10'!$1:$3</definedName>
    <definedName name="_xlnm.Print_Titles" localSheetId="11">'11'!$1:$3</definedName>
    <definedName name="_xlnm.Print_Titles" localSheetId="12">'12'!$1:$3</definedName>
    <definedName name="_xlnm.Print_Titles" localSheetId="13">'13'!$1:$4</definedName>
    <definedName name="_xlnm.Print_Titles" localSheetId="14">'14'!$1:$3</definedName>
    <definedName name="_xlnm.Print_Titles" localSheetId="15">'15.a'!$A:$C</definedName>
    <definedName name="_xlnm.Print_Titles" localSheetId="16">'15.b'!$A:$C</definedName>
    <definedName name="_xlnm.Print_Titles" localSheetId="17">'15.c'!$A:$C,'15.c'!$1:$8</definedName>
    <definedName name="_xlnm.Print_Titles" localSheetId="18">'16.a'!$1:$3</definedName>
    <definedName name="_xlnm.Print_Titles" localSheetId="19">'16.b'!$1:$3</definedName>
    <definedName name="_xlnm.Print_Titles" localSheetId="20">'17.a'!$1:$3</definedName>
    <definedName name="_xlnm.Print_Titles" localSheetId="21">'17.b'!$1:$3</definedName>
    <definedName name="_xlnm.Print_Titles" localSheetId="23">'18.b'!$1:$3</definedName>
    <definedName name="_xlnm.Print_Titles" localSheetId="25">'19'!$1:$3</definedName>
    <definedName name="_xlnm.Print_Titles" localSheetId="26">'20'!$1:$3</definedName>
    <definedName name="_xlnm.Print_Titles" localSheetId="27">'21.a'!$1:$3</definedName>
    <definedName name="_xlnm.Print_Titles" localSheetId="29">'21.c'!$1:$8</definedName>
    <definedName name="_xlnm.Print_Titles" localSheetId="34">'23.b'!$1:$4</definedName>
    <definedName name="_xlnm.Print_Titles" localSheetId="36">'24.b'!$1:$3</definedName>
    <definedName name="_xlnm.Print_Titles" localSheetId="37">'25.a'!$1:$4</definedName>
    <definedName name="_xlnm.Print_Titles" localSheetId="38">'25.b'!$1:$4</definedName>
    <definedName name="_xlnm.Print_Titles" localSheetId="40">'26.b'!$1:$4</definedName>
    <definedName name="_xlnm.Print_Titles" localSheetId="41">'27'!$1:$3</definedName>
    <definedName name="_xlnm.Print_Titles" localSheetId="42">'28'!$1:$3</definedName>
    <definedName name="_xlnm.Print_Titles" localSheetId="43">'29'!$1:$5</definedName>
    <definedName name="_xlnm.Print_Titles" localSheetId="44">'30'!$1:$4</definedName>
    <definedName name="_xlnm.Print_Titles" localSheetId="45">'31.a'!$1:$3</definedName>
    <definedName name="_xlnm.Print_Titles" localSheetId="48">'33'!$1:$2</definedName>
    <definedName name="_xlnm.Print_Titles" localSheetId="4">'4'!$1:$4</definedName>
    <definedName name="_xlnm.Print_Titles" localSheetId="5">'5'!$1:$3</definedName>
    <definedName name="_xlnm.Print_Titles" localSheetId="6">'6'!$1:$4</definedName>
    <definedName name="_xlnm.Print_Titles" localSheetId="7">'7'!$1:$4</definedName>
    <definedName name="_xlnm.Print_Titles" localSheetId="8">'8'!$1:$3</definedName>
    <definedName name="_xlnm.Print_Titles" localSheetId="9">'9'!$1:$4</definedName>
    <definedName name="Rwvu.Export." localSheetId="12" hidden="1">#REF!,#REF!</definedName>
    <definedName name="Rwvu.Export." localSheetId="18" hidden="1">#REF!,#REF!</definedName>
    <definedName name="Rwvu.Export." localSheetId="19" hidden="1">#REF!,#REF!</definedName>
    <definedName name="Rwvu.Export." localSheetId="22" hidden="1">#REF!,#REF!</definedName>
    <definedName name="Rwvu.Export." localSheetId="23" hidden="1">#REF!,#REF!</definedName>
    <definedName name="Rwvu.Export." localSheetId="25" hidden="1">#REF!,#REF!</definedName>
    <definedName name="Rwvu.Export." localSheetId="26" hidden="1">#REF!,#REF!</definedName>
    <definedName name="Rwvu.Export." localSheetId="35" hidden="1">#REF!,#REF!</definedName>
    <definedName name="Rwvu.Export." localSheetId="36" hidden="1">#REF!,#REF!</definedName>
    <definedName name="Rwvu.Export." localSheetId="41" hidden="1">#REF!,#REF!</definedName>
    <definedName name="Rwvu.Export." localSheetId="42" hidden="1">#REF!,#REF!</definedName>
    <definedName name="Rwvu.Export." localSheetId="47" hidden="1">#REF!,#REF!</definedName>
    <definedName name="Rwvu.Export." hidden="1">#REF!,#REF!</definedName>
    <definedName name="Rwvu.IMPORT." localSheetId="12" hidden="1">#REF!</definedName>
    <definedName name="Rwvu.IMPORT." localSheetId="18" hidden="1">#REF!</definedName>
    <definedName name="Rwvu.IMPORT." localSheetId="19" hidden="1">#REF!</definedName>
    <definedName name="Rwvu.IMPORT." localSheetId="22" hidden="1">#REF!</definedName>
    <definedName name="Rwvu.IMPORT." localSheetId="23" hidden="1">#REF!</definedName>
    <definedName name="Rwvu.IMPORT." localSheetId="25" hidden="1">#REF!</definedName>
    <definedName name="Rwvu.IMPORT." localSheetId="26" hidden="1">#REF!</definedName>
    <definedName name="Rwvu.IMPORT." localSheetId="35" hidden="1">#REF!</definedName>
    <definedName name="Rwvu.IMPORT." localSheetId="36" hidden="1">#REF!</definedName>
    <definedName name="Rwvu.IMPORT." localSheetId="41" hidden="1">#REF!</definedName>
    <definedName name="Rwvu.IMPORT." localSheetId="42" hidden="1">#REF!</definedName>
    <definedName name="Rwvu.IMPORT." localSheetId="47" hidden="1">#REF!</definedName>
    <definedName name="Rwvu.IMPORT." hidden="1">#REF!</definedName>
    <definedName name="Rwvu.Print." hidden="1">#N/A</definedName>
    <definedName name="Swvu.Print." localSheetId="12" hidden="1">[17]Med!#REF!</definedName>
    <definedName name="Swvu.Print." localSheetId="18" hidden="1">[17]Med!#REF!</definedName>
    <definedName name="Swvu.Print." localSheetId="19" hidden="1">[17]Med!#REF!</definedName>
    <definedName name="Swvu.Print." localSheetId="22" hidden="1">[17]Med!#REF!</definedName>
    <definedName name="Swvu.Print." localSheetId="23" hidden="1">[17]Med!#REF!</definedName>
    <definedName name="Swvu.Print." localSheetId="25" hidden="1">[17]Med!#REF!</definedName>
    <definedName name="Swvu.Print." localSheetId="26" hidden="1">[17]Med!#REF!</definedName>
    <definedName name="Swvu.Print." localSheetId="35" hidden="1">[17]Med!#REF!</definedName>
    <definedName name="Swvu.Print." localSheetId="36" hidden="1">[17]Med!#REF!</definedName>
    <definedName name="Swvu.Print." localSheetId="41" hidden="1">[17]Med!#REF!</definedName>
    <definedName name="Swvu.Print." localSheetId="42" hidden="1">[17]Med!#REF!</definedName>
    <definedName name="Swvu.Print." localSheetId="47" hidden="1">[17]Med!#REF!</definedName>
    <definedName name="Swvu.Print." hidden="1">[17]Med!#REF!</definedName>
    <definedName name="tenou" localSheetId="12" hidden="1">'[7]Dep fonct'!#REF!</definedName>
    <definedName name="tenou" localSheetId="18" hidden="1">'[7]Dep fonct'!#REF!</definedName>
    <definedName name="tenou" localSheetId="19" hidden="1">'[7]Dep fonct'!#REF!</definedName>
    <definedName name="tenou" localSheetId="22" hidden="1">'[7]Dep fonct'!#REF!</definedName>
    <definedName name="tenou" localSheetId="23" hidden="1">'[7]Dep fonct'!#REF!</definedName>
    <definedName name="tenou" localSheetId="25" hidden="1">'[7]Dep fonct'!#REF!</definedName>
    <definedName name="tenou" localSheetId="26" hidden="1">'[7]Dep fonct'!#REF!</definedName>
    <definedName name="tenou" localSheetId="35" hidden="1">'[7]Dep fonct'!#REF!</definedName>
    <definedName name="tenou" localSheetId="36" hidden="1">'[7]Dep fonct'!#REF!</definedName>
    <definedName name="tenou" localSheetId="41" hidden="1">'[7]Dep fonct'!#REF!</definedName>
    <definedName name="tenou" localSheetId="42" hidden="1">'[7]Dep fonct'!#REF!</definedName>
    <definedName name="tenou" localSheetId="47" hidden="1">'[7]Dep fonct'!#REF!</definedName>
    <definedName name="tenou" hidden="1">'[7]Dep fonct'!#REF!</definedName>
    <definedName name="TOD">'[16]cent-exp-TOD'!$G$11:$G$257</definedName>
    <definedName name="TOD_LOCAL">'[16]local-exp-TOD'!$H$11:$H$167</definedName>
    <definedName name="tuka" localSheetId="12">#REF!</definedName>
    <definedName name="tuka" localSheetId="18">#REF!</definedName>
    <definedName name="tuka" localSheetId="19">#REF!</definedName>
    <definedName name="tuka" localSheetId="22">#REF!</definedName>
    <definedName name="tuka" localSheetId="23">#REF!</definedName>
    <definedName name="tuka" localSheetId="25">#REF!</definedName>
    <definedName name="tuka" localSheetId="26">#REF!</definedName>
    <definedName name="tuka" localSheetId="35">#REF!</definedName>
    <definedName name="tuka" localSheetId="36">#REF!</definedName>
    <definedName name="tuka" localSheetId="41">#REF!</definedName>
    <definedName name="tuka" localSheetId="42">#REF!</definedName>
    <definedName name="tuka" localSheetId="47">#REF!</definedName>
    <definedName name="tuka">#REF!</definedName>
    <definedName name="tyi" localSheetId="12" hidden="1">'[3]Dep fonct'!#REF!</definedName>
    <definedName name="tyi" localSheetId="18" hidden="1">'[3]Dep fonct'!#REF!</definedName>
    <definedName name="tyi" localSheetId="19" hidden="1">'[3]Dep fonct'!#REF!</definedName>
    <definedName name="tyi" localSheetId="22" hidden="1">'[3]Dep fonct'!#REF!</definedName>
    <definedName name="tyi" localSheetId="23" hidden="1">'[3]Dep fonct'!#REF!</definedName>
    <definedName name="tyi" localSheetId="25" hidden="1">'[3]Dep fonct'!#REF!</definedName>
    <definedName name="tyi" localSheetId="26" hidden="1">'[3]Dep fonct'!#REF!</definedName>
    <definedName name="tyi" localSheetId="35" hidden="1">'[3]Dep fonct'!#REF!</definedName>
    <definedName name="tyi" localSheetId="36" hidden="1">'[3]Dep fonct'!#REF!</definedName>
    <definedName name="tyi" localSheetId="41" hidden="1">'[3]Dep fonct'!#REF!</definedName>
    <definedName name="tyi" localSheetId="42" hidden="1">'[3]Dep fonct'!#REF!</definedName>
    <definedName name="tyi" localSheetId="47" hidden="1">'[3]Dep fonct'!#REF!</definedName>
    <definedName name="tyi" hidden="1">'[3]Dep fonct'!#REF!</definedName>
    <definedName name="Z_00C67BFA_FEDD_11D1_98B3_00C04FC96ABD_.wvu.Rows" localSheetId="18" hidden="1">[12]BOP!$A$36:$IV$36,[12]BOP!$A$44:$IV$44,[12]BOP!$A$59:$IV$59,[12]BOP!#REF!,[12]BOP!#REF!,[12]BOP!$A$81:$IV$88</definedName>
    <definedName name="Z_00C67BFA_FEDD_11D1_98B3_00C04FC96ABD_.wvu.Rows" localSheetId="19" hidden="1">[12]BOP!$A$36:$IV$36,[12]BOP!$A$44:$IV$44,[12]BOP!$A$59:$IV$59,[12]BOP!#REF!,[12]BOP!#REF!,[12]BOP!$A$81:$IV$88</definedName>
    <definedName name="Z_00C67BFA_FEDD_11D1_98B3_00C04FC96ABD_.wvu.Rows" localSheetId="23" hidden="1">[12]BOP!$A$36:$IV$36,[12]BOP!$A$44:$IV$44,[12]BOP!$A$59:$IV$59,[12]BOP!#REF!,[12]BOP!#REF!,[12]BOP!$A$81:$IV$88</definedName>
    <definedName name="Z_00C67BFA_FEDD_11D1_98B3_00C04FC96ABD_.wvu.Rows" localSheetId="25" hidden="1">[12]BOP!$A$36:$IV$36,[12]BOP!$A$44:$IV$44,[12]BOP!$A$59:$IV$59,[12]BOP!#REF!,[12]BOP!#REF!,[12]BOP!$A$81:$IV$88</definedName>
    <definedName name="Z_00C67BFA_FEDD_11D1_98B3_00C04FC96ABD_.wvu.Rows" localSheetId="41" hidden="1">[12]BOP!$A$36:$IV$36,[12]BOP!$A$44:$IV$44,[12]BOP!$A$59:$IV$59,[12]BOP!#REF!,[12]BOP!#REF!,[12]BOP!$A$81:$IV$88</definedName>
    <definedName name="Z_00C67BFA_FEDD_11D1_98B3_00C04FC96ABD_.wvu.Rows" localSheetId="42" hidden="1">[12]BOP!$A$36:$IV$36,[12]BOP!$A$44:$IV$44,[12]BOP!$A$59:$IV$59,[12]BOP!#REF!,[12]BOP!#REF!,[12]BOP!$A$81:$IV$88</definedName>
    <definedName name="Z_00C67BFA_FEDD_11D1_98B3_00C04FC96ABD_.wvu.Rows" hidden="1">[12]BOP!$A$36:$IV$36,[12]BOP!$A$44:$IV$44,[12]BOP!$A$59:$IV$59,[12]BOP!#REF!,[12]BOP!#REF!,[12]BOP!$A$81:$IV$88</definedName>
    <definedName name="Z_00C67BFB_FEDD_11D1_98B3_00C04FC96ABD_.wvu.Rows" localSheetId="18" hidden="1">[12]BOP!$A$36:$IV$36,[12]BOP!$A$44:$IV$44,[12]BOP!$A$59:$IV$59,[12]BOP!#REF!,[12]BOP!#REF!,[12]BOP!$A$81:$IV$88</definedName>
    <definedName name="Z_00C67BFB_FEDD_11D1_98B3_00C04FC96ABD_.wvu.Rows" localSheetId="19" hidden="1">[12]BOP!$A$36:$IV$36,[12]BOP!$A$44:$IV$44,[12]BOP!$A$59:$IV$59,[12]BOP!#REF!,[12]BOP!#REF!,[12]BOP!$A$81:$IV$88</definedName>
    <definedName name="Z_00C67BFB_FEDD_11D1_98B3_00C04FC96ABD_.wvu.Rows" localSheetId="23" hidden="1">[12]BOP!$A$36:$IV$36,[12]BOP!$A$44:$IV$44,[12]BOP!$A$59:$IV$59,[12]BOP!#REF!,[12]BOP!#REF!,[12]BOP!$A$81:$IV$88</definedName>
    <definedName name="Z_00C67BFB_FEDD_11D1_98B3_00C04FC96ABD_.wvu.Rows" localSheetId="25" hidden="1">[12]BOP!$A$36:$IV$36,[12]BOP!$A$44:$IV$44,[12]BOP!$A$59:$IV$59,[12]BOP!#REF!,[12]BOP!#REF!,[12]BOP!$A$81:$IV$88</definedName>
    <definedName name="Z_00C67BFB_FEDD_11D1_98B3_00C04FC96ABD_.wvu.Rows" localSheetId="41" hidden="1">[12]BOP!$A$36:$IV$36,[12]BOP!$A$44:$IV$44,[12]BOP!$A$59:$IV$59,[12]BOP!#REF!,[12]BOP!#REF!,[12]BOP!$A$81:$IV$88</definedName>
    <definedName name="Z_00C67BFB_FEDD_11D1_98B3_00C04FC96ABD_.wvu.Rows" localSheetId="42" hidden="1">[12]BOP!$A$36:$IV$36,[12]BOP!$A$44:$IV$44,[12]BOP!$A$59:$IV$59,[12]BOP!#REF!,[12]BOP!#REF!,[12]BOP!$A$81:$IV$88</definedName>
    <definedName name="Z_00C67BFB_FEDD_11D1_98B3_00C04FC96ABD_.wvu.Rows" hidden="1">[12]BOP!$A$36:$IV$36,[12]BOP!$A$44:$IV$44,[12]BOP!$A$59:$IV$59,[12]BOP!#REF!,[12]BOP!#REF!,[12]BOP!$A$81:$IV$88</definedName>
    <definedName name="Z_00C67BFC_FEDD_11D1_98B3_00C04FC96ABD_.wvu.Rows" localSheetId="19" hidden="1">[12]BOP!$A$36:$IV$36,[12]BOP!$A$44:$IV$44,[12]BOP!$A$59:$IV$59,[12]BOP!#REF!,[12]BOP!#REF!,[12]BOP!$A$81:$IV$88</definedName>
    <definedName name="Z_00C67BFC_FEDD_11D1_98B3_00C04FC96ABD_.wvu.Rows" localSheetId="25" hidden="1">[12]BOP!$A$36:$IV$36,[12]BOP!$A$44:$IV$44,[12]BOP!$A$59:$IV$59,[12]BOP!#REF!,[12]BOP!#REF!,[12]BOP!$A$81:$IV$88</definedName>
    <definedName name="Z_00C67BFC_FEDD_11D1_98B3_00C04FC96ABD_.wvu.Rows" hidden="1">[12]BOP!$A$36:$IV$36,[12]BOP!$A$44:$IV$44,[12]BOP!$A$59:$IV$59,[12]BOP!#REF!,[12]BOP!#REF!,[12]BOP!$A$81:$IV$88</definedName>
    <definedName name="Z_00C67BFD_FEDD_11D1_98B3_00C04FC96ABD_.wvu.Rows" localSheetId="19" hidden="1">[12]BOP!$A$36:$IV$36,[12]BOP!$A$44:$IV$44,[12]BOP!$A$59:$IV$59,[12]BOP!#REF!,[12]BOP!#REF!,[12]BOP!$A$81:$IV$88</definedName>
    <definedName name="Z_00C67BFD_FEDD_11D1_98B3_00C04FC96ABD_.wvu.Rows" localSheetId="25" hidden="1">[12]BOP!$A$36:$IV$36,[12]BOP!$A$44:$IV$44,[12]BOP!$A$59:$IV$59,[12]BOP!#REF!,[12]BOP!#REF!,[12]BOP!$A$81:$IV$88</definedName>
    <definedName name="Z_00C67BFD_FEDD_11D1_98B3_00C04FC96ABD_.wvu.Rows" hidden="1">[12]BOP!$A$36:$IV$36,[12]BOP!$A$44:$IV$44,[12]BOP!$A$59:$IV$59,[12]BOP!#REF!,[12]BOP!#REF!,[12]BOP!$A$81:$IV$88</definedName>
    <definedName name="Z_00C67BFE_FEDD_11D1_98B3_00C04FC96ABD_.wvu.Rows" localSheetId="19" hidden="1">[12]BOP!$A$36:$IV$36,[12]BOP!$A$44:$IV$44,[12]BOP!$A$59:$IV$59,[12]BOP!#REF!,[12]BOP!#REF!,[12]BOP!$A$79:$IV$79,[12]BOP!$A$81:$IV$88,[12]BOP!#REF!</definedName>
    <definedName name="Z_00C67BFE_FEDD_11D1_98B3_00C04FC96ABD_.wvu.Rows" localSheetId="25" hidden="1">[12]BOP!$A$36:$IV$36,[12]BOP!$A$44:$IV$44,[12]BOP!$A$59:$IV$59,[12]BOP!#REF!,[12]BOP!#REF!,[12]BOP!$A$79:$IV$79,[12]BOP!$A$81:$IV$88,[12]BOP!#REF!</definedName>
    <definedName name="Z_00C67BFE_FEDD_11D1_98B3_00C04FC96ABD_.wvu.Rows" hidden="1">[12]BOP!$A$36:$IV$36,[12]BOP!$A$44:$IV$44,[12]BOP!$A$59:$IV$59,[12]BOP!#REF!,[12]BOP!#REF!,[12]BOP!$A$79:$IV$79,[12]BOP!$A$81:$IV$88,[12]BOP!#REF!</definedName>
    <definedName name="Z_00C67BFF_FEDD_11D1_98B3_00C04FC96ABD_.wvu.Rows" localSheetId="19" hidden="1">[12]BOP!$A$36:$IV$36,[12]BOP!$A$44:$IV$44,[12]BOP!$A$59:$IV$59,[12]BOP!#REF!,[12]BOP!#REF!,[12]BOP!$A$79:$IV$79,[12]BOP!$A$81:$IV$88</definedName>
    <definedName name="Z_00C67BFF_FEDD_11D1_98B3_00C04FC96ABD_.wvu.Rows" localSheetId="25" hidden="1">[12]BOP!$A$36:$IV$36,[12]BOP!$A$44:$IV$44,[12]BOP!$A$59:$IV$59,[12]BOP!#REF!,[12]BOP!#REF!,[12]BOP!$A$79:$IV$79,[12]BOP!$A$81:$IV$88</definedName>
    <definedName name="Z_00C67BFF_FEDD_11D1_98B3_00C04FC96ABD_.wvu.Rows" hidden="1">[12]BOP!$A$36:$IV$36,[12]BOP!$A$44:$IV$44,[12]BOP!$A$59:$IV$59,[12]BOP!#REF!,[12]BOP!#REF!,[12]BOP!$A$79:$IV$79,[12]BOP!$A$81:$IV$88</definedName>
    <definedName name="Z_00C67C00_FEDD_11D1_98B3_00C04FC96ABD_.wvu.Rows" localSheetId="18" hidden="1">[12]BOP!$A$36:$IV$36,[12]BOP!$A$44:$IV$44,[12]BOP!$A$59:$IV$59,[12]BOP!#REF!,[12]BOP!#REF!,[12]BOP!$A$79:$IV$79,[12]BOP!#REF!</definedName>
    <definedName name="Z_00C67C00_FEDD_11D1_98B3_00C04FC96ABD_.wvu.Rows" localSheetId="19" hidden="1">[12]BOP!$A$36:$IV$36,[12]BOP!$A$44:$IV$44,[12]BOP!$A$59:$IV$59,[12]BOP!#REF!,[12]BOP!#REF!,[12]BOP!$A$79:$IV$79,[12]BOP!#REF!</definedName>
    <definedName name="Z_00C67C00_FEDD_11D1_98B3_00C04FC96ABD_.wvu.Rows" localSheetId="23" hidden="1">[12]BOP!$A$36:$IV$36,[12]BOP!$A$44:$IV$44,[12]BOP!$A$59:$IV$59,[12]BOP!#REF!,[12]BOP!#REF!,[12]BOP!$A$79:$IV$79,[12]BOP!#REF!</definedName>
    <definedName name="Z_00C67C00_FEDD_11D1_98B3_00C04FC96ABD_.wvu.Rows" localSheetId="25" hidden="1">[12]BOP!$A$36:$IV$36,[12]BOP!$A$44:$IV$44,[12]BOP!$A$59:$IV$59,[12]BOP!#REF!,[12]BOP!#REF!,[12]BOP!$A$79:$IV$79,[12]BOP!#REF!</definedName>
    <definedName name="Z_00C67C00_FEDD_11D1_98B3_00C04FC96ABD_.wvu.Rows" localSheetId="36" hidden="1">[12]BOP!$A$36:$IV$36,[12]BOP!$A$44:$IV$44,[12]BOP!$A$59:$IV$59,[12]BOP!#REF!,[12]BOP!#REF!,[12]BOP!$A$79:$IV$79,[12]BOP!#REF!</definedName>
    <definedName name="Z_00C67C00_FEDD_11D1_98B3_00C04FC96ABD_.wvu.Rows" localSheetId="41" hidden="1">[12]BOP!$A$36:$IV$36,[12]BOP!$A$44:$IV$44,[12]BOP!$A$59:$IV$59,[12]BOP!#REF!,[12]BOP!#REF!,[12]BOP!$A$79:$IV$79,[12]BOP!#REF!</definedName>
    <definedName name="Z_00C67C00_FEDD_11D1_98B3_00C04FC96ABD_.wvu.Rows" localSheetId="42" hidden="1">[12]BOP!$A$36:$IV$36,[12]BOP!$A$44:$IV$44,[12]BOP!$A$59:$IV$59,[12]BOP!#REF!,[12]BOP!#REF!,[12]BOP!$A$79:$IV$79,[12]BOP!#REF!</definedName>
    <definedName name="Z_00C67C00_FEDD_11D1_98B3_00C04FC96ABD_.wvu.Rows" hidden="1">[12]BOP!$A$36:$IV$36,[12]BOP!$A$44:$IV$44,[12]BOP!$A$59:$IV$59,[12]BOP!#REF!,[12]BOP!#REF!,[12]BOP!$A$79:$IV$79,[12]BOP!#REF!</definedName>
    <definedName name="Z_00C67C01_FEDD_11D1_98B3_00C04FC96ABD_.wvu.Rows" localSheetId="19" hidden="1">[12]BOP!$A$36:$IV$36,[12]BOP!$A$44:$IV$44,[12]BOP!$A$59:$IV$59,[12]BOP!#REF!,[12]BOP!#REF!,[12]BOP!$A$79:$IV$79,[12]BOP!$A$81:$IV$88,[12]BOP!#REF!</definedName>
    <definedName name="Z_00C67C01_FEDD_11D1_98B3_00C04FC96ABD_.wvu.Rows" localSheetId="25" hidden="1">[12]BOP!$A$36:$IV$36,[12]BOP!$A$44:$IV$44,[12]BOP!$A$59:$IV$59,[12]BOP!#REF!,[12]BOP!#REF!,[12]BOP!$A$79:$IV$79,[12]BOP!$A$81:$IV$88,[12]BOP!#REF!</definedName>
    <definedName name="Z_00C67C01_FEDD_11D1_98B3_00C04FC96ABD_.wvu.Rows" hidden="1">[12]BOP!$A$36:$IV$36,[12]BOP!$A$44:$IV$44,[12]BOP!$A$59:$IV$59,[12]BOP!#REF!,[12]BOP!#REF!,[12]BOP!$A$79:$IV$79,[12]BOP!$A$81:$IV$88,[12]BOP!#REF!</definedName>
    <definedName name="Z_00C67C02_FEDD_11D1_98B3_00C04FC96ABD_.wvu.Rows" localSheetId="19" hidden="1">[12]BOP!$A$36:$IV$36,[12]BOP!$A$44:$IV$44,[12]BOP!$A$59:$IV$59,[12]BOP!#REF!,[12]BOP!#REF!,[12]BOP!$A$79:$IV$79,[12]BOP!$A$81:$IV$88,[12]BOP!#REF!</definedName>
    <definedName name="Z_00C67C02_FEDD_11D1_98B3_00C04FC96ABD_.wvu.Rows" localSheetId="25" hidden="1">[12]BOP!$A$36:$IV$36,[12]BOP!$A$44:$IV$44,[12]BOP!$A$59:$IV$59,[12]BOP!#REF!,[12]BOP!#REF!,[12]BOP!$A$79:$IV$79,[12]BOP!$A$81:$IV$88,[12]BOP!#REF!</definedName>
    <definedName name="Z_00C67C02_FEDD_11D1_98B3_00C04FC96ABD_.wvu.Rows" hidden="1">[12]BOP!$A$36:$IV$36,[12]BOP!$A$44:$IV$44,[12]BOP!$A$59:$IV$59,[12]BOP!#REF!,[12]BOP!#REF!,[12]BOP!$A$79:$IV$79,[12]BOP!$A$81:$IV$88,[12]BOP!#REF!</definedName>
    <definedName name="Z_00C67C03_FEDD_11D1_98B3_00C04FC96ABD_.wvu.Rows" localSheetId="19" hidden="1">[12]BOP!$A$36:$IV$36,[12]BOP!$A$44:$IV$44,[12]BOP!$A$59:$IV$59,[12]BOP!#REF!,[12]BOP!#REF!,[12]BOP!$A$79:$IV$79,[12]BOP!$A$81:$IV$88,[12]BOP!#REF!</definedName>
    <definedName name="Z_00C67C03_FEDD_11D1_98B3_00C04FC96ABD_.wvu.Rows" localSheetId="25" hidden="1">[12]BOP!$A$36:$IV$36,[12]BOP!$A$44:$IV$44,[12]BOP!$A$59:$IV$59,[12]BOP!#REF!,[12]BOP!#REF!,[12]BOP!$A$79:$IV$79,[12]BOP!$A$81:$IV$88,[12]BOP!#REF!</definedName>
    <definedName name="Z_00C67C03_FEDD_11D1_98B3_00C04FC96ABD_.wvu.Rows" hidden="1">[12]BOP!$A$36:$IV$36,[12]BOP!$A$44:$IV$44,[12]BOP!$A$59:$IV$59,[12]BOP!#REF!,[12]BOP!#REF!,[12]BOP!$A$79:$IV$79,[12]BOP!$A$81:$IV$88,[12]BOP!#REF!</definedName>
    <definedName name="Z_00C67C05_FEDD_11D1_98B3_00C04FC96ABD_.wvu.Rows" localSheetId="18" hidden="1">[12]BOP!$A$36:$IV$36,[12]BOP!$A$44:$IV$44,[12]BOP!$A$59:$IV$59,[12]BOP!#REF!,[12]BOP!#REF!,[12]BOP!$A$79:$IV$79,[12]BOP!$A$81:$IV$88,[12]BOP!#REF!,[12]BOP!#REF!</definedName>
    <definedName name="Z_00C67C05_FEDD_11D1_98B3_00C04FC96ABD_.wvu.Rows" localSheetId="19" hidden="1">[12]BOP!$A$36:$IV$36,[12]BOP!$A$44:$IV$44,[12]BOP!$A$59:$IV$59,[12]BOP!#REF!,[12]BOP!#REF!,[12]BOP!$A$79:$IV$79,[12]BOP!$A$81:$IV$88,[12]BOP!#REF!,[12]BOP!#REF!</definedName>
    <definedName name="Z_00C67C05_FEDD_11D1_98B3_00C04FC96ABD_.wvu.Rows" localSheetId="23" hidden="1">[12]BOP!$A$36:$IV$36,[12]BOP!$A$44:$IV$44,[12]BOP!$A$59:$IV$59,[12]BOP!#REF!,[12]BOP!#REF!,[12]BOP!$A$79:$IV$79,[12]BOP!$A$81:$IV$88,[12]BOP!#REF!,[12]BOP!#REF!</definedName>
    <definedName name="Z_00C67C05_FEDD_11D1_98B3_00C04FC96ABD_.wvu.Rows" localSheetId="25" hidden="1">[12]BOP!$A$36:$IV$36,[12]BOP!$A$44:$IV$44,[12]BOP!$A$59:$IV$59,[12]BOP!#REF!,[12]BOP!#REF!,[12]BOP!$A$79:$IV$79,[12]BOP!$A$81:$IV$88,[12]BOP!#REF!,[12]BOP!#REF!</definedName>
    <definedName name="Z_00C67C05_FEDD_11D1_98B3_00C04FC96ABD_.wvu.Rows" localSheetId="35" hidden="1">[12]BOP!$A$36:$IV$36,[12]BOP!$A$44:$IV$44,[12]BOP!$A$59:$IV$59,[12]BOP!#REF!,[12]BOP!#REF!,[12]BOP!$A$79:$IV$79,[12]BOP!$A$81:$IV$88,[12]BOP!#REF!,[12]BOP!#REF!</definedName>
    <definedName name="Z_00C67C05_FEDD_11D1_98B3_00C04FC96ABD_.wvu.Rows" localSheetId="41" hidden="1">[12]BOP!$A$36:$IV$36,[12]BOP!$A$44:$IV$44,[12]BOP!$A$59:$IV$59,[12]BOP!#REF!,[12]BOP!#REF!,[12]BOP!$A$79:$IV$79,[12]BOP!$A$81:$IV$88,[12]BOP!#REF!,[12]BOP!#REF!</definedName>
    <definedName name="Z_00C67C05_FEDD_11D1_98B3_00C04FC96ABD_.wvu.Rows" localSheetId="42" hidden="1">[12]BOP!$A$36:$IV$36,[12]BOP!$A$44:$IV$44,[12]BOP!$A$59:$IV$59,[12]BOP!#REF!,[12]BOP!#REF!,[12]BOP!$A$79:$IV$79,[12]BOP!$A$81:$IV$88,[12]BOP!#REF!,[12]BOP!#REF!</definedName>
    <definedName name="Z_00C67C05_FEDD_11D1_98B3_00C04FC96ABD_.wvu.Rows" hidden="1">[12]BOP!$A$36:$IV$36,[12]BOP!$A$44:$IV$44,[12]BOP!$A$59:$IV$59,[12]BOP!#REF!,[12]BOP!#REF!,[12]BOP!$A$79:$IV$79,[12]BOP!$A$81:$IV$88,[12]BOP!#REF!,[12]BOP!#REF!</definedName>
    <definedName name="Z_00C67C06_FEDD_11D1_98B3_00C04FC96ABD_.wvu.Rows" localSheetId="19" hidden="1">[12]BOP!$A$36:$IV$36,[12]BOP!$A$44:$IV$44,[12]BOP!$A$59:$IV$59,[12]BOP!#REF!,[12]BOP!#REF!,[12]BOP!$A$79:$IV$79,[12]BOP!$A$81:$IV$88,[12]BOP!#REF!,[12]BOP!#REF!</definedName>
    <definedName name="Z_00C67C06_FEDD_11D1_98B3_00C04FC96ABD_.wvu.Rows" localSheetId="25" hidden="1">[12]BOP!$A$36:$IV$36,[12]BOP!$A$44:$IV$44,[12]BOP!$A$59:$IV$59,[12]BOP!#REF!,[12]BOP!#REF!,[12]BOP!$A$79:$IV$79,[12]BOP!$A$81:$IV$88,[12]BOP!#REF!,[12]BOP!#REF!</definedName>
    <definedName name="Z_00C67C06_FEDD_11D1_98B3_00C04FC96ABD_.wvu.Rows" localSheetId="35" hidden="1">[12]BOP!$A$36:$IV$36,[12]BOP!$A$44:$IV$44,[12]BOP!$A$59:$IV$59,[12]BOP!#REF!,[12]BOP!#REF!,[12]BOP!$A$79:$IV$79,[12]BOP!$A$81:$IV$88,[12]BOP!#REF!,[12]BOP!#REF!</definedName>
    <definedName name="Z_00C67C06_FEDD_11D1_98B3_00C04FC96ABD_.wvu.Rows" hidden="1">[12]BOP!$A$36:$IV$36,[12]BOP!$A$44:$IV$44,[12]BOP!$A$59:$IV$59,[12]BOP!#REF!,[12]BOP!#REF!,[12]BOP!$A$79:$IV$79,[12]BOP!$A$81:$IV$88,[12]BOP!#REF!,[12]BOP!#REF!</definedName>
    <definedName name="Z_00C67C07_FEDD_11D1_98B3_00C04FC96ABD_.wvu.Rows" localSheetId="19" hidden="1">[12]BOP!$A$36:$IV$36,[12]BOP!$A$44:$IV$44,[12]BOP!$A$59:$IV$59,[12]BOP!#REF!,[12]BOP!#REF!,[12]BOP!$A$79:$IV$79</definedName>
    <definedName name="Z_00C67C07_FEDD_11D1_98B3_00C04FC96ABD_.wvu.Rows" localSheetId="25" hidden="1">[12]BOP!$A$36:$IV$36,[12]BOP!$A$44:$IV$44,[12]BOP!$A$59:$IV$59,[12]BOP!#REF!,[12]BOP!#REF!,[12]BOP!$A$79:$IV$79</definedName>
    <definedName name="Z_00C67C07_FEDD_11D1_98B3_00C04FC96ABD_.wvu.Rows" hidden="1">[12]BOP!$A$36:$IV$36,[12]BOP!$A$44:$IV$44,[12]BOP!$A$59:$IV$59,[12]BOP!#REF!,[12]BOP!#REF!,[12]BOP!$A$79:$IV$79</definedName>
    <definedName name="Z_112039D0_FF0B_11D1_98B3_00C04FC96ABD_.wvu.Rows" localSheetId="19" hidden="1">[12]BOP!$A$36:$IV$36,[12]BOP!$A$44:$IV$44,[12]BOP!$A$59:$IV$59,[12]BOP!#REF!,[12]BOP!#REF!,[12]BOP!$A$81:$IV$88</definedName>
    <definedName name="Z_112039D0_FF0B_11D1_98B3_00C04FC96ABD_.wvu.Rows" localSheetId="25" hidden="1">[12]BOP!$A$36:$IV$36,[12]BOP!$A$44:$IV$44,[12]BOP!$A$59:$IV$59,[12]BOP!#REF!,[12]BOP!#REF!,[12]BOP!$A$81:$IV$88</definedName>
    <definedName name="Z_112039D0_FF0B_11D1_98B3_00C04FC96ABD_.wvu.Rows" hidden="1">[12]BOP!$A$36:$IV$36,[12]BOP!$A$44:$IV$44,[12]BOP!$A$59:$IV$59,[12]BOP!#REF!,[12]BOP!#REF!,[12]BOP!$A$81:$IV$88</definedName>
    <definedName name="Z_112039D1_FF0B_11D1_98B3_00C04FC96ABD_.wvu.Rows" localSheetId="19" hidden="1">[12]BOP!$A$36:$IV$36,[12]BOP!$A$44:$IV$44,[12]BOP!$A$59:$IV$59,[12]BOP!#REF!,[12]BOP!#REF!,[12]BOP!$A$81:$IV$88</definedName>
    <definedName name="Z_112039D1_FF0B_11D1_98B3_00C04FC96ABD_.wvu.Rows" localSheetId="25" hidden="1">[12]BOP!$A$36:$IV$36,[12]BOP!$A$44:$IV$44,[12]BOP!$A$59:$IV$59,[12]BOP!#REF!,[12]BOP!#REF!,[12]BOP!$A$81:$IV$88</definedName>
    <definedName name="Z_112039D1_FF0B_11D1_98B3_00C04FC96ABD_.wvu.Rows" hidden="1">[12]BOP!$A$36:$IV$36,[12]BOP!$A$44:$IV$44,[12]BOP!$A$59:$IV$59,[12]BOP!#REF!,[12]BOP!#REF!,[12]BOP!$A$81:$IV$88</definedName>
    <definedName name="Z_112039D2_FF0B_11D1_98B3_00C04FC96ABD_.wvu.Rows" localSheetId="19" hidden="1">[12]BOP!$A$36:$IV$36,[12]BOP!$A$44:$IV$44,[12]BOP!$A$59:$IV$59,[12]BOP!#REF!,[12]BOP!#REF!,[12]BOP!$A$81:$IV$88</definedName>
    <definedName name="Z_112039D2_FF0B_11D1_98B3_00C04FC96ABD_.wvu.Rows" localSheetId="25" hidden="1">[12]BOP!$A$36:$IV$36,[12]BOP!$A$44:$IV$44,[12]BOP!$A$59:$IV$59,[12]BOP!#REF!,[12]BOP!#REF!,[12]BOP!$A$81:$IV$88</definedName>
    <definedName name="Z_112039D2_FF0B_11D1_98B3_00C04FC96ABD_.wvu.Rows" hidden="1">[12]BOP!$A$36:$IV$36,[12]BOP!$A$44:$IV$44,[12]BOP!$A$59:$IV$59,[12]BOP!#REF!,[12]BOP!#REF!,[12]BOP!$A$81:$IV$88</definedName>
    <definedName name="Z_112039D3_FF0B_11D1_98B3_00C04FC96ABD_.wvu.Rows" localSheetId="19" hidden="1">[12]BOP!$A$36:$IV$36,[12]BOP!$A$44:$IV$44,[12]BOP!$A$59:$IV$59,[12]BOP!#REF!,[12]BOP!#REF!,[12]BOP!$A$81:$IV$88</definedName>
    <definedName name="Z_112039D3_FF0B_11D1_98B3_00C04FC96ABD_.wvu.Rows" localSheetId="25" hidden="1">[12]BOP!$A$36:$IV$36,[12]BOP!$A$44:$IV$44,[12]BOP!$A$59:$IV$59,[12]BOP!#REF!,[12]BOP!#REF!,[12]BOP!$A$81:$IV$88</definedName>
    <definedName name="Z_112039D3_FF0B_11D1_98B3_00C04FC96ABD_.wvu.Rows" hidden="1">[12]BOP!$A$36:$IV$36,[12]BOP!$A$44:$IV$44,[12]BOP!$A$59:$IV$59,[12]BOP!#REF!,[12]BOP!#REF!,[12]BOP!$A$81:$IV$88</definedName>
    <definedName name="Z_112039D4_FF0B_11D1_98B3_00C04FC96ABD_.wvu.Rows" localSheetId="19" hidden="1">[12]BOP!$A$36:$IV$36,[12]BOP!$A$44:$IV$44,[12]BOP!$A$59:$IV$59,[12]BOP!#REF!,[12]BOP!#REF!,[12]BOP!$A$79:$IV$79,[12]BOP!$A$81:$IV$88,[12]BOP!#REF!</definedName>
    <definedName name="Z_112039D4_FF0B_11D1_98B3_00C04FC96ABD_.wvu.Rows" localSheetId="25" hidden="1">[12]BOP!$A$36:$IV$36,[12]BOP!$A$44:$IV$44,[12]BOP!$A$59:$IV$59,[12]BOP!#REF!,[12]BOP!#REF!,[12]BOP!$A$79:$IV$79,[12]BOP!$A$81:$IV$88,[12]BOP!#REF!</definedName>
    <definedName name="Z_112039D4_FF0B_11D1_98B3_00C04FC96ABD_.wvu.Rows" hidden="1">[12]BOP!$A$36:$IV$36,[12]BOP!$A$44:$IV$44,[12]BOP!$A$59:$IV$59,[12]BOP!#REF!,[12]BOP!#REF!,[12]BOP!$A$79:$IV$79,[12]BOP!$A$81:$IV$88,[12]BOP!#REF!</definedName>
    <definedName name="Z_112039D5_FF0B_11D1_98B3_00C04FC96ABD_.wvu.Rows" localSheetId="19" hidden="1">[12]BOP!$A$36:$IV$36,[12]BOP!$A$44:$IV$44,[12]BOP!$A$59:$IV$59,[12]BOP!#REF!,[12]BOP!#REF!,[12]BOP!$A$79:$IV$79,[12]BOP!$A$81:$IV$88</definedName>
    <definedName name="Z_112039D5_FF0B_11D1_98B3_00C04FC96ABD_.wvu.Rows" localSheetId="25" hidden="1">[12]BOP!$A$36:$IV$36,[12]BOP!$A$44:$IV$44,[12]BOP!$A$59:$IV$59,[12]BOP!#REF!,[12]BOP!#REF!,[12]BOP!$A$79:$IV$79,[12]BOP!$A$81:$IV$88</definedName>
    <definedName name="Z_112039D5_FF0B_11D1_98B3_00C04FC96ABD_.wvu.Rows" hidden="1">[12]BOP!$A$36:$IV$36,[12]BOP!$A$44:$IV$44,[12]BOP!$A$59:$IV$59,[12]BOP!#REF!,[12]BOP!#REF!,[12]BOP!$A$79:$IV$79,[12]BOP!$A$81:$IV$88</definedName>
    <definedName name="Z_112039D6_FF0B_11D1_98B3_00C04FC96ABD_.wvu.Rows" localSheetId="18" hidden="1">[12]BOP!$A$36:$IV$36,[12]BOP!$A$44:$IV$44,[12]BOP!$A$59:$IV$59,[12]BOP!#REF!,[12]BOP!#REF!,[12]BOP!$A$79:$IV$79,[12]BOP!#REF!</definedName>
    <definedName name="Z_112039D6_FF0B_11D1_98B3_00C04FC96ABD_.wvu.Rows" localSheetId="19" hidden="1">[12]BOP!$A$36:$IV$36,[12]BOP!$A$44:$IV$44,[12]BOP!$A$59:$IV$59,[12]BOP!#REF!,[12]BOP!#REF!,[12]BOP!$A$79:$IV$79,[12]BOP!#REF!</definedName>
    <definedName name="Z_112039D6_FF0B_11D1_98B3_00C04FC96ABD_.wvu.Rows" localSheetId="23" hidden="1">[12]BOP!$A$36:$IV$36,[12]BOP!$A$44:$IV$44,[12]BOP!$A$59:$IV$59,[12]BOP!#REF!,[12]BOP!#REF!,[12]BOP!$A$79:$IV$79,[12]BOP!#REF!</definedName>
    <definedName name="Z_112039D6_FF0B_11D1_98B3_00C04FC96ABD_.wvu.Rows" localSheetId="25" hidden="1">[12]BOP!$A$36:$IV$36,[12]BOP!$A$44:$IV$44,[12]BOP!$A$59:$IV$59,[12]BOP!#REF!,[12]BOP!#REF!,[12]BOP!$A$79:$IV$79,[12]BOP!#REF!</definedName>
    <definedName name="Z_112039D6_FF0B_11D1_98B3_00C04FC96ABD_.wvu.Rows" localSheetId="36" hidden="1">[12]BOP!$A$36:$IV$36,[12]BOP!$A$44:$IV$44,[12]BOP!$A$59:$IV$59,[12]BOP!#REF!,[12]BOP!#REF!,[12]BOP!$A$79:$IV$79,[12]BOP!#REF!</definedName>
    <definedName name="Z_112039D6_FF0B_11D1_98B3_00C04FC96ABD_.wvu.Rows" localSheetId="41" hidden="1">[12]BOP!$A$36:$IV$36,[12]BOP!$A$44:$IV$44,[12]BOP!$A$59:$IV$59,[12]BOP!#REF!,[12]BOP!#REF!,[12]BOP!$A$79:$IV$79,[12]BOP!#REF!</definedName>
    <definedName name="Z_112039D6_FF0B_11D1_98B3_00C04FC96ABD_.wvu.Rows" localSheetId="42" hidden="1">[12]BOP!$A$36:$IV$36,[12]BOP!$A$44:$IV$44,[12]BOP!$A$59:$IV$59,[12]BOP!#REF!,[12]BOP!#REF!,[12]BOP!$A$79:$IV$79,[12]BOP!#REF!</definedName>
    <definedName name="Z_112039D6_FF0B_11D1_98B3_00C04FC96ABD_.wvu.Rows" hidden="1">[12]BOP!$A$36:$IV$36,[12]BOP!$A$44:$IV$44,[12]BOP!$A$59:$IV$59,[12]BOP!#REF!,[12]BOP!#REF!,[12]BOP!$A$79:$IV$79,[12]BOP!#REF!</definedName>
    <definedName name="Z_112039D7_FF0B_11D1_98B3_00C04FC96ABD_.wvu.Rows" localSheetId="19" hidden="1">[12]BOP!$A$36:$IV$36,[12]BOP!$A$44:$IV$44,[12]BOP!$A$59:$IV$59,[12]BOP!#REF!,[12]BOP!#REF!,[12]BOP!$A$79:$IV$79,[12]BOP!$A$81:$IV$88,[12]BOP!#REF!</definedName>
    <definedName name="Z_112039D7_FF0B_11D1_98B3_00C04FC96ABD_.wvu.Rows" localSheetId="25" hidden="1">[12]BOP!$A$36:$IV$36,[12]BOP!$A$44:$IV$44,[12]BOP!$A$59:$IV$59,[12]BOP!#REF!,[12]BOP!#REF!,[12]BOP!$A$79:$IV$79,[12]BOP!$A$81:$IV$88,[12]BOP!#REF!</definedName>
    <definedName name="Z_112039D7_FF0B_11D1_98B3_00C04FC96ABD_.wvu.Rows" hidden="1">[12]BOP!$A$36:$IV$36,[12]BOP!$A$44:$IV$44,[12]BOP!$A$59:$IV$59,[12]BOP!#REF!,[12]BOP!#REF!,[12]BOP!$A$79:$IV$79,[12]BOP!$A$81:$IV$88,[12]BOP!#REF!</definedName>
    <definedName name="Z_112039D8_FF0B_11D1_98B3_00C04FC96ABD_.wvu.Rows" localSheetId="19" hidden="1">[12]BOP!$A$36:$IV$36,[12]BOP!$A$44:$IV$44,[12]BOP!$A$59:$IV$59,[12]BOP!#REF!,[12]BOP!#REF!,[12]BOP!$A$79:$IV$79,[12]BOP!$A$81:$IV$88,[12]BOP!#REF!</definedName>
    <definedName name="Z_112039D8_FF0B_11D1_98B3_00C04FC96ABD_.wvu.Rows" localSheetId="25" hidden="1">[12]BOP!$A$36:$IV$36,[12]BOP!$A$44:$IV$44,[12]BOP!$A$59:$IV$59,[12]BOP!#REF!,[12]BOP!#REF!,[12]BOP!$A$79:$IV$79,[12]BOP!$A$81:$IV$88,[12]BOP!#REF!</definedName>
    <definedName name="Z_112039D8_FF0B_11D1_98B3_00C04FC96ABD_.wvu.Rows" hidden="1">[12]BOP!$A$36:$IV$36,[12]BOP!$A$44:$IV$44,[12]BOP!$A$59:$IV$59,[12]BOP!#REF!,[12]BOP!#REF!,[12]BOP!$A$79:$IV$79,[12]BOP!$A$81:$IV$88,[12]BOP!#REF!</definedName>
    <definedName name="Z_112039D9_FF0B_11D1_98B3_00C04FC96ABD_.wvu.Rows" localSheetId="19" hidden="1">[12]BOP!$A$36:$IV$36,[12]BOP!$A$44:$IV$44,[12]BOP!$A$59:$IV$59,[12]BOP!#REF!,[12]BOP!#REF!,[12]BOP!$A$79:$IV$79,[12]BOP!$A$81:$IV$88,[12]BOP!#REF!</definedName>
    <definedName name="Z_112039D9_FF0B_11D1_98B3_00C04FC96ABD_.wvu.Rows" localSheetId="25" hidden="1">[12]BOP!$A$36:$IV$36,[12]BOP!$A$44:$IV$44,[12]BOP!$A$59:$IV$59,[12]BOP!#REF!,[12]BOP!#REF!,[12]BOP!$A$79:$IV$79,[12]BOP!$A$81:$IV$88,[12]BOP!#REF!</definedName>
    <definedName name="Z_112039D9_FF0B_11D1_98B3_00C04FC96ABD_.wvu.Rows" hidden="1">[12]BOP!$A$36:$IV$36,[12]BOP!$A$44:$IV$44,[12]BOP!$A$59:$IV$59,[12]BOP!#REF!,[12]BOP!#REF!,[12]BOP!$A$79:$IV$79,[12]BOP!$A$81:$IV$88,[12]BOP!#REF!</definedName>
    <definedName name="Z_112039DB_FF0B_11D1_98B3_00C04FC96ABD_.wvu.Rows" localSheetId="19" hidden="1">[12]BOP!$A$36:$IV$36,[12]BOP!$A$44:$IV$44,[12]BOP!$A$59:$IV$59,[12]BOP!#REF!,[12]BOP!#REF!,[12]BOP!$A$79:$IV$79,[12]BOP!$A$81:$IV$88,[12]BOP!#REF!,[12]BOP!#REF!</definedName>
    <definedName name="Z_112039DB_FF0B_11D1_98B3_00C04FC96ABD_.wvu.Rows" localSheetId="25" hidden="1">[12]BOP!$A$36:$IV$36,[12]BOP!$A$44:$IV$44,[12]BOP!$A$59:$IV$59,[12]BOP!#REF!,[12]BOP!#REF!,[12]BOP!$A$79:$IV$79,[12]BOP!$A$81:$IV$88,[12]BOP!#REF!,[12]BOP!#REF!</definedName>
    <definedName name="Z_112039DB_FF0B_11D1_98B3_00C04FC96ABD_.wvu.Rows" localSheetId="35" hidden="1">[12]BOP!$A$36:$IV$36,[12]BOP!$A$44:$IV$44,[12]BOP!$A$59:$IV$59,[12]BOP!#REF!,[12]BOP!#REF!,[12]BOP!$A$79:$IV$79,[12]BOP!$A$81:$IV$88,[12]BOP!#REF!,[12]BOP!#REF!</definedName>
    <definedName name="Z_112039DB_FF0B_11D1_98B3_00C04FC96ABD_.wvu.Rows" hidden="1">[12]BOP!$A$36:$IV$36,[12]BOP!$A$44:$IV$44,[12]BOP!$A$59:$IV$59,[12]BOP!#REF!,[12]BOP!#REF!,[12]BOP!$A$79:$IV$79,[12]BOP!$A$81:$IV$88,[12]BOP!#REF!,[12]BOP!#REF!</definedName>
    <definedName name="Z_112039DC_FF0B_11D1_98B3_00C04FC96ABD_.wvu.Rows" localSheetId="19" hidden="1">[12]BOP!$A$36:$IV$36,[12]BOP!$A$44:$IV$44,[12]BOP!$A$59:$IV$59,[12]BOP!#REF!,[12]BOP!#REF!,[12]BOP!$A$79:$IV$79,[12]BOP!$A$81:$IV$88,[12]BOP!#REF!,[12]BOP!#REF!</definedName>
    <definedName name="Z_112039DC_FF0B_11D1_98B3_00C04FC96ABD_.wvu.Rows" localSheetId="25" hidden="1">[12]BOP!$A$36:$IV$36,[12]BOP!$A$44:$IV$44,[12]BOP!$A$59:$IV$59,[12]BOP!#REF!,[12]BOP!#REF!,[12]BOP!$A$79:$IV$79,[12]BOP!$A$81:$IV$88,[12]BOP!#REF!,[12]BOP!#REF!</definedName>
    <definedName name="Z_112039DC_FF0B_11D1_98B3_00C04FC96ABD_.wvu.Rows" localSheetId="35" hidden="1">[12]BOP!$A$36:$IV$36,[12]BOP!$A$44:$IV$44,[12]BOP!$A$59:$IV$59,[12]BOP!#REF!,[12]BOP!#REF!,[12]BOP!$A$79:$IV$79,[12]BOP!$A$81:$IV$88,[12]BOP!#REF!,[12]BOP!#REF!</definedName>
    <definedName name="Z_112039DC_FF0B_11D1_98B3_00C04FC96ABD_.wvu.Rows" hidden="1">[12]BOP!$A$36:$IV$36,[12]BOP!$A$44:$IV$44,[12]BOP!$A$59:$IV$59,[12]BOP!#REF!,[12]BOP!#REF!,[12]BOP!$A$79:$IV$79,[12]BOP!$A$81:$IV$88,[12]BOP!#REF!,[12]BOP!#REF!</definedName>
    <definedName name="Z_112039DD_FF0B_11D1_98B3_00C04FC96ABD_.wvu.Rows" localSheetId="19" hidden="1">[12]BOP!$A$36:$IV$36,[12]BOP!$A$44:$IV$44,[12]BOP!$A$59:$IV$59,[12]BOP!#REF!,[12]BOP!#REF!,[12]BOP!$A$79:$IV$79</definedName>
    <definedName name="Z_112039DD_FF0B_11D1_98B3_00C04FC96ABD_.wvu.Rows" localSheetId="25" hidden="1">[12]BOP!$A$36:$IV$36,[12]BOP!$A$44:$IV$44,[12]BOP!$A$59:$IV$59,[12]BOP!#REF!,[12]BOP!#REF!,[12]BOP!$A$79:$IV$79</definedName>
    <definedName name="Z_112039DD_FF0B_11D1_98B3_00C04FC96ABD_.wvu.Rows" hidden="1">[12]BOP!$A$36:$IV$36,[12]BOP!$A$44:$IV$44,[12]BOP!$A$59:$IV$59,[12]BOP!#REF!,[12]BOP!#REF!,[12]BOP!$A$79:$IV$79</definedName>
    <definedName name="Z_112B8339_2081_11D2_BFD2_00A02466506E_.wvu.PrintTitles" hidden="1">[18]SUMMARY!$B$1:$D$65536,[18]SUMMARY!$A$3:$IV$5</definedName>
    <definedName name="Z_112B833B_2081_11D2_BFD2_00A02466506E_.wvu.PrintTitles" hidden="1">[18]SUMMARY!$B$1:$D$65536,[18]SUMMARY!$A$3:$IV$5</definedName>
    <definedName name="Z_1A8C061B_2301_11D3_BFD1_000039E37209_.wvu.Cols" localSheetId="12" hidden="1">#REF!,#REF!,#REF!</definedName>
    <definedName name="Z_1A8C061B_2301_11D3_BFD1_000039E37209_.wvu.Cols" localSheetId="18" hidden="1">#REF!,#REF!,#REF!</definedName>
    <definedName name="Z_1A8C061B_2301_11D3_BFD1_000039E37209_.wvu.Cols" localSheetId="19"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35" hidden="1">#REF!,#REF!,#REF!</definedName>
    <definedName name="Z_1A8C061B_2301_11D3_BFD1_000039E37209_.wvu.Cols" localSheetId="36"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7" hidden="1">#REF!,#REF!,#REF!</definedName>
    <definedName name="Z_1A8C061B_2301_11D3_BFD1_000039E37209_.wvu.Cols" hidden="1">#REF!,#REF!,#REF!</definedName>
    <definedName name="Z_1A8C061B_2301_11D3_BFD1_000039E37209_.wvu.Rows" localSheetId="12" hidden="1">#REF!,#REF!,#REF!</definedName>
    <definedName name="Z_1A8C061B_2301_11D3_BFD1_000039E37209_.wvu.Rows" localSheetId="18" hidden="1">#REF!,#REF!,#REF!</definedName>
    <definedName name="Z_1A8C061B_2301_11D3_BFD1_000039E37209_.wvu.Rows" localSheetId="19" hidden="1">#REF!,#REF!,#REF!</definedName>
    <definedName name="Z_1A8C061B_2301_11D3_BFD1_000039E37209_.wvu.Rows" localSheetId="22" hidden="1">#REF!,#REF!,#REF!</definedName>
    <definedName name="Z_1A8C061B_2301_11D3_BFD1_000039E37209_.wvu.Rows" localSheetId="23"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35" hidden="1">#REF!,#REF!,#REF!</definedName>
    <definedName name="Z_1A8C061B_2301_11D3_BFD1_000039E37209_.wvu.Rows" localSheetId="36"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7" hidden="1">#REF!,#REF!,#REF!</definedName>
    <definedName name="Z_1A8C061B_2301_11D3_BFD1_000039E37209_.wvu.Rows" hidden="1">#REF!,#REF!,#REF!</definedName>
    <definedName name="Z_1A8C061C_2301_11D3_BFD1_000039E37209_.wvu.Cols" localSheetId="12" hidden="1">#REF!,#REF!,#REF!</definedName>
    <definedName name="Z_1A8C061C_2301_11D3_BFD1_000039E37209_.wvu.Cols" localSheetId="18" hidden="1">#REF!,#REF!,#REF!</definedName>
    <definedName name="Z_1A8C061C_2301_11D3_BFD1_000039E37209_.wvu.Cols" localSheetId="19" hidden="1">#REF!,#REF!,#REF!</definedName>
    <definedName name="Z_1A8C061C_2301_11D3_BFD1_000039E37209_.wvu.Cols" localSheetId="22" hidden="1">#REF!,#REF!,#REF!</definedName>
    <definedName name="Z_1A8C061C_2301_11D3_BFD1_000039E37209_.wvu.Cols" localSheetId="23"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35" hidden="1">#REF!,#REF!,#REF!</definedName>
    <definedName name="Z_1A8C061C_2301_11D3_BFD1_000039E37209_.wvu.Cols" localSheetId="36"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7" hidden="1">#REF!,#REF!,#REF!</definedName>
    <definedName name="Z_1A8C061C_2301_11D3_BFD1_000039E37209_.wvu.Cols" hidden="1">#REF!,#REF!,#REF!</definedName>
    <definedName name="Z_1A8C061C_2301_11D3_BFD1_000039E37209_.wvu.Rows" localSheetId="12" hidden="1">#REF!,#REF!,#REF!</definedName>
    <definedName name="Z_1A8C061C_2301_11D3_BFD1_000039E37209_.wvu.Rows" localSheetId="18" hidden="1">#REF!,#REF!,#REF!</definedName>
    <definedName name="Z_1A8C061C_2301_11D3_BFD1_000039E37209_.wvu.Rows" localSheetId="19" hidden="1">#REF!,#REF!,#REF!</definedName>
    <definedName name="Z_1A8C061C_2301_11D3_BFD1_000039E37209_.wvu.Rows" localSheetId="22" hidden="1">#REF!,#REF!,#REF!</definedName>
    <definedName name="Z_1A8C061C_2301_11D3_BFD1_000039E37209_.wvu.Rows" localSheetId="23"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35" hidden="1">#REF!,#REF!,#REF!</definedName>
    <definedName name="Z_1A8C061C_2301_11D3_BFD1_000039E37209_.wvu.Rows" localSheetId="36"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7" hidden="1">#REF!,#REF!,#REF!</definedName>
    <definedName name="Z_1A8C061C_2301_11D3_BFD1_000039E37209_.wvu.Rows" hidden="1">#REF!,#REF!,#REF!</definedName>
    <definedName name="Z_1A8C061E_2301_11D3_BFD1_000039E37209_.wvu.Cols" localSheetId="12" hidden="1">#REF!,#REF!,#REF!</definedName>
    <definedName name="Z_1A8C061E_2301_11D3_BFD1_000039E37209_.wvu.Cols" localSheetId="18" hidden="1">#REF!,#REF!,#REF!</definedName>
    <definedName name="Z_1A8C061E_2301_11D3_BFD1_000039E37209_.wvu.Cols" localSheetId="19" hidden="1">#REF!,#REF!,#REF!</definedName>
    <definedName name="Z_1A8C061E_2301_11D3_BFD1_000039E37209_.wvu.Cols" localSheetId="22" hidden="1">#REF!,#REF!,#REF!</definedName>
    <definedName name="Z_1A8C061E_2301_11D3_BFD1_000039E37209_.wvu.Cols" localSheetId="23"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35" hidden="1">#REF!,#REF!,#REF!</definedName>
    <definedName name="Z_1A8C061E_2301_11D3_BFD1_000039E37209_.wvu.Cols" localSheetId="36"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7" hidden="1">#REF!,#REF!,#REF!</definedName>
    <definedName name="Z_1A8C061E_2301_11D3_BFD1_000039E37209_.wvu.Cols" hidden="1">#REF!,#REF!,#REF!</definedName>
    <definedName name="Z_1A8C061E_2301_11D3_BFD1_000039E37209_.wvu.Rows" localSheetId="12" hidden="1">#REF!,#REF!,#REF!</definedName>
    <definedName name="Z_1A8C061E_2301_11D3_BFD1_000039E37209_.wvu.Rows" localSheetId="18" hidden="1">#REF!,#REF!,#REF!</definedName>
    <definedName name="Z_1A8C061E_2301_11D3_BFD1_000039E37209_.wvu.Rows" localSheetId="19" hidden="1">#REF!,#REF!,#REF!</definedName>
    <definedName name="Z_1A8C061E_2301_11D3_BFD1_000039E37209_.wvu.Rows" localSheetId="22" hidden="1">#REF!,#REF!,#REF!</definedName>
    <definedName name="Z_1A8C061E_2301_11D3_BFD1_000039E37209_.wvu.Rows" localSheetId="23"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35" hidden="1">#REF!,#REF!,#REF!</definedName>
    <definedName name="Z_1A8C061E_2301_11D3_BFD1_000039E37209_.wvu.Rows" localSheetId="36"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7" hidden="1">#REF!,#REF!,#REF!</definedName>
    <definedName name="Z_1A8C061E_2301_11D3_BFD1_000039E37209_.wvu.Rows" hidden="1">#REF!,#REF!,#REF!</definedName>
    <definedName name="Z_1A8C061F_2301_11D3_BFD1_000039E37209_.wvu.Cols" localSheetId="12" hidden="1">#REF!,#REF!,#REF!</definedName>
    <definedName name="Z_1A8C061F_2301_11D3_BFD1_000039E37209_.wvu.Cols" localSheetId="18" hidden="1">#REF!,#REF!,#REF!</definedName>
    <definedName name="Z_1A8C061F_2301_11D3_BFD1_000039E37209_.wvu.Cols" localSheetId="19" hidden="1">#REF!,#REF!,#REF!</definedName>
    <definedName name="Z_1A8C061F_2301_11D3_BFD1_000039E37209_.wvu.Cols" localSheetId="22" hidden="1">#REF!,#REF!,#REF!</definedName>
    <definedName name="Z_1A8C061F_2301_11D3_BFD1_000039E37209_.wvu.Cols" localSheetId="23"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35" hidden="1">#REF!,#REF!,#REF!</definedName>
    <definedName name="Z_1A8C061F_2301_11D3_BFD1_000039E37209_.wvu.Cols" localSheetId="36"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7" hidden="1">#REF!,#REF!,#REF!</definedName>
    <definedName name="Z_1A8C061F_2301_11D3_BFD1_000039E37209_.wvu.Cols" hidden="1">#REF!,#REF!,#REF!</definedName>
    <definedName name="Z_1A8C061F_2301_11D3_BFD1_000039E37209_.wvu.Rows" localSheetId="12" hidden="1">#REF!,#REF!,#REF!</definedName>
    <definedName name="Z_1A8C061F_2301_11D3_BFD1_000039E37209_.wvu.Rows" localSheetId="18" hidden="1">#REF!,#REF!,#REF!</definedName>
    <definedName name="Z_1A8C061F_2301_11D3_BFD1_000039E37209_.wvu.Rows" localSheetId="19" hidden="1">#REF!,#REF!,#REF!</definedName>
    <definedName name="Z_1A8C061F_2301_11D3_BFD1_000039E37209_.wvu.Rows" localSheetId="22" hidden="1">#REF!,#REF!,#REF!</definedName>
    <definedName name="Z_1A8C061F_2301_11D3_BFD1_000039E37209_.wvu.Rows" localSheetId="23"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35" hidden="1">#REF!,#REF!,#REF!</definedName>
    <definedName name="Z_1A8C061F_2301_11D3_BFD1_000039E37209_.wvu.Rows" localSheetId="36"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7" hidden="1">#REF!,#REF!,#REF!</definedName>
    <definedName name="Z_1A8C061F_2301_11D3_BFD1_000039E37209_.wvu.Rows" hidden="1">#REF!,#REF!,#REF!</definedName>
    <definedName name="Z_1F4C2007_FFA7_11D1_98B6_00C04FC96ABD_.wvu.Rows" localSheetId="19" hidden="1">[12]BOP!$A$36:$IV$36,[12]BOP!$A$44:$IV$44,[12]BOP!$A$59:$IV$59,[12]BOP!#REF!,[12]BOP!#REF!,[12]BOP!$A$81:$IV$88</definedName>
    <definedName name="Z_1F4C2007_FFA7_11D1_98B6_00C04FC96ABD_.wvu.Rows" localSheetId="25" hidden="1">[12]BOP!$A$36:$IV$36,[12]BOP!$A$44:$IV$44,[12]BOP!$A$59:$IV$59,[12]BOP!#REF!,[12]BOP!#REF!,[12]BOP!$A$81:$IV$88</definedName>
    <definedName name="Z_1F4C2007_FFA7_11D1_98B6_00C04FC96ABD_.wvu.Rows" hidden="1">[12]BOP!$A$36:$IV$36,[12]BOP!$A$44:$IV$44,[12]BOP!$A$59:$IV$59,[12]BOP!#REF!,[12]BOP!#REF!,[12]BOP!$A$81:$IV$88</definedName>
    <definedName name="Z_1F4C2008_FFA7_11D1_98B6_00C04FC96ABD_.wvu.Rows" localSheetId="19" hidden="1">[12]BOP!$A$36:$IV$36,[12]BOP!$A$44:$IV$44,[12]BOP!$A$59:$IV$59,[12]BOP!#REF!,[12]BOP!#REF!,[12]BOP!$A$81:$IV$88</definedName>
    <definedName name="Z_1F4C2008_FFA7_11D1_98B6_00C04FC96ABD_.wvu.Rows" localSheetId="25" hidden="1">[12]BOP!$A$36:$IV$36,[12]BOP!$A$44:$IV$44,[12]BOP!$A$59:$IV$59,[12]BOP!#REF!,[12]BOP!#REF!,[12]BOP!$A$81:$IV$88</definedName>
    <definedName name="Z_1F4C2008_FFA7_11D1_98B6_00C04FC96ABD_.wvu.Rows" hidden="1">[12]BOP!$A$36:$IV$36,[12]BOP!$A$44:$IV$44,[12]BOP!$A$59:$IV$59,[12]BOP!#REF!,[12]BOP!#REF!,[12]BOP!$A$81:$IV$88</definedName>
    <definedName name="Z_1F4C2009_FFA7_11D1_98B6_00C04FC96ABD_.wvu.Rows" localSheetId="19" hidden="1">[12]BOP!$A$36:$IV$36,[12]BOP!$A$44:$IV$44,[12]BOP!$A$59:$IV$59,[12]BOP!#REF!,[12]BOP!#REF!,[12]BOP!$A$81:$IV$88</definedName>
    <definedName name="Z_1F4C2009_FFA7_11D1_98B6_00C04FC96ABD_.wvu.Rows" localSheetId="25" hidden="1">[12]BOP!$A$36:$IV$36,[12]BOP!$A$44:$IV$44,[12]BOP!$A$59:$IV$59,[12]BOP!#REF!,[12]BOP!#REF!,[12]BOP!$A$81:$IV$88</definedName>
    <definedName name="Z_1F4C2009_FFA7_11D1_98B6_00C04FC96ABD_.wvu.Rows" hidden="1">[12]BOP!$A$36:$IV$36,[12]BOP!$A$44:$IV$44,[12]BOP!$A$59:$IV$59,[12]BOP!#REF!,[12]BOP!#REF!,[12]BOP!$A$81:$IV$88</definedName>
    <definedName name="Z_1F4C200A_FFA7_11D1_98B6_00C04FC96ABD_.wvu.Rows" localSheetId="19" hidden="1">[12]BOP!$A$36:$IV$36,[12]BOP!$A$44:$IV$44,[12]BOP!$A$59:$IV$59,[12]BOP!#REF!,[12]BOP!#REF!,[12]BOP!$A$81:$IV$88</definedName>
    <definedName name="Z_1F4C200A_FFA7_11D1_98B6_00C04FC96ABD_.wvu.Rows" localSheetId="25" hidden="1">[12]BOP!$A$36:$IV$36,[12]BOP!$A$44:$IV$44,[12]BOP!$A$59:$IV$59,[12]BOP!#REF!,[12]BOP!#REF!,[12]BOP!$A$81:$IV$88</definedName>
    <definedName name="Z_1F4C200A_FFA7_11D1_98B6_00C04FC96ABD_.wvu.Rows" hidden="1">[12]BOP!$A$36:$IV$36,[12]BOP!$A$44:$IV$44,[12]BOP!$A$59:$IV$59,[12]BOP!#REF!,[12]BOP!#REF!,[12]BOP!$A$81:$IV$88</definedName>
    <definedName name="Z_1F4C200B_FFA7_11D1_98B6_00C04FC96ABD_.wvu.Rows" localSheetId="19" hidden="1">[12]BOP!$A$36:$IV$36,[12]BOP!$A$44:$IV$44,[12]BOP!$A$59:$IV$59,[12]BOP!#REF!,[12]BOP!#REF!,[12]BOP!$A$79:$IV$79,[12]BOP!$A$81:$IV$88,[12]BOP!#REF!</definedName>
    <definedName name="Z_1F4C200B_FFA7_11D1_98B6_00C04FC96ABD_.wvu.Rows" localSheetId="25" hidden="1">[12]BOP!$A$36:$IV$36,[12]BOP!$A$44:$IV$44,[12]BOP!$A$59:$IV$59,[12]BOP!#REF!,[12]BOP!#REF!,[12]BOP!$A$79:$IV$79,[12]BOP!$A$81:$IV$88,[12]BOP!#REF!</definedName>
    <definedName name="Z_1F4C200B_FFA7_11D1_98B6_00C04FC96ABD_.wvu.Rows" hidden="1">[12]BOP!$A$36:$IV$36,[12]BOP!$A$44:$IV$44,[12]BOP!$A$59:$IV$59,[12]BOP!#REF!,[12]BOP!#REF!,[12]BOP!$A$79:$IV$79,[12]BOP!$A$81:$IV$88,[12]BOP!#REF!</definedName>
    <definedName name="Z_1F4C200C_FFA7_11D1_98B6_00C04FC96ABD_.wvu.Rows" localSheetId="19" hidden="1">[12]BOP!$A$36:$IV$36,[12]BOP!$A$44:$IV$44,[12]BOP!$A$59:$IV$59,[12]BOP!#REF!,[12]BOP!#REF!,[12]BOP!$A$79:$IV$79,[12]BOP!$A$81:$IV$88</definedName>
    <definedName name="Z_1F4C200C_FFA7_11D1_98B6_00C04FC96ABD_.wvu.Rows" localSheetId="25" hidden="1">[12]BOP!$A$36:$IV$36,[12]BOP!$A$44:$IV$44,[12]BOP!$A$59:$IV$59,[12]BOP!#REF!,[12]BOP!#REF!,[12]BOP!$A$79:$IV$79,[12]BOP!$A$81:$IV$88</definedName>
    <definedName name="Z_1F4C200C_FFA7_11D1_98B6_00C04FC96ABD_.wvu.Rows" hidden="1">[12]BOP!$A$36:$IV$36,[12]BOP!$A$44:$IV$44,[12]BOP!$A$59:$IV$59,[12]BOP!#REF!,[12]BOP!#REF!,[12]BOP!$A$79:$IV$79,[12]BOP!$A$81:$IV$88</definedName>
    <definedName name="Z_1F4C200D_FFA7_11D1_98B6_00C04FC96ABD_.wvu.Rows" localSheetId="18" hidden="1">[12]BOP!$A$36:$IV$36,[12]BOP!$A$44:$IV$44,[12]BOP!$A$59:$IV$59,[12]BOP!#REF!,[12]BOP!#REF!,[12]BOP!$A$79:$IV$79,[12]BOP!#REF!</definedName>
    <definedName name="Z_1F4C200D_FFA7_11D1_98B6_00C04FC96ABD_.wvu.Rows" localSheetId="19" hidden="1">[12]BOP!$A$36:$IV$36,[12]BOP!$A$44:$IV$44,[12]BOP!$A$59:$IV$59,[12]BOP!#REF!,[12]BOP!#REF!,[12]BOP!$A$79:$IV$79,[12]BOP!#REF!</definedName>
    <definedName name="Z_1F4C200D_FFA7_11D1_98B6_00C04FC96ABD_.wvu.Rows" localSheetId="23" hidden="1">[12]BOP!$A$36:$IV$36,[12]BOP!$A$44:$IV$44,[12]BOP!$A$59:$IV$59,[12]BOP!#REF!,[12]BOP!#REF!,[12]BOP!$A$79:$IV$79,[12]BOP!#REF!</definedName>
    <definedName name="Z_1F4C200D_FFA7_11D1_98B6_00C04FC96ABD_.wvu.Rows" localSheetId="25" hidden="1">[12]BOP!$A$36:$IV$36,[12]BOP!$A$44:$IV$44,[12]BOP!$A$59:$IV$59,[12]BOP!#REF!,[12]BOP!#REF!,[12]BOP!$A$79:$IV$79,[12]BOP!#REF!</definedName>
    <definedName name="Z_1F4C200D_FFA7_11D1_98B6_00C04FC96ABD_.wvu.Rows" localSheetId="36" hidden="1">[12]BOP!$A$36:$IV$36,[12]BOP!$A$44:$IV$44,[12]BOP!$A$59:$IV$59,[12]BOP!#REF!,[12]BOP!#REF!,[12]BOP!$A$79:$IV$79,[12]BOP!#REF!</definedName>
    <definedName name="Z_1F4C200D_FFA7_11D1_98B6_00C04FC96ABD_.wvu.Rows" localSheetId="41" hidden="1">[12]BOP!$A$36:$IV$36,[12]BOP!$A$44:$IV$44,[12]BOP!$A$59:$IV$59,[12]BOP!#REF!,[12]BOP!#REF!,[12]BOP!$A$79:$IV$79,[12]BOP!#REF!</definedName>
    <definedName name="Z_1F4C200D_FFA7_11D1_98B6_00C04FC96ABD_.wvu.Rows" localSheetId="42" hidden="1">[12]BOP!$A$36:$IV$36,[12]BOP!$A$44:$IV$44,[12]BOP!$A$59:$IV$59,[12]BOP!#REF!,[12]BOP!#REF!,[12]BOP!$A$79:$IV$79,[12]BOP!#REF!</definedName>
    <definedName name="Z_1F4C200D_FFA7_11D1_98B6_00C04FC96ABD_.wvu.Rows" hidden="1">[12]BOP!$A$36:$IV$36,[12]BOP!$A$44:$IV$44,[12]BOP!$A$59:$IV$59,[12]BOP!#REF!,[12]BOP!#REF!,[12]BOP!$A$79:$IV$79,[12]BOP!#REF!</definedName>
    <definedName name="Z_1F4C200E_FFA7_11D1_98B6_00C04FC96ABD_.wvu.Rows" localSheetId="19" hidden="1">[12]BOP!$A$36:$IV$36,[12]BOP!$A$44:$IV$44,[12]BOP!$A$59:$IV$59,[12]BOP!#REF!,[12]BOP!#REF!,[12]BOP!$A$79:$IV$79,[12]BOP!$A$81:$IV$88,[12]BOP!#REF!</definedName>
    <definedName name="Z_1F4C200E_FFA7_11D1_98B6_00C04FC96ABD_.wvu.Rows" localSheetId="25" hidden="1">[12]BOP!$A$36:$IV$36,[12]BOP!$A$44:$IV$44,[12]BOP!$A$59:$IV$59,[12]BOP!#REF!,[12]BOP!#REF!,[12]BOP!$A$79:$IV$79,[12]BOP!$A$81:$IV$88,[12]BOP!#REF!</definedName>
    <definedName name="Z_1F4C200E_FFA7_11D1_98B6_00C04FC96ABD_.wvu.Rows" hidden="1">[12]BOP!$A$36:$IV$36,[12]BOP!$A$44:$IV$44,[12]BOP!$A$59:$IV$59,[12]BOP!#REF!,[12]BOP!#REF!,[12]BOP!$A$79:$IV$79,[12]BOP!$A$81:$IV$88,[12]BOP!#REF!</definedName>
    <definedName name="Z_1F4C200F_FFA7_11D1_98B6_00C04FC96ABD_.wvu.Rows" localSheetId="19" hidden="1">[12]BOP!$A$36:$IV$36,[12]BOP!$A$44:$IV$44,[12]BOP!$A$59:$IV$59,[12]BOP!#REF!,[12]BOP!#REF!,[12]BOP!$A$79:$IV$79,[12]BOP!$A$81:$IV$88,[12]BOP!#REF!</definedName>
    <definedName name="Z_1F4C200F_FFA7_11D1_98B6_00C04FC96ABD_.wvu.Rows" localSheetId="25" hidden="1">[12]BOP!$A$36:$IV$36,[12]BOP!$A$44:$IV$44,[12]BOP!$A$59:$IV$59,[12]BOP!#REF!,[12]BOP!#REF!,[12]BOP!$A$79:$IV$79,[12]BOP!$A$81:$IV$88,[12]BOP!#REF!</definedName>
    <definedName name="Z_1F4C200F_FFA7_11D1_98B6_00C04FC96ABD_.wvu.Rows" hidden="1">[12]BOP!$A$36:$IV$36,[12]BOP!$A$44:$IV$44,[12]BOP!$A$59:$IV$59,[12]BOP!#REF!,[12]BOP!#REF!,[12]BOP!$A$79:$IV$79,[12]BOP!$A$81:$IV$88,[12]BOP!#REF!</definedName>
    <definedName name="Z_1F4C2010_FFA7_11D1_98B6_00C04FC96ABD_.wvu.Rows" localSheetId="19" hidden="1">[12]BOP!$A$36:$IV$36,[12]BOP!$A$44:$IV$44,[12]BOP!$A$59:$IV$59,[12]BOP!#REF!,[12]BOP!#REF!,[12]BOP!$A$79:$IV$79,[12]BOP!$A$81:$IV$88,[12]BOP!#REF!</definedName>
    <definedName name="Z_1F4C2010_FFA7_11D1_98B6_00C04FC96ABD_.wvu.Rows" localSheetId="25" hidden="1">[12]BOP!$A$36:$IV$36,[12]BOP!$A$44:$IV$44,[12]BOP!$A$59:$IV$59,[12]BOP!#REF!,[12]BOP!#REF!,[12]BOP!$A$79:$IV$79,[12]BOP!$A$81:$IV$88,[12]BOP!#REF!</definedName>
    <definedName name="Z_1F4C2010_FFA7_11D1_98B6_00C04FC96ABD_.wvu.Rows" hidden="1">[12]BOP!$A$36:$IV$36,[12]BOP!$A$44:$IV$44,[12]BOP!$A$59:$IV$59,[12]BOP!#REF!,[12]BOP!#REF!,[12]BOP!$A$79:$IV$79,[12]BOP!$A$81:$IV$88,[12]BOP!#REF!</definedName>
    <definedName name="Z_1F4C2012_FFA7_11D1_98B6_00C04FC96ABD_.wvu.Rows" localSheetId="19" hidden="1">[12]BOP!$A$36:$IV$36,[12]BOP!$A$44:$IV$44,[12]BOP!$A$59:$IV$59,[12]BOP!#REF!,[12]BOP!#REF!,[12]BOP!$A$79:$IV$79,[12]BOP!$A$81:$IV$88,[12]BOP!#REF!,[12]BOP!#REF!</definedName>
    <definedName name="Z_1F4C2012_FFA7_11D1_98B6_00C04FC96ABD_.wvu.Rows" localSheetId="25" hidden="1">[12]BOP!$A$36:$IV$36,[12]BOP!$A$44:$IV$44,[12]BOP!$A$59:$IV$59,[12]BOP!#REF!,[12]BOP!#REF!,[12]BOP!$A$79:$IV$79,[12]BOP!$A$81:$IV$88,[12]BOP!#REF!,[12]BOP!#REF!</definedName>
    <definedName name="Z_1F4C2012_FFA7_11D1_98B6_00C04FC96ABD_.wvu.Rows" hidden="1">[12]BOP!$A$36:$IV$36,[12]BOP!$A$44:$IV$44,[12]BOP!$A$59:$IV$59,[12]BOP!#REF!,[12]BOP!#REF!,[12]BOP!$A$79:$IV$79,[12]BOP!$A$81:$IV$88,[12]BOP!#REF!,[12]BOP!#REF!</definedName>
    <definedName name="Z_1F4C2013_FFA7_11D1_98B6_00C04FC96ABD_.wvu.Rows" localSheetId="19" hidden="1">[12]BOP!$A$36:$IV$36,[12]BOP!$A$44:$IV$44,[12]BOP!$A$59:$IV$59,[12]BOP!#REF!,[12]BOP!#REF!,[12]BOP!$A$79:$IV$79,[12]BOP!$A$81:$IV$88,[12]BOP!#REF!,[12]BOP!#REF!</definedName>
    <definedName name="Z_1F4C2013_FFA7_11D1_98B6_00C04FC96ABD_.wvu.Rows" localSheetId="25" hidden="1">[12]BOP!$A$36:$IV$36,[12]BOP!$A$44:$IV$44,[12]BOP!$A$59:$IV$59,[12]BOP!#REF!,[12]BOP!#REF!,[12]BOP!$A$79:$IV$79,[12]BOP!$A$81:$IV$88,[12]BOP!#REF!,[12]BOP!#REF!</definedName>
    <definedName name="Z_1F4C2013_FFA7_11D1_98B6_00C04FC96ABD_.wvu.Rows" hidden="1">[12]BOP!$A$36:$IV$36,[12]BOP!$A$44:$IV$44,[12]BOP!$A$59:$IV$59,[12]BOP!#REF!,[12]BOP!#REF!,[12]BOP!$A$79:$IV$79,[12]BOP!$A$81:$IV$88,[12]BOP!#REF!,[12]BOP!#REF!</definedName>
    <definedName name="Z_1F4C2014_FFA7_11D1_98B6_00C04FC96ABD_.wvu.Rows" localSheetId="19" hidden="1">[12]BOP!$A$36:$IV$36,[12]BOP!$A$44:$IV$44,[12]BOP!$A$59:$IV$59,[12]BOP!#REF!,[12]BOP!#REF!,[12]BOP!$A$79:$IV$79</definedName>
    <definedName name="Z_1F4C2014_FFA7_11D1_98B6_00C04FC96ABD_.wvu.Rows" localSheetId="25" hidden="1">[12]BOP!$A$36:$IV$36,[12]BOP!$A$44:$IV$44,[12]BOP!$A$59:$IV$59,[12]BOP!#REF!,[12]BOP!#REF!,[12]BOP!$A$79:$IV$79</definedName>
    <definedName name="Z_1F4C2014_FFA7_11D1_98B6_00C04FC96ABD_.wvu.Rows" hidden="1">[12]BOP!$A$36:$IV$36,[12]BOP!$A$44:$IV$44,[12]BOP!$A$59:$IV$59,[12]BOP!#REF!,[12]BOP!#REF!,[12]BOP!$A$79:$IV$79</definedName>
    <definedName name="Z_49B0A4B0_963B_11D1_BFD1_00A02466B680_.wvu.Rows" localSheetId="19" hidden="1">[12]BOP!$A$36:$IV$36,[12]BOP!$A$44:$IV$44,[12]BOP!$A$59:$IV$59,[12]BOP!#REF!,[12]BOP!#REF!,[12]BOP!$A$81:$IV$88</definedName>
    <definedName name="Z_49B0A4B0_963B_11D1_BFD1_00A02466B680_.wvu.Rows" localSheetId="25" hidden="1">[12]BOP!$A$36:$IV$36,[12]BOP!$A$44:$IV$44,[12]BOP!$A$59:$IV$59,[12]BOP!#REF!,[12]BOP!#REF!,[12]BOP!$A$81:$IV$88</definedName>
    <definedName name="Z_49B0A4B0_963B_11D1_BFD1_00A02466B680_.wvu.Rows" hidden="1">[12]BOP!$A$36:$IV$36,[12]BOP!$A$44:$IV$44,[12]BOP!$A$59:$IV$59,[12]BOP!#REF!,[12]BOP!#REF!,[12]BOP!$A$81:$IV$88</definedName>
    <definedName name="Z_49B0A4B1_963B_11D1_BFD1_00A02466B680_.wvu.Rows" localSheetId="19" hidden="1">[12]BOP!$A$36:$IV$36,[12]BOP!$A$44:$IV$44,[12]BOP!$A$59:$IV$59,[12]BOP!#REF!,[12]BOP!#REF!,[12]BOP!$A$81:$IV$88</definedName>
    <definedName name="Z_49B0A4B1_963B_11D1_BFD1_00A02466B680_.wvu.Rows" localSheetId="25" hidden="1">[12]BOP!$A$36:$IV$36,[12]BOP!$A$44:$IV$44,[12]BOP!$A$59:$IV$59,[12]BOP!#REF!,[12]BOP!#REF!,[12]BOP!$A$81:$IV$88</definedName>
    <definedName name="Z_49B0A4B1_963B_11D1_BFD1_00A02466B680_.wvu.Rows" hidden="1">[12]BOP!$A$36:$IV$36,[12]BOP!$A$44:$IV$44,[12]BOP!$A$59:$IV$59,[12]BOP!#REF!,[12]BOP!#REF!,[12]BOP!$A$81:$IV$88</definedName>
    <definedName name="Z_49B0A4B4_963B_11D1_BFD1_00A02466B680_.wvu.Rows" localSheetId="19" hidden="1">[12]BOP!$A$36:$IV$36,[12]BOP!$A$44:$IV$44,[12]BOP!$A$59:$IV$59,[12]BOP!#REF!,[12]BOP!#REF!,[12]BOP!$A$79:$IV$79,[12]BOP!$A$81:$IV$88,[12]BOP!#REF!</definedName>
    <definedName name="Z_49B0A4B4_963B_11D1_BFD1_00A02466B680_.wvu.Rows" localSheetId="25" hidden="1">[12]BOP!$A$36:$IV$36,[12]BOP!$A$44:$IV$44,[12]BOP!$A$59:$IV$59,[12]BOP!#REF!,[12]BOP!#REF!,[12]BOP!$A$79:$IV$79,[12]BOP!$A$81:$IV$88,[12]BOP!#REF!</definedName>
    <definedName name="Z_49B0A4B4_963B_11D1_BFD1_00A02466B680_.wvu.Rows" hidden="1">[12]BOP!$A$36:$IV$36,[12]BOP!$A$44:$IV$44,[12]BOP!$A$59:$IV$59,[12]BOP!#REF!,[12]BOP!#REF!,[12]BOP!$A$79:$IV$79,[12]BOP!$A$81:$IV$88,[12]BOP!#REF!</definedName>
    <definedName name="Z_49B0A4B5_963B_11D1_BFD1_00A02466B680_.wvu.Rows" localSheetId="19" hidden="1">[12]BOP!$A$36:$IV$36,[12]BOP!$A$44:$IV$44,[12]BOP!$A$59:$IV$59,[12]BOP!#REF!,[12]BOP!#REF!,[12]BOP!$A$79:$IV$79,[12]BOP!$A$81:$IV$88</definedName>
    <definedName name="Z_49B0A4B5_963B_11D1_BFD1_00A02466B680_.wvu.Rows" localSheetId="25" hidden="1">[12]BOP!$A$36:$IV$36,[12]BOP!$A$44:$IV$44,[12]BOP!$A$59:$IV$59,[12]BOP!#REF!,[12]BOP!#REF!,[12]BOP!$A$79:$IV$79,[12]BOP!$A$81:$IV$88</definedName>
    <definedName name="Z_49B0A4B5_963B_11D1_BFD1_00A02466B680_.wvu.Rows" hidden="1">[12]BOP!$A$36:$IV$36,[12]BOP!$A$44:$IV$44,[12]BOP!$A$59:$IV$59,[12]BOP!#REF!,[12]BOP!#REF!,[12]BOP!$A$79:$IV$79,[12]BOP!$A$81:$IV$88</definedName>
    <definedName name="Z_49B0A4B6_963B_11D1_BFD1_00A02466B680_.wvu.Rows" localSheetId="18" hidden="1">[12]BOP!$A$36:$IV$36,[12]BOP!$A$44:$IV$44,[12]BOP!$A$59:$IV$59,[12]BOP!#REF!,[12]BOP!#REF!,[12]BOP!$A$79:$IV$79,[12]BOP!#REF!</definedName>
    <definedName name="Z_49B0A4B6_963B_11D1_BFD1_00A02466B680_.wvu.Rows" localSheetId="19" hidden="1">[12]BOP!$A$36:$IV$36,[12]BOP!$A$44:$IV$44,[12]BOP!$A$59:$IV$59,[12]BOP!#REF!,[12]BOP!#REF!,[12]BOP!$A$79:$IV$79,[12]BOP!#REF!</definedName>
    <definedName name="Z_49B0A4B6_963B_11D1_BFD1_00A02466B680_.wvu.Rows" localSheetId="23" hidden="1">[12]BOP!$A$36:$IV$36,[12]BOP!$A$44:$IV$44,[12]BOP!$A$59:$IV$59,[12]BOP!#REF!,[12]BOP!#REF!,[12]BOP!$A$79:$IV$79,[12]BOP!#REF!</definedName>
    <definedName name="Z_49B0A4B6_963B_11D1_BFD1_00A02466B680_.wvu.Rows" localSheetId="25" hidden="1">[12]BOP!$A$36:$IV$36,[12]BOP!$A$44:$IV$44,[12]BOP!$A$59:$IV$59,[12]BOP!#REF!,[12]BOP!#REF!,[12]BOP!$A$79:$IV$79,[12]BOP!#REF!</definedName>
    <definedName name="Z_49B0A4B6_963B_11D1_BFD1_00A02466B680_.wvu.Rows" localSheetId="36" hidden="1">[12]BOP!$A$36:$IV$36,[12]BOP!$A$44:$IV$44,[12]BOP!$A$59:$IV$59,[12]BOP!#REF!,[12]BOP!#REF!,[12]BOP!$A$79:$IV$79,[12]BOP!#REF!</definedName>
    <definedName name="Z_49B0A4B6_963B_11D1_BFD1_00A02466B680_.wvu.Rows" localSheetId="41" hidden="1">[12]BOP!$A$36:$IV$36,[12]BOP!$A$44:$IV$44,[12]BOP!$A$59:$IV$59,[12]BOP!#REF!,[12]BOP!#REF!,[12]BOP!$A$79:$IV$79,[12]BOP!#REF!</definedName>
    <definedName name="Z_49B0A4B6_963B_11D1_BFD1_00A02466B680_.wvu.Rows" localSheetId="42" hidden="1">[12]BOP!$A$36:$IV$36,[12]BOP!$A$44:$IV$44,[12]BOP!$A$59:$IV$59,[12]BOP!#REF!,[12]BOP!#REF!,[12]BOP!$A$79:$IV$79,[12]BOP!#REF!</definedName>
    <definedName name="Z_49B0A4B6_963B_11D1_BFD1_00A02466B680_.wvu.Rows" hidden="1">[12]BOP!$A$36:$IV$36,[12]BOP!$A$44:$IV$44,[12]BOP!$A$59:$IV$59,[12]BOP!#REF!,[12]BOP!#REF!,[12]BOP!$A$79:$IV$79,[12]BOP!#REF!</definedName>
    <definedName name="Z_49B0A4B7_963B_11D1_BFD1_00A02466B680_.wvu.Rows" localSheetId="19" hidden="1">[12]BOP!$A$36:$IV$36,[12]BOP!$A$44:$IV$44,[12]BOP!$A$59:$IV$59,[12]BOP!#REF!,[12]BOP!#REF!,[12]BOP!$A$79:$IV$79,[12]BOP!$A$81:$IV$88,[12]BOP!#REF!</definedName>
    <definedName name="Z_49B0A4B7_963B_11D1_BFD1_00A02466B680_.wvu.Rows" localSheetId="25" hidden="1">[12]BOP!$A$36:$IV$36,[12]BOP!$A$44:$IV$44,[12]BOP!$A$59:$IV$59,[12]BOP!#REF!,[12]BOP!#REF!,[12]BOP!$A$79:$IV$79,[12]BOP!$A$81:$IV$88,[12]BOP!#REF!</definedName>
    <definedName name="Z_49B0A4B7_963B_11D1_BFD1_00A02466B680_.wvu.Rows" hidden="1">[12]BOP!$A$36:$IV$36,[12]BOP!$A$44:$IV$44,[12]BOP!$A$59:$IV$59,[12]BOP!#REF!,[12]BOP!#REF!,[12]BOP!$A$79:$IV$79,[12]BOP!$A$81:$IV$88,[12]BOP!#REF!</definedName>
    <definedName name="Z_49B0A4B8_963B_11D1_BFD1_00A02466B680_.wvu.Rows" localSheetId="19" hidden="1">[12]BOP!$A$36:$IV$36,[12]BOP!$A$44:$IV$44,[12]BOP!$A$59:$IV$59,[12]BOP!#REF!,[12]BOP!#REF!,[12]BOP!$A$79:$IV$79,[12]BOP!$A$81:$IV$88,[12]BOP!#REF!</definedName>
    <definedName name="Z_49B0A4B8_963B_11D1_BFD1_00A02466B680_.wvu.Rows" localSheetId="25" hidden="1">[12]BOP!$A$36:$IV$36,[12]BOP!$A$44:$IV$44,[12]BOP!$A$59:$IV$59,[12]BOP!#REF!,[12]BOP!#REF!,[12]BOP!$A$79:$IV$79,[12]BOP!$A$81:$IV$88,[12]BOP!#REF!</definedName>
    <definedName name="Z_49B0A4B8_963B_11D1_BFD1_00A02466B680_.wvu.Rows" hidden="1">[12]BOP!$A$36:$IV$36,[12]BOP!$A$44:$IV$44,[12]BOP!$A$59:$IV$59,[12]BOP!#REF!,[12]BOP!#REF!,[12]BOP!$A$79:$IV$79,[12]BOP!$A$81:$IV$88,[12]BOP!#REF!</definedName>
    <definedName name="Z_49B0A4B9_963B_11D1_BFD1_00A02466B680_.wvu.Rows" localSheetId="19" hidden="1">[12]BOP!$A$36:$IV$36,[12]BOP!$A$44:$IV$44,[12]BOP!$A$59:$IV$59,[12]BOP!#REF!,[12]BOP!#REF!,[12]BOP!$A$79:$IV$79,[12]BOP!$A$81:$IV$88,[12]BOP!#REF!</definedName>
    <definedName name="Z_49B0A4B9_963B_11D1_BFD1_00A02466B680_.wvu.Rows" localSheetId="25" hidden="1">[12]BOP!$A$36:$IV$36,[12]BOP!$A$44:$IV$44,[12]BOP!$A$59:$IV$59,[12]BOP!#REF!,[12]BOP!#REF!,[12]BOP!$A$79:$IV$79,[12]BOP!$A$81:$IV$88,[12]BOP!#REF!</definedName>
    <definedName name="Z_49B0A4B9_963B_11D1_BFD1_00A02466B680_.wvu.Rows" hidden="1">[12]BOP!$A$36:$IV$36,[12]BOP!$A$44:$IV$44,[12]BOP!$A$59:$IV$59,[12]BOP!#REF!,[12]BOP!#REF!,[12]BOP!$A$79:$IV$79,[12]BOP!$A$81:$IV$88,[12]BOP!#REF!</definedName>
    <definedName name="Z_49B0A4BB_963B_11D1_BFD1_00A02466B680_.wvu.Rows" localSheetId="19" hidden="1">[12]BOP!$A$36:$IV$36,[12]BOP!$A$44:$IV$44,[12]BOP!$A$59:$IV$59,[12]BOP!#REF!,[12]BOP!#REF!,[12]BOP!$A$79:$IV$79,[12]BOP!$A$81:$IV$88,[12]BOP!#REF!,[12]BOP!#REF!</definedName>
    <definedName name="Z_49B0A4BB_963B_11D1_BFD1_00A02466B680_.wvu.Rows" localSheetId="25" hidden="1">[12]BOP!$A$36:$IV$36,[12]BOP!$A$44:$IV$44,[12]BOP!$A$59:$IV$59,[12]BOP!#REF!,[12]BOP!#REF!,[12]BOP!$A$79:$IV$79,[12]BOP!$A$81:$IV$88,[12]BOP!#REF!,[12]BOP!#REF!</definedName>
    <definedName name="Z_49B0A4BB_963B_11D1_BFD1_00A02466B680_.wvu.Rows" hidden="1">[12]BOP!$A$36:$IV$36,[12]BOP!$A$44:$IV$44,[12]BOP!$A$59:$IV$59,[12]BOP!#REF!,[12]BOP!#REF!,[12]BOP!$A$79:$IV$79,[12]BOP!$A$81:$IV$88,[12]BOP!#REF!,[12]BOP!#REF!</definedName>
    <definedName name="Z_49B0A4BC_963B_11D1_BFD1_00A02466B680_.wvu.Rows" localSheetId="19" hidden="1">[12]BOP!$A$36:$IV$36,[12]BOP!$A$44:$IV$44,[12]BOP!$A$59:$IV$59,[12]BOP!#REF!,[12]BOP!#REF!,[12]BOP!$A$79:$IV$79,[12]BOP!$A$81:$IV$88,[12]BOP!#REF!,[12]BOP!#REF!</definedName>
    <definedName name="Z_49B0A4BC_963B_11D1_BFD1_00A02466B680_.wvu.Rows" localSheetId="25" hidden="1">[12]BOP!$A$36:$IV$36,[12]BOP!$A$44:$IV$44,[12]BOP!$A$59:$IV$59,[12]BOP!#REF!,[12]BOP!#REF!,[12]BOP!$A$79:$IV$79,[12]BOP!$A$81:$IV$88,[12]BOP!#REF!,[12]BOP!#REF!</definedName>
    <definedName name="Z_49B0A4BC_963B_11D1_BFD1_00A02466B680_.wvu.Rows" hidden="1">[12]BOP!$A$36:$IV$36,[12]BOP!$A$44:$IV$44,[12]BOP!$A$59:$IV$59,[12]BOP!#REF!,[12]BOP!#REF!,[12]BOP!$A$79:$IV$79,[12]BOP!$A$81:$IV$88,[12]BOP!#REF!,[12]BOP!#REF!</definedName>
    <definedName name="Z_49B0A4BD_963B_11D1_BFD1_00A02466B680_.wvu.Rows" localSheetId="19" hidden="1">[12]BOP!$A$36:$IV$36,[12]BOP!$A$44:$IV$44,[12]BOP!$A$59:$IV$59,[12]BOP!#REF!,[12]BOP!#REF!,[12]BOP!$A$79:$IV$79</definedName>
    <definedName name="Z_49B0A4BD_963B_11D1_BFD1_00A02466B680_.wvu.Rows" localSheetId="25" hidden="1">[12]BOP!$A$36:$IV$36,[12]BOP!$A$44:$IV$44,[12]BOP!$A$59:$IV$59,[12]BOP!#REF!,[12]BOP!#REF!,[12]BOP!$A$79:$IV$79</definedName>
    <definedName name="Z_49B0A4BD_963B_11D1_BFD1_00A02466B680_.wvu.Rows" hidden="1">[12]BOP!$A$36:$IV$36,[12]BOP!$A$44:$IV$44,[12]BOP!$A$59:$IV$59,[12]BOP!#REF!,[12]BOP!#REF!,[12]BOP!$A$79:$IV$79</definedName>
    <definedName name="Z_65976840_70A2_11D2_BFD1_C1F7123CE332_.wvu.PrintTitles" hidden="1">[18]SUMMARY!$B$1:$D$65536,[18]SUMMARY!$A$3:$IV$5</definedName>
    <definedName name="Z_9E0C48F9_FFCC_11D1_98BA_00C04FC96ABD_.wvu.Rows" localSheetId="19" hidden="1">[12]BOP!$A$36:$IV$36,[12]BOP!$A$44:$IV$44,[12]BOP!$A$59:$IV$59,[12]BOP!#REF!,[12]BOP!#REF!,[12]BOP!$A$81:$IV$88</definedName>
    <definedName name="Z_9E0C48F9_FFCC_11D1_98BA_00C04FC96ABD_.wvu.Rows" localSheetId="25" hidden="1">[12]BOP!$A$36:$IV$36,[12]BOP!$A$44:$IV$44,[12]BOP!$A$59:$IV$59,[12]BOP!#REF!,[12]BOP!#REF!,[12]BOP!$A$81:$IV$88</definedName>
    <definedName name="Z_9E0C48F9_FFCC_11D1_98BA_00C04FC96ABD_.wvu.Rows" hidden="1">[12]BOP!$A$36:$IV$36,[12]BOP!$A$44:$IV$44,[12]BOP!$A$59:$IV$59,[12]BOP!#REF!,[12]BOP!#REF!,[12]BOP!$A$81:$IV$88</definedName>
    <definedName name="Z_9E0C48FA_FFCC_11D1_98BA_00C04FC96ABD_.wvu.Rows" localSheetId="19" hidden="1">[12]BOP!$A$36:$IV$36,[12]BOP!$A$44:$IV$44,[12]BOP!$A$59:$IV$59,[12]BOP!#REF!,[12]BOP!#REF!,[12]BOP!$A$81:$IV$88</definedName>
    <definedName name="Z_9E0C48FA_FFCC_11D1_98BA_00C04FC96ABD_.wvu.Rows" localSheetId="25" hidden="1">[12]BOP!$A$36:$IV$36,[12]BOP!$A$44:$IV$44,[12]BOP!$A$59:$IV$59,[12]BOP!#REF!,[12]BOP!#REF!,[12]BOP!$A$81:$IV$88</definedName>
    <definedName name="Z_9E0C48FA_FFCC_11D1_98BA_00C04FC96ABD_.wvu.Rows" hidden="1">[12]BOP!$A$36:$IV$36,[12]BOP!$A$44:$IV$44,[12]BOP!$A$59:$IV$59,[12]BOP!#REF!,[12]BOP!#REF!,[12]BOP!$A$81:$IV$88</definedName>
    <definedName name="Z_9E0C48FB_FFCC_11D1_98BA_00C04FC96ABD_.wvu.Rows" localSheetId="19" hidden="1">[12]BOP!$A$36:$IV$36,[12]BOP!$A$44:$IV$44,[12]BOP!$A$59:$IV$59,[12]BOP!#REF!,[12]BOP!#REF!,[12]BOP!$A$81:$IV$88</definedName>
    <definedName name="Z_9E0C48FB_FFCC_11D1_98BA_00C04FC96ABD_.wvu.Rows" localSheetId="25" hidden="1">[12]BOP!$A$36:$IV$36,[12]BOP!$A$44:$IV$44,[12]BOP!$A$59:$IV$59,[12]BOP!#REF!,[12]BOP!#REF!,[12]BOP!$A$81:$IV$88</definedName>
    <definedName name="Z_9E0C48FB_FFCC_11D1_98BA_00C04FC96ABD_.wvu.Rows" hidden="1">[12]BOP!$A$36:$IV$36,[12]BOP!$A$44:$IV$44,[12]BOP!$A$59:$IV$59,[12]BOP!#REF!,[12]BOP!#REF!,[12]BOP!$A$81:$IV$88</definedName>
    <definedName name="Z_9E0C48FC_FFCC_11D1_98BA_00C04FC96ABD_.wvu.Rows" localSheetId="19" hidden="1">[12]BOP!$A$36:$IV$36,[12]BOP!$A$44:$IV$44,[12]BOP!$A$59:$IV$59,[12]BOP!#REF!,[12]BOP!#REF!,[12]BOP!$A$79:$IV$79,[12]BOP!$A$81:$IV$88,[12]BOP!#REF!</definedName>
    <definedName name="Z_9E0C48FC_FFCC_11D1_98BA_00C04FC96ABD_.wvu.Rows" localSheetId="25" hidden="1">[12]BOP!$A$36:$IV$36,[12]BOP!$A$44:$IV$44,[12]BOP!$A$59:$IV$59,[12]BOP!#REF!,[12]BOP!#REF!,[12]BOP!$A$79:$IV$79,[12]BOP!$A$81:$IV$88,[12]BOP!#REF!</definedName>
    <definedName name="Z_9E0C48FC_FFCC_11D1_98BA_00C04FC96ABD_.wvu.Rows" hidden="1">[12]BOP!$A$36:$IV$36,[12]BOP!$A$44:$IV$44,[12]BOP!$A$59:$IV$59,[12]BOP!#REF!,[12]BOP!#REF!,[12]BOP!$A$79:$IV$79,[12]BOP!$A$81:$IV$88,[12]BOP!#REF!</definedName>
    <definedName name="Z_9E0C48FD_FFCC_11D1_98BA_00C04FC96ABD_.wvu.Rows" localSheetId="19" hidden="1">[12]BOP!$A$36:$IV$36,[12]BOP!$A$44:$IV$44,[12]BOP!$A$59:$IV$59,[12]BOP!#REF!,[12]BOP!#REF!,[12]BOP!$A$79:$IV$79,[12]BOP!$A$81:$IV$88</definedName>
    <definedName name="Z_9E0C48FD_FFCC_11D1_98BA_00C04FC96ABD_.wvu.Rows" localSheetId="25" hidden="1">[12]BOP!$A$36:$IV$36,[12]BOP!$A$44:$IV$44,[12]BOP!$A$59:$IV$59,[12]BOP!#REF!,[12]BOP!#REF!,[12]BOP!$A$79:$IV$79,[12]BOP!$A$81:$IV$88</definedName>
    <definedName name="Z_9E0C48FD_FFCC_11D1_98BA_00C04FC96ABD_.wvu.Rows" hidden="1">[12]BOP!$A$36:$IV$36,[12]BOP!$A$44:$IV$44,[12]BOP!$A$59:$IV$59,[12]BOP!#REF!,[12]BOP!#REF!,[12]BOP!$A$79:$IV$79,[12]BOP!$A$81:$IV$88</definedName>
    <definedName name="Z_9E0C48FE_FFCC_11D1_98BA_00C04FC96ABD_.wvu.Rows" localSheetId="18" hidden="1">[12]BOP!$A$36:$IV$36,[12]BOP!$A$44:$IV$44,[12]BOP!$A$59:$IV$59,[12]BOP!#REF!,[12]BOP!#REF!,[12]BOP!$A$79:$IV$79,[12]BOP!#REF!</definedName>
    <definedName name="Z_9E0C48FE_FFCC_11D1_98BA_00C04FC96ABD_.wvu.Rows" localSheetId="19" hidden="1">[12]BOP!$A$36:$IV$36,[12]BOP!$A$44:$IV$44,[12]BOP!$A$59:$IV$59,[12]BOP!#REF!,[12]BOP!#REF!,[12]BOP!$A$79:$IV$79,[12]BOP!#REF!</definedName>
    <definedName name="Z_9E0C48FE_FFCC_11D1_98BA_00C04FC96ABD_.wvu.Rows" localSheetId="23" hidden="1">[12]BOP!$A$36:$IV$36,[12]BOP!$A$44:$IV$44,[12]BOP!$A$59:$IV$59,[12]BOP!#REF!,[12]BOP!#REF!,[12]BOP!$A$79:$IV$79,[12]BOP!#REF!</definedName>
    <definedName name="Z_9E0C48FE_FFCC_11D1_98BA_00C04FC96ABD_.wvu.Rows" localSheetId="25" hidden="1">[12]BOP!$A$36:$IV$36,[12]BOP!$A$44:$IV$44,[12]BOP!$A$59:$IV$59,[12]BOP!#REF!,[12]BOP!#REF!,[12]BOP!$A$79:$IV$79,[12]BOP!#REF!</definedName>
    <definedName name="Z_9E0C48FE_FFCC_11D1_98BA_00C04FC96ABD_.wvu.Rows" localSheetId="36" hidden="1">[12]BOP!$A$36:$IV$36,[12]BOP!$A$44:$IV$44,[12]BOP!$A$59:$IV$59,[12]BOP!#REF!,[12]BOP!#REF!,[12]BOP!$A$79:$IV$79,[12]BOP!#REF!</definedName>
    <definedName name="Z_9E0C48FE_FFCC_11D1_98BA_00C04FC96ABD_.wvu.Rows" localSheetId="41" hidden="1">[12]BOP!$A$36:$IV$36,[12]BOP!$A$44:$IV$44,[12]BOP!$A$59:$IV$59,[12]BOP!#REF!,[12]BOP!#REF!,[12]BOP!$A$79:$IV$79,[12]BOP!#REF!</definedName>
    <definedName name="Z_9E0C48FE_FFCC_11D1_98BA_00C04FC96ABD_.wvu.Rows" localSheetId="42" hidden="1">[12]BOP!$A$36:$IV$36,[12]BOP!$A$44:$IV$44,[12]BOP!$A$59:$IV$59,[12]BOP!#REF!,[12]BOP!#REF!,[12]BOP!$A$79:$IV$79,[12]BOP!#REF!</definedName>
    <definedName name="Z_9E0C48FE_FFCC_11D1_98BA_00C04FC96ABD_.wvu.Rows" hidden="1">[12]BOP!$A$36:$IV$36,[12]BOP!$A$44:$IV$44,[12]BOP!$A$59:$IV$59,[12]BOP!#REF!,[12]BOP!#REF!,[12]BOP!$A$79:$IV$79,[12]BOP!#REF!</definedName>
    <definedName name="Z_9E0C48FF_FFCC_11D1_98BA_00C04FC96ABD_.wvu.Rows" localSheetId="19" hidden="1">[12]BOP!$A$36:$IV$36,[12]BOP!$A$44:$IV$44,[12]BOP!$A$59:$IV$59,[12]BOP!#REF!,[12]BOP!#REF!,[12]BOP!$A$79:$IV$79,[12]BOP!$A$81:$IV$88,[12]BOP!#REF!</definedName>
    <definedName name="Z_9E0C48FF_FFCC_11D1_98BA_00C04FC96ABD_.wvu.Rows" localSheetId="25" hidden="1">[12]BOP!$A$36:$IV$36,[12]BOP!$A$44:$IV$44,[12]BOP!$A$59:$IV$59,[12]BOP!#REF!,[12]BOP!#REF!,[12]BOP!$A$79:$IV$79,[12]BOP!$A$81:$IV$88,[12]BOP!#REF!</definedName>
    <definedName name="Z_9E0C48FF_FFCC_11D1_98BA_00C04FC96ABD_.wvu.Rows" hidden="1">[12]BOP!$A$36:$IV$36,[12]BOP!$A$44:$IV$44,[12]BOP!$A$59:$IV$59,[12]BOP!#REF!,[12]BOP!#REF!,[12]BOP!$A$79:$IV$79,[12]BOP!$A$81:$IV$88,[12]BOP!#REF!</definedName>
    <definedName name="Z_9E0C4900_FFCC_11D1_98BA_00C04FC96ABD_.wvu.Rows" localSheetId="19" hidden="1">[12]BOP!$A$36:$IV$36,[12]BOP!$A$44:$IV$44,[12]BOP!$A$59:$IV$59,[12]BOP!#REF!,[12]BOP!#REF!,[12]BOP!$A$79:$IV$79,[12]BOP!$A$81:$IV$88,[12]BOP!#REF!</definedName>
    <definedName name="Z_9E0C4900_FFCC_11D1_98BA_00C04FC96ABD_.wvu.Rows" localSheetId="25" hidden="1">[12]BOP!$A$36:$IV$36,[12]BOP!$A$44:$IV$44,[12]BOP!$A$59:$IV$59,[12]BOP!#REF!,[12]BOP!#REF!,[12]BOP!$A$79:$IV$79,[12]BOP!$A$81:$IV$88,[12]BOP!#REF!</definedName>
    <definedName name="Z_9E0C4900_FFCC_11D1_98BA_00C04FC96ABD_.wvu.Rows" hidden="1">[12]BOP!$A$36:$IV$36,[12]BOP!$A$44:$IV$44,[12]BOP!$A$59:$IV$59,[12]BOP!#REF!,[12]BOP!#REF!,[12]BOP!$A$79:$IV$79,[12]BOP!$A$81:$IV$88,[12]BOP!#REF!</definedName>
    <definedName name="Z_9E0C4901_FFCC_11D1_98BA_00C04FC96ABD_.wvu.Rows" localSheetId="19" hidden="1">[12]BOP!$A$36:$IV$36,[12]BOP!$A$44:$IV$44,[12]BOP!$A$59:$IV$59,[12]BOP!#REF!,[12]BOP!#REF!,[12]BOP!$A$79:$IV$79,[12]BOP!$A$81:$IV$88,[12]BOP!#REF!</definedName>
    <definedName name="Z_9E0C4901_FFCC_11D1_98BA_00C04FC96ABD_.wvu.Rows" localSheetId="25" hidden="1">[12]BOP!$A$36:$IV$36,[12]BOP!$A$44:$IV$44,[12]BOP!$A$59:$IV$59,[12]BOP!#REF!,[12]BOP!#REF!,[12]BOP!$A$79:$IV$79,[12]BOP!$A$81:$IV$88,[12]BOP!#REF!</definedName>
    <definedName name="Z_9E0C4901_FFCC_11D1_98BA_00C04FC96ABD_.wvu.Rows" hidden="1">[12]BOP!$A$36:$IV$36,[12]BOP!$A$44:$IV$44,[12]BOP!$A$59:$IV$59,[12]BOP!#REF!,[12]BOP!#REF!,[12]BOP!$A$79:$IV$79,[12]BOP!$A$81:$IV$88,[12]BOP!#REF!</definedName>
    <definedName name="Z_9E0C4903_FFCC_11D1_98BA_00C04FC96ABD_.wvu.Rows" localSheetId="19" hidden="1">[12]BOP!$A$36:$IV$36,[12]BOP!$A$44:$IV$44,[12]BOP!$A$59:$IV$59,[12]BOP!#REF!,[12]BOP!#REF!,[12]BOP!$A$79:$IV$79,[12]BOP!$A$81:$IV$88,[12]BOP!#REF!,[12]BOP!#REF!</definedName>
    <definedName name="Z_9E0C4903_FFCC_11D1_98BA_00C04FC96ABD_.wvu.Rows" localSheetId="25" hidden="1">[12]BOP!$A$36:$IV$36,[12]BOP!$A$44:$IV$44,[12]BOP!$A$59:$IV$59,[12]BOP!#REF!,[12]BOP!#REF!,[12]BOP!$A$79:$IV$79,[12]BOP!$A$81:$IV$88,[12]BOP!#REF!,[12]BOP!#REF!</definedName>
    <definedName name="Z_9E0C4903_FFCC_11D1_98BA_00C04FC96ABD_.wvu.Rows" hidden="1">[12]BOP!$A$36:$IV$36,[12]BOP!$A$44:$IV$44,[12]BOP!$A$59:$IV$59,[12]BOP!#REF!,[12]BOP!#REF!,[12]BOP!$A$79:$IV$79,[12]BOP!$A$81:$IV$88,[12]BOP!#REF!,[12]BOP!#REF!</definedName>
    <definedName name="Z_9E0C4904_FFCC_11D1_98BA_00C04FC96ABD_.wvu.Rows" localSheetId="19" hidden="1">[12]BOP!$A$36:$IV$36,[12]BOP!$A$44:$IV$44,[12]BOP!$A$59:$IV$59,[12]BOP!#REF!,[12]BOP!#REF!,[12]BOP!$A$79:$IV$79,[12]BOP!$A$81:$IV$88,[12]BOP!#REF!,[12]BOP!#REF!</definedName>
    <definedName name="Z_9E0C4904_FFCC_11D1_98BA_00C04FC96ABD_.wvu.Rows" localSheetId="25" hidden="1">[12]BOP!$A$36:$IV$36,[12]BOP!$A$44:$IV$44,[12]BOP!$A$59:$IV$59,[12]BOP!#REF!,[12]BOP!#REF!,[12]BOP!$A$79:$IV$79,[12]BOP!$A$81:$IV$88,[12]BOP!#REF!,[12]BOP!#REF!</definedName>
    <definedName name="Z_9E0C4904_FFCC_11D1_98BA_00C04FC96ABD_.wvu.Rows" hidden="1">[12]BOP!$A$36:$IV$36,[12]BOP!$A$44:$IV$44,[12]BOP!$A$59:$IV$59,[12]BOP!#REF!,[12]BOP!#REF!,[12]BOP!$A$79:$IV$79,[12]BOP!$A$81:$IV$88,[12]BOP!#REF!,[12]BOP!#REF!</definedName>
    <definedName name="Z_9E0C4905_FFCC_11D1_98BA_00C04FC96ABD_.wvu.Rows" localSheetId="19" hidden="1">[12]BOP!$A$36:$IV$36,[12]BOP!$A$44:$IV$44,[12]BOP!$A$59:$IV$59,[12]BOP!#REF!,[12]BOP!#REF!,[12]BOP!$A$79:$IV$79</definedName>
    <definedName name="Z_9E0C4905_FFCC_11D1_98BA_00C04FC96ABD_.wvu.Rows" localSheetId="25" hidden="1">[12]BOP!$A$36:$IV$36,[12]BOP!$A$44:$IV$44,[12]BOP!$A$59:$IV$59,[12]BOP!#REF!,[12]BOP!#REF!,[12]BOP!$A$79:$IV$79</definedName>
    <definedName name="Z_9E0C4905_FFCC_11D1_98BA_00C04FC96ABD_.wvu.Rows" hidden="1">[12]BOP!$A$36:$IV$36,[12]BOP!$A$44:$IV$44,[12]BOP!$A$59:$IV$59,[12]BOP!#REF!,[12]BOP!#REF!,[12]BOP!$A$79:$IV$79</definedName>
    <definedName name="Z_B424DD41_AAD0_11D2_BFD1_00A02466506E_.wvu.PrintTitles" hidden="1">[18]SUMMARY!$B$1:$D$65536,[18]SUMMARY!$A$3:$IV$5</definedName>
    <definedName name="Z_BC2BFA12_1C91_11D2_BFD2_00A02466506E_.wvu.PrintTitles" hidden="1">[18]SUMMARY!$B$1:$D$65536,[18]SUMMARY!$A$3:$IV$5</definedName>
    <definedName name="Z_C21FAE85_013A_11D2_98BD_00C04FC96ABD_.wvu.Rows" localSheetId="19" hidden="1">[12]BOP!$A$36:$IV$36,[12]BOP!$A$44:$IV$44,[12]BOP!$A$59:$IV$59,[12]BOP!#REF!,[12]BOP!#REF!,[12]BOP!$A$81:$IV$88</definedName>
    <definedName name="Z_C21FAE85_013A_11D2_98BD_00C04FC96ABD_.wvu.Rows" localSheetId="25" hidden="1">[12]BOP!$A$36:$IV$36,[12]BOP!$A$44:$IV$44,[12]BOP!$A$59:$IV$59,[12]BOP!#REF!,[12]BOP!#REF!,[12]BOP!$A$81:$IV$88</definedName>
    <definedName name="Z_C21FAE85_013A_11D2_98BD_00C04FC96ABD_.wvu.Rows" hidden="1">[12]BOP!$A$36:$IV$36,[12]BOP!$A$44:$IV$44,[12]BOP!$A$59:$IV$59,[12]BOP!#REF!,[12]BOP!#REF!,[12]BOP!$A$81:$IV$88</definedName>
    <definedName name="Z_C21FAE86_013A_11D2_98BD_00C04FC96ABD_.wvu.Rows" localSheetId="19" hidden="1">[12]BOP!$A$36:$IV$36,[12]BOP!$A$44:$IV$44,[12]BOP!$A$59:$IV$59,[12]BOP!#REF!,[12]BOP!#REF!,[12]BOP!$A$81:$IV$88</definedName>
    <definedName name="Z_C21FAE86_013A_11D2_98BD_00C04FC96ABD_.wvu.Rows" localSheetId="25" hidden="1">[12]BOP!$A$36:$IV$36,[12]BOP!$A$44:$IV$44,[12]BOP!$A$59:$IV$59,[12]BOP!#REF!,[12]BOP!#REF!,[12]BOP!$A$81:$IV$88</definedName>
    <definedName name="Z_C21FAE86_013A_11D2_98BD_00C04FC96ABD_.wvu.Rows" hidden="1">[12]BOP!$A$36:$IV$36,[12]BOP!$A$44:$IV$44,[12]BOP!$A$59:$IV$59,[12]BOP!#REF!,[12]BOP!#REF!,[12]BOP!$A$81:$IV$88</definedName>
    <definedName name="Z_C21FAE87_013A_11D2_98BD_00C04FC96ABD_.wvu.Rows" localSheetId="19" hidden="1">[12]BOP!$A$36:$IV$36,[12]BOP!$A$44:$IV$44,[12]BOP!$A$59:$IV$59,[12]BOP!#REF!,[12]BOP!#REF!,[12]BOP!$A$81:$IV$88</definedName>
    <definedName name="Z_C21FAE87_013A_11D2_98BD_00C04FC96ABD_.wvu.Rows" localSheetId="25" hidden="1">[12]BOP!$A$36:$IV$36,[12]BOP!$A$44:$IV$44,[12]BOP!$A$59:$IV$59,[12]BOP!#REF!,[12]BOP!#REF!,[12]BOP!$A$81:$IV$88</definedName>
    <definedName name="Z_C21FAE87_013A_11D2_98BD_00C04FC96ABD_.wvu.Rows" hidden="1">[12]BOP!$A$36:$IV$36,[12]BOP!$A$44:$IV$44,[12]BOP!$A$59:$IV$59,[12]BOP!#REF!,[12]BOP!#REF!,[12]BOP!$A$81:$IV$88</definedName>
    <definedName name="Z_C21FAE88_013A_11D2_98BD_00C04FC96ABD_.wvu.Rows" localSheetId="19" hidden="1">[12]BOP!$A$36:$IV$36,[12]BOP!$A$44:$IV$44,[12]BOP!$A$59:$IV$59,[12]BOP!#REF!,[12]BOP!#REF!,[12]BOP!$A$81:$IV$88</definedName>
    <definedName name="Z_C21FAE88_013A_11D2_98BD_00C04FC96ABD_.wvu.Rows" localSheetId="25" hidden="1">[12]BOP!$A$36:$IV$36,[12]BOP!$A$44:$IV$44,[12]BOP!$A$59:$IV$59,[12]BOP!#REF!,[12]BOP!#REF!,[12]BOP!$A$81:$IV$88</definedName>
    <definedName name="Z_C21FAE88_013A_11D2_98BD_00C04FC96ABD_.wvu.Rows" hidden="1">[12]BOP!$A$36:$IV$36,[12]BOP!$A$44:$IV$44,[12]BOP!$A$59:$IV$59,[12]BOP!#REF!,[12]BOP!#REF!,[12]BOP!$A$81:$IV$88</definedName>
    <definedName name="Z_C21FAE89_013A_11D2_98BD_00C04FC96ABD_.wvu.Rows" localSheetId="19" hidden="1">[12]BOP!$A$36:$IV$36,[12]BOP!$A$44:$IV$44,[12]BOP!$A$59:$IV$59,[12]BOP!#REF!,[12]BOP!#REF!,[12]BOP!$A$79:$IV$79,[12]BOP!$A$81:$IV$88,[12]BOP!#REF!</definedName>
    <definedName name="Z_C21FAE89_013A_11D2_98BD_00C04FC96ABD_.wvu.Rows" localSheetId="25" hidden="1">[12]BOP!$A$36:$IV$36,[12]BOP!$A$44:$IV$44,[12]BOP!$A$59:$IV$59,[12]BOP!#REF!,[12]BOP!#REF!,[12]BOP!$A$79:$IV$79,[12]BOP!$A$81:$IV$88,[12]BOP!#REF!</definedName>
    <definedName name="Z_C21FAE89_013A_11D2_98BD_00C04FC96ABD_.wvu.Rows" hidden="1">[12]BOP!$A$36:$IV$36,[12]BOP!$A$44:$IV$44,[12]BOP!$A$59:$IV$59,[12]BOP!#REF!,[12]BOP!#REF!,[12]BOP!$A$79:$IV$79,[12]BOP!$A$81:$IV$88,[12]BOP!#REF!</definedName>
    <definedName name="Z_C21FAE8A_013A_11D2_98BD_00C04FC96ABD_.wvu.Rows" localSheetId="19" hidden="1">[12]BOP!$A$36:$IV$36,[12]BOP!$A$44:$IV$44,[12]BOP!$A$59:$IV$59,[12]BOP!#REF!,[12]BOP!#REF!,[12]BOP!$A$79:$IV$79,[12]BOP!$A$81:$IV$88</definedName>
    <definedName name="Z_C21FAE8A_013A_11D2_98BD_00C04FC96ABD_.wvu.Rows" localSheetId="25" hidden="1">[12]BOP!$A$36:$IV$36,[12]BOP!$A$44:$IV$44,[12]BOP!$A$59:$IV$59,[12]BOP!#REF!,[12]BOP!#REF!,[12]BOP!$A$79:$IV$79,[12]BOP!$A$81:$IV$88</definedName>
    <definedName name="Z_C21FAE8A_013A_11D2_98BD_00C04FC96ABD_.wvu.Rows" hidden="1">[12]BOP!$A$36:$IV$36,[12]BOP!$A$44:$IV$44,[12]BOP!$A$59:$IV$59,[12]BOP!#REF!,[12]BOP!#REF!,[12]BOP!$A$79:$IV$79,[12]BOP!$A$81:$IV$88</definedName>
    <definedName name="Z_C21FAE8B_013A_11D2_98BD_00C04FC96ABD_.wvu.Rows" localSheetId="18" hidden="1">[12]BOP!$A$36:$IV$36,[12]BOP!$A$44:$IV$44,[12]BOP!$A$59:$IV$59,[12]BOP!#REF!,[12]BOP!#REF!,[12]BOP!$A$79:$IV$79,[12]BOP!#REF!</definedName>
    <definedName name="Z_C21FAE8B_013A_11D2_98BD_00C04FC96ABD_.wvu.Rows" localSheetId="19" hidden="1">[12]BOP!$A$36:$IV$36,[12]BOP!$A$44:$IV$44,[12]BOP!$A$59:$IV$59,[12]BOP!#REF!,[12]BOP!#REF!,[12]BOP!$A$79:$IV$79,[12]BOP!#REF!</definedName>
    <definedName name="Z_C21FAE8B_013A_11D2_98BD_00C04FC96ABD_.wvu.Rows" localSheetId="23" hidden="1">[12]BOP!$A$36:$IV$36,[12]BOP!$A$44:$IV$44,[12]BOP!$A$59:$IV$59,[12]BOP!#REF!,[12]BOP!#REF!,[12]BOP!$A$79:$IV$79,[12]BOP!#REF!</definedName>
    <definedName name="Z_C21FAE8B_013A_11D2_98BD_00C04FC96ABD_.wvu.Rows" localSheetId="25" hidden="1">[12]BOP!$A$36:$IV$36,[12]BOP!$A$44:$IV$44,[12]BOP!$A$59:$IV$59,[12]BOP!#REF!,[12]BOP!#REF!,[12]BOP!$A$79:$IV$79,[12]BOP!#REF!</definedName>
    <definedName name="Z_C21FAE8B_013A_11D2_98BD_00C04FC96ABD_.wvu.Rows" localSheetId="36" hidden="1">[12]BOP!$A$36:$IV$36,[12]BOP!$A$44:$IV$44,[12]BOP!$A$59:$IV$59,[12]BOP!#REF!,[12]BOP!#REF!,[12]BOP!$A$79:$IV$79,[12]BOP!#REF!</definedName>
    <definedName name="Z_C21FAE8B_013A_11D2_98BD_00C04FC96ABD_.wvu.Rows" localSheetId="41" hidden="1">[12]BOP!$A$36:$IV$36,[12]BOP!$A$44:$IV$44,[12]BOP!$A$59:$IV$59,[12]BOP!#REF!,[12]BOP!#REF!,[12]BOP!$A$79:$IV$79,[12]BOP!#REF!</definedName>
    <definedName name="Z_C21FAE8B_013A_11D2_98BD_00C04FC96ABD_.wvu.Rows" localSheetId="42" hidden="1">[12]BOP!$A$36:$IV$36,[12]BOP!$A$44:$IV$44,[12]BOP!$A$59:$IV$59,[12]BOP!#REF!,[12]BOP!#REF!,[12]BOP!$A$79:$IV$79,[12]BOP!#REF!</definedName>
    <definedName name="Z_C21FAE8B_013A_11D2_98BD_00C04FC96ABD_.wvu.Rows" hidden="1">[12]BOP!$A$36:$IV$36,[12]BOP!$A$44:$IV$44,[12]BOP!$A$59:$IV$59,[12]BOP!#REF!,[12]BOP!#REF!,[12]BOP!$A$79:$IV$79,[12]BOP!#REF!</definedName>
    <definedName name="Z_C21FAE8C_013A_11D2_98BD_00C04FC96ABD_.wvu.Rows" localSheetId="19" hidden="1">[12]BOP!$A$36:$IV$36,[12]BOP!$A$44:$IV$44,[12]BOP!$A$59:$IV$59,[12]BOP!#REF!,[12]BOP!#REF!,[12]BOP!$A$79:$IV$79,[12]BOP!$A$81:$IV$88,[12]BOP!#REF!</definedName>
    <definedName name="Z_C21FAE8C_013A_11D2_98BD_00C04FC96ABD_.wvu.Rows" localSheetId="25" hidden="1">[12]BOP!$A$36:$IV$36,[12]BOP!$A$44:$IV$44,[12]BOP!$A$59:$IV$59,[12]BOP!#REF!,[12]BOP!#REF!,[12]BOP!$A$79:$IV$79,[12]BOP!$A$81:$IV$88,[12]BOP!#REF!</definedName>
    <definedName name="Z_C21FAE8C_013A_11D2_98BD_00C04FC96ABD_.wvu.Rows" hidden="1">[12]BOP!$A$36:$IV$36,[12]BOP!$A$44:$IV$44,[12]BOP!$A$59:$IV$59,[12]BOP!#REF!,[12]BOP!#REF!,[12]BOP!$A$79:$IV$79,[12]BOP!$A$81:$IV$88,[12]BOP!#REF!</definedName>
    <definedName name="Z_C21FAE8D_013A_11D2_98BD_00C04FC96ABD_.wvu.Rows" localSheetId="19" hidden="1">[12]BOP!$A$36:$IV$36,[12]BOP!$A$44:$IV$44,[12]BOP!$A$59:$IV$59,[12]BOP!#REF!,[12]BOP!#REF!,[12]BOP!$A$79:$IV$79,[12]BOP!$A$81:$IV$88,[12]BOP!#REF!</definedName>
    <definedName name="Z_C21FAE8D_013A_11D2_98BD_00C04FC96ABD_.wvu.Rows" localSheetId="25" hidden="1">[12]BOP!$A$36:$IV$36,[12]BOP!$A$44:$IV$44,[12]BOP!$A$59:$IV$59,[12]BOP!#REF!,[12]BOP!#REF!,[12]BOP!$A$79:$IV$79,[12]BOP!$A$81:$IV$88,[12]BOP!#REF!</definedName>
    <definedName name="Z_C21FAE8D_013A_11D2_98BD_00C04FC96ABD_.wvu.Rows" hidden="1">[12]BOP!$A$36:$IV$36,[12]BOP!$A$44:$IV$44,[12]BOP!$A$59:$IV$59,[12]BOP!#REF!,[12]BOP!#REF!,[12]BOP!$A$79:$IV$79,[12]BOP!$A$81:$IV$88,[12]BOP!#REF!</definedName>
    <definedName name="Z_C21FAE8E_013A_11D2_98BD_00C04FC96ABD_.wvu.Rows" localSheetId="19" hidden="1">[12]BOP!$A$36:$IV$36,[12]BOP!$A$44:$IV$44,[12]BOP!$A$59:$IV$59,[12]BOP!#REF!,[12]BOP!#REF!,[12]BOP!$A$79:$IV$79,[12]BOP!$A$81:$IV$88,[12]BOP!#REF!</definedName>
    <definedName name="Z_C21FAE8E_013A_11D2_98BD_00C04FC96ABD_.wvu.Rows" localSheetId="25" hidden="1">[12]BOP!$A$36:$IV$36,[12]BOP!$A$44:$IV$44,[12]BOP!$A$59:$IV$59,[12]BOP!#REF!,[12]BOP!#REF!,[12]BOP!$A$79:$IV$79,[12]BOP!$A$81:$IV$88,[12]BOP!#REF!</definedName>
    <definedName name="Z_C21FAE8E_013A_11D2_98BD_00C04FC96ABD_.wvu.Rows" hidden="1">[12]BOP!$A$36:$IV$36,[12]BOP!$A$44:$IV$44,[12]BOP!$A$59:$IV$59,[12]BOP!#REF!,[12]BOP!#REF!,[12]BOP!$A$79:$IV$79,[12]BOP!$A$81:$IV$88,[12]BOP!#REF!</definedName>
    <definedName name="Z_C21FAE90_013A_11D2_98BD_00C04FC96ABD_.wvu.Rows" localSheetId="19" hidden="1">[12]BOP!$A$36:$IV$36,[12]BOP!$A$44:$IV$44,[12]BOP!$A$59:$IV$59,[12]BOP!#REF!,[12]BOP!#REF!,[12]BOP!$A$79:$IV$79,[12]BOP!$A$81:$IV$88,[12]BOP!#REF!,[12]BOP!#REF!</definedName>
    <definedName name="Z_C21FAE90_013A_11D2_98BD_00C04FC96ABD_.wvu.Rows" localSheetId="25" hidden="1">[12]BOP!$A$36:$IV$36,[12]BOP!$A$44:$IV$44,[12]BOP!$A$59:$IV$59,[12]BOP!#REF!,[12]BOP!#REF!,[12]BOP!$A$79:$IV$79,[12]BOP!$A$81:$IV$88,[12]BOP!#REF!,[12]BOP!#REF!</definedName>
    <definedName name="Z_C21FAE90_013A_11D2_98BD_00C04FC96ABD_.wvu.Rows" hidden="1">[12]BOP!$A$36:$IV$36,[12]BOP!$A$44:$IV$44,[12]BOP!$A$59:$IV$59,[12]BOP!#REF!,[12]BOP!#REF!,[12]BOP!$A$79:$IV$79,[12]BOP!$A$81:$IV$88,[12]BOP!#REF!,[12]BOP!#REF!</definedName>
    <definedName name="Z_C21FAE91_013A_11D2_98BD_00C04FC96ABD_.wvu.Rows" localSheetId="19" hidden="1">[12]BOP!$A$36:$IV$36,[12]BOP!$A$44:$IV$44,[12]BOP!$A$59:$IV$59,[12]BOP!#REF!,[12]BOP!#REF!,[12]BOP!$A$79:$IV$79,[12]BOP!$A$81:$IV$88,[12]BOP!#REF!,[12]BOP!#REF!</definedName>
    <definedName name="Z_C21FAE91_013A_11D2_98BD_00C04FC96ABD_.wvu.Rows" localSheetId="25" hidden="1">[12]BOP!$A$36:$IV$36,[12]BOP!$A$44:$IV$44,[12]BOP!$A$59:$IV$59,[12]BOP!#REF!,[12]BOP!#REF!,[12]BOP!$A$79:$IV$79,[12]BOP!$A$81:$IV$88,[12]BOP!#REF!,[12]BOP!#REF!</definedName>
    <definedName name="Z_C21FAE91_013A_11D2_98BD_00C04FC96ABD_.wvu.Rows" hidden="1">[12]BOP!$A$36:$IV$36,[12]BOP!$A$44:$IV$44,[12]BOP!$A$59:$IV$59,[12]BOP!#REF!,[12]BOP!#REF!,[12]BOP!$A$79:$IV$79,[12]BOP!$A$81:$IV$88,[12]BOP!#REF!,[12]BOP!#REF!</definedName>
    <definedName name="Z_C21FAE92_013A_11D2_98BD_00C04FC96ABD_.wvu.Rows" localSheetId="19" hidden="1">[12]BOP!$A$36:$IV$36,[12]BOP!$A$44:$IV$44,[12]BOP!$A$59:$IV$59,[12]BOP!#REF!,[12]BOP!#REF!,[12]BOP!$A$79:$IV$79</definedName>
    <definedName name="Z_C21FAE92_013A_11D2_98BD_00C04FC96ABD_.wvu.Rows" localSheetId="25" hidden="1">[12]BOP!$A$36:$IV$36,[12]BOP!$A$44:$IV$44,[12]BOP!$A$59:$IV$59,[12]BOP!#REF!,[12]BOP!#REF!,[12]BOP!$A$79:$IV$79</definedName>
    <definedName name="Z_C21FAE92_013A_11D2_98BD_00C04FC96ABD_.wvu.Rows" hidden="1">[12]BOP!$A$36:$IV$36,[12]BOP!$A$44:$IV$44,[12]BOP!$A$59:$IV$59,[12]BOP!#REF!,[12]BOP!#REF!,[12]BOP!$A$79:$IV$79</definedName>
    <definedName name="Z_CF25EF4A_FFAB_11D1_98B7_00C04FC96ABD_.wvu.Rows" localSheetId="19" hidden="1">[12]BOP!$A$36:$IV$36,[12]BOP!$A$44:$IV$44,[12]BOP!$A$59:$IV$59,[12]BOP!#REF!,[12]BOP!#REF!,[12]BOP!$A$81:$IV$88</definedName>
    <definedName name="Z_CF25EF4A_FFAB_11D1_98B7_00C04FC96ABD_.wvu.Rows" localSheetId="25" hidden="1">[12]BOP!$A$36:$IV$36,[12]BOP!$A$44:$IV$44,[12]BOP!$A$59:$IV$59,[12]BOP!#REF!,[12]BOP!#REF!,[12]BOP!$A$81:$IV$88</definedName>
    <definedName name="Z_CF25EF4A_FFAB_11D1_98B7_00C04FC96ABD_.wvu.Rows" hidden="1">[12]BOP!$A$36:$IV$36,[12]BOP!$A$44:$IV$44,[12]BOP!$A$59:$IV$59,[12]BOP!#REF!,[12]BOP!#REF!,[12]BOP!$A$81:$IV$88</definedName>
    <definedName name="Z_CF25EF4B_FFAB_11D1_98B7_00C04FC96ABD_.wvu.Rows" localSheetId="19" hidden="1">[12]BOP!$A$36:$IV$36,[12]BOP!$A$44:$IV$44,[12]BOP!$A$59:$IV$59,[12]BOP!#REF!,[12]BOP!#REF!,[12]BOP!$A$81:$IV$88</definedName>
    <definedName name="Z_CF25EF4B_FFAB_11D1_98B7_00C04FC96ABD_.wvu.Rows" localSheetId="25" hidden="1">[12]BOP!$A$36:$IV$36,[12]BOP!$A$44:$IV$44,[12]BOP!$A$59:$IV$59,[12]BOP!#REF!,[12]BOP!#REF!,[12]BOP!$A$81:$IV$88</definedName>
    <definedName name="Z_CF25EF4B_FFAB_11D1_98B7_00C04FC96ABD_.wvu.Rows" hidden="1">[12]BOP!$A$36:$IV$36,[12]BOP!$A$44:$IV$44,[12]BOP!$A$59:$IV$59,[12]BOP!#REF!,[12]BOP!#REF!,[12]BOP!$A$81:$IV$88</definedName>
    <definedName name="Z_CF25EF4C_FFAB_11D1_98B7_00C04FC96ABD_.wvu.Rows" localSheetId="19" hidden="1">[12]BOP!$A$36:$IV$36,[12]BOP!$A$44:$IV$44,[12]BOP!$A$59:$IV$59,[12]BOP!#REF!,[12]BOP!#REF!,[12]BOP!$A$81:$IV$88</definedName>
    <definedName name="Z_CF25EF4C_FFAB_11D1_98B7_00C04FC96ABD_.wvu.Rows" localSheetId="25" hidden="1">[12]BOP!$A$36:$IV$36,[12]BOP!$A$44:$IV$44,[12]BOP!$A$59:$IV$59,[12]BOP!#REF!,[12]BOP!#REF!,[12]BOP!$A$81:$IV$88</definedName>
    <definedName name="Z_CF25EF4C_FFAB_11D1_98B7_00C04FC96ABD_.wvu.Rows" hidden="1">[12]BOP!$A$36:$IV$36,[12]BOP!$A$44:$IV$44,[12]BOP!$A$59:$IV$59,[12]BOP!#REF!,[12]BOP!#REF!,[12]BOP!$A$81:$IV$88</definedName>
    <definedName name="Z_CF25EF4D_FFAB_11D1_98B7_00C04FC96ABD_.wvu.Rows" localSheetId="19" hidden="1">[12]BOP!$A$36:$IV$36,[12]BOP!$A$44:$IV$44,[12]BOP!$A$59:$IV$59,[12]BOP!#REF!,[12]BOP!#REF!,[12]BOP!$A$81:$IV$88</definedName>
    <definedName name="Z_CF25EF4D_FFAB_11D1_98B7_00C04FC96ABD_.wvu.Rows" localSheetId="25" hidden="1">[12]BOP!$A$36:$IV$36,[12]BOP!$A$44:$IV$44,[12]BOP!$A$59:$IV$59,[12]BOP!#REF!,[12]BOP!#REF!,[12]BOP!$A$81:$IV$88</definedName>
    <definedName name="Z_CF25EF4D_FFAB_11D1_98B7_00C04FC96ABD_.wvu.Rows" hidden="1">[12]BOP!$A$36:$IV$36,[12]BOP!$A$44:$IV$44,[12]BOP!$A$59:$IV$59,[12]BOP!#REF!,[12]BOP!#REF!,[12]BOP!$A$81:$IV$88</definedName>
    <definedName name="Z_CF25EF4E_FFAB_11D1_98B7_00C04FC96ABD_.wvu.Rows" localSheetId="19" hidden="1">[12]BOP!$A$36:$IV$36,[12]BOP!$A$44:$IV$44,[12]BOP!$A$59:$IV$59,[12]BOP!#REF!,[12]BOP!#REF!,[12]BOP!$A$79:$IV$79,[12]BOP!$A$81:$IV$88,[12]BOP!#REF!</definedName>
    <definedName name="Z_CF25EF4E_FFAB_11D1_98B7_00C04FC96ABD_.wvu.Rows" localSheetId="25" hidden="1">[12]BOP!$A$36:$IV$36,[12]BOP!$A$44:$IV$44,[12]BOP!$A$59:$IV$59,[12]BOP!#REF!,[12]BOP!#REF!,[12]BOP!$A$79:$IV$79,[12]BOP!$A$81:$IV$88,[12]BOP!#REF!</definedName>
    <definedName name="Z_CF25EF4E_FFAB_11D1_98B7_00C04FC96ABD_.wvu.Rows" hidden="1">[12]BOP!$A$36:$IV$36,[12]BOP!$A$44:$IV$44,[12]BOP!$A$59:$IV$59,[12]BOP!#REF!,[12]BOP!#REF!,[12]BOP!$A$79:$IV$79,[12]BOP!$A$81:$IV$88,[12]BOP!#REF!</definedName>
    <definedName name="Z_CF25EF4F_FFAB_11D1_98B7_00C04FC96ABD_.wvu.Rows" localSheetId="19" hidden="1">[12]BOP!$A$36:$IV$36,[12]BOP!$A$44:$IV$44,[12]BOP!$A$59:$IV$59,[12]BOP!#REF!,[12]BOP!#REF!,[12]BOP!$A$79:$IV$79,[12]BOP!$A$81:$IV$88</definedName>
    <definedName name="Z_CF25EF4F_FFAB_11D1_98B7_00C04FC96ABD_.wvu.Rows" localSheetId="25" hidden="1">[12]BOP!$A$36:$IV$36,[12]BOP!$A$44:$IV$44,[12]BOP!$A$59:$IV$59,[12]BOP!#REF!,[12]BOP!#REF!,[12]BOP!$A$79:$IV$79,[12]BOP!$A$81:$IV$88</definedName>
    <definedName name="Z_CF25EF4F_FFAB_11D1_98B7_00C04FC96ABD_.wvu.Rows" hidden="1">[12]BOP!$A$36:$IV$36,[12]BOP!$A$44:$IV$44,[12]BOP!$A$59:$IV$59,[12]BOP!#REF!,[12]BOP!#REF!,[12]BOP!$A$79:$IV$79,[12]BOP!$A$81:$IV$88</definedName>
    <definedName name="Z_CF25EF50_FFAB_11D1_98B7_00C04FC96ABD_.wvu.Rows" localSheetId="18" hidden="1">[12]BOP!$A$36:$IV$36,[12]BOP!$A$44:$IV$44,[12]BOP!$A$59:$IV$59,[12]BOP!#REF!,[12]BOP!#REF!,[12]BOP!$A$79:$IV$79,[12]BOP!#REF!</definedName>
    <definedName name="Z_CF25EF50_FFAB_11D1_98B7_00C04FC96ABD_.wvu.Rows" localSheetId="19" hidden="1">[12]BOP!$A$36:$IV$36,[12]BOP!$A$44:$IV$44,[12]BOP!$A$59:$IV$59,[12]BOP!#REF!,[12]BOP!#REF!,[12]BOP!$A$79:$IV$79,[12]BOP!#REF!</definedName>
    <definedName name="Z_CF25EF50_FFAB_11D1_98B7_00C04FC96ABD_.wvu.Rows" localSheetId="23" hidden="1">[12]BOP!$A$36:$IV$36,[12]BOP!$A$44:$IV$44,[12]BOP!$A$59:$IV$59,[12]BOP!#REF!,[12]BOP!#REF!,[12]BOP!$A$79:$IV$79,[12]BOP!#REF!</definedName>
    <definedName name="Z_CF25EF50_FFAB_11D1_98B7_00C04FC96ABD_.wvu.Rows" localSheetId="25" hidden="1">[12]BOP!$A$36:$IV$36,[12]BOP!$A$44:$IV$44,[12]BOP!$A$59:$IV$59,[12]BOP!#REF!,[12]BOP!#REF!,[12]BOP!$A$79:$IV$79,[12]BOP!#REF!</definedName>
    <definedName name="Z_CF25EF50_FFAB_11D1_98B7_00C04FC96ABD_.wvu.Rows" localSheetId="36" hidden="1">[12]BOP!$A$36:$IV$36,[12]BOP!$A$44:$IV$44,[12]BOP!$A$59:$IV$59,[12]BOP!#REF!,[12]BOP!#REF!,[12]BOP!$A$79:$IV$79,[12]BOP!#REF!</definedName>
    <definedName name="Z_CF25EF50_FFAB_11D1_98B7_00C04FC96ABD_.wvu.Rows" localSheetId="41" hidden="1">[12]BOP!$A$36:$IV$36,[12]BOP!$A$44:$IV$44,[12]BOP!$A$59:$IV$59,[12]BOP!#REF!,[12]BOP!#REF!,[12]BOP!$A$79:$IV$79,[12]BOP!#REF!</definedName>
    <definedName name="Z_CF25EF50_FFAB_11D1_98B7_00C04FC96ABD_.wvu.Rows" localSheetId="42" hidden="1">[12]BOP!$A$36:$IV$36,[12]BOP!$A$44:$IV$44,[12]BOP!$A$59:$IV$59,[12]BOP!#REF!,[12]BOP!#REF!,[12]BOP!$A$79:$IV$79,[12]BOP!#REF!</definedName>
    <definedName name="Z_CF25EF50_FFAB_11D1_98B7_00C04FC96ABD_.wvu.Rows" hidden="1">[12]BOP!$A$36:$IV$36,[12]BOP!$A$44:$IV$44,[12]BOP!$A$59:$IV$59,[12]BOP!#REF!,[12]BOP!#REF!,[12]BOP!$A$79:$IV$79,[12]BOP!#REF!</definedName>
    <definedName name="Z_CF25EF51_FFAB_11D1_98B7_00C04FC96ABD_.wvu.Rows" localSheetId="19" hidden="1">[12]BOP!$A$36:$IV$36,[12]BOP!$A$44:$IV$44,[12]BOP!$A$59:$IV$59,[12]BOP!#REF!,[12]BOP!#REF!,[12]BOP!$A$79:$IV$79,[12]BOP!$A$81:$IV$88,[12]BOP!#REF!</definedName>
    <definedName name="Z_CF25EF51_FFAB_11D1_98B7_00C04FC96ABD_.wvu.Rows" localSheetId="25" hidden="1">[12]BOP!$A$36:$IV$36,[12]BOP!$A$44:$IV$44,[12]BOP!$A$59:$IV$59,[12]BOP!#REF!,[12]BOP!#REF!,[12]BOP!$A$79:$IV$79,[12]BOP!$A$81:$IV$88,[12]BOP!#REF!</definedName>
    <definedName name="Z_CF25EF51_FFAB_11D1_98B7_00C04FC96ABD_.wvu.Rows" hidden="1">[12]BOP!$A$36:$IV$36,[12]BOP!$A$44:$IV$44,[12]BOP!$A$59:$IV$59,[12]BOP!#REF!,[12]BOP!#REF!,[12]BOP!$A$79:$IV$79,[12]BOP!$A$81:$IV$88,[12]BOP!#REF!</definedName>
    <definedName name="Z_CF25EF52_FFAB_11D1_98B7_00C04FC96ABD_.wvu.Rows" localSheetId="19" hidden="1">[12]BOP!$A$36:$IV$36,[12]BOP!$A$44:$IV$44,[12]BOP!$A$59:$IV$59,[12]BOP!#REF!,[12]BOP!#REF!,[12]BOP!$A$79:$IV$79,[12]BOP!$A$81:$IV$88,[12]BOP!#REF!</definedName>
    <definedName name="Z_CF25EF52_FFAB_11D1_98B7_00C04FC96ABD_.wvu.Rows" localSheetId="25" hidden="1">[12]BOP!$A$36:$IV$36,[12]BOP!$A$44:$IV$44,[12]BOP!$A$59:$IV$59,[12]BOP!#REF!,[12]BOP!#REF!,[12]BOP!$A$79:$IV$79,[12]BOP!$A$81:$IV$88,[12]BOP!#REF!</definedName>
    <definedName name="Z_CF25EF52_FFAB_11D1_98B7_00C04FC96ABD_.wvu.Rows" hidden="1">[12]BOP!$A$36:$IV$36,[12]BOP!$A$44:$IV$44,[12]BOP!$A$59:$IV$59,[12]BOP!#REF!,[12]BOP!#REF!,[12]BOP!$A$79:$IV$79,[12]BOP!$A$81:$IV$88,[12]BOP!#REF!</definedName>
    <definedName name="Z_CF25EF53_FFAB_11D1_98B7_00C04FC96ABD_.wvu.Rows" localSheetId="19" hidden="1">[12]BOP!$A$36:$IV$36,[12]BOP!$A$44:$IV$44,[12]BOP!$A$59:$IV$59,[12]BOP!#REF!,[12]BOP!#REF!,[12]BOP!$A$79:$IV$79,[12]BOP!$A$81:$IV$88,[12]BOP!#REF!</definedName>
    <definedName name="Z_CF25EF53_FFAB_11D1_98B7_00C04FC96ABD_.wvu.Rows" localSheetId="25" hidden="1">[12]BOP!$A$36:$IV$36,[12]BOP!$A$44:$IV$44,[12]BOP!$A$59:$IV$59,[12]BOP!#REF!,[12]BOP!#REF!,[12]BOP!$A$79:$IV$79,[12]BOP!$A$81:$IV$88,[12]BOP!#REF!</definedName>
    <definedName name="Z_CF25EF53_FFAB_11D1_98B7_00C04FC96ABD_.wvu.Rows" hidden="1">[12]BOP!$A$36:$IV$36,[12]BOP!$A$44:$IV$44,[12]BOP!$A$59:$IV$59,[12]BOP!#REF!,[12]BOP!#REF!,[12]BOP!$A$79:$IV$79,[12]BOP!$A$81:$IV$88,[12]BOP!#REF!</definedName>
    <definedName name="Z_CF25EF55_FFAB_11D1_98B7_00C04FC96ABD_.wvu.Rows" localSheetId="19" hidden="1">[12]BOP!$A$36:$IV$36,[12]BOP!$A$44:$IV$44,[12]BOP!$A$59:$IV$59,[12]BOP!#REF!,[12]BOP!#REF!,[12]BOP!$A$79:$IV$79,[12]BOP!$A$81:$IV$88,[12]BOP!#REF!,[12]BOP!#REF!</definedName>
    <definedName name="Z_CF25EF55_FFAB_11D1_98B7_00C04FC96ABD_.wvu.Rows" localSheetId="25" hidden="1">[12]BOP!$A$36:$IV$36,[12]BOP!$A$44:$IV$44,[12]BOP!$A$59:$IV$59,[12]BOP!#REF!,[12]BOP!#REF!,[12]BOP!$A$79:$IV$79,[12]BOP!$A$81:$IV$88,[12]BOP!#REF!,[12]BOP!#REF!</definedName>
    <definedName name="Z_CF25EF55_FFAB_11D1_98B7_00C04FC96ABD_.wvu.Rows" hidden="1">[12]BOP!$A$36:$IV$36,[12]BOP!$A$44:$IV$44,[12]BOP!$A$59:$IV$59,[12]BOP!#REF!,[12]BOP!#REF!,[12]BOP!$A$79:$IV$79,[12]BOP!$A$81:$IV$88,[12]BOP!#REF!,[12]BOP!#REF!</definedName>
    <definedName name="Z_CF25EF56_FFAB_11D1_98B7_00C04FC96ABD_.wvu.Rows" localSheetId="19" hidden="1">[12]BOP!$A$36:$IV$36,[12]BOP!$A$44:$IV$44,[12]BOP!$A$59:$IV$59,[12]BOP!#REF!,[12]BOP!#REF!,[12]BOP!$A$79:$IV$79,[12]BOP!$A$81:$IV$88,[12]BOP!#REF!,[12]BOP!#REF!</definedName>
    <definedName name="Z_CF25EF56_FFAB_11D1_98B7_00C04FC96ABD_.wvu.Rows" localSheetId="25" hidden="1">[12]BOP!$A$36:$IV$36,[12]BOP!$A$44:$IV$44,[12]BOP!$A$59:$IV$59,[12]BOP!#REF!,[12]BOP!#REF!,[12]BOP!$A$79:$IV$79,[12]BOP!$A$81:$IV$88,[12]BOP!#REF!,[12]BOP!#REF!</definedName>
    <definedName name="Z_CF25EF56_FFAB_11D1_98B7_00C04FC96ABD_.wvu.Rows" hidden="1">[12]BOP!$A$36:$IV$36,[12]BOP!$A$44:$IV$44,[12]BOP!$A$59:$IV$59,[12]BOP!#REF!,[12]BOP!#REF!,[12]BOP!$A$79:$IV$79,[12]BOP!$A$81:$IV$88,[12]BOP!#REF!,[12]BOP!#REF!</definedName>
    <definedName name="Z_CF25EF57_FFAB_11D1_98B7_00C04FC96ABD_.wvu.Rows" localSheetId="19" hidden="1">[12]BOP!$A$36:$IV$36,[12]BOP!$A$44:$IV$44,[12]BOP!$A$59:$IV$59,[12]BOP!#REF!,[12]BOP!#REF!,[12]BOP!$A$79:$IV$79</definedName>
    <definedName name="Z_CF25EF57_FFAB_11D1_98B7_00C04FC96ABD_.wvu.Rows" localSheetId="25" hidden="1">[12]BOP!$A$36:$IV$36,[12]BOP!$A$44:$IV$44,[12]BOP!$A$59:$IV$59,[12]BOP!#REF!,[12]BOP!#REF!,[12]BOP!$A$79:$IV$79</definedName>
    <definedName name="Z_CF25EF57_FFAB_11D1_98B7_00C04FC96ABD_.wvu.Rows" hidden="1">[12]BOP!$A$36:$IV$36,[12]BOP!$A$44:$IV$44,[12]BOP!$A$59:$IV$59,[12]BOP!#REF!,[12]BOP!#REF!,[12]BOP!$A$79:$IV$79</definedName>
    <definedName name="Z_E6B74681_BCE1_11D2_BFD1_00A02466506E_.wvu.PrintTitles" hidden="1">[18]SUMMARY!$B$1:$D$65536,[18]SUMMARY!$A$3:$IV$5</definedName>
    <definedName name="Z_EA8011E5_017A_11D2_98BD_00C04FC96ABD_.wvu.Rows" localSheetId="19" hidden="1">[12]BOP!$A$36:$IV$36,[12]BOP!$A$44:$IV$44,[12]BOP!$A$59:$IV$59,[12]BOP!#REF!,[12]BOP!#REF!,[12]BOP!$A$79:$IV$79,[12]BOP!$A$81:$IV$88</definedName>
    <definedName name="Z_EA8011E5_017A_11D2_98BD_00C04FC96ABD_.wvu.Rows" localSheetId="25" hidden="1">[12]BOP!$A$36:$IV$36,[12]BOP!$A$44:$IV$44,[12]BOP!$A$59:$IV$59,[12]BOP!#REF!,[12]BOP!#REF!,[12]BOP!$A$79:$IV$79,[12]BOP!$A$81:$IV$88</definedName>
    <definedName name="Z_EA8011E5_017A_11D2_98BD_00C04FC96ABD_.wvu.Rows" hidden="1">[12]BOP!$A$36:$IV$36,[12]BOP!$A$44:$IV$44,[12]BOP!$A$59:$IV$59,[12]BOP!#REF!,[12]BOP!#REF!,[12]BOP!$A$79:$IV$79,[12]BOP!$A$81:$IV$88</definedName>
    <definedName name="Z_EA8011E6_017A_11D2_98BD_00C04FC96ABD_.wvu.Rows" localSheetId="18" hidden="1">[12]BOP!$A$36:$IV$36,[12]BOP!$A$44:$IV$44,[12]BOP!$A$59:$IV$59,[12]BOP!#REF!,[12]BOP!#REF!,[12]BOP!$A$79:$IV$79,[12]BOP!#REF!</definedName>
    <definedName name="Z_EA8011E6_017A_11D2_98BD_00C04FC96ABD_.wvu.Rows" localSheetId="19" hidden="1">[12]BOP!$A$36:$IV$36,[12]BOP!$A$44:$IV$44,[12]BOP!$A$59:$IV$59,[12]BOP!#REF!,[12]BOP!#REF!,[12]BOP!$A$79:$IV$79,[12]BOP!#REF!</definedName>
    <definedName name="Z_EA8011E6_017A_11D2_98BD_00C04FC96ABD_.wvu.Rows" localSheetId="23" hidden="1">[12]BOP!$A$36:$IV$36,[12]BOP!$A$44:$IV$44,[12]BOP!$A$59:$IV$59,[12]BOP!#REF!,[12]BOP!#REF!,[12]BOP!$A$79:$IV$79,[12]BOP!#REF!</definedName>
    <definedName name="Z_EA8011E6_017A_11D2_98BD_00C04FC96ABD_.wvu.Rows" localSheetId="25" hidden="1">[12]BOP!$A$36:$IV$36,[12]BOP!$A$44:$IV$44,[12]BOP!$A$59:$IV$59,[12]BOP!#REF!,[12]BOP!#REF!,[12]BOP!$A$79:$IV$79,[12]BOP!#REF!</definedName>
    <definedName name="Z_EA8011E6_017A_11D2_98BD_00C04FC96ABD_.wvu.Rows" localSheetId="36" hidden="1">[12]BOP!$A$36:$IV$36,[12]BOP!$A$44:$IV$44,[12]BOP!$A$59:$IV$59,[12]BOP!#REF!,[12]BOP!#REF!,[12]BOP!$A$79:$IV$79,[12]BOP!#REF!</definedName>
    <definedName name="Z_EA8011E6_017A_11D2_98BD_00C04FC96ABD_.wvu.Rows" localSheetId="41" hidden="1">[12]BOP!$A$36:$IV$36,[12]BOP!$A$44:$IV$44,[12]BOP!$A$59:$IV$59,[12]BOP!#REF!,[12]BOP!#REF!,[12]BOP!$A$79:$IV$79,[12]BOP!#REF!</definedName>
    <definedName name="Z_EA8011E6_017A_11D2_98BD_00C04FC96ABD_.wvu.Rows" localSheetId="42" hidden="1">[12]BOP!$A$36:$IV$36,[12]BOP!$A$44:$IV$44,[12]BOP!$A$59:$IV$59,[12]BOP!#REF!,[12]BOP!#REF!,[12]BOP!$A$79:$IV$79,[12]BOP!#REF!</definedName>
    <definedName name="Z_EA8011E6_017A_11D2_98BD_00C04FC96ABD_.wvu.Rows" hidden="1">[12]BOP!$A$36:$IV$36,[12]BOP!$A$44:$IV$44,[12]BOP!$A$59:$IV$59,[12]BOP!#REF!,[12]BOP!#REF!,[12]BOP!$A$79:$IV$79,[12]BOP!#REF!</definedName>
    <definedName name="Z_EA8011E9_017A_11D2_98BD_00C04FC96ABD_.wvu.Rows" localSheetId="19" hidden="1">[12]BOP!$A$36:$IV$36,[12]BOP!$A$44:$IV$44,[12]BOP!$A$59:$IV$59,[12]BOP!#REF!,[12]BOP!#REF!,[12]BOP!$A$79:$IV$79,[12]BOP!$A$81:$IV$88,[12]BOP!#REF!</definedName>
    <definedName name="Z_EA8011E9_017A_11D2_98BD_00C04FC96ABD_.wvu.Rows" localSheetId="25" hidden="1">[12]BOP!$A$36:$IV$36,[12]BOP!$A$44:$IV$44,[12]BOP!$A$59:$IV$59,[12]BOP!#REF!,[12]BOP!#REF!,[12]BOP!$A$79:$IV$79,[12]BOP!$A$81:$IV$88,[12]BOP!#REF!</definedName>
    <definedName name="Z_EA8011E9_017A_11D2_98BD_00C04FC96ABD_.wvu.Rows" hidden="1">[12]BOP!$A$36:$IV$36,[12]BOP!$A$44:$IV$44,[12]BOP!$A$59:$IV$59,[12]BOP!#REF!,[12]BOP!#REF!,[12]BOP!$A$79:$IV$79,[12]BOP!$A$81:$IV$88,[12]BOP!#REF!</definedName>
    <definedName name="Z_EA8011EC_017A_11D2_98BD_00C04FC96ABD_.wvu.Rows" localSheetId="19" hidden="1">[12]BOP!$A$36:$IV$36,[12]BOP!$A$44:$IV$44,[12]BOP!$A$59:$IV$59,[12]BOP!#REF!,[12]BOP!#REF!,[12]BOP!$A$79:$IV$79,[12]BOP!$A$81:$IV$88,[12]BOP!#REF!,[12]BOP!#REF!</definedName>
    <definedName name="Z_EA8011EC_017A_11D2_98BD_00C04FC96ABD_.wvu.Rows" localSheetId="25" hidden="1">[12]BOP!$A$36:$IV$36,[12]BOP!$A$44:$IV$44,[12]BOP!$A$59:$IV$59,[12]BOP!#REF!,[12]BOP!#REF!,[12]BOP!$A$79:$IV$79,[12]BOP!$A$81:$IV$88,[12]BOP!#REF!,[12]BOP!#REF!</definedName>
    <definedName name="Z_EA8011EC_017A_11D2_98BD_00C04FC96ABD_.wvu.Rows" hidden="1">[12]BOP!$A$36:$IV$36,[12]BOP!$A$44:$IV$44,[12]BOP!$A$59:$IV$59,[12]BOP!#REF!,[12]BOP!#REF!,[12]BOP!$A$79:$IV$79,[12]BOP!$A$81:$IV$88,[12]BOP!#REF!,[12]BOP!#REF!</definedName>
    <definedName name="Z_EA86CE3A_00A2_11D2_98BC_00C04FC96ABD_.wvu.Rows" localSheetId="19" hidden="1">[12]BOP!$A$36:$IV$36,[12]BOP!$A$44:$IV$44,[12]BOP!$A$59:$IV$59,[12]BOP!#REF!,[12]BOP!#REF!,[12]BOP!$A$81:$IV$88</definedName>
    <definedName name="Z_EA86CE3A_00A2_11D2_98BC_00C04FC96ABD_.wvu.Rows" localSheetId="25" hidden="1">[12]BOP!$A$36:$IV$36,[12]BOP!$A$44:$IV$44,[12]BOP!$A$59:$IV$59,[12]BOP!#REF!,[12]BOP!#REF!,[12]BOP!$A$81:$IV$88</definedName>
    <definedName name="Z_EA86CE3A_00A2_11D2_98BC_00C04FC96ABD_.wvu.Rows" hidden="1">[12]BOP!$A$36:$IV$36,[12]BOP!$A$44:$IV$44,[12]BOP!$A$59:$IV$59,[12]BOP!#REF!,[12]BOP!#REF!,[12]BOP!$A$81:$IV$88</definedName>
    <definedName name="Z_EA86CE3B_00A2_11D2_98BC_00C04FC96ABD_.wvu.Rows" localSheetId="19" hidden="1">[12]BOP!$A$36:$IV$36,[12]BOP!$A$44:$IV$44,[12]BOP!$A$59:$IV$59,[12]BOP!#REF!,[12]BOP!#REF!,[12]BOP!$A$81:$IV$88</definedName>
    <definedName name="Z_EA86CE3B_00A2_11D2_98BC_00C04FC96ABD_.wvu.Rows" localSheetId="25" hidden="1">[12]BOP!$A$36:$IV$36,[12]BOP!$A$44:$IV$44,[12]BOP!$A$59:$IV$59,[12]BOP!#REF!,[12]BOP!#REF!,[12]BOP!$A$81:$IV$88</definedName>
    <definedName name="Z_EA86CE3B_00A2_11D2_98BC_00C04FC96ABD_.wvu.Rows" hidden="1">[12]BOP!$A$36:$IV$36,[12]BOP!$A$44:$IV$44,[12]BOP!$A$59:$IV$59,[12]BOP!#REF!,[12]BOP!#REF!,[12]BOP!$A$81:$IV$88</definedName>
    <definedName name="Z_EA86CE3C_00A2_11D2_98BC_00C04FC96ABD_.wvu.Rows" localSheetId="19" hidden="1">[12]BOP!$A$36:$IV$36,[12]BOP!$A$44:$IV$44,[12]BOP!$A$59:$IV$59,[12]BOP!#REF!,[12]BOP!#REF!,[12]BOP!$A$81:$IV$88</definedName>
    <definedName name="Z_EA86CE3C_00A2_11D2_98BC_00C04FC96ABD_.wvu.Rows" localSheetId="25" hidden="1">[12]BOP!$A$36:$IV$36,[12]BOP!$A$44:$IV$44,[12]BOP!$A$59:$IV$59,[12]BOP!#REF!,[12]BOP!#REF!,[12]BOP!$A$81:$IV$88</definedName>
    <definedName name="Z_EA86CE3C_00A2_11D2_98BC_00C04FC96ABD_.wvu.Rows" hidden="1">[12]BOP!$A$36:$IV$36,[12]BOP!$A$44:$IV$44,[12]BOP!$A$59:$IV$59,[12]BOP!#REF!,[12]BOP!#REF!,[12]BOP!$A$81:$IV$88</definedName>
    <definedName name="Z_EA86CE3D_00A2_11D2_98BC_00C04FC96ABD_.wvu.Rows" localSheetId="19" hidden="1">[12]BOP!$A$36:$IV$36,[12]BOP!$A$44:$IV$44,[12]BOP!$A$59:$IV$59,[12]BOP!#REF!,[12]BOP!#REF!,[12]BOP!$A$81:$IV$88</definedName>
    <definedName name="Z_EA86CE3D_00A2_11D2_98BC_00C04FC96ABD_.wvu.Rows" localSheetId="25" hidden="1">[12]BOP!$A$36:$IV$36,[12]BOP!$A$44:$IV$44,[12]BOP!$A$59:$IV$59,[12]BOP!#REF!,[12]BOP!#REF!,[12]BOP!$A$81:$IV$88</definedName>
    <definedName name="Z_EA86CE3D_00A2_11D2_98BC_00C04FC96ABD_.wvu.Rows" hidden="1">[12]BOP!$A$36:$IV$36,[12]BOP!$A$44:$IV$44,[12]BOP!$A$59:$IV$59,[12]BOP!#REF!,[12]BOP!#REF!,[12]BOP!$A$81:$IV$88</definedName>
    <definedName name="Z_EA86CE3E_00A2_11D2_98BC_00C04FC96ABD_.wvu.Rows" localSheetId="19" hidden="1">[12]BOP!$A$36:$IV$36,[12]BOP!$A$44:$IV$44,[12]BOP!$A$59:$IV$59,[12]BOP!#REF!,[12]BOP!#REF!,[12]BOP!$A$79:$IV$79,[12]BOP!$A$81:$IV$88,[12]BOP!#REF!</definedName>
    <definedName name="Z_EA86CE3E_00A2_11D2_98BC_00C04FC96ABD_.wvu.Rows" localSheetId="25" hidden="1">[12]BOP!$A$36:$IV$36,[12]BOP!$A$44:$IV$44,[12]BOP!$A$59:$IV$59,[12]BOP!#REF!,[12]BOP!#REF!,[12]BOP!$A$79:$IV$79,[12]BOP!$A$81:$IV$88,[12]BOP!#REF!</definedName>
    <definedName name="Z_EA86CE3E_00A2_11D2_98BC_00C04FC96ABD_.wvu.Rows" hidden="1">[12]BOP!$A$36:$IV$36,[12]BOP!$A$44:$IV$44,[12]BOP!$A$59:$IV$59,[12]BOP!#REF!,[12]BOP!#REF!,[12]BOP!$A$79:$IV$79,[12]BOP!$A$81:$IV$88,[12]BOP!#REF!</definedName>
    <definedName name="Z_EA86CE3F_00A2_11D2_98BC_00C04FC96ABD_.wvu.Rows" localSheetId="19" hidden="1">[12]BOP!$A$36:$IV$36,[12]BOP!$A$44:$IV$44,[12]BOP!$A$59:$IV$59,[12]BOP!#REF!,[12]BOP!#REF!,[12]BOP!$A$79:$IV$79,[12]BOP!$A$81:$IV$88</definedName>
    <definedName name="Z_EA86CE3F_00A2_11D2_98BC_00C04FC96ABD_.wvu.Rows" localSheetId="25" hidden="1">[12]BOP!$A$36:$IV$36,[12]BOP!$A$44:$IV$44,[12]BOP!$A$59:$IV$59,[12]BOP!#REF!,[12]BOP!#REF!,[12]BOP!$A$79:$IV$79,[12]BOP!$A$81:$IV$88</definedName>
    <definedName name="Z_EA86CE3F_00A2_11D2_98BC_00C04FC96ABD_.wvu.Rows" hidden="1">[12]BOP!$A$36:$IV$36,[12]BOP!$A$44:$IV$44,[12]BOP!$A$59:$IV$59,[12]BOP!#REF!,[12]BOP!#REF!,[12]BOP!$A$79:$IV$79,[12]BOP!$A$81:$IV$88</definedName>
    <definedName name="Z_EA86CE40_00A2_11D2_98BC_00C04FC96ABD_.wvu.Rows" localSheetId="18" hidden="1">[12]BOP!$A$36:$IV$36,[12]BOP!$A$44:$IV$44,[12]BOP!$A$59:$IV$59,[12]BOP!#REF!,[12]BOP!#REF!,[12]BOP!$A$79:$IV$79,[12]BOP!#REF!</definedName>
    <definedName name="Z_EA86CE40_00A2_11D2_98BC_00C04FC96ABD_.wvu.Rows" localSheetId="19" hidden="1">[12]BOP!$A$36:$IV$36,[12]BOP!$A$44:$IV$44,[12]BOP!$A$59:$IV$59,[12]BOP!#REF!,[12]BOP!#REF!,[12]BOP!$A$79:$IV$79,[12]BOP!#REF!</definedName>
    <definedName name="Z_EA86CE40_00A2_11D2_98BC_00C04FC96ABD_.wvu.Rows" localSheetId="23" hidden="1">[12]BOP!$A$36:$IV$36,[12]BOP!$A$44:$IV$44,[12]BOP!$A$59:$IV$59,[12]BOP!#REF!,[12]BOP!#REF!,[12]BOP!$A$79:$IV$79,[12]BOP!#REF!</definedName>
    <definedName name="Z_EA86CE40_00A2_11D2_98BC_00C04FC96ABD_.wvu.Rows" localSheetId="25" hidden="1">[12]BOP!$A$36:$IV$36,[12]BOP!$A$44:$IV$44,[12]BOP!$A$59:$IV$59,[12]BOP!#REF!,[12]BOP!#REF!,[12]BOP!$A$79:$IV$79,[12]BOP!#REF!</definedName>
    <definedName name="Z_EA86CE40_00A2_11D2_98BC_00C04FC96ABD_.wvu.Rows" localSheetId="36" hidden="1">[12]BOP!$A$36:$IV$36,[12]BOP!$A$44:$IV$44,[12]BOP!$A$59:$IV$59,[12]BOP!#REF!,[12]BOP!#REF!,[12]BOP!$A$79:$IV$79,[12]BOP!#REF!</definedName>
    <definedName name="Z_EA86CE40_00A2_11D2_98BC_00C04FC96ABD_.wvu.Rows" localSheetId="41" hidden="1">[12]BOP!$A$36:$IV$36,[12]BOP!$A$44:$IV$44,[12]BOP!$A$59:$IV$59,[12]BOP!#REF!,[12]BOP!#REF!,[12]BOP!$A$79:$IV$79,[12]BOP!#REF!</definedName>
    <definedName name="Z_EA86CE40_00A2_11D2_98BC_00C04FC96ABD_.wvu.Rows" localSheetId="42" hidden="1">[12]BOP!$A$36:$IV$36,[12]BOP!$A$44:$IV$44,[12]BOP!$A$59:$IV$59,[12]BOP!#REF!,[12]BOP!#REF!,[12]BOP!$A$79:$IV$79,[12]BOP!#REF!</definedName>
    <definedName name="Z_EA86CE40_00A2_11D2_98BC_00C04FC96ABD_.wvu.Rows" hidden="1">[12]BOP!$A$36:$IV$36,[12]BOP!$A$44:$IV$44,[12]BOP!$A$59:$IV$59,[12]BOP!#REF!,[12]BOP!#REF!,[12]BOP!$A$79:$IV$79,[12]BOP!#REF!</definedName>
    <definedName name="Z_EA86CE41_00A2_11D2_98BC_00C04FC96ABD_.wvu.Rows" localSheetId="19" hidden="1">[12]BOP!$A$36:$IV$36,[12]BOP!$A$44:$IV$44,[12]BOP!$A$59:$IV$59,[12]BOP!#REF!,[12]BOP!#REF!,[12]BOP!$A$79:$IV$79,[12]BOP!$A$81:$IV$88,[12]BOP!#REF!</definedName>
    <definedName name="Z_EA86CE41_00A2_11D2_98BC_00C04FC96ABD_.wvu.Rows" localSheetId="25" hidden="1">[12]BOP!$A$36:$IV$36,[12]BOP!$A$44:$IV$44,[12]BOP!$A$59:$IV$59,[12]BOP!#REF!,[12]BOP!#REF!,[12]BOP!$A$79:$IV$79,[12]BOP!$A$81:$IV$88,[12]BOP!#REF!</definedName>
    <definedName name="Z_EA86CE41_00A2_11D2_98BC_00C04FC96ABD_.wvu.Rows" hidden="1">[12]BOP!$A$36:$IV$36,[12]BOP!$A$44:$IV$44,[12]BOP!$A$59:$IV$59,[12]BOP!#REF!,[12]BOP!#REF!,[12]BOP!$A$79:$IV$79,[12]BOP!$A$81:$IV$88,[12]BOP!#REF!</definedName>
    <definedName name="Z_EA86CE42_00A2_11D2_98BC_00C04FC96ABD_.wvu.Rows" localSheetId="19" hidden="1">[12]BOP!$A$36:$IV$36,[12]BOP!$A$44:$IV$44,[12]BOP!$A$59:$IV$59,[12]BOP!#REF!,[12]BOP!#REF!,[12]BOP!$A$79:$IV$79,[12]BOP!$A$81:$IV$88,[12]BOP!#REF!</definedName>
    <definedName name="Z_EA86CE42_00A2_11D2_98BC_00C04FC96ABD_.wvu.Rows" localSheetId="25" hidden="1">[12]BOP!$A$36:$IV$36,[12]BOP!$A$44:$IV$44,[12]BOP!$A$59:$IV$59,[12]BOP!#REF!,[12]BOP!#REF!,[12]BOP!$A$79:$IV$79,[12]BOP!$A$81:$IV$88,[12]BOP!#REF!</definedName>
    <definedName name="Z_EA86CE42_00A2_11D2_98BC_00C04FC96ABD_.wvu.Rows" hidden="1">[12]BOP!$A$36:$IV$36,[12]BOP!$A$44:$IV$44,[12]BOP!$A$59:$IV$59,[12]BOP!#REF!,[12]BOP!#REF!,[12]BOP!$A$79:$IV$79,[12]BOP!$A$81:$IV$88,[12]BOP!#REF!</definedName>
    <definedName name="Z_EA86CE43_00A2_11D2_98BC_00C04FC96ABD_.wvu.Rows" localSheetId="19" hidden="1">[12]BOP!$A$36:$IV$36,[12]BOP!$A$44:$IV$44,[12]BOP!$A$59:$IV$59,[12]BOP!#REF!,[12]BOP!#REF!,[12]BOP!$A$79:$IV$79,[12]BOP!$A$81:$IV$88,[12]BOP!#REF!</definedName>
    <definedName name="Z_EA86CE43_00A2_11D2_98BC_00C04FC96ABD_.wvu.Rows" localSheetId="25" hidden="1">[12]BOP!$A$36:$IV$36,[12]BOP!$A$44:$IV$44,[12]BOP!$A$59:$IV$59,[12]BOP!#REF!,[12]BOP!#REF!,[12]BOP!$A$79:$IV$79,[12]BOP!$A$81:$IV$88,[12]BOP!#REF!</definedName>
    <definedName name="Z_EA86CE43_00A2_11D2_98BC_00C04FC96ABD_.wvu.Rows" hidden="1">[12]BOP!$A$36:$IV$36,[12]BOP!$A$44:$IV$44,[12]BOP!$A$59:$IV$59,[12]BOP!#REF!,[12]BOP!#REF!,[12]BOP!$A$79:$IV$79,[12]BOP!$A$81:$IV$88,[12]BOP!#REF!</definedName>
    <definedName name="Z_EA86CE45_00A2_11D2_98BC_00C04FC96ABD_.wvu.Rows" localSheetId="19" hidden="1">[12]BOP!$A$36:$IV$36,[12]BOP!$A$44:$IV$44,[12]BOP!$A$59:$IV$59,[12]BOP!#REF!,[12]BOP!#REF!,[12]BOP!$A$79:$IV$79,[12]BOP!$A$81:$IV$88,[12]BOP!#REF!,[12]BOP!#REF!</definedName>
    <definedName name="Z_EA86CE45_00A2_11D2_98BC_00C04FC96ABD_.wvu.Rows" localSheetId="25" hidden="1">[12]BOP!$A$36:$IV$36,[12]BOP!$A$44:$IV$44,[12]BOP!$A$59:$IV$59,[12]BOP!#REF!,[12]BOP!#REF!,[12]BOP!$A$79:$IV$79,[12]BOP!$A$81:$IV$88,[12]BOP!#REF!,[12]BOP!#REF!</definedName>
    <definedName name="Z_EA86CE45_00A2_11D2_98BC_00C04FC96ABD_.wvu.Rows" hidden="1">[12]BOP!$A$36:$IV$36,[12]BOP!$A$44:$IV$44,[12]BOP!$A$59:$IV$59,[12]BOP!#REF!,[12]BOP!#REF!,[12]BOP!$A$79:$IV$79,[12]BOP!$A$81:$IV$88,[12]BOP!#REF!,[12]BOP!#REF!</definedName>
    <definedName name="Z_EA86CE46_00A2_11D2_98BC_00C04FC96ABD_.wvu.Rows" localSheetId="19" hidden="1">[12]BOP!$A$36:$IV$36,[12]BOP!$A$44:$IV$44,[12]BOP!$A$59:$IV$59,[12]BOP!#REF!,[12]BOP!#REF!,[12]BOP!$A$79:$IV$79,[12]BOP!$A$81:$IV$88,[12]BOP!#REF!,[12]BOP!#REF!</definedName>
    <definedName name="Z_EA86CE46_00A2_11D2_98BC_00C04FC96ABD_.wvu.Rows" localSheetId="25" hidden="1">[12]BOP!$A$36:$IV$36,[12]BOP!$A$44:$IV$44,[12]BOP!$A$59:$IV$59,[12]BOP!#REF!,[12]BOP!#REF!,[12]BOP!$A$79:$IV$79,[12]BOP!$A$81:$IV$88,[12]BOP!#REF!,[12]BOP!#REF!</definedName>
    <definedName name="Z_EA86CE46_00A2_11D2_98BC_00C04FC96ABD_.wvu.Rows" hidden="1">[12]BOP!$A$36:$IV$36,[12]BOP!$A$44:$IV$44,[12]BOP!$A$59:$IV$59,[12]BOP!#REF!,[12]BOP!#REF!,[12]BOP!$A$79:$IV$79,[12]BOP!$A$81:$IV$88,[12]BOP!#REF!,[12]BOP!#REF!</definedName>
    <definedName name="Z_EA86CE47_00A2_11D2_98BC_00C04FC96ABD_.wvu.Rows" localSheetId="19" hidden="1">[12]BOP!$A$36:$IV$36,[12]BOP!$A$44:$IV$44,[12]BOP!$A$59:$IV$59,[12]BOP!#REF!,[12]BOP!#REF!,[12]BOP!$A$79:$IV$79</definedName>
    <definedName name="Z_EA86CE47_00A2_11D2_98BC_00C04FC96ABD_.wvu.Rows" localSheetId="25" hidden="1">[12]BOP!$A$36:$IV$36,[12]BOP!$A$44:$IV$44,[12]BOP!$A$59:$IV$59,[12]BOP!#REF!,[12]BOP!#REF!,[12]BOP!$A$79:$IV$79</definedName>
    <definedName name="Z_EA86CE47_00A2_11D2_98BC_00C04FC96ABD_.wvu.Rows" hidden="1">[12]BOP!$A$36:$IV$36,[12]BOP!$A$44:$IV$44,[12]BOP!$A$59:$IV$59,[12]BOP!#REF!,[12]BOP!#REF!,[12]BOP!$A$79:$IV$79</definedName>
    <definedName name="Байгууллагынтөрөл">'[19]Appendix 1.3'!$A$31:$A$36</definedName>
    <definedName name="Боловсрол" localSheetId="28">[20]Хандив!#REF!</definedName>
    <definedName name="Боловсрол">'[19]Appendix 1.3'!$A$46:$A$48</definedName>
    <definedName name="Мөнгөн" localSheetId="28">'[21]Хавсралт 1.4'!$A$129:$A$131</definedName>
    <definedName name="Мөнгөн">'[19]Appendix 1.4'!$A$41:$A$43</definedName>
    <definedName name="Төрийн_бус_байгууллага">'[19]Appendix 1.4'!$A$46:$A$48</definedName>
    <definedName name="хабчх">'[22]Хавсралт 1.3'!$A$41:$A$43</definedName>
    <definedName name="Хандивтөрөл">'[19]Appendix 1.3'!$A$42:$A$44</definedName>
    <definedName name="Хандивхэлбэр" localSheetId="28">[20]Хандив!#REF!</definedName>
    <definedName name="Хандивхэлбэр">'[19]Appendix 1.3'!$A$39:$A$40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1" i="172" l="1"/>
  <c r="D28" i="172" l="1"/>
  <c r="D20" i="172"/>
  <c r="D12" i="172"/>
  <c r="D27" i="172"/>
  <c r="D19" i="172"/>
  <c r="D11" i="172"/>
  <c r="D26" i="172"/>
  <c r="D18" i="172"/>
  <c r="D10" i="172"/>
  <c r="D25" i="172"/>
  <c r="D17" i="172"/>
  <c r="D9" i="172"/>
  <c r="D24" i="172"/>
  <c r="D16" i="172"/>
  <c r="D8" i="172"/>
  <c r="D23" i="172"/>
  <c r="D15" i="172"/>
  <c r="D7" i="172"/>
  <c r="D30" i="172"/>
  <c r="D22" i="172"/>
  <c r="D14" i="172"/>
  <c r="D6" i="172"/>
  <c r="D29" i="172"/>
  <c r="D21" i="172"/>
  <c r="D13" i="172"/>
  <c r="D5" i="172"/>
  <c r="H161" i="159"/>
  <c r="V23" i="130" l="1"/>
  <c r="R32" i="130"/>
  <c r="P32" i="130"/>
  <c r="N33" i="130"/>
  <c r="J33" i="130"/>
  <c r="H33" i="130"/>
  <c r="F33" i="130"/>
  <c r="F219" i="175"/>
  <c r="C217" i="180" l="1"/>
  <c r="D217" i="180"/>
  <c r="E217" i="180"/>
  <c r="F217" i="180"/>
  <c r="G217" i="180"/>
  <c r="H217" i="180"/>
  <c r="I217" i="180"/>
  <c r="J217" i="180"/>
  <c r="K217" i="180"/>
  <c r="L217" i="180"/>
  <c r="J5" i="178"/>
  <c r="J6" i="178"/>
  <c r="A7" i="178"/>
  <c r="A8" i="178" s="1"/>
  <c r="A9" i="178" s="1"/>
  <c r="A10" i="178" s="1"/>
  <c r="A11" i="178" s="1"/>
  <c r="A12" i="178" s="1"/>
  <c r="A13" i="178" s="1"/>
  <c r="A14" i="178" s="1"/>
  <c r="A15" i="178" s="1"/>
  <c r="A16" i="178" s="1"/>
  <c r="A17" i="178" s="1"/>
  <c r="A18" i="178" s="1"/>
  <c r="A19" i="178" s="1"/>
  <c r="A20" i="178" s="1"/>
  <c r="A21" i="178" s="1"/>
  <c r="A22" i="178" s="1"/>
  <c r="A23" i="178" s="1"/>
  <c r="A24" i="178" s="1"/>
  <c r="A25" i="178" s="1"/>
  <c r="A26" i="178" s="1"/>
  <c r="A27" i="178" s="1"/>
  <c r="A28" i="178" s="1"/>
  <c r="A29" i="178" s="1"/>
  <c r="A30" i="178" s="1"/>
  <c r="A31" i="178" s="1"/>
  <c r="A32" i="178" s="1"/>
  <c r="A33" i="178" s="1"/>
  <c r="A34" i="178" s="1"/>
  <c r="A35" i="178" s="1"/>
  <c r="A36" i="178" s="1"/>
  <c r="A37" i="178" s="1"/>
  <c r="A38" i="178" s="1"/>
  <c r="A39" i="178" s="1"/>
  <c r="A40" i="178" s="1"/>
  <c r="A41" i="178" s="1"/>
  <c r="A42" i="178" s="1"/>
  <c r="A43" i="178" s="1"/>
  <c r="A44" i="178" s="1"/>
  <c r="A45" i="178" s="1"/>
  <c r="A46" i="178" s="1"/>
  <c r="A47" i="178" s="1"/>
  <c r="A48" i="178" s="1"/>
  <c r="A49" i="178" s="1"/>
  <c r="A50" i="178" s="1"/>
  <c r="A51" i="178" s="1"/>
  <c r="A52" i="178" s="1"/>
  <c r="A53" i="178" s="1"/>
  <c r="A54" i="178" s="1"/>
  <c r="A55" i="178" s="1"/>
  <c r="A56" i="178" s="1"/>
  <c r="A57" i="178" s="1"/>
  <c r="A58" i="178" s="1"/>
  <c r="A59" i="178" s="1"/>
  <c r="A60" i="178" s="1"/>
  <c r="A61" i="178" s="1"/>
  <c r="A62" i="178" s="1"/>
  <c r="A63" i="178" s="1"/>
  <c r="A64" i="178" s="1"/>
  <c r="A65" i="178" s="1"/>
  <c r="A66" i="178" s="1"/>
  <c r="A67" i="178" s="1"/>
  <c r="A68" i="178" s="1"/>
  <c r="A69" i="178" s="1"/>
  <c r="A70" i="178" s="1"/>
  <c r="A71" i="178" s="1"/>
  <c r="A72" i="178" s="1"/>
  <c r="A73" i="178" s="1"/>
  <c r="A74" i="178" s="1"/>
  <c r="A75" i="178" s="1"/>
  <c r="A76" i="178" s="1"/>
  <c r="A77" i="178" s="1"/>
  <c r="A78" i="178" s="1"/>
  <c r="A79" i="178" s="1"/>
  <c r="A80" i="178" s="1"/>
  <c r="A81" i="178" s="1"/>
  <c r="A82" i="178" s="1"/>
  <c r="A83" i="178" s="1"/>
  <c r="A84" i="178" s="1"/>
  <c r="A85" i="178" s="1"/>
  <c r="A86" i="178" s="1"/>
  <c r="A87" i="178" s="1"/>
  <c r="A88" i="178" s="1"/>
  <c r="A89" i="178" s="1"/>
  <c r="A90" i="178" s="1"/>
  <c r="A91" i="178" s="1"/>
  <c r="A92" i="178" s="1"/>
  <c r="A93" i="178" s="1"/>
  <c r="A94" i="178" s="1"/>
  <c r="A95" i="178" s="1"/>
  <c r="A96" i="178" s="1"/>
  <c r="A97" i="178" s="1"/>
  <c r="A98" i="178" s="1"/>
  <c r="A99" i="178" s="1"/>
  <c r="A100" i="178" s="1"/>
  <c r="A101" i="178" s="1"/>
  <c r="A102" i="178" s="1"/>
  <c r="A103" i="178" s="1"/>
  <c r="A104" i="178" s="1"/>
  <c r="A105" i="178" s="1"/>
  <c r="A106" i="178" s="1"/>
  <c r="A107" i="178" s="1"/>
  <c r="A108" i="178" s="1"/>
  <c r="A109" i="178" s="1"/>
  <c r="A110" i="178" s="1"/>
  <c r="A111" i="178" s="1"/>
  <c r="A112" i="178" s="1"/>
  <c r="A113" i="178" s="1"/>
  <c r="A114" i="178" s="1"/>
  <c r="A115" i="178" s="1"/>
  <c r="A116" i="178" s="1"/>
  <c r="A117" i="178" s="1"/>
  <c r="A118" i="178" s="1"/>
  <c r="A119" i="178" s="1"/>
  <c r="A120" i="178" s="1"/>
  <c r="A121" i="178" s="1"/>
  <c r="A122" i="178" s="1"/>
  <c r="A123" i="178" s="1"/>
  <c r="A124" i="178" s="1"/>
  <c r="A125" i="178" s="1"/>
  <c r="A126" i="178" s="1"/>
  <c r="A127" i="178" s="1"/>
  <c r="A128" i="178" s="1"/>
  <c r="A129" i="178" s="1"/>
  <c r="A130" i="178" s="1"/>
  <c r="A131" i="178" s="1"/>
  <c r="A132" i="178" s="1"/>
  <c r="A133" i="178" s="1"/>
  <c r="A134" i="178" s="1"/>
  <c r="A135" i="178" s="1"/>
  <c r="A136" i="178" s="1"/>
  <c r="A137" i="178" s="1"/>
  <c r="A138" i="178" s="1"/>
  <c r="A139" i="178" s="1"/>
  <c r="A140" i="178" s="1"/>
  <c r="A141" i="178" s="1"/>
  <c r="A142" i="178" s="1"/>
  <c r="A143" i="178" s="1"/>
  <c r="A144" i="178" s="1"/>
  <c r="A145" i="178" s="1"/>
  <c r="A146" i="178" s="1"/>
  <c r="A147" i="178" s="1"/>
  <c r="A148" i="178" s="1"/>
  <c r="A149" i="178" s="1"/>
  <c r="A150" i="178" s="1"/>
  <c r="A151" i="178" s="1"/>
  <c r="A152" i="178" s="1"/>
  <c r="A153" i="178" s="1"/>
  <c r="A154" i="178" s="1"/>
  <c r="A155" i="178" s="1"/>
  <c r="A156" i="178" s="1"/>
  <c r="A157" i="178" s="1"/>
  <c r="A158" i="178" s="1"/>
  <c r="A159" i="178" s="1"/>
  <c r="A160" i="178" s="1"/>
  <c r="A161" i="178" s="1"/>
  <c r="A162" i="178" s="1"/>
  <c r="A163" i="178" s="1"/>
  <c r="A164" i="178" s="1"/>
  <c r="A165" i="178" s="1"/>
  <c r="A166" i="178" s="1"/>
  <c r="A167" i="178" s="1"/>
  <c r="A168" i="178" s="1"/>
  <c r="A169" i="178" s="1"/>
  <c r="A170" i="178" s="1"/>
  <c r="A171" i="178" s="1"/>
  <c r="A172" i="178" s="1"/>
  <c r="A173" i="178" s="1"/>
  <c r="A174" i="178" s="1"/>
  <c r="A175" i="178" s="1"/>
  <c r="A176" i="178" s="1"/>
  <c r="A177" i="178" s="1"/>
  <c r="A178" i="178" s="1"/>
  <c r="A179" i="178" s="1"/>
  <c r="A180" i="178" s="1"/>
  <c r="A181" i="178" s="1"/>
  <c r="A182" i="178" s="1"/>
  <c r="A183" i="178" s="1"/>
  <c r="A184" i="178" s="1"/>
  <c r="A185" i="178" s="1"/>
  <c r="A186" i="178" s="1"/>
  <c r="A187" i="178" s="1"/>
  <c r="A188" i="178" s="1"/>
  <c r="A189" i="178" s="1"/>
  <c r="A190" i="178" s="1"/>
  <c r="A191" i="178" s="1"/>
  <c r="A192" i="178" s="1"/>
  <c r="A193" i="178" s="1"/>
  <c r="A194" i="178" s="1"/>
  <c r="A195" i="178" s="1"/>
  <c r="A196" i="178" s="1"/>
  <c r="A197" i="178" s="1"/>
  <c r="A198" i="178" s="1"/>
  <c r="A199" i="178" s="1"/>
  <c r="A200" i="178" s="1"/>
  <c r="A201" i="178" s="1"/>
  <c r="A202" i="178" s="1"/>
  <c r="A203" i="178" s="1"/>
  <c r="A204" i="178" s="1"/>
  <c r="A205" i="178" s="1"/>
  <c r="A206" i="178" s="1"/>
  <c r="A207" i="178" s="1"/>
  <c r="A208" i="178" s="1"/>
  <c r="A209" i="178" s="1"/>
  <c r="A210" i="178" s="1"/>
  <c r="A211" i="178" s="1"/>
  <c r="A212" i="178" s="1"/>
  <c r="A213" i="178" s="1"/>
  <c r="A214" i="178" s="1"/>
  <c r="J7" i="178"/>
  <c r="J8" i="178"/>
  <c r="J9" i="178"/>
  <c r="J10" i="178"/>
  <c r="J11" i="178"/>
  <c r="J12" i="178"/>
  <c r="J13" i="178"/>
  <c r="J14" i="178"/>
  <c r="J15" i="178"/>
  <c r="J16" i="178"/>
  <c r="J17" i="178"/>
  <c r="J18" i="178"/>
  <c r="J19" i="178"/>
  <c r="J20" i="178"/>
  <c r="J21" i="178"/>
  <c r="J22" i="178"/>
  <c r="J23" i="178"/>
  <c r="J24" i="178"/>
  <c r="J25" i="178"/>
  <c r="J26" i="178"/>
  <c r="J27" i="178"/>
  <c r="J28" i="178"/>
  <c r="J29" i="178"/>
  <c r="J30" i="178"/>
  <c r="J31" i="178"/>
  <c r="J32" i="178"/>
  <c r="J33" i="178"/>
  <c r="J34" i="178"/>
  <c r="J35" i="178"/>
  <c r="J36" i="178"/>
  <c r="J37" i="178"/>
  <c r="J38" i="178"/>
  <c r="J39" i="178"/>
  <c r="J40" i="178"/>
  <c r="J41" i="178"/>
  <c r="J42" i="178"/>
  <c r="J43" i="178"/>
  <c r="J44" i="178"/>
  <c r="J45" i="178"/>
  <c r="J46" i="178"/>
  <c r="J47" i="178"/>
  <c r="J48" i="178"/>
  <c r="J49" i="178"/>
  <c r="J50" i="178"/>
  <c r="J51" i="178"/>
  <c r="J52" i="178"/>
  <c r="J53" i="178"/>
  <c r="J54" i="178"/>
  <c r="J55" i="178"/>
  <c r="J56" i="178"/>
  <c r="J57" i="178"/>
  <c r="J58" i="178"/>
  <c r="J59" i="178"/>
  <c r="J60" i="178"/>
  <c r="J61" i="178"/>
  <c r="J62" i="178"/>
  <c r="J63" i="178"/>
  <c r="J64" i="178"/>
  <c r="J65" i="178"/>
  <c r="J66" i="178"/>
  <c r="J67" i="178"/>
  <c r="J68" i="178"/>
  <c r="J69" i="178"/>
  <c r="J70" i="178"/>
  <c r="J71" i="178"/>
  <c r="J72" i="178"/>
  <c r="J73" i="178"/>
  <c r="J74" i="178"/>
  <c r="J75" i="178"/>
  <c r="J76" i="178"/>
  <c r="J77" i="178"/>
  <c r="J78" i="178"/>
  <c r="J79" i="178"/>
  <c r="J80" i="178"/>
  <c r="J81" i="178"/>
  <c r="J82" i="178"/>
  <c r="J83" i="178"/>
  <c r="J84" i="178"/>
  <c r="J85" i="178"/>
  <c r="J86" i="178"/>
  <c r="J87" i="178"/>
  <c r="J88" i="178"/>
  <c r="J89" i="178"/>
  <c r="J90" i="178"/>
  <c r="J91" i="178"/>
  <c r="J92" i="178"/>
  <c r="J93" i="178"/>
  <c r="J94" i="178"/>
  <c r="J95" i="178"/>
  <c r="J96" i="178"/>
  <c r="J97" i="178"/>
  <c r="J98" i="178"/>
  <c r="J99" i="178"/>
  <c r="J100" i="178"/>
  <c r="J101" i="178"/>
  <c r="J102" i="178"/>
  <c r="J103" i="178"/>
  <c r="J104" i="178"/>
  <c r="J105" i="178"/>
  <c r="J106" i="178"/>
  <c r="J107" i="178"/>
  <c r="J108" i="178"/>
  <c r="J109" i="178"/>
  <c r="J110" i="178"/>
  <c r="J111" i="178"/>
  <c r="J112" i="178"/>
  <c r="J113" i="178"/>
  <c r="J114" i="178"/>
  <c r="J115" i="178"/>
  <c r="J116" i="178"/>
  <c r="J117" i="178"/>
  <c r="J118" i="178"/>
  <c r="J119" i="178"/>
  <c r="J120" i="178"/>
  <c r="J121" i="178"/>
  <c r="J122" i="178"/>
  <c r="J123" i="178"/>
  <c r="J124" i="178"/>
  <c r="J125" i="178"/>
  <c r="J126" i="178"/>
  <c r="J127" i="178"/>
  <c r="J128" i="178"/>
  <c r="J129" i="178"/>
  <c r="J130" i="178"/>
  <c r="J131" i="178"/>
  <c r="J132" i="178"/>
  <c r="J133" i="178"/>
  <c r="J134" i="178"/>
  <c r="J135" i="178"/>
  <c r="J136" i="178"/>
  <c r="J137" i="178"/>
  <c r="J138" i="178"/>
  <c r="J139" i="178"/>
  <c r="J140" i="178"/>
  <c r="J141" i="178"/>
  <c r="J142" i="178"/>
  <c r="J143" i="178"/>
  <c r="J144" i="178"/>
  <c r="J145" i="178"/>
  <c r="J146" i="178"/>
  <c r="J147" i="178"/>
  <c r="J148" i="178"/>
  <c r="J149" i="178"/>
  <c r="J150" i="178"/>
  <c r="J151" i="178"/>
  <c r="J152" i="178"/>
  <c r="J153" i="178"/>
  <c r="J154" i="178"/>
  <c r="J155" i="178"/>
  <c r="J156" i="178"/>
  <c r="J157" i="178"/>
  <c r="J158" i="178"/>
  <c r="J159" i="178"/>
  <c r="J160" i="178"/>
  <c r="J161" i="178"/>
  <c r="J162" i="178"/>
  <c r="J163" i="178"/>
  <c r="J164" i="178"/>
  <c r="J165" i="178"/>
  <c r="J166" i="178"/>
  <c r="J167" i="178"/>
  <c r="J168" i="178"/>
  <c r="J169" i="178"/>
  <c r="J170" i="178"/>
  <c r="J171" i="178"/>
  <c r="J172" i="178"/>
  <c r="J173" i="178"/>
  <c r="J174" i="178"/>
  <c r="J175" i="178"/>
  <c r="J176" i="178"/>
  <c r="J177" i="178"/>
  <c r="J178" i="178"/>
  <c r="J179" i="178"/>
  <c r="J180" i="178"/>
  <c r="J181" i="178"/>
  <c r="J182" i="178"/>
  <c r="J183" i="178"/>
  <c r="J184" i="178"/>
  <c r="J185" i="178"/>
  <c r="J186" i="178"/>
  <c r="J187" i="178"/>
  <c r="J188" i="178"/>
  <c r="J189" i="178"/>
  <c r="J190" i="178"/>
  <c r="J191" i="178"/>
  <c r="J192" i="178"/>
  <c r="J193" i="178"/>
  <c r="J194" i="178"/>
  <c r="J195" i="178"/>
  <c r="J196" i="178"/>
  <c r="J197" i="178"/>
  <c r="J198" i="178"/>
  <c r="J199" i="178"/>
  <c r="G200" i="178"/>
  <c r="G215" i="178" s="1"/>
  <c r="J200" i="178"/>
  <c r="J201" i="178"/>
  <c r="J202" i="178"/>
  <c r="J203" i="178"/>
  <c r="J204" i="178"/>
  <c r="J205" i="178"/>
  <c r="J206" i="178"/>
  <c r="J207" i="178"/>
  <c r="J208" i="178"/>
  <c r="J209" i="178"/>
  <c r="J210" i="178"/>
  <c r="J211" i="178"/>
  <c r="J212" i="178"/>
  <c r="J213" i="178"/>
  <c r="J214" i="178"/>
  <c r="D215" i="178"/>
  <c r="E215" i="178"/>
  <c r="F215" i="178"/>
  <c r="H215" i="178"/>
  <c r="I215" i="178"/>
  <c r="C219" i="176"/>
  <c r="D219" i="176"/>
  <c r="E219" i="176"/>
  <c r="F219" i="176"/>
  <c r="G219" i="176"/>
  <c r="H219" i="176"/>
  <c r="I219" i="176"/>
  <c r="J219" i="176"/>
  <c r="D219" i="175"/>
  <c r="E219" i="175"/>
  <c r="D31" i="172"/>
  <c r="E31" i="172"/>
  <c r="F30" i="172" l="1"/>
  <c r="F29" i="172"/>
  <c r="F28" i="172"/>
  <c r="F20" i="172"/>
  <c r="F12" i="172"/>
  <c r="F19" i="172"/>
  <c r="F11" i="172"/>
  <c r="F26" i="172"/>
  <c r="F18" i="172"/>
  <c r="F10" i="172"/>
  <c r="F25" i="172"/>
  <c r="F17" i="172"/>
  <c r="F24" i="172"/>
  <c r="F16" i="172"/>
  <c r="F27" i="172"/>
  <c r="F9" i="172"/>
  <c r="F8" i="172"/>
  <c r="F23" i="172"/>
  <c r="F15" i="172"/>
  <c r="F7" i="172"/>
  <c r="F22" i="172"/>
  <c r="F14" i="172"/>
  <c r="F6" i="172"/>
  <c r="F21" i="172"/>
  <c r="F13" i="172"/>
  <c r="F5" i="172"/>
  <c r="J215" i="178"/>
  <c r="F31" i="172" l="1"/>
  <c r="D33" i="130"/>
  <c r="AO26" i="130" l="1"/>
  <c r="AN26" i="130"/>
  <c r="AM26" i="130"/>
  <c r="AL26" i="130"/>
  <c r="AK26" i="130"/>
  <c r="AI26" i="130"/>
  <c r="AF26" i="130"/>
  <c r="AD23" i="130"/>
  <c r="Z23" i="130"/>
  <c r="AB23" i="130"/>
  <c r="X23" i="130"/>
  <c r="B33" i="130" l="1"/>
  <c r="P23" i="130"/>
  <c r="T23" i="130"/>
  <c r="R23" i="130"/>
  <c r="F15" i="82" l="1"/>
  <c r="E15" i="82"/>
  <c r="D15" i="82"/>
  <c r="C15" i="82"/>
  <c r="F6" i="81"/>
  <c r="E6" i="81"/>
  <c r="D6" i="81"/>
  <c r="C6" i="81"/>
  <c r="F6" i="80"/>
  <c r="E6" i="80"/>
  <c r="D6" i="80"/>
  <c r="C6" i="80"/>
  <c r="F6" i="79"/>
  <c r="E6" i="79"/>
  <c r="D6" i="79"/>
  <c r="C6" i="79"/>
  <c r="F8" i="78"/>
  <c r="E8" i="78"/>
  <c r="D8" i="78"/>
  <c r="C8" i="78"/>
  <c r="F9" i="77"/>
  <c r="E9" i="77"/>
  <c r="D9" i="77"/>
  <c r="C9" i="77"/>
  <c r="F6" i="76"/>
  <c r="E6" i="76"/>
  <c r="D6" i="76"/>
  <c r="C6" i="76"/>
  <c r="F6" i="75"/>
  <c r="E6" i="75"/>
  <c r="D6" i="75"/>
  <c r="C6" i="75"/>
  <c r="F6" i="74"/>
  <c r="E6" i="74"/>
  <c r="D6" i="74"/>
  <c r="C6" i="74"/>
  <c r="F15" i="73"/>
  <c r="E15" i="73"/>
  <c r="D15" i="73"/>
  <c r="C15" i="73"/>
  <c r="F6" i="72"/>
  <c r="E6" i="72"/>
  <c r="D6" i="72"/>
  <c r="C6" i="72"/>
  <c r="F12" i="71"/>
  <c r="E12" i="71"/>
  <c r="D12" i="71"/>
  <c r="C12" i="71"/>
  <c r="F18" i="70"/>
  <c r="E18" i="70"/>
  <c r="D18" i="70"/>
  <c r="C18" i="70"/>
  <c r="F6" i="68" l="1"/>
  <c r="E6" i="68"/>
  <c r="D6" i="68"/>
  <c r="C6" i="68"/>
  <c r="F6" i="67"/>
  <c r="E6" i="67"/>
  <c r="D6" i="67"/>
  <c r="C6" i="67"/>
  <c r="F49" i="66"/>
  <c r="E49" i="66"/>
  <c r="D49" i="66"/>
  <c r="C49" i="66"/>
  <c r="F7" i="63"/>
  <c r="E7" i="63"/>
  <c r="D7" i="63"/>
  <c r="C7" i="63"/>
  <c r="F19" i="62"/>
  <c r="E19" i="62"/>
  <c r="D19" i="62"/>
  <c r="C19" i="62"/>
  <c r="F56" i="61"/>
  <c r="E56" i="61"/>
  <c r="D56" i="61"/>
  <c r="C56" i="61"/>
  <c r="F44" i="60"/>
  <c r="E44" i="60"/>
  <c r="D44" i="60"/>
  <c r="C44" i="60"/>
  <c r="F9" i="59"/>
  <c r="E9" i="59"/>
  <c r="D9" i="59"/>
  <c r="C9" i="59"/>
</calcChain>
</file>

<file path=xl/sharedStrings.xml><?xml version="1.0" encoding="utf-8"?>
<sst xmlns="http://schemas.openxmlformats.org/spreadsheetml/2006/main" count="53039" uniqueCount="16077">
  <si>
    <t>-</t>
  </si>
  <si>
    <t>%</t>
  </si>
  <si>
    <t>Компани</t>
  </si>
  <si>
    <t>Багануур</t>
  </si>
  <si>
    <t>Дун-Эрдэнэ</t>
  </si>
  <si>
    <t>Күнлүн</t>
  </si>
  <si>
    <t>Могойн гол</t>
  </si>
  <si>
    <t>Монвольфрам</t>
  </si>
  <si>
    <t>Ноёнгари</t>
  </si>
  <si>
    <t>Нордвинд</t>
  </si>
  <si>
    <t>СС Монголиа</t>
  </si>
  <si>
    <t>Тэн Хун</t>
  </si>
  <si>
    <t>УБТЗ-ын Чулуун завод</t>
  </si>
  <si>
    <t>Улз гол</t>
  </si>
  <si>
    <t>Хартарвагатай</t>
  </si>
  <si>
    <t>Хотгор</t>
  </si>
  <si>
    <t>Цайртминерал</t>
  </si>
  <si>
    <t>Чинхаш</t>
  </si>
  <si>
    <t>Шарын гол</t>
  </si>
  <si>
    <t>Шивээ-Овоо</t>
  </si>
  <si>
    <t>Эрдэнэт</t>
  </si>
  <si>
    <t>Жамп-Алт</t>
  </si>
  <si>
    <t>НК</t>
  </si>
  <si>
    <t>Өгөөжбаян хангай</t>
  </si>
  <si>
    <t>Алтандорнодмонгол</t>
  </si>
  <si>
    <t>Андын тэмүүлэл</t>
  </si>
  <si>
    <t>Ариун-Өрнөх</t>
  </si>
  <si>
    <t>Баяжмал-Алт</t>
  </si>
  <si>
    <t>Баян айраг эксплорэйшн</t>
  </si>
  <si>
    <t>Баян-Эрдэс</t>
  </si>
  <si>
    <t>Бороогоулд</t>
  </si>
  <si>
    <t>Бритишмайнинг</t>
  </si>
  <si>
    <t>Газархэвлий</t>
  </si>
  <si>
    <t>ГБНБ</t>
  </si>
  <si>
    <t>Гурван төхөм</t>
  </si>
  <si>
    <t>Дадизи юиан</t>
  </si>
  <si>
    <t>Дамбат</t>
  </si>
  <si>
    <t>Дацантрейд</t>
  </si>
  <si>
    <t>Жи энд Юу голд</t>
  </si>
  <si>
    <t>Жотойнбажууна</t>
  </si>
  <si>
    <t>Маркополо</t>
  </si>
  <si>
    <t>Мон Дулаантрейд ХХК</t>
  </si>
  <si>
    <t>Монголболгаргео</t>
  </si>
  <si>
    <t>Монголросцветмет ХХК</t>
  </si>
  <si>
    <t>Монполимет</t>
  </si>
  <si>
    <t>Ноён тохой трейд</t>
  </si>
  <si>
    <t>Өрмөн-Уул</t>
  </si>
  <si>
    <t>Рео</t>
  </si>
  <si>
    <t>Сонортрейд</t>
  </si>
  <si>
    <t>Ти Жи Вай</t>
  </si>
  <si>
    <t>Тод-Ундрага</t>
  </si>
  <si>
    <t>Томшижир</t>
  </si>
  <si>
    <t>Уулсзаамар</t>
  </si>
  <si>
    <t>Үүртгоулд</t>
  </si>
  <si>
    <t>Хосхас</t>
  </si>
  <si>
    <t>ХОТУ</t>
  </si>
  <si>
    <t>Хурай</t>
  </si>
  <si>
    <t>Хүдэр-Эрдэнэ</t>
  </si>
  <si>
    <t>Хүслэмж</t>
  </si>
  <si>
    <t>Цаглашгүй гоулд</t>
  </si>
  <si>
    <t>Цэвдэг</t>
  </si>
  <si>
    <t>Шижир-Аранжин</t>
  </si>
  <si>
    <t>Шижиргоулд</t>
  </si>
  <si>
    <t>Шижирталст</t>
  </si>
  <si>
    <t>Эс Би Эф</t>
  </si>
  <si>
    <t xml:space="preserve">Арвижих мандал </t>
  </si>
  <si>
    <t>Андсөүрвэй</t>
  </si>
  <si>
    <t>Даяарх</t>
  </si>
  <si>
    <t>Ихэргурван цохио</t>
  </si>
  <si>
    <t>Мондулаан трейд</t>
  </si>
  <si>
    <t>Очиртөв</t>
  </si>
  <si>
    <t>Тэгштплант</t>
  </si>
  <si>
    <t>Анандбаян тал</t>
  </si>
  <si>
    <t>Монголчех металл</t>
  </si>
  <si>
    <t>Үнэн-Анд</t>
  </si>
  <si>
    <t>Ханшашир</t>
  </si>
  <si>
    <t>Хунт Өгөөж</t>
  </si>
  <si>
    <t>Экилешия</t>
  </si>
  <si>
    <t>Алтайнхүдэр</t>
  </si>
  <si>
    <t>Болд төмөр ерөө гол</t>
  </si>
  <si>
    <t>Бэрэнмайнинг</t>
  </si>
  <si>
    <t>Дарханы төмөрлөгийн үйлдвэр</t>
  </si>
  <si>
    <t>Жинхуа орд</t>
  </si>
  <si>
    <t>Засаг чандмань майнз</t>
  </si>
  <si>
    <t>Фокусметал майнинг</t>
  </si>
  <si>
    <t>Эрдэсгрупп</t>
  </si>
  <si>
    <t xml:space="preserve">Инфинити спейс </t>
  </si>
  <si>
    <t>Лут Чулуу</t>
  </si>
  <si>
    <t>Хонгчангли</t>
  </si>
  <si>
    <t>Шанлун</t>
  </si>
  <si>
    <t>Монгол керамик</t>
  </si>
  <si>
    <t>Ов энд тулга</t>
  </si>
  <si>
    <t>Тэгшхан</t>
  </si>
  <si>
    <t>Угалзанцамхаг</t>
  </si>
  <si>
    <t>Хонг Да интернэшнл</t>
  </si>
  <si>
    <t>Эрэл</t>
  </si>
  <si>
    <t>Цээцээ-Импекс</t>
  </si>
  <si>
    <t>Мөнхболор эрдэнэ</t>
  </si>
  <si>
    <t>Си Би Зи</t>
  </si>
  <si>
    <t>Тэвхэн</t>
  </si>
  <si>
    <t>Цемент шохой</t>
  </si>
  <si>
    <t>Шимконстракшн</t>
  </si>
  <si>
    <t>Шохой цагаан булаг</t>
  </si>
  <si>
    <t>Батшил</t>
  </si>
  <si>
    <t>Богдахолдинг</t>
  </si>
  <si>
    <t>Боржгоны тал</t>
  </si>
  <si>
    <t>Итгэлтүшиг</t>
  </si>
  <si>
    <t>Сигма-Инженеринг</t>
  </si>
  <si>
    <t>Эслэт</t>
  </si>
  <si>
    <t>ЭСТО</t>
  </si>
  <si>
    <t>Эхдэлгэр мөрөн</t>
  </si>
  <si>
    <t>Ялгуусан</t>
  </si>
  <si>
    <t>Эрдэнэс Таван Толгой</t>
  </si>
  <si>
    <t>Өсөх зоос</t>
  </si>
  <si>
    <t>Минюу Ши Ши ХХК</t>
  </si>
  <si>
    <t>Дүн</t>
  </si>
  <si>
    <t>Нийт дүн</t>
  </si>
  <si>
    <t>No.</t>
  </si>
  <si>
    <t>P</t>
  </si>
  <si>
    <t>O</t>
  </si>
  <si>
    <t>Андын илч ХХК</t>
  </si>
  <si>
    <t>MV-000005</t>
  </si>
  <si>
    <t>MV-000011</t>
  </si>
  <si>
    <t>MV-000131</t>
  </si>
  <si>
    <t>MV-000150</t>
  </si>
  <si>
    <t>MV-000167</t>
  </si>
  <si>
    <t>MV-000168</t>
  </si>
  <si>
    <t>MV-000174</t>
  </si>
  <si>
    <t>MV-000175</t>
  </si>
  <si>
    <t>MV-000198</t>
  </si>
  <si>
    <t>MV-000203</t>
  </si>
  <si>
    <t>MV-000211</t>
  </si>
  <si>
    <t>MV-000231</t>
  </si>
  <si>
    <t>MV-000247</t>
  </si>
  <si>
    <t>MV-000286</t>
  </si>
  <si>
    <t>MV-000290</t>
  </si>
  <si>
    <t>MV-000321</t>
  </si>
  <si>
    <t>MV-000362</t>
  </si>
  <si>
    <t>Баянтээг</t>
  </si>
  <si>
    <t>MV-000396</t>
  </si>
  <si>
    <t>MV-000400</t>
  </si>
  <si>
    <t>Ирмүүнбосго</t>
  </si>
  <si>
    <t>MV-000456</t>
  </si>
  <si>
    <t>MV-000704</t>
  </si>
  <si>
    <t>MV-000713</t>
  </si>
  <si>
    <t>MV-000723</t>
  </si>
  <si>
    <t>MV-000873</t>
  </si>
  <si>
    <t>MV-000883</t>
  </si>
  <si>
    <t>MV-000919</t>
  </si>
  <si>
    <t>MV-000926</t>
  </si>
  <si>
    <t>MV-000995</t>
  </si>
  <si>
    <t>MV-001071</t>
  </si>
  <si>
    <t>MV-001105</t>
  </si>
  <si>
    <t>MV-001121</t>
  </si>
  <si>
    <t>MV-001126</t>
  </si>
  <si>
    <t>Рэдхилмонголия</t>
  </si>
  <si>
    <t>MV-001329</t>
  </si>
  <si>
    <t>MV-001410</t>
  </si>
  <si>
    <t>МОЭНКО</t>
  </si>
  <si>
    <t>MV-001498</t>
  </si>
  <si>
    <t>MV-001804</t>
  </si>
  <si>
    <t>MV-001903</t>
  </si>
  <si>
    <t>MV-002392</t>
  </si>
  <si>
    <t>MV-003108</t>
  </si>
  <si>
    <t>MV-003206</t>
  </si>
  <si>
    <t>MV-004306</t>
  </si>
  <si>
    <t>MV-004317</t>
  </si>
  <si>
    <t>Солонгобил</t>
  </si>
  <si>
    <t>MV-004411</t>
  </si>
  <si>
    <t>MV-004508</t>
  </si>
  <si>
    <t>MV-004591</t>
  </si>
  <si>
    <t>MV-004658</t>
  </si>
  <si>
    <t>MV-004691</t>
  </si>
  <si>
    <t>MV-004780</t>
  </si>
  <si>
    <t>MV-004910</t>
  </si>
  <si>
    <t>MV-005028</t>
  </si>
  <si>
    <t>MV-005210</t>
  </si>
  <si>
    <t>MV-005639</t>
  </si>
  <si>
    <t>Эрчим</t>
  </si>
  <si>
    <t>MV-005959</t>
  </si>
  <si>
    <t>MV-005970</t>
  </si>
  <si>
    <t>MV-005974</t>
  </si>
  <si>
    <t>MV-006080</t>
  </si>
  <si>
    <t>MV-006505</t>
  </si>
  <si>
    <t>MV-006606</t>
  </si>
  <si>
    <t>MV-006676</t>
  </si>
  <si>
    <t>MV-006709</t>
  </si>
  <si>
    <t>MV-006784</t>
  </si>
  <si>
    <t>MV-006907</t>
  </si>
  <si>
    <t>MV-007039</t>
  </si>
  <si>
    <t>MV-007104</t>
  </si>
  <si>
    <t>MV-007134</t>
  </si>
  <si>
    <t>MV-007137</t>
  </si>
  <si>
    <t>MV-007194</t>
  </si>
  <si>
    <t>MV-007257</t>
  </si>
  <si>
    <t>MV-007712</t>
  </si>
  <si>
    <t>MV-007741</t>
  </si>
  <si>
    <t>MV-007746</t>
  </si>
  <si>
    <t>MV-008149</t>
  </si>
  <si>
    <t>MV-008866</t>
  </si>
  <si>
    <t>MV-008888</t>
  </si>
  <si>
    <t>MV-008998</t>
  </si>
  <si>
    <t>MV-009305</t>
  </si>
  <si>
    <t>MV-009427</t>
  </si>
  <si>
    <t>MV-009623</t>
  </si>
  <si>
    <t>MV-010483</t>
  </si>
  <si>
    <t>MV-010508</t>
  </si>
  <si>
    <t>MV-010646</t>
  </si>
  <si>
    <t>MV-010663</t>
  </si>
  <si>
    <t>MV-010738</t>
  </si>
  <si>
    <t>MV-010927</t>
  </si>
  <si>
    <t>MV-010988</t>
  </si>
  <si>
    <t>MV-011222</t>
  </si>
  <si>
    <t>Цагаанташаа</t>
  </si>
  <si>
    <t>MV-011666</t>
  </si>
  <si>
    <t>MV-011668</t>
  </si>
  <si>
    <t>MV-011732</t>
  </si>
  <si>
    <t>Дунфанлунма</t>
  </si>
  <si>
    <t>MV-011875</t>
  </si>
  <si>
    <t>MV-011892</t>
  </si>
  <si>
    <t>Энержиресурс</t>
  </si>
  <si>
    <t>MV-012031</t>
  </si>
  <si>
    <t>Шарнарст</t>
  </si>
  <si>
    <t>MV-012112</t>
  </si>
  <si>
    <t>MV-012125</t>
  </si>
  <si>
    <t>MV-012161</t>
  </si>
  <si>
    <t>MV-012219</t>
  </si>
  <si>
    <t>MV-012412</t>
  </si>
  <si>
    <t>MV-012415</t>
  </si>
  <si>
    <t>MV-012442</t>
  </si>
  <si>
    <t>MV-012470</t>
  </si>
  <si>
    <t>Петрокоал</t>
  </si>
  <si>
    <t>Цоросжамбаа</t>
  </si>
  <si>
    <t>MV-012551</t>
  </si>
  <si>
    <t>MV-012619</t>
  </si>
  <si>
    <t>MV-012665</t>
  </si>
  <si>
    <t>MV-012717</t>
  </si>
  <si>
    <t>MV-012806</t>
  </si>
  <si>
    <t>MV-013319</t>
  </si>
  <si>
    <t>MV-013322</t>
  </si>
  <si>
    <t>MV-013378</t>
  </si>
  <si>
    <t>MV-013409</t>
  </si>
  <si>
    <t>MV-013470</t>
  </si>
  <si>
    <t>MV-013527</t>
  </si>
  <si>
    <t>Илчитметалл</t>
  </si>
  <si>
    <t>MV-013606</t>
  </si>
  <si>
    <t>MV-013678</t>
  </si>
  <si>
    <t>MV-013681</t>
  </si>
  <si>
    <t>MV-013784</t>
  </si>
  <si>
    <t>MV-013785</t>
  </si>
  <si>
    <t>MV-013875</t>
  </si>
  <si>
    <t>Арвинхад</t>
  </si>
  <si>
    <t>MV-014125</t>
  </si>
  <si>
    <t>Энгүйтал</t>
  </si>
  <si>
    <t>ОЭНДЧ</t>
  </si>
  <si>
    <t>MV-014310</t>
  </si>
  <si>
    <t>MV-014382</t>
  </si>
  <si>
    <t>MV-014532</t>
  </si>
  <si>
    <t>MV-014799</t>
  </si>
  <si>
    <t>MV-014905</t>
  </si>
  <si>
    <t>MV-015077</t>
  </si>
  <si>
    <t>MV-015170</t>
  </si>
  <si>
    <t>MV-015249</t>
  </si>
  <si>
    <t>MV-015310</t>
  </si>
  <si>
    <t>MV-015465</t>
  </si>
  <si>
    <t>MV-015584</t>
  </si>
  <si>
    <t>MV-015585</t>
  </si>
  <si>
    <t>MV-015586</t>
  </si>
  <si>
    <t>MV-015597</t>
  </si>
  <si>
    <t>MV-015610</t>
  </si>
  <si>
    <t>MV-015643</t>
  </si>
  <si>
    <t>MV-015650</t>
  </si>
  <si>
    <t>MV-016657</t>
  </si>
  <si>
    <t>MV-016689</t>
  </si>
  <si>
    <t>MV-016711</t>
  </si>
  <si>
    <t>MV-016718</t>
  </si>
  <si>
    <t>MV-016752</t>
  </si>
  <si>
    <t>MV-016793</t>
  </si>
  <si>
    <t>MV-016813</t>
  </si>
  <si>
    <t>MV-016819</t>
  </si>
  <si>
    <t>MV-016834</t>
  </si>
  <si>
    <t>MV-016855</t>
  </si>
  <si>
    <t>MV-016867</t>
  </si>
  <si>
    <t>MV-016876</t>
  </si>
  <si>
    <t>MV-016880</t>
  </si>
  <si>
    <t>MV-016896</t>
  </si>
  <si>
    <t>MV-016898</t>
  </si>
  <si>
    <t>MV-016906</t>
  </si>
  <si>
    <t>MV-017018</t>
  </si>
  <si>
    <t>MV-017030</t>
  </si>
  <si>
    <t>MV-017041</t>
  </si>
  <si>
    <t>MV-017063</t>
  </si>
  <si>
    <t>MV-017064</t>
  </si>
  <si>
    <t>MV-017080</t>
  </si>
  <si>
    <t>Голдентайга</t>
  </si>
  <si>
    <t>MV-017093</t>
  </si>
  <si>
    <t>MV-017164</t>
  </si>
  <si>
    <t>MV-017171</t>
  </si>
  <si>
    <t>MV-017194</t>
  </si>
  <si>
    <t>MV-017231</t>
  </si>
  <si>
    <t>MV-017256</t>
  </si>
  <si>
    <t>MV-017329</t>
  </si>
  <si>
    <t>Цэрэнбадам</t>
  </si>
  <si>
    <t>MV-017368</t>
  </si>
  <si>
    <t>MV-017386</t>
  </si>
  <si>
    <t>MV-017405</t>
  </si>
  <si>
    <t>MV-017412</t>
  </si>
  <si>
    <t>MV-017423</t>
  </si>
  <si>
    <t>MV-017426</t>
  </si>
  <si>
    <t>MV-017430</t>
  </si>
  <si>
    <t>MV-017436</t>
  </si>
  <si>
    <t>MV-017493</t>
  </si>
  <si>
    <t>MV-017499</t>
  </si>
  <si>
    <t>MV-017512</t>
  </si>
  <si>
    <t>MV-017555</t>
  </si>
  <si>
    <t>MV-017567</t>
  </si>
  <si>
    <t>MV-017573</t>
  </si>
  <si>
    <t>MV-017591</t>
  </si>
  <si>
    <t>MV-017606</t>
  </si>
  <si>
    <t>MV-017625</t>
  </si>
  <si>
    <t>MV-017642</t>
  </si>
  <si>
    <t>Зэсийн 2014 оны олборлолт болон борлуулалт</t>
  </si>
  <si>
    <t>Олборлолт</t>
  </si>
  <si>
    <t>Борлуулалт</t>
  </si>
  <si>
    <t>₮ сая</t>
  </si>
  <si>
    <t>Хэмжээ (мян. тонн)</t>
  </si>
  <si>
    <t>Оюу Толгой*</t>
  </si>
  <si>
    <t>Ачит ихт ХХК</t>
  </si>
  <si>
    <t>Эрдмин</t>
  </si>
  <si>
    <t>Нүүрсний 2014 оны олборлолт болон борлуулалт</t>
  </si>
  <si>
    <t>Монголын алт МАК</t>
  </si>
  <si>
    <t>Саусгоби сэндс</t>
  </si>
  <si>
    <t>Чинхуа МАК Нарийнсухайт</t>
  </si>
  <si>
    <t>Штайн коле</t>
  </si>
  <si>
    <t xml:space="preserve">Адуунчулуун </t>
  </si>
  <si>
    <t>Цагаан-Өвөлжөө</t>
  </si>
  <si>
    <t xml:space="preserve">Биг Могул Коул энд Энержи </t>
  </si>
  <si>
    <t>Чингисийн хар алт</t>
  </si>
  <si>
    <t>Баялаг-Орд</t>
  </si>
  <si>
    <t>Бэрх-Уул</t>
  </si>
  <si>
    <t>Мөнхноён суварга</t>
  </si>
  <si>
    <t>Цэгээн-Үүдэн</t>
  </si>
  <si>
    <t>Бадмаараг хаш</t>
  </si>
  <si>
    <t>Тэвшийн говь</t>
  </si>
  <si>
    <t>Ихговь энержи</t>
  </si>
  <si>
    <t>Гобикоул энд энержи</t>
  </si>
  <si>
    <t>Дүньли</t>
  </si>
  <si>
    <t>Буман-Олз</t>
  </si>
  <si>
    <t>Эрдэс Налайх</t>
  </si>
  <si>
    <t>Билэгт хайрхан уул</t>
  </si>
  <si>
    <t>Алтны 2014 оны олборлолт болон борлуулалт</t>
  </si>
  <si>
    <t>Хэмжээ (кг)</t>
  </si>
  <si>
    <t>Төмрийн хүдрийн 2014 оны олборлолт болон борлуулалт</t>
  </si>
  <si>
    <t>Жинтайхэ ХХК</t>
  </si>
  <si>
    <t>Эй Эл Жи Ти</t>
  </si>
  <si>
    <t>Цайрын 2014 оны олборлолт болон борлуулалт</t>
  </si>
  <si>
    <t>Гянтболдын 2014 оны олборлолт болон борлуулалт</t>
  </si>
  <si>
    <t>Цагаан тугалгын 2014 оны олборлолт болон борлуулалт</t>
  </si>
  <si>
    <t>Мөнгөний 2014 оны олборлолт болон борлуулалт</t>
  </si>
  <si>
    <t>Volume (kg)</t>
  </si>
  <si>
    <t>Хар тугалгын 2014 оны олборлолт болон борлуулалт</t>
  </si>
  <si>
    <t>Молибдений 2014 оны олборлолт болон борлуулалт</t>
  </si>
  <si>
    <t>Жоншны 2014 оны олборлолт болон борлуулалт</t>
  </si>
  <si>
    <t>Хэмжээ (тонн мян.)</t>
  </si>
  <si>
    <t>Эм Ди Эф И</t>
  </si>
  <si>
    <t>Наймган-Орд</t>
  </si>
  <si>
    <t>Яаньтай Уул</t>
  </si>
  <si>
    <t>Хэрлэн-Импекс</t>
  </si>
  <si>
    <t>Ресурс минком</t>
  </si>
  <si>
    <t>Дайрганы 2014 оны олборлолт болон борлуулалт</t>
  </si>
  <si>
    <t>Хэмжээ (мян. м3)</t>
  </si>
  <si>
    <t>Алевролитны 2014 оны олборлолт болон борлуулалт</t>
  </si>
  <si>
    <t>Хайрганы 2014 оны олборлолт болон борлуулалт</t>
  </si>
  <si>
    <t>Жэй Ти Ти</t>
  </si>
  <si>
    <t>Элсний 2014 оны олборлолт болон борлуулалт</t>
  </si>
  <si>
    <t>Элс, хайрганы 2014 оны олборлолт болон борлуулалт</t>
  </si>
  <si>
    <t>Гөлтгөнө 2014 оны олборлолт болон борлуулалт</t>
  </si>
  <si>
    <t>Шохойн 2014 оны олборлолт болон борлуулалт</t>
  </si>
  <si>
    <t>Шохойн чулууны 2014 оны олборлолт болон борлуулалт</t>
  </si>
  <si>
    <t>Цемент 2014 оны олборлолт болон борлуулалт</t>
  </si>
  <si>
    <t>Хөтөл-2</t>
  </si>
  <si>
    <t>Клинкерийн 2014 оны олборлолт болон борлуулалт</t>
  </si>
  <si>
    <t>Цеолитын 2014 оны олборлолт болон борлуулалт</t>
  </si>
  <si>
    <t>Цээлийн Шонхор</t>
  </si>
  <si>
    <t>Тоосгоны 2014 оны олборлолт болон борлуулалт</t>
  </si>
  <si>
    <t>Information requested by KPMG from companies</t>
  </si>
  <si>
    <t>Companies</t>
  </si>
  <si>
    <t>Appendix 1</t>
  </si>
  <si>
    <t>Information on initial reconciliation discrepancies</t>
  </si>
  <si>
    <t>Appendix 2</t>
  </si>
  <si>
    <t>Explanation on initial reconciliation discrepancies – National level</t>
  </si>
  <si>
    <t>Appendix 3</t>
  </si>
  <si>
    <t>Explanation on initial reconciliation discrepancies – Local level</t>
  </si>
  <si>
    <t>Appendix 4</t>
  </si>
  <si>
    <t>Explanation on initial reconciliation discrepancies – National level Donations</t>
  </si>
  <si>
    <t>Appendix 5</t>
  </si>
  <si>
    <t>Management representation letter</t>
  </si>
  <si>
    <t>Appendix 6.1</t>
  </si>
  <si>
    <t>General information regarding companies</t>
  </si>
  <si>
    <t>Appendix 6.2</t>
  </si>
  <si>
    <t>Appendix 6.3</t>
  </si>
  <si>
    <t>Information on Board of Directors</t>
  </si>
  <si>
    <t>Appendix 6.4</t>
  </si>
  <si>
    <t xml:space="preserve">Rehabilitation information  </t>
  </si>
  <si>
    <t>Appendix 6.5</t>
  </si>
  <si>
    <t>Production sales information</t>
  </si>
  <si>
    <t>Appendix 6.6</t>
  </si>
  <si>
    <t>Information on beneficial ownership</t>
  </si>
  <si>
    <t>Appendix 6.7</t>
  </si>
  <si>
    <t>Information related to employees</t>
  </si>
  <si>
    <t>Appendix 6.8</t>
  </si>
  <si>
    <t>Information on contracts with local governor’s office</t>
  </si>
  <si>
    <t>Appendix 6.9</t>
  </si>
  <si>
    <t>Information on infrastructure provisions and barter arrangements</t>
  </si>
  <si>
    <t>Appendix 6.10</t>
  </si>
  <si>
    <t>Information on in-kind receipts from oil &amp; gas and mining operations</t>
  </si>
  <si>
    <t>Appendix 6.11</t>
  </si>
  <si>
    <t>Information on dividends</t>
  </si>
  <si>
    <t>Additional information requested for state owned companies:</t>
  </si>
  <si>
    <t>Appendix 7.1</t>
  </si>
  <si>
    <t>Appendix 7.2</t>
  </si>
  <si>
    <t>Information on transactions with government entities</t>
  </si>
  <si>
    <t>Appendix 7.3</t>
  </si>
  <si>
    <t>Information on budget spending</t>
  </si>
  <si>
    <t>Employee information in mining sector</t>
  </si>
  <si>
    <t>Representation letter</t>
  </si>
  <si>
    <t>Explanation on initial reconciliation discrepancies</t>
  </si>
  <si>
    <t>General Agency for Labor and Welfare</t>
  </si>
  <si>
    <t>Mongolian Tax Agency</t>
  </si>
  <si>
    <t>Capital City Governor's Office</t>
  </si>
  <si>
    <t>Health and Social insurance General office</t>
  </si>
  <si>
    <t>Export data on oil &amp; gas and minerals</t>
  </si>
  <si>
    <t>Customs Office</t>
  </si>
  <si>
    <t>Information of environmental rehabilitation companies with special permits</t>
  </si>
  <si>
    <t>Information on production, sales and exports of petroleum products</t>
  </si>
  <si>
    <t>Appendix 4.21</t>
  </si>
  <si>
    <t>Reclamation area and cost information (petroleum companies)</t>
  </si>
  <si>
    <t>Appendix 4.20</t>
  </si>
  <si>
    <t>Performance of mining work plan (petrolium companies)</t>
  </si>
  <si>
    <t>Appendix 4.19</t>
  </si>
  <si>
    <t>Appendix 4.18</t>
  </si>
  <si>
    <t>Appendix 4.17</t>
  </si>
  <si>
    <t>Information about the petrolium licences issued in 2016.</t>
  </si>
  <si>
    <t>Appendix 4.16</t>
  </si>
  <si>
    <t>Appendix 4.15</t>
  </si>
  <si>
    <t>A list of mining companies with state ownership</t>
  </si>
  <si>
    <t>Appendix 4.14</t>
  </si>
  <si>
    <t>Information on major geological exploration activities conducted by private funds in 2016</t>
  </si>
  <si>
    <t>Appendix 4.13</t>
  </si>
  <si>
    <t>Information on major geological exploration activities conducted by the state funds in 2016</t>
  </si>
  <si>
    <t>Appendix 4.12</t>
  </si>
  <si>
    <t>Information on production, sales and exports of mineral and petroleum products</t>
  </si>
  <si>
    <t>Appendix 4.11</t>
  </si>
  <si>
    <t>Reclamation area and cost information</t>
  </si>
  <si>
    <t>Appendix 4.10</t>
  </si>
  <si>
    <t>Performance of mining work plan (other than coal companies)</t>
  </si>
  <si>
    <t>Appendix 4.9</t>
  </si>
  <si>
    <t>Performance of mining work plan (coal companies)</t>
  </si>
  <si>
    <t>Appendix 4.8</t>
  </si>
  <si>
    <t>Appendix 4.7</t>
  </si>
  <si>
    <t>Appendix 4.6</t>
  </si>
  <si>
    <t>Appendix 4.5</t>
  </si>
  <si>
    <t>Appendix 4.4</t>
  </si>
  <si>
    <t>Appendix 4.3</t>
  </si>
  <si>
    <t>Appendix 4.2</t>
  </si>
  <si>
    <t>List of companies with materiality</t>
  </si>
  <si>
    <t>Appendix 4.1</t>
  </si>
  <si>
    <t>Mineral resources and petrolium authority</t>
  </si>
  <si>
    <t>Information requested by KPMG from government entities</t>
  </si>
  <si>
    <t>Grand Total</t>
  </si>
  <si>
    <t>Other</t>
  </si>
  <si>
    <t>Aggregate</t>
  </si>
  <si>
    <t>Royalty</t>
  </si>
  <si>
    <t>Value added tax</t>
  </si>
  <si>
    <t>Fee for recruiting foreign experts and workers</t>
  </si>
  <si>
    <t>Customs service fee</t>
  </si>
  <si>
    <t>Customs duty</t>
  </si>
  <si>
    <t>Petroleum receipts of GoM from PSA</t>
  </si>
  <si>
    <t>Supporting payment to representative office as per PSA</t>
  </si>
  <si>
    <t>Bonus for training as per PSA</t>
  </si>
  <si>
    <t>50% Contribution to environmental protection special account</t>
  </si>
  <si>
    <t>Fee for exploitation of mineral resources (royalties)</t>
  </si>
  <si>
    <t>Employers’ social and health insurance</t>
  </si>
  <si>
    <t>Corporate income tax</t>
  </si>
  <si>
    <t>Fee for air pollution</t>
  </si>
  <si>
    <t>Excise on petrol and diesel fuel</t>
  </si>
  <si>
    <t>Individual</t>
  </si>
  <si>
    <t>Amount</t>
  </si>
  <si>
    <t>Per company reported data</t>
  </si>
  <si>
    <t>Per government reported data</t>
  </si>
  <si>
    <t>Key national revenue streams</t>
  </si>
  <si>
    <t>Not received</t>
  </si>
  <si>
    <t>Received signed documents</t>
  </si>
  <si>
    <t>Received excel files, no signed document</t>
  </si>
  <si>
    <t>N/a</t>
  </si>
  <si>
    <t>n/a</t>
  </si>
  <si>
    <t>Yalguusan LLC</t>
  </si>
  <si>
    <t>Unmodified</t>
  </si>
  <si>
    <t>Universal Copper LLC</t>
  </si>
  <si>
    <t>Ekh Ursiin Jargalan LLC</t>
  </si>
  <si>
    <t>FVSP LLC</t>
  </si>
  <si>
    <t>E-trans LLC</t>
  </si>
  <si>
    <t>Esto LLC</t>
  </si>
  <si>
    <t>SG Mining Erdes LLC</t>
  </si>
  <si>
    <t>SBF LLC</t>
  </si>
  <si>
    <t>Erchim Bayan-Ulgii JSC</t>
  </si>
  <si>
    <t xml:space="preserve">n/a </t>
  </si>
  <si>
    <t>Erdes Holding LLC</t>
  </si>
  <si>
    <t>Erdenet Mining Corporation LLC</t>
  </si>
  <si>
    <t>Erdenes Tavan Tolgoi JSC</t>
  </si>
  <si>
    <t>Erdenes Mongol LLC</t>
  </si>
  <si>
    <t>Modified</t>
  </si>
  <si>
    <t>Erdene Dorno LLC</t>
  </si>
  <si>
    <t>Erdeniin Zakhirmaa Tal LLC</t>
  </si>
  <si>
    <t>Erdeniin Olz LLC</t>
  </si>
  <si>
    <t>Erdeniin Bosgo LLC</t>
  </si>
  <si>
    <t>Energy Resources LLC</t>
  </si>
  <si>
    <t>NEC LLC</t>
  </si>
  <si>
    <t>ML Tsakhiurt Ovoo LLC</t>
  </si>
  <si>
    <t>MDFE LLC</t>
  </si>
  <si>
    <t>Eco Alt LLC</t>
  </si>
  <si>
    <t>Aqusora LLC</t>
  </si>
  <si>
    <t>AHG Metals Group LLC</t>
  </si>
  <si>
    <t>Shtainkole LLC</t>
  </si>
  <si>
    <t>Shine Uyanga LLC</t>
  </si>
  <si>
    <t>Shin Shin LLC</t>
  </si>
  <si>
    <t>Shivee-Ovoo JSC</t>
  </si>
  <si>
    <t>Sharyn Gol JSC</t>
  </si>
  <si>
    <t>Shar Narst LLC</t>
  </si>
  <si>
    <t>Chinhua Mak Nariinsukhait LLC</t>
  </si>
  <si>
    <t>Chingisiin Khar Alt LLC</t>
  </si>
  <si>
    <t>N/A</t>
  </si>
  <si>
    <t>Tsetsens Mining And Energy LLC</t>
  </si>
  <si>
    <t>Cement Shokhoi JSC</t>
  </si>
  <si>
    <t>Tsairt Mineral LLC</t>
  </si>
  <si>
    <t>Tsagaan Uvuljuu LLC</t>
  </si>
  <si>
    <t>Khunnu Altai Minerals LLC</t>
  </si>
  <si>
    <t>Khuder Erdene LLC</t>
  </si>
  <si>
    <t>Khokh Burdnii ekh LLC</t>
  </si>
  <si>
    <t>Khoosgol LLC</t>
  </si>
  <si>
    <t>Khuvsgul Zam LLC</t>
  </si>
  <si>
    <t>Khotgor LLC</t>
  </si>
  <si>
    <t>Khos Khas LLC</t>
  </si>
  <si>
    <t>Khongoriin Khuder LLC</t>
  </si>
  <si>
    <t>Khartarvagatai LLC</t>
  </si>
  <si>
    <t>Khanshashir LLC</t>
  </si>
  <si>
    <t>Khandgait Gol LLC</t>
  </si>
  <si>
    <t>Khangad Exploration LLC</t>
  </si>
  <si>
    <t>Khairkhan Tolgoi Coal LLC</t>
  </si>
  <si>
    <t>Ford Gold Mining LLC</t>
  </si>
  <si>
    <t>Uurt Gold LLC</t>
  </si>
  <si>
    <t>Uuls-Noyon LLC</t>
  </si>
  <si>
    <t>Uulszaamar LLC</t>
  </si>
  <si>
    <t>Ulz Gol LLC</t>
  </si>
  <si>
    <t>Ubtz-Iin Chuluun Zavod LLC</t>
  </si>
  <si>
    <t>Teso LLC</t>
  </si>
  <si>
    <t>Tenuun Baigal LLC</t>
  </si>
  <si>
    <t>Ten xun LLC</t>
  </si>
  <si>
    <t>Temtel LLC</t>
  </si>
  <si>
    <t>Tuuchee tereg</t>
  </si>
  <si>
    <t>Tod-Undarga LLC</t>
  </si>
  <si>
    <t>Tethys mining LLC</t>
  </si>
  <si>
    <t>Terra Energy LLC</t>
  </si>
  <si>
    <t>Taliin Gal LLC</t>
  </si>
  <si>
    <t>Taishen Development LLC</t>
  </si>
  <si>
    <t>Selenge Minerals LLC</t>
  </si>
  <si>
    <t>SS Mongolia LLC</t>
  </si>
  <si>
    <t>Special Mines LLC</t>
  </si>
  <si>
    <t>Sonor Trade LLC</t>
  </si>
  <si>
    <t>Sonin Khad LLC</t>
  </si>
  <si>
    <t>C.O.A.L LLC</t>
  </si>
  <si>
    <t>Centerra Gold Mongolia LLC</t>
  </si>
  <si>
    <t>South Gobi Sands LLC</t>
  </si>
  <si>
    <t>South Gobi Coal Trans LLC</t>
  </si>
  <si>
    <t>Platinum Land LLC</t>
  </si>
  <si>
    <t>Peabody Winsway Resources LLC</t>
  </si>
  <si>
    <t>Petrochina Daqing Tamsag LLC</t>
  </si>
  <si>
    <t>Petrocoal LLC</t>
  </si>
  <si>
    <t>Pentaterra LLC</t>
  </si>
  <si>
    <t>Usukh Zoos LLC</t>
  </si>
  <si>
    <t>Urmun Uul LLC</t>
  </si>
  <si>
    <t>Uguuj Bayan Khangai LLC</t>
  </si>
  <si>
    <t>Oyut Ulaan LLC</t>
  </si>
  <si>
    <t>Oyu Tolgoi LLC</t>
  </si>
  <si>
    <t>Ochir Undraa LLC</t>
  </si>
  <si>
    <t>Ochir Tuv LLC</t>
  </si>
  <si>
    <t>Otgonbogd LLC</t>
  </si>
  <si>
    <t>Orchlon-Ord LLC</t>
  </si>
  <si>
    <t>Orgil Mount LLC</t>
  </si>
  <si>
    <t>Entree LLC</t>
  </si>
  <si>
    <t>Neguun Drilling LLC</t>
  </si>
  <si>
    <t>Nugtiin Buyan Group LLC</t>
  </si>
  <si>
    <t>Northwind LLC</t>
  </si>
  <si>
    <t>Narantuul Trade LLC</t>
  </si>
  <si>
    <t>Naimgan Ord LLC</t>
  </si>
  <si>
    <t>MKHUSA LLC</t>
  </si>
  <si>
    <t>Munkh Noyon Suvarga LLC</t>
  </si>
  <si>
    <t>MoEnCo LLC</t>
  </si>
  <si>
    <t>Monresources LLC</t>
  </si>
  <si>
    <t>Monpolymet LLC</t>
  </si>
  <si>
    <t>Mondulaan Trade LLC</t>
  </si>
  <si>
    <t>Mongoliyn Altan Ayalal LLC</t>
  </si>
  <si>
    <t>Mongolyn Alt Mak LLC</t>
  </si>
  <si>
    <t>Mongol Czech Metal LLC</t>
  </si>
  <si>
    <t>Mongolrostsvetmet LLC</t>
  </si>
  <si>
    <t>Mongolia Shin I Energy LLC</t>
  </si>
  <si>
    <t>Mongolia Gladvill Uvs Petrolium LLC</t>
  </si>
  <si>
    <t>Mongoljuyanli LLC</t>
  </si>
  <si>
    <t>Mongol Bolgar Geo LLC</t>
  </si>
  <si>
    <t>Mongol Mining And Exploration LLC</t>
  </si>
  <si>
    <t>Monwolfram LLC</t>
  </si>
  <si>
    <t>Modun Resources LLC</t>
  </si>
  <si>
    <t>Mogoin Gol JSC</t>
  </si>
  <si>
    <t>Minjit Bulgan Gol LLC</t>
  </si>
  <si>
    <t>Minjiin Khangain Togol LLC</t>
  </si>
  <si>
    <t>Metal Impex LLC</t>
  </si>
  <si>
    <t>Marco Polo LLC</t>
  </si>
  <si>
    <t>Mandal-Altai Group LLC</t>
  </si>
  <si>
    <t>Max Impex LLC</t>
  </si>
  <si>
    <t>Magnai Trade LLC</t>
  </si>
  <si>
    <t>Lut Chuluu LLC</t>
  </si>
  <si>
    <t>Lukri LLC</t>
  </si>
  <si>
    <t>Commonmaks LLC</t>
  </si>
  <si>
    <t>Cogegobi LLC</t>
  </si>
  <si>
    <t>Casstown LLC</t>
  </si>
  <si>
    <t>Capcorp Mongolia LLC</t>
  </si>
  <si>
    <t>Ikh Ezen Chinggis Group LLC</t>
  </si>
  <si>
    <t>Ikh Shijir Erdene LLC</t>
  </si>
  <si>
    <t>Empire Gas Mongolia LLC</t>
  </si>
  <si>
    <t>Ilchit Metal LLC</t>
  </si>
  <si>
    <t>Ilt Gold LLC</t>
  </si>
  <si>
    <t>Ideal Systems LLC</t>
  </si>
  <si>
    <t>Zuunnaiman Suvarga LLC</t>
  </si>
  <si>
    <t>Zov Zug LLC</t>
  </si>
  <si>
    <t>Zon Hen Yu Tian LLC</t>
  </si>
  <si>
    <t>Zasag Chandmani Mines LLC</t>
  </si>
  <si>
    <t>Zaamar Gold LLC</t>
  </si>
  <si>
    <t>Jon Yuan LLC</t>
  </si>
  <si>
    <t>Jotoin Bayjuun LLC</t>
  </si>
  <si>
    <t>G And U Gold LLC</t>
  </si>
  <si>
    <t>GPF LLC</t>
  </si>
  <si>
    <t>Jump-Alt LLC</t>
  </si>
  <si>
    <t>Javkhlant Ord LLC</t>
  </si>
  <si>
    <t>Dun-Erdene LLC</t>
  </si>
  <si>
    <t>Dun Yuan LLC</t>
  </si>
  <si>
    <t>Draper Capital Mongolia LLC</t>
  </si>
  <si>
    <t>Dong Sheng Petroleum Mongolia LLC</t>
  </si>
  <si>
    <t>DHL LLC</t>
  </si>
  <si>
    <t>Datsan Trade LLC</t>
  </si>
  <si>
    <t>Darkhan Metallurgical Plant SOE</t>
  </si>
  <si>
    <t>Dardangobi LLC</t>
  </si>
  <si>
    <t>Gurvan Tukhum LLC</t>
  </si>
  <si>
    <t>Gurvansaikhan LLC</t>
  </si>
  <si>
    <t>Gurvan Tamga LLC</t>
  </si>
  <si>
    <t>Golden Hammer LLC</t>
  </si>
  <si>
    <t>Geosan LLC</t>
  </si>
  <si>
    <t>GBT Trading LLC</t>
  </si>
  <si>
    <t>GBNB LLC</t>
  </si>
  <si>
    <t>Gatsuurt LLC</t>
  </si>
  <si>
    <t>Gan-Ilch LLC</t>
  </si>
  <si>
    <t>Gangar Invest LLC</t>
  </si>
  <si>
    <t>Berkh Resources LLC</t>
  </si>
  <si>
    <t>Berkh Uul JSC</t>
  </si>
  <si>
    <t>Basic metal mining LLC</t>
  </si>
  <si>
    <t>BUTI LLC</t>
  </si>
  <si>
    <t>Bum-Arvai Invest LLC</t>
  </si>
  <si>
    <t>Bud-Undram LLC</t>
  </si>
  <si>
    <t>Bridge Contruction LLC</t>
  </si>
  <si>
    <t>Boroo Gold LLC</t>
  </si>
  <si>
    <t>Bolorgan LLC</t>
  </si>
  <si>
    <t>Boldtumur Yuruu Gol LLC</t>
  </si>
  <si>
    <t>BMNS LLC</t>
  </si>
  <si>
    <t>Bilegt Khairkhan Uul LLC</t>
  </si>
  <si>
    <t>Bayars Construction LLC</t>
  </si>
  <si>
    <t>Bayanteeg JSC</t>
  </si>
  <si>
    <t>Bayangol Eco Zaamar LLC</t>
  </si>
  <si>
    <t>Bayan Undral Erdes Group LLC</t>
  </si>
  <si>
    <t>Bayan Airag Exploration LLC</t>
  </si>
  <si>
    <t>Bayalag Ord LLC</t>
  </si>
  <si>
    <t>Batbrothers LLC</t>
  </si>
  <si>
    <t>Bagatayan LLC</t>
  </si>
  <si>
    <t>Baganuur JSC</t>
  </si>
  <si>
    <t>ASHB LLC</t>
  </si>
  <si>
    <t>Aurum Aurug LLC</t>
  </si>
  <si>
    <t>Aum Alt LLC</t>
  </si>
  <si>
    <t>Argold LLC</t>
  </si>
  <si>
    <t>Ankhai-International LLC</t>
  </si>
  <si>
    <t>Andyn Temuulel LLC</t>
  </si>
  <si>
    <t>Alishaa Khairkhan LLC</t>
  </si>
  <si>
    <t>Altrag Akhas LLC</t>
  </si>
  <si>
    <t>Altan Dornod Mongol LLC</t>
  </si>
  <si>
    <t>Altan Zaamar LLC</t>
  </si>
  <si>
    <t>Altain Khuder LLC</t>
  </si>
  <si>
    <t>Altai Construction LLC</t>
  </si>
  <si>
    <t>Altai Gold LLC</t>
  </si>
  <si>
    <t>IND LLC</t>
  </si>
  <si>
    <t>Aduunchuluun JSC</t>
  </si>
  <si>
    <t>Adulyargo LLC</t>
  </si>
  <si>
    <t>AGM Mining LLC</t>
  </si>
  <si>
    <t>Appendix 7</t>
  </si>
  <si>
    <t>Appendix 6</t>
  </si>
  <si>
    <t>Additional information templates</t>
  </si>
  <si>
    <t>Additional reconciliation templates</t>
  </si>
  <si>
    <t>Company name</t>
  </si>
  <si>
    <t>Zavkhan aimag</t>
  </si>
  <si>
    <t>Uvurkhangai aimag</t>
  </si>
  <si>
    <t>Uvs aimag</t>
  </si>
  <si>
    <t>Umnugobi aimag</t>
  </si>
  <si>
    <t>Tuv aimag</t>
  </si>
  <si>
    <t>Sukhbaatar aimag</t>
  </si>
  <si>
    <t>Selenge aimag</t>
  </si>
  <si>
    <t>Orkhon aimag</t>
  </si>
  <si>
    <t>Khuvsgul aimag</t>
  </si>
  <si>
    <t>Khovd aimag</t>
  </si>
  <si>
    <t>Khentii aimag</t>
  </si>
  <si>
    <t>Gobisumber aimag</t>
  </si>
  <si>
    <t>Gobi-Altai aimag</t>
  </si>
  <si>
    <t>Dundgobi aimag</t>
  </si>
  <si>
    <t>Dornogobi aimag</t>
  </si>
  <si>
    <t>Dornod aimag</t>
  </si>
  <si>
    <t>Darkhan-Uul aimag</t>
  </si>
  <si>
    <t>Bulgan aimag</t>
  </si>
  <si>
    <t>Bayan-Ulgii aimag</t>
  </si>
  <si>
    <t>Bayankhongor aimag</t>
  </si>
  <si>
    <t>Arkhangai aimag</t>
  </si>
  <si>
    <t>Nalaikh district</t>
  </si>
  <si>
    <t>Baganuur district</t>
  </si>
  <si>
    <t>Sukhbaatar district</t>
  </si>
  <si>
    <t>Songinokhairkhan district</t>
  </si>
  <si>
    <t>Khan-Uul district</t>
  </si>
  <si>
    <t>Chingeltei district</t>
  </si>
  <si>
    <t>Bayanzurkh district</t>
  </si>
  <si>
    <t>Bayangol district</t>
  </si>
  <si>
    <t>Government agency for policy coordination on state property</t>
  </si>
  <si>
    <t>Ministry of Environment and Tourism</t>
  </si>
  <si>
    <t>Name</t>
  </si>
  <si>
    <t>Total</t>
  </si>
  <si>
    <t>Company reported data</t>
  </si>
  <si>
    <t>Government reported data</t>
  </si>
  <si>
    <t>Unresolved differences</t>
  </si>
  <si>
    <t>After reconciliation</t>
  </si>
  <si>
    <t>Registration number</t>
  </si>
  <si>
    <t xml:space="preserve">Total </t>
  </si>
  <si>
    <t>Differencies</t>
  </si>
  <si>
    <t>Company</t>
  </si>
  <si>
    <t>GOM</t>
  </si>
  <si>
    <t xml:space="preserve">Company </t>
  </si>
  <si>
    <t>Reconciliation after adjustment</t>
  </si>
  <si>
    <t>Adjustment</t>
  </si>
  <si>
    <t>Initial reporting</t>
  </si>
  <si>
    <t>Company names</t>
  </si>
  <si>
    <t>LLC</t>
  </si>
  <si>
    <t>UB, Bayangol district, 5th khoroo, Yalguusan LLC’s building</t>
  </si>
  <si>
    <t>Coal</t>
  </si>
  <si>
    <t>Mineral extraction</t>
  </si>
  <si>
    <t>UB, Sukhbaatar district, 8th khoroo, Central tower, 15th floor</t>
  </si>
  <si>
    <t>Gold, Silver, Copper</t>
  </si>
  <si>
    <t>Mineral exploration</t>
  </si>
  <si>
    <t>#202, Kyokushyu Tower, 10 khoroolol, 6 khoroo, UB</t>
  </si>
  <si>
    <t>Not provided</t>
  </si>
  <si>
    <t>UB, Sukhbaatar district, 4th khoroo, Seoul street 23, Tushig center, 3rd floor</t>
  </si>
  <si>
    <t>Gold, Copper, Silver</t>
  </si>
  <si>
    <t>Amgalan Urtoo, 20 khoroo, Bayanzurkh District, UB</t>
  </si>
  <si>
    <t>Construction material</t>
  </si>
  <si>
    <t>UB, Sukhbaatar district, 1st khoroo, Chinggis avenue, Business plaza, suite 406</t>
  </si>
  <si>
    <t>#5, Central Stadium</t>
  </si>
  <si>
    <t>Gold</t>
  </si>
  <si>
    <t>UB, Khan-Uul district, 15th khoroo, Zaisan street, Gegeenten khotkhon, Jiguur Grand Group building, 10th floor, suite 1002</t>
  </si>
  <si>
    <t>JSC</t>
  </si>
  <si>
    <t>Bayan-Ulgii, Ulgii soum, 4th bag, Dulaanii tsahilgaan stants</t>
  </si>
  <si>
    <t>6th floor, NCP, Chinggis Avenue, 1 khoroo</t>
  </si>
  <si>
    <t>Orkhon aimag, Bayan-Undur soum, Peace square</t>
  </si>
  <si>
    <t>Copper, Molybdenum</t>
  </si>
  <si>
    <t>UB, Chingeltei district, 1st khoroo, Jigjidjav’s street 8, Finance center</t>
  </si>
  <si>
    <t>UB, Chingeltei district, 1st khoroo, Jigjidjav’s street 6</t>
  </si>
  <si>
    <t>Brown coal</t>
  </si>
  <si>
    <t>Songino Khairkhan District, UB</t>
  </si>
  <si>
    <t>#310, 57, Peace Avenue, 10 khoroolol, 6 khoroo, Bayangol District</t>
  </si>
  <si>
    <t>Mineral extraction and exploration</t>
  </si>
  <si>
    <t>Erdeniin Olz LLC, Erdenetsagaan Soum, 3rd bag, Sukhbaatar Aimag</t>
  </si>
  <si>
    <t>#602, Monre Impex, BagaToiruu, 6 khoroo, Sukhbaatar District,UB</t>
  </si>
  <si>
    <t>UB, Sukhbaatar district, Central tower, 16th floor</t>
  </si>
  <si>
    <t>#11, 39g, 13 khoroolol, 18 khoroo, Bayanzurkh District</t>
  </si>
  <si>
    <t>UB, Khan-Uul district, 15th khoroo, Mahatma Gandhi’s street, Jargalan khotkhon, Suite 19</t>
  </si>
  <si>
    <t>Iron</t>
  </si>
  <si>
    <t xml:space="preserve">UB, Bayanzurkh district, 8th khoroo, Hilchin town, Suite 40 </t>
  </si>
  <si>
    <t>Fluorite</t>
  </si>
  <si>
    <t>Olympic Street, Embassy of the Republic of Buryatia</t>
  </si>
  <si>
    <t>UB, Sukhbaatar district, 6th khoroo, Baga toiruu, Monreimpex building, Suite 37Б-502</t>
  </si>
  <si>
    <t>Wolfram, iron, tin</t>
  </si>
  <si>
    <t>UB, Sukhbaatar district, 1st khoroo, Jamiyan gun street, Chandmani center, suite 303</t>
  </si>
  <si>
    <t>46-23, 10 khoroolol, 6 khoroo, Bayangol District</t>
  </si>
  <si>
    <t>UB, Chingeltei district, 6th khoroo, Sukhbaatar street 14, Chinggis shar airag LLC building, 8th floor</t>
  </si>
  <si>
    <t>Composite company</t>
  </si>
  <si>
    <t>UB, Bayanzurkh district, 13th khoroolol, Baganuur representative building</t>
  </si>
  <si>
    <t>UB, Sukhbaatar district, Chinggis avenue, Landmark office, 4th floor</t>
  </si>
  <si>
    <t>UB, Bayanzurkh district, , Golden Vill khotkhon, apt 103, suite 803</t>
  </si>
  <si>
    <t>Omnogovi aimag, Gurvantes soum, Chinhua Mak Nariinsukhait LLC</t>
  </si>
  <si>
    <t>UB, Khan-Uul district, 15th khoroo, Mahatma Gandhi’s street 25, Modern town khotkhon, suite 15</t>
  </si>
  <si>
    <t>UB, Sukhbaatar district, 1st khoroo, Narnii zam 14, Bodiz Automotive LLC building, suite 207</t>
  </si>
  <si>
    <t>Molybdenum concentrate, Copper</t>
  </si>
  <si>
    <t>Selenge aimag, Saikhan soum, 1st bag, Hutul tosgon</t>
  </si>
  <si>
    <t>Limestone</t>
  </si>
  <si>
    <t>Sukhbaatar aimag, Sukhbaatar soum, 5th bag, Tumurtein Ovoo, Tsairt mineral LLC</t>
  </si>
  <si>
    <t>Zinc</t>
  </si>
  <si>
    <t>UB, Sukhbaatar district, 1st khoroo, Narnii zam-91, Narnii zam building, 6th floor</t>
  </si>
  <si>
    <t>#58, Building #28, Baga Toiruu</t>
  </si>
  <si>
    <t>#1401, Fides Tower, Gegeentenm 15 khoroo, Khan-uul District, UB</t>
  </si>
  <si>
    <t>UB, Sukhbaatar district, 8th khoroo, Central Culture palace 1003</t>
  </si>
  <si>
    <t>Gold, Silver</t>
  </si>
  <si>
    <t>#77, Peace Avenue, 13 khoroolol, 6 khoroo, Bayanzurkh District</t>
  </si>
  <si>
    <t>#201, Ulz Gol Tsogtsolbor, Arslan Bridge, Bayanzurkh District</t>
  </si>
  <si>
    <t>Khuvsgul, Murun soum, 13th bag</t>
  </si>
  <si>
    <t>Construction</t>
  </si>
  <si>
    <t>Bayan-Ulgii aimag, Ulgii soum, 7th bag, Hotgor LLC</t>
  </si>
  <si>
    <t>UB, Sukhbaatar district, 1st khoroo, Jamyan gun street 5, Buyanpel LLC building, 2nd floor, suite 206</t>
  </si>
  <si>
    <t>Aguitiin Am, 2 bag, Urankhairkhan, Bayankhongor Aimag</t>
  </si>
  <si>
    <t>Sonsgolon 25, 20 khoroo, Songino Khairkhan District, UB</t>
  </si>
  <si>
    <t>Uvs, Ulaangom soum, 3rd bag</t>
  </si>
  <si>
    <t xml:space="preserve">UB, Khan-Uul district, 11th khoroo, Gurvan Orgil khotkhon, Suite 62-1-1 </t>
  </si>
  <si>
    <t>#1-2, 12, Usnii Street, Mongol Post 28, 2 khoroo, Sukhbaatar District</t>
  </si>
  <si>
    <t>UB, Sukhbaatar district, 8th khoroo, Central tower, 16th floor</t>
  </si>
  <si>
    <t>#40-1, 8 khoroo, Bayangol District</t>
  </si>
  <si>
    <t>#403, M-Plaza</t>
  </si>
  <si>
    <t>UB, Khan-Uul district, Tuul urguu town, Suite 85-25</t>
  </si>
  <si>
    <t>#12-17, 8 bag, Darkhan Soum, Darkhan-Uul Aimag</t>
  </si>
  <si>
    <t xml:space="preserve">UB, Bayangol district, 20th khoroo, New Zealand mining building, 2nd floor </t>
  </si>
  <si>
    <t>UB, Bayanzurkh district, 6th khoroo, Ulz gol tsogtsolbor</t>
  </si>
  <si>
    <t>Dornogovi aimag, Dalanjargalan sum, Olon ovoo bag</t>
  </si>
  <si>
    <t>Gravel</t>
  </si>
  <si>
    <t xml:space="preserve">UB, Songinokhairkhan district, 18th khoroo, </t>
  </si>
  <si>
    <t>#81, Building #5, 11 khoroolol, UB</t>
  </si>
  <si>
    <t>UB, Bayangol district, 1st khoroo, 2nd khoroolol, Bogd Ar 1A-20</t>
  </si>
  <si>
    <t>#4, 171A, 18 khoroo, Bayanzurkh District</t>
  </si>
  <si>
    <t>UB, Bayangol district, 20th khoroo, Peace avenue, Gurvaljin 2 center, 4th floor</t>
  </si>
  <si>
    <t>70-57, 3 khoroo, Bayangol District</t>
  </si>
  <si>
    <t>UB, Bayangol district, 20th khoroo, Ajilchin street, Tod undarga LLC’s building</t>
  </si>
  <si>
    <t>UB, Sukhbaatar district, 2nd khoroo, Peace avenue, apt 45, 3rd floor</t>
  </si>
  <si>
    <t>5 bag, Sukhbaatar Soum, Sukhbaatar Aimag</t>
  </si>
  <si>
    <t>UB, Bayangol district, 1st khoroo, Baruun 4n zam, Rokmon building, suite 308</t>
  </si>
  <si>
    <t>Umnugovi aimag, Togttsetsii soum, Tsagaan ovoo bag</t>
  </si>
  <si>
    <t>4th floor, Altai Building, Chinggis Avenue, 1 khoroo, Sukhbaatar District</t>
  </si>
  <si>
    <t>UB, Bayanzurkh district, 6th khoroo, Oyunii Undraa Group’s building</t>
  </si>
  <si>
    <t>Wolfram</t>
  </si>
  <si>
    <t>UB, Bayangol district, 4th khoroo, Mongol tulkuur building, 4th floor</t>
  </si>
  <si>
    <t>UB, Sukhbaatar district, 8th khoroo, Sonor plaza</t>
  </si>
  <si>
    <t>Chingeltei district, 3th khoroo Juulchin Street, capital center 12 floor, #1201.</t>
  </si>
  <si>
    <t>UB, Bayanzurkh district, 19th khoroo, Khurd LLC’s building</t>
  </si>
  <si>
    <t>UB, Chingeltei district, Sukhbaatar street, Bodi tower, 12th floor</t>
  </si>
  <si>
    <t>UB, Khan-Uul district, 15th khoroo, Ikh Mongol Uls street, Orgil stadium-22, Monnis building, 8th floor</t>
  </si>
  <si>
    <t>UB, Khan-Uul district, 15th khoroo, Mahatma Gandhi’s street, apt 8b, suite 401</t>
  </si>
  <si>
    <t xml:space="preserve">#506, 5th floor, Orange Plaza, 5 khoroo, Chingiltei District </t>
  </si>
  <si>
    <t>UB, Bayangol district, Grand office, 6th floor</t>
  </si>
  <si>
    <t>UB, Sukhbaatar district, 1st khoroo, Jamyan gun street 14, Vintrac LLC building, 4th floor</t>
  </si>
  <si>
    <t>UB, Sukhbaatar district, Blue mon center, 10th floor</t>
  </si>
  <si>
    <t>Oil</t>
  </si>
  <si>
    <t>39-30, Khurd Khoroolol, 3 khoroo, Chingiltei District</t>
  </si>
  <si>
    <t>#403, Petrovis Building</t>
  </si>
  <si>
    <t>Pentarre, Chinggis Avenue-281, 2 khoroo, Khan-Uul District</t>
  </si>
  <si>
    <t>UB, Sukhbaatar district, Khaan Bank's SBD branch, 4th floor</t>
  </si>
  <si>
    <t>UB, Bayangol district, 4th khoroo, Grand plaza suite 1103</t>
  </si>
  <si>
    <t>UB, Bayangol district, 7th khoroo, apt 32, suite 48</t>
  </si>
  <si>
    <t>UB, Bayanzurkh district, 2nd khoroo, Hanadu Mines LLC building</t>
  </si>
  <si>
    <t>UB, Sukhbaatar district, 1st khoroo, Chinggis avenue, Monnis tower, 12th floor</t>
  </si>
  <si>
    <t>Copper, Gold</t>
  </si>
  <si>
    <t>UB, Bayangol district, 2nd khoroo, Undsen Khuuli street, Rokmon building, 3rd floor</t>
  </si>
  <si>
    <t>UB, Sukhbaatar district, 1st khoroo, Olympic street, DB building, suite 901</t>
  </si>
  <si>
    <t>#49, 1 khoroo</t>
  </si>
  <si>
    <t>UB, Bayangol district, 19th khoroo, Jalkhanz khutagt Damdinbazar street 63-3</t>
  </si>
  <si>
    <t>#902, Ikh Surguuli 32/1, 6 khoroo, Sukhbaatar District, UB</t>
  </si>
  <si>
    <t>UB, Sukhbaatar district, 1st khoroo, Jamyan gun street, apt 12, suite 3a</t>
  </si>
  <si>
    <t>Gold, Copper, Molybdenum</t>
  </si>
  <si>
    <t>#801, Global Business Centre</t>
  </si>
  <si>
    <t>#1102, Khan-Uul Tower</t>
  </si>
  <si>
    <t>UB, Chingeltei district, 6th khoroo, apt 55, suite 109</t>
  </si>
  <si>
    <t>UB, Bayanzurkh district, Narantuul Trade LLC building</t>
  </si>
  <si>
    <t>#610, 6th floor, Metro Mall, UB</t>
  </si>
  <si>
    <t>2-6, Oyut bag, Bayan-Undur Soum, Orkhon Aimag</t>
  </si>
  <si>
    <t>UB, Khan-Uul district, 15th khoroo, Gegeenten khotkhon, Fades tower, suite 1401</t>
  </si>
  <si>
    <t>UB, Sukhbaatar district, Seoul street 23, Tushig center, 3rd floor</t>
  </si>
  <si>
    <t>UB, Sukhbaatar district, 1st khoroo, Autozamchid street, apt 30</t>
  </si>
  <si>
    <t>west side of Baganuur Representative Office</t>
  </si>
  <si>
    <t>Copper</t>
  </si>
  <si>
    <t>UB, Sukhbaatar district, 1st khoroo, Sunroad street-62, Union building C-1305</t>
  </si>
  <si>
    <t>UB, Khan-Uul district, 1st khoroo, Mongolian Alt MAK LLC building</t>
  </si>
  <si>
    <t>UB, Khan-Uul district, 1st khoroo, Mongolyn Alt MAK LLC building</t>
  </si>
  <si>
    <t>Coal, Gold</t>
  </si>
  <si>
    <t>UB, Chingeltei district, 5th khoroo, Diplomat 95, suite 2</t>
  </si>
  <si>
    <t>UB, Bayanzurkh district, 22nd khoroo, Mongolrostsvetmet LLC’s building</t>
  </si>
  <si>
    <t>Gold, Fluorite, Coal, Silver</t>
  </si>
  <si>
    <t>#1202, FidesTower, Gegeenten, Zaisan Street, 15 khoroo, Khan-Uul District</t>
  </si>
  <si>
    <t>Petroleum trade</t>
  </si>
  <si>
    <t>#909, Central Tower, Sukhbaatar District</t>
  </si>
  <si>
    <t>503-2, Blue Sky Tower</t>
  </si>
  <si>
    <t xml:space="preserve">UB, Songinikhairkan district, 19th khoroo, Mongol-Bulgarian LLC’s building </t>
  </si>
  <si>
    <t>UB, Bayanzurkh district, 2nd khoroo, TG center, suite 503</t>
  </si>
  <si>
    <t>UB, Sukhbaatar district, 1st khoroo, Seoul street 61-15</t>
  </si>
  <si>
    <t>#401, Gandirs</t>
  </si>
  <si>
    <t>Arkhangai aimag, Tsetserleg soum, 7th bag</t>
  </si>
  <si>
    <t>Ev negdel Street#8, 3 khoroo, Khan-Uul district, UB</t>
  </si>
  <si>
    <t>#603, GB center, 8 khoroo, Sukhbaatar District, UB</t>
  </si>
  <si>
    <t>UB, Sukhbaatar district, 4th khoroo, Namnansuren street-11, MIK building</t>
  </si>
  <si>
    <t>Bauxite</t>
  </si>
  <si>
    <t>UB, Chingeltei district, 4h khoroo, Juulchin street, Max tower</t>
  </si>
  <si>
    <t>#601, Solongo Apartment, Songino khairkhan District, UB</t>
  </si>
  <si>
    <t>Coal, construction material</t>
  </si>
  <si>
    <t>UB, Chingeltei district, 4th khoroo, Juulchin street-4, Max tower, suite 1201</t>
  </si>
  <si>
    <t>UB, Sukhbaatar district, 6th khoroo, Untied nation's street, MT building</t>
  </si>
  <si>
    <t>UB, Khan-Uul district, 15th khoroo, Mahatma Gandhi’s street, Jargalan khotkhon, apt 31/1</t>
  </si>
  <si>
    <t>#804, J tower, Autozam Street, 1 khoroo, Sukhbaatar District, UB</t>
  </si>
  <si>
    <t>#102, building #6, New Horizons,Olimpic Street, Sukhbaatar District, UB</t>
  </si>
  <si>
    <t>UB, Sukhbaatar district, 1st khoroo, Jamyan gun street, ICC tower, 3rd floor</t>
  </si>
  <si>
    <t>Uranium</t>
  </si>
  <si>
    <t>Casstown Building, Chinggis Avenue, 3 khoroo, Khan-Uul District</t>
  </si>
  <si>
    <t>#508, Blue Sky tower, Peace avenue, 1 khoroo, Sukhbaatar District</t>
  </si>
  <si>
    <t>#803, Global Business Center, Sambuu Street, 4 khoroo, Chingiltei District</t>
  </si>
  <si>
    <t>#502, Fides Tower, Gegeenten, Khan-Uul District</t>
  </si>
  <si>
    <t xml:space="preserve">#602, Citi Center, 8 khoroo, Sukhbaatar District </t>
  </si>
  <si>
    <t xml:space="preserve">Tungsten </t>
  </si>
  <si>
    <t>UB, Bayangol district, 4th khoroo, Grand plaza, Suite 1301</t>
  </si>
  <si>
    <t>Ilchit Metal LLC, Magsarjav Street, Zuunturuun 4 bag, Baulgan</t>
  </si>
  <si>
    <t>Mineral extraction, exxploration</t>
  </si>
  <si>
    <t>UB, Chingeltei district, 5th khoroo, Orange plaza, suite 903</t>
  </si>
  <si>
    <t>17-10, Rapid Castle, 15 khoroo, Khan-Uul District</t>
  </si>
  <si>
    <t>UB, Khan-Uul district, 2nd khoroo, Chinggis avenue-285A</t>
  </si>
  <si>
    <t>Salt</t>
  </si>
  <si>
    <t>911-912, Independence Building, 9 khoroo, Sukhbaatar District</t>
  </si>
  <si>
    <t>UB, Sukhbaatar district, 8th khoroo, Oyutan street-44, Unite center, suite 302</t>
  </si>
  <si>
    <t>UB, Bayanzurkh district, 41th khoroo, Jukov avenue 55/1-47</t>
  </si>
  <si>
    <t>#7, 405 Bayanmongol, Bayanzurkh District, UB</t>
  </si>
  <si>
    <t>UB, Bayanzurkh district, 10th khoroo, Peace avenue, Police academy 50-1,2</t>
  </si>
  <si>
    <t>Composite metal</t>
  </si>
  <si>
    <t>Gorkiin 23-939</t>
  </si>
  <si>
    <t>UB, Sukhbaatar district, 6th khoroo, Ikh surguuli street, AB center, building 32/1, suite 901</t>
  </si>
  <si>
    <t>UB, Bayangol district, 5th khoroo, Peace avenue, Mongon toig building, Suite 205</t>
  </si>
  <si>
    <t>UB, Sukhbaatar district, 1st khoroo, Gurvan Gol Holding’s building, 4th floor</t>
  </si>
  <si>
    <t>UB, Khan-Uul district, 3rd khoroo, Ajilchin street, apt 15A, Suite 1</t>
  </si>
  <si>
    <t>UB, Bayangol district, Odot building 3rd floor, suite 304</t>
  </si>
  <si>
    <t>UB, Bayangol district, 20th khoroo, Dundgol</t>
  </si>
  <si>
    <t>Plumbum concentrate</t>
  </si>
  <si>
    <t>#604, Bodi Tower</t>
  </si>
  <si>
    <t>UB, Sukhbaatar district, 1st khoroo, Ikh kholgonii ulamjlal khadgalakh tuv, 1st floor,Suite 3</t>
  </si>
  <si>
    <t>#306, Boobsh LLC building, Peace Avenue, 1 khoroo</t>
  </si>
  <si>
    <t>UB, Sukhbaatar district, 8th khoroo, Amar street, Migma center, 3B corpus</t>
  </si>
  <si>
    <t>Darkhan-Uul aimag, Factory region, Darkhan Metallurgical Plant SOE</t>
  </si>
  <si>
    <t>8th floor, Citi Tower</t>
  </si>
  <si>
    <t>UB, Bayangol district, 15th khoroo, Peace avenue, Suman plaze center, suite 605</t>
  </si>
  <si>
    <t>2nd floor, Shuren LLC building, Olimpic Street, Sukhbaatar District, UB</t>
  </si>
  <si>
    <t>#0, Building #11, Onor Khoroolol,13 khoroo, 1 khoroolol</t>
  </si>
  <si>
    <t>Gold, coal</t>
  </si>
  <si>
    <t>59-31, 12 khoroolol, 1 khoroo, Bayanzurkh District, UB</t>
  </si>
  <si>
    <t>UB, Chingeltei district, 6th khoroo, Baga toiruu, Ikh surguuli street</t>
  </si>
  <si>
    <t>Tavilga LLC building, 1 khoroo, Bayangol Disrict</t>
  </si>
  <si>
    <t>UB, Bayangol district, 20th khoroo, Gachuurt LLC’s building, suite 112</t>
  </si>
  <si>
    <t>UB, Bayangol district, 20th khoroo, Tolgoit 37</t>
  </si>
  <si>
    <t>Dundgovi aimag, Saintsagaan soum, 7th bag, Buyannemekh street, apt 49</t>
  </si>
  <si>
    <t>UB, Bayanzurkh district, 25th khoroo, GF center Gangar Invest company, apt 39A</t>
  </si>
  <si>
    <t>UB, Khan-Uul district, 15th khoroo, Elite house, suite 2</t>
  </si>
  <si>
    <t>Hentii aimag, Batnorov soum, 1st khoroo, 7th bag</t>
  </si>
  <si>
    <t>#502, Citi Centre, 8 khoroo, Sukhbaatar District</t>
  </si>
  <si>
    <t>UB, Chingeltei district, 5th khoroo, Apt 34, 1st floor</t>
  </si>
  <si>
    <t>#83, Building #404, Bayan Mongol town, 26 khoroo, Bayanzurkh District</t>
  </si>
  <si>
    <t>17th floor, Building #14, 19 khoroolol, Khan-Uul district</t>
  </si>
  <si>
    <t>UB, Bayanzurkh district, 14th khoroo, Peace avenue, Brideplaza center, suite 302</t>
  </si>
  <si>
    <t>UB, Chingeltei district, Sukhbaatar street, Bodi tower, 11th floor</t>
  </si>
  <si>
    <t>Urgoo Bag, Darkhan Soum, Darkhan-Uul Aimag</t>
  </si>
  <si>
    <t>UB, Chingeltei district, 4th khoroo, Selbe street, Dorniin govi building</t>
  </si>
  <si>
    <t>103-5, Onor Khoroolol, 12 khoroo, Songino Khairkhan District</t>
  </si>
  <si>
    <t>UB, Chingeltei district, 6th khoroo, Behind the SUIS building</t>
  </si>
  <si>
    <t>Perlite</t>
  </si>
  <si>
    <t>Uvurkhangai aimag, Nariinteel soum, 2nd bag, Bayanteeg's Building</t>
  </si>
  <si>
    <t>#28, 4th floor, building #73, Zaisan</t>
  </si>
  <si>
    <t>#133, Moni-Iveel LLC, 2 khoroo</t>
  </si>
  <si>
    <t>UB, Sukhbaatar district, 8th khoroo, Central tower, 7th floor</t>
  </si>
  <si>
    <t>Bayankhongor aimag, 1st bag, Building 82, suite 51</t>
  </si>
  <si>
    <t>51-501, Baruun Selbe, Chingiltei District</t>
  </si>
  <si>
    <t>6th floor, Corporate Convention Center, Makhatma Gandi Street, 15 khoroo, Khan-Uul District</t>
  </si>
  <si>
    <t>Bayantayan, Da Khuree Market, 17 khoroo, Bayanzurkh District</t>
  </si>
  <si>
    <t>UB, Baganuur district, 3rd khoroo, Factory area</t>
  </si>
  <si>
    <t>#701, Orange Plaza</t>
  </si>
  <si>
    <t>#301, 3rd floor, Building #59,10 khoroolol, 6 khoroo, Bayangol District</t>
  </si>
  <si>
    <t>UB, Sukhbaatar district, 1st khoroo, Chinggis avenue, Landmark office, 6th floor</t>
  </si>
  <si>
    <t>#701, PC Mall</t>
  </si>
  <si>
    <t>#701, Orange Plaza, Tengis cinema</t>
  </si>
  <si>
    <t>UB, Bayanzurkh district, 13th khoroo, Altan tevsh khoroolol, Suite 24-1</t>
  </si>
  <si>
    <t>UB, Songinokhairkhan district, 16th khoroo, 1st khoroolol, Building 24, Suite 212</t>
  </si>
  <si>
    <t>UB, Khan-Uul district, 11th khoroo, Zaisan, Khatantuul town, Suite 22 (house A-2)</t>
  </si>
  <si>
    <t>Copper, Fluorite, Gold</t>
  </si>
  <si>
    <t>#305, MNPT Bulding, 1 khoroo, Chingiltei District,UB</t>
  </si>
  <si>
    <t>Manganese</t>
  </si>
  <si>
    <t>UB, Khan-Uul district, 18th khoroo, Mahatma Gandhi’s street, Corporate hotel convention center 6, 8th floor</t>
  </si>
  <si>
    <t>Bolgarian Embassy building</t>
  </si>
  <si>
    <t>UB, Sukhbaatar district, 1st khoroo, Olympic street-8, The Embassy of Republic of Belarus building</t>
  </si>
  <si>
    <t>UB, Sukhbaatar district, 1st khoroo, Chinggis avenue, Altai tower, Suite 509</t>
  </si>
  <si>
    <t>UB, Sukhbaatar district, 1st khoroo, Chinggis avenue, Altai tower, Suite 508</t>
  </si>
  <si>
    <t>UB, Sukhbaatar district, 2nd khoroo, Jiguur Grand office, suite 201</t>
  </si>
  <si>
    <t xml:space="preserve">Dornod aimag, Kherlen soum, 8th bag, Aduunchuluun LLC </t>
  </si>
  <si>
    <t>UB, Bayanzurkh district, 8th khoroo, MNRC building, 2th floor</t>
  </si>
  <si>
    <t>Gold, Copper</t>
  </si>
  <si>
    <t>Type of entity</t>
  </si>
  <si>
    <t>Address</t>
  </si>
  <si>
    <t xml:space="preserve">Type of material resources </t>
  </si>
  <si>
    <t>Activity</t>
  </si>
  <si>
    <t>Total amount</t>
  </si>
  <si>
    <t>Nalaikh</t>
  </si>
  <si>
    <t>Tov aimag</t>
  </si>
  <si>
    <t>Culture, sport</t>
  </si>
  <si>
    <t>Education</t>
  </si>
  <si>
    <t>Health</t>
  </si>
  <si>
    <t xml:space="preserve"> Non cash </t>
  </si>
  <si>
    <t xml:space="preserve"> Cash </t>
  </si>
  <si>
    <t>Company Names</t>
  </si>
  <si>
    <t xml:space="preserve"> Total </t>
  </si>
  <si>
    <t xml:space="preserve"> Reported by aimags </t>
  </si>
  <si>
    <t xml:space="preserve"> Reported by Ulaanbaatar districts </t>
  </si>
  <si>
    <t xml:space="preserve">Reported by ministries and agencies </t>
  </si>
  <si>
    <t>Donations and support purpose</t>
  </si>
  <si>
    <t>Recipient</t>
  </si>
  <si>
    <t>Total donations and supports given to public agencies</t>
  </si>
  <si>
    <t>50% Contribution to environmental protection special account"</t>
  </si>
  <si>
    <t>License fee for exploitation and exploration of mineral resources</t>
  </si>
  <si>
    <t>Real estate tax</t>
  </si>
  <si>
    <t>Fee for water use</t>
  </si>
  <si>
    <t>Fee for use of mineral resources of wide spread</t>
  </si>
  <si>
    <t>Land use fee</t>
  </si>
  <si>
    <t>Fees for recruiting foreign experts and workers"</t>
  </si>
  <si>
    <t>Tax on vehicles and self-moving mechanisms"</t>
  </si>
  <si>
    <t>Uyanga</t>
  </si>
  <si>
    <t>Uvurkhangai</t>
  </si>
  <si>
    <t>Uguumur urgoo</t>
  </si>
  <si>
    <t>Buregkhangai</t>
  </si>
  <si>
    <t>Bulgan</t>
  </si>
  <si>
    <t>Uguujbayan khangai</t>
  </si>
  <si>
    <t>Orkhontuul</t>
  </si>
  <si>
    <t>Selenge</t>
  </si>
  <si>
    <t>MV-020533</t>
  </si>
  <si>
    <t>Sergelen</t>
  </si>
  <si>
    <t>Tuv</t>
  </si>
  <si>
    <t>Uurtgold</t>
  </si>
  <si>
    <t>Mandal-Ovoo</t>
  </si>
  <si>
    <t>Umnugobi</t>
  </si>
  <si>
    <t>MV-019336</t>
  </si>
  <si>
    <t>Zuv zug</t>
  </si>
  <si>
    <t>Songinokhairkhan</t>
  </si>
  <si>
    <t>Ulaanbaatar</t>
  </si>
  <si>
    <t>Alloy</t>
  </si>
  <si>
    <t>Yalguusan</t>
  </si>
  <si>
    <t>Khan-Uul</t>
  </si>
  <si>
    <t>Yadam-Od</t>
  </si>
  <si>
    <t>Ekhdelger murun</t>
  </si>
  <si>
    <t>Tumentsogt</t>
  </si>
  <si>
    <t>Sukhbaatar</t>
  </si>
  <si>
    <t>F.G.P.M</t>
  </si>
  <si>
    <t>Bayantsagaan</t>
  </si>
  <si>
    <t>Etrans</t>
  </si>
  <si>
    <t>Bayandun</t>
  </si>
  <si>
    <t>Dornod</t>
  </si>
  <si>
    <t>S.G mining erdes</t>
  </si>
  <si>
    <t>Dashinchilen, Zaamar</t>
  </si>
  <si>
    <t>Bulgan, Tuv</t>
  </si>
  <si>
    <t>Zaamar</t>
  </si>
  <si>
    <t>S.B.F</t>
  </si>
  <si>
    <t>Bayan-undur, Jargalant</t>
  </si>
  <si>
    <t>Orkhon</t>
  </si>
  <si>
    <t>Mixed metal</t>
  </si>
  <si>
    <t>Erdenet</t>
  </si>
  <si>
    <t>Bayangol</t>
  </si>
  <si>
    <t>MV-012630</t>
  </si>
  <si>
    <t>Erdenes mining</t>
  </si>
  <si>
    <t>Erdenedorno</t>
  </si>
  <si>
    <t>Delgerkhangai</t>
  </si>
  <si>
    <t>Dundgobi</t>
  </si>
  <si>
    <t>Gypsum</t>
  </si>
  <si>
    <t>Erdenegips</t>
  </si>
  <si>
    <t>Bayan</t>
  </si>
  <si>
    <t>MV-020492</t>
  </si>
  <si>
    <t>Erdeniin tsakhirmaa tal</t>
  </si>
  <si>
    <t>MV-020693</t>
  </si>
  <si>
    <t>Erdkhul</t>
  </si>
  <si>
    <t>Uulbayan</t>
  </si>
  <si>
    <t>M.L tsakhiurt ovoo</t>
  </si>
  <si>
    <t>Elit gurvan bagana</t>
  </si>
  <si>
    <t>Tsenkhermandal</t>
  </si>
  <si>
    <t>Khentii</t>
  </si>
  <si>
    <t>Pewter</t>
  </si>
  <si>
    <t>A.H.G metals group</t>
  </si>
  <si>
    <t>ESTO</t>
  </si>
  <si>
    <t>MV-018995</t>
  </si>
  <si>
    <t>Eco Alt</t>
  </si>
  <si>
    <t>Erdene</t>
  </si>
  <si>
    <t>Shokhoi tsagaan buklag</t>
  </si>
  <si>
    <t>Shinetoosgo</t>
  </si>
  <si>
    <t>Bumbugur</t>
  </si>
  <si>
    <t>Bayankhongor</t>
  </si>
  <si>
    <t>Shinesansar</t>
  </si>
  <si>
    <t>Bayandun, Dashbalbar</t>
  </si>
  <si>
    <t>Shini shini</t>
  </si>
  <si>
    <t>Shijir gold</t>
  </si>
  <si>
    <t>Galuut</t>
  </si>
  <si>
    <t>Shijir-Aranjin</t>
  </si>
  <si>
    <t>Sharingol</t>
  </si>
  <si>
    <t>Darkhan-Uul</t>
  </si>
  <si>
    <t>Sharin gol</t>
  </si>
  <si>
    <t>Selenge, Tushig</t>
  </si>
  <si>
    <t>Bulgan, Selenge</t>
  </si>
  <si>
    <t>Sharnarst</t>
  </si>
  <si>
    <t>Sharmongol</t>
  </si>
  <si>
    <t>Gurvansaikhan</t>
  </si>
  <si>
    <t>5214629</t>
  </si>
  <si>
    <t>Sharlan gol</t>
  </si>
  <si>
    <t>Jargaltkhaan, Tsenkhermandal</t>
  </si>
  <si>
    <t>5275989</t>
  </si>
  <si>
    <t>Shandin Nuruu</t>
  </si>
  <si>
    <t>2053152</t>
  </si>
  <si>
    <t>ShTN</t>
  </si>
  <si>
    <t>Bayandelger</t>
  </si>
  <si>
    <t>2800497</t>
  </si>
  <si>
    <t>Chuluut-International</t>
  </si>
  <si>
    <t>Bayanzurkh</t>
  </si>
  <si>
    <t>2804816</t>
  </si>
  <si>
    <t>Tseetsee-Impex</t>
  </si>
  <si>
    <t>5102715</t>
  </si>
  <si>
    <t>Tsorosjambaa</t>
  </si>
  <si>
    <t>Orkhon, Saikhan</t>
  </si>
  <si>
    <t>Tsement shokhoi</t>
  </si>
  <si>
    <t>Tsairtmineral</t>
  </si>
  <si>
    <t>Khuusgul</t>
  </si>
  <si>
    <t>Altanbulag</t>
  </si>
  <si>
    <t>Khukhshugam</t>
  </si>
  <si>
    <t>Matad</t>
  </si>
  <si>
    <t>MV-020587</t>
  </si>
  <si>
    <t>Khukhdel-Invest</t>
  </si>
  <si>
    <t>Bugat</t>
  </si>
  <si>
    <t>Khurenbulag</t>
  </si>
  <si>
    <t>Khuder-Erdene</t>
  </si>
  <si>
    <t>Dalanjargalan</t>
  </si>
  <si>
    <t>Dornogobi</t>
  </si>
  <si>
    <t>Khudrent</t>
  </si>
  <si>
    <t>Bor-Undur</t>
  </si>
  <si>
    <t>Kherlen-Energo</t>
  </si>
  <si>
    <t>khunkhua</t>
  </si>
  <si>
    <t>Munkhkhaan</t>
  </si>
  <si>
    <t>Khunt Uguuj</t>
  </si>
  <si>
    <t>Khualyan</t>
  </si>
  <si>
    <t>Khoskhas</t>
  </si>
  <si>
    <t>Khosbogd</t>
  </si>
  <si>
    <t>Khong Da international</t>
  </si>
  <si>
    <t>Khantantushig trade</t>
  </si>
  <si>
    <t>Bayan, Sergelen</t>
  </si>
  <si>
    <t>Kharzanar</t>
  </si>
  <si>
    <t>Bayan-Ovoo</t>
  </si>
  <si>
    <t>Khanshashir</t>
  </si>
  <si>
    <t>Khamtin ekh bulag</t>
  </si>
  <si>
    <t>KhOTU</t>
  </si>
  <si>
    <t>Saikhandulaan</t>
  </si>
  <si>
    <t>Freegood erin</t>
  </si>
  <si>
    <t>Khuder</t>
  </si>
  <si>
    <t>Khongor</t>
  </si>
  <si>
    <t>Uulsnoen</t>
  </si>
  <si>
    <t>Uulszaamar</t>
  </si>
  <si>
    <t>Ural diesel</t>
  </si>
  <si>
    <t>Ulz gol</t>
  </si>
  <si>
    <t>MV-019022</t>
  </si>
  <si>
    <t>Ugalzantsamkhag</t>
  </si>
  <si>
    <t>UBTZ-in Chuluun zavod</t>
  </si>
  <si>
    <t>Tumental</t>
  </si>
  <si>
    <t>Urgun</t>
  </si>
  <si>
    <t>Zeolite</t>
  </si>
  <si>
    <t>Teeliin shonkhor</t>
  </si>
  <si>
    <t>Tenuun baigali</t>
  </si>
  <si>
    <t>Jargalant</t>
  </si>
  <si>
    <t>Ten Khun</t>
  </si>
  <si>
    <t>Darkhan</t>
  </si>
  <si>
    <t>Tegshkhan</t>
  </si>
  <si>
    <t>Tegshtplant</t>
  </si>
  <si>
    <t>Tevkhen</t>
  </si>
  <si>
    <t>Eroo</t>
  </si>
  <si>
    <t>Tolgoitin gol</t>
  </si>
  <si>
    <t>Bayangol, Mandal</t>
  </si>
  <si>
    <t>Tod-Undraga</t>
  </si>
  <si>
    <t>Tinakha</t>
  </si>
  <si>
    <t>T.G.Y</t>
  </si>
  <si>
    <t>Airag</t>
  </si>
  <si>
    <t>Taishanshin yuani</t>
  </si>
  <si>
    <t>Seruunselbe</t>
  </si>
  <si>
    <t>Altanbulag, Khan-Uul</t>
  </si>
  <si>
    <t>Tuv, Ulaanbaatar</t>
  </si>
  <si>
    <t>Suuri khana</t>
  </si>
  <si>
    <t>Specialmainz</t>
  </si>
  <si>
    <t>Sigmabetta</t>
  </si>
  <si>
    <t>C.B.Z</t>
  </si>
  <si>
    <t>CTBL</t>
  </si>
  <si>
    <t>Tsengel</t>
  </si>
  <si>
    <t>Bayan-Ulgii</t>
  </si>
  <si>
    <t>SS Mongolia</t>
  </si>
  <si>
    <t>Richmogol</t>
  </si>
  <si>
    <t>Reo</t>
  </si>
  <si>
    <t xml:space="preserve">Bayangol  </t>
  </si>
  <si>
    <t>MV-019039</t>
  </si>
  <si>
    <t>Pentaterra</t>
  </si>
  <si>
    <t>Khanbogd</t>
  </si>
  <si>
    <t>Oyu Tolgoi</t>
  </si>
  <si>
    <t>Bayan-Undur</t>
  </si>
  <si>
    <t>Ochir tuv</t>
  </si>
  <si>
    <t>Ochir-Undraa</t>
  </si>
  <si>
    <t>MV-020565</t>
  </si>
  <si>
    <t>Orient mining investment</t>
  </si>
  <si>
    <t>MV-020624</t>
  </si>
  <si>
    <t>Orgil mount</t>
  </si>
  <si>
    <t>OENDCh</t>
  </si>
  <si>
    <t>Newhappy</t>
  </si>
  <si>
    <t>Umnudelger</t>
  </si>
  <si>
    <t>Nutgiin mana</t>
  </si>
  <si>
    <t>Nutgiin anar</t>
  </si>
  <si>
    <t>Noengari</t>
  </si>
  <si>
    <t>Noen tokhoi trade</t>
  </si>
  <si>
    <t>Galshar</t>
  </si>
  <si>
    <t>Northwind</t>
  </si>
  <si>
    <t>Bayan-Ovoo, Galuut</t>
  </si>
  <si>
    <t>Ninjmurun</t>
  </si>
  <si>
    <t>Narangol toosgo</t>
  </si>
  <si>
    <t>Naimgan-Ord</t>
  </si>
  <si>
    <t>Munkhbolor erdene</t>
  </si>
  <si>
    <t>Ulziit</t>
  </si>
  <si>
    <t>MV-019018</t>
  </si>
  <si>
    <t>Magicbridge</t>
  </si>
  <si>
    <t>Bor-Undur, Darkhan</t>
  </si>
  <si>
    <t>Monfinance</t>
  </si>
  <si>
    <t>Buregkhangai, Zaamar</t>
  </si>
  <si>
    <t>Monpolimet</t>
  </si>
  <si>
    <t>Khatanbulag</t>
  </si>
  <si>
    <t>Monlaa</t>
  </si>
  <si>
    <t>Mondulaan trade</t>
  </si>
  <si>
    <t>Mongolchekh metal</t>
  </si>
  <si>
    <t>Bayanjargalan</t>
  </si>
  <si>
    <t>Mongolrostsvetmet</t>
  </si>
  <si>
    <t>Murun</t>
  </si>
  <si>
    <t>Mongolian iron group</t>
  </si>
  <si>
    <t>Mongoljuanili</t>
  </si>
  <si>
    <t>Mongolbolgargeo</t>
  </si>
  <si>
    <t>Mongol mining and exploration</t>
  </si>
  <si>
    <t>Mongol keramik</t>
  </si>
  <si>
    <t>Touchstone</t>
  </si>
  <si>
    <t>5112494</t>
  </si>
  <si>
    <t>Mongol bazalit</t>
  </si>
  <si>
    <t>Bayanchandmani</t>
  </si>
  <si>
    <t>2743744</t>
  </si>
  <si>
    <t>Monvolifram</t>
  </si>
  <si>
    <t>2044838</t>
  </si>
  <si>
    <t>Mon-Els</t>
  </si>
  <si>
    <t>5106567</t>
  </si>
  <si>
    <t>Mon tsement building materials</t>
  </si>
  <si>
    <t>5446317</t>
  </si>
  <si>
    <t>Minjiin khangain tugul</t>
  </si>
  <si>
    <t>2561662</t>
  </si>
  <si>
    <t>Mersu</t>
  </si>
  <si>
    <t>Mandakhbulag</t>
  </si>
  <si>
    <t>MAK tsement</t>
  </si>
  <si>
    <t>Kenje</t>
  </si>
  <si>
    <t>Itgeltushig</t>
  </si>
  <si>
    <t>Dashbalbar</t>
  </si>
  <si>
    <t>Irves-intertrade</t>
  </si>
  <si>
    <t>MV-020484</t>
  </si>
  <si>
    <t>Iltgold</t>
  </si>
  <si>
    <t>Iderkhairkhan</t>
  </si>
  <si>
    <t>MV-020483</t>
  </si>
  <si>
    <t>Zaamar gold</t>
  </si>
  <si>
    <t>Jotoinbajuuna</t>
  </si>
  <si>
    <t>Gurvanbulag</t>
  </si>
  <si>
    <t>G and U gold</t>
  </si>
  <si>
    <t>Silver</t>
  </si>
  <si>
    <t>G.P.F</t>
  </si>
  <si>
    <t>Jump-Alt</t>
  </si>
  <si>
    <t>Dunshinkhenie</t>
  </si>
  <si>
    <t>Dun-Erdene</t>
  </si>
  <si>
    <t>Dun Uyanga</t>
  </si>
  <si>
    <t>D.Z and I</t>
  </si>
  <si>
    <t>Kherlen</t>
  </si>
  <si>
    <t>D.G.A and M</t>
  </si>
  <si>
    <t>Norovlin</t>
  </si>
  <si>
    <t>Datsantrade</t>
  </si>
  <si>
    <t>Darkhani tumurlugiin uildver</t>
  </si>
  <si>
    <t>Khankhongor</t>
  </si>
  <si>
    <t>MV-018994</t>
  </si>
  <si>
    <t>Darkhangobi</t>
  </si>
  <si>
    <t>MV-019043</t>
  </si>
  <si>
    <t>Gereltshinechlel</t>
  </si>
  <si>
    <t>Gerelt-Ord</t>
  </si>
  <si>
    <t>Gurvantukhum</t>
  </si>
  <si>
    <t>MV-019638</t>
  </si>
  <si>
    <t>Gurvantamga</t>
  </si>
  <si>
    <t>Golden taiga</t>
  </si>
  <si>
    <t>Tsenkher</t>
  </si>
  <si>
    <t>Arkhangai</t>
  </si>
  <si>
    <t>Golden hammer</t>
  </si>
  <si>
    <t>Gok bulgan uul</t>
  </si>
  <si>
    <t xml:space="preserve">Buregkhangai </t>
  </si>
  <si>
    <t>GBNB</t>
  </si>
  <si>
    <t>BUTI</t>
  </si>
  <si>
    <t>Bestwhite</t>
  </si>
  <si>
    <t>Dashinchilen</t>
  </si>
  <si>
    <t>Berkhiin nuramt</t>
  </si>
  <si>
    <t>3553779</t>
  </si>
  <si>
    <t>Bud-Undram</t>
  </si>
  <si>
    <t>2094533</t>
  </si>
  <si>
    <t>Boroogold</t>
  </si>
  <si>
    <t>2778378</t>
  </si>
  <si>
    <t>Borjgoni tal</t>
  </si>
  <si>
    <t>Batnorov</t>
  </si>
  <si>
    <t>5025397</t>
  </si>
  <si>
    <t>Bor-Undur uul</t>
  </si>
  <si>
    <t>2855119</t>
  </si>
  <si>
    <t>Boldtumur eroo gol</t>
  </si>
  <si>
    <t>MV-018764</t>
  </si>
  <si>
    <t>5099854</t>
  </si>
  <si>
    <t>Bayarsgold</t>
  </si>
  <si>
    <t>Bayankhurai</t>
  </si>
  <si>
    <t>Bayangol eco zaamar</t>
  </si>
  <si>
    <t>Durvuljin</t>
  </si>
  <si>
    <t>Zavkhan</t>
  </si>
  <si>
    <t>Bayan airag exploration</t>
  </si>
  <si>
    <t>MV-018652</t>
  </si>
  <si>
    <t>MV-020442</t>
  </si>
  <si>
    <t>Batbrothers</t>
  </si>
  <si>
    <t>Bagatayan</t>
  </si>
  <si>
    <t>BTMG</t>
  </si>
  <si>
    <t xml:space="preserve">Tsenkher </t>
  </si>
  <si>
    <t>BMNS</t>
  </si>
  <si>
    <t>Aum alt LLC</t>
  </si>
  <si>
    <t>MV-020426</t>
  </si>
  <si>
    <t>Argold</t>
  </si>
  <si>
    <t>MV-019856</t>
  </si>
  <si>
    <t>Argatai</t>
  </si>
  <si>
    <t>Ulaanbadrakh</t>
  </si>
  <si>
    <t>Arvinkhad</t>
  </si>
  <si>
    <t>Sergelen, Nalaikh</t>
  </si>
  <si>
    <t>Tuv,Ulaanbaatar</t>
  </si>
  <si>
    <t>Arvijikhcar</t>
  </si>
  <si>
    <t>Andin temuulel</t>
  </si>
  <si>
    <t xml:space="preserve">Sergelen </t>
  </si>
  <si>
    <t>Andsurvey</t>
  </si>
  <si>
    <t>Anandbayan tal</t>
  </si>
  <si>
    <t>MV-020522</t>
  </si>
  <si>
    <t>Amikagold</t>
  </si>
  <si>
    <t>Manganic</t>
  </si>
  <si>
    <t>MV-018807</t>
  </si>
  <si>
    <t>Altrag-Akhas</t>
  </si>
  <si>
    <t>Altansuljee systemos</t>
  </si>
  <si>
    <t>Altandornod mongol</t>
  </si>
  <si>
    <t>Altan zaamar</t>
  </si>
  <si>
    <t>Batshireet, Umnudelger</t>
  </si>
  <si>
    <t>Altaikhangai burd</t>
  </si>
  <si>
    <t>Tseel</t>
  </si>
  <si>
    <t>Gobi-Altai</t>
  </si>
  <si>
    <t>Altainkhuder</t>
  </si>
  <si>
    <t>Altaigold</t>
  </si>
  <si>
    <t>I.F songs</t>
  </si>
  <si>
    <t>I.N.D</t>
  </si>
  <si>
    <t>Adulyargeo</t>
  </si>
  <si>
    <t>AShB</t>
  </si>
  <si>
    <t>Actual</t>
  </si>
  <si>
    <t>Plan</t>
  </si>
  <si>
    <t>Volume (м3)</t>
  </si>
  <si>
    <t>Area (ha)</t>
  </si>
  <si>
    <t>Aimag, city</t>
  </si>
  <si>
    <t>Mineral type</t>
  </si>
  <si>
    <t>Universal Copper</t>
  </si>
  <si>
    <t>E-trans</t>
  </si>
  <si>
    <t>S.G Mining Erdes</t>
  </si>
  <si>
    <t>Erchimbayan Ulgii</t>
  </si>
  <si>
    <t>Erdenes Tavan tolgoi</t>
  </si>
  <si>
    <t>Shivee-Ovoo</t>
  </si>
  <si>
    <t>Shar Narst</t>
  </si>
  <si>
    <t>Chinkhua MAK Nariin sukhait</t>
  </si>
  <si>
    <t>Khotgor</t>
  </si>
  <si>
    <t>Khos-Khas</t>
  </si>
  <si>
    <t>Khongorin khuder</t>
  </si>
  <si>
    <t>Khudererdene</t>
  </si>
  <si>
    <t>Khatantushig trade</t>
  </si>
  <si>
    <t>Khartarvagatai</t>
  </si>
  <si>
    <t>TuucheeTereg</t>
  </si>
  <si>
    <t>Talin gal</t>
  </si>
  <si>
    <t>Taishen development</t>
  </si>
  <si>
    <t>Tavantolgoi</t>
  </si>
  <si>
    <t>Usukh Zoos</t>
  </si>
  <si>
    <t>Sausgobi Sends</t>
  </si>
  <si>
    <t>Urmun Uul Group</t>
  </si>
  <si>
    <t>Platinumland</t>
  </si>
  <si>
    <t>Oyut Ulaan</t>
  </si>
  <si>
    <t>Ochir Undraa</t>
  </si>
  <si>
    <t>Orgilmount</t>
  </si>
  <si>
    <t>MoEnKo</t>
  </si>
  <si>
    <t>Mongoljuyuanili</t>
  </si>
  <si>
    <t>Mogoin gol</t>
  </si>
  <si>
    <t>Kojegobi</t>
  </si>
  <si>
    <t>Impairgaz Mongolia</t>
  </si>
  <si>
    <t>Zuv Zug</t>
  </si>
  <si>
    <t>Zasag Chandmani Mainz</t>
  </si>
  <si>
    <t>Zaamar Gold</t>
  </si>
  <si>
    <t>Jotoin Bajuuna</t>
  </si>
  <si>
    <t>Jun-Yuan</t>
  </si>
  <si>
    <t>G and U Gold</t>
  </si>
  <si>
    <t>Dun-erdene</t>
  </si>
  <si>
    <t>Datsan trade</t>
  </si>
  <si>
    <t>Gurvantuhum</t>
  </si>
  <si>
    <t>Gurvan tamga</t>
  </si>
  <si>
    <t>Golden Hammer</t>
  </si>
  <si>
    <t>Boroo Gold</t>
  </si>
  <si>
    <t>Bayanteeg</t>
  </si>
  <si>
    <t>Bayan Airag exploration</t>
  </si>
  <si>
    <t>Bayalag-Ord</t>
  </si>
  <si>
    <t>Baganuur</t>
  </si>
  <si>
    <t>ASHB</t>
  </si>
  <si>
    <t>Aum Alt</t>
  </si>
  <si>
    <t>Andin Temuulel</t>
  </si>
  <si>
    <t>Altain Khuder</t>
  </si>
  <si>
    <t>Altai Gold</t>
  </si>
  <si>
    <t>Aduunchuluun</t>
  </si>
  <si>
    <t>m3</t>
  </si>
  <si>
    <t>ha</t>
  </si>
  <si>
    <t xml:space="preserve">Plan </t>
  </si>
  <si>
    <t>Expenditure (MNT)</t>
  </si>
  <si>
    <t xml:space="preserve">Biological rehabilitation (ha) </t>
  </si>
  <si>
    <t xml:space="preserve">Technical rehabilitation </t>
  </si>
  <si>
    <t xml:space="preserve">Internal piling </t>
  </si>
  <si>
    <t>Area to be rehabilitated (ha)</t>
  </si>
  <si>
    <t xml:space="preserve">Mining activity area (ha)  </t>
  </si>
  <si>
    <t>Rehabilitation information provided by companies</t>
  </si>
  <si>
    <t>Khovd aimag, Jargalant sum</t>
  </si>
  <si>
    <t>Munkhbayan erdene LLC</t>
  </si>
  <si>
    <t>Ulaanbaatar city, Songinokhairkhan district</t>
  </si>
  <si>
    <t>Platinum land LLC</t>
  </si>
  <si>
    <t>Bronze castle LLC</t>
  </si>
  <si>
    <t>Uvurkhangai aimag, Arvaikheer sum</t>
  </si>
  <si>
    <t>Arvaingegee LLC</t>
  </si>
  <si>
    <t>Ulaanbaatar city, Sukhbaatar district</t>
  </si>
  <si>
    <t xml:space="preserve">Ereeljuut mining </t>
  </si>
  <si>
    <t>Ulaanbaatar city, Chingeltei district</t>
  </si>
  <si>
    <t>Ebeg LLC</t>
  </si>
  <si>
    <t xml:space="preserve">Ulaanbaatar city, Sukhbaatar district </t>
  </si>
  <si>
    <t>Garden city LLC</t>
  </si>
  <si>
    <t>Element LLC</t>
  </si>
  <si>
    <t>Bayankhongor aimag, Bumbugur sum</t>
  </si>
  <si>
    <t>Khatan shijir LLC</t>
  </si>
  <si>
    <t>Ulaanbaatar city, Bayangol district</t>
  </si>
  <si>
    <t>Dulaankhairkhan construction LLC</t>
  </si>
  <si>
    <t>Dornod aimag, Kherlen sum</t>
  </si>
  <si>
    <t>Dornin eco LLC</t>
  </si>
  <si>
    <t>Ulaanbaatar city, Bayanzurkh district</t>
  </si>
  <si>
    <t>Bayantal energy LLC</t>
  </si>
  <si>
    <t>Sod michid</t>
  </si>
  <si>
    <t>Gold minerals LLC</t>
  </si>
  <si>
    <t>Uport LLC</t>
  </si>
  <si>
    <t>Energy-ord LLC</t>
  </si>
  <si>
    <t>Dornod deej LLC</t>
  </si>
  <si>
    <t>Khongorturuu LLC</t>
  </si>
  <si>
    <t>Jargalant ugalz khairkhan LLC</t>
  </si>
  <si>
    <t>Tsonj margad LLC</t>
  </si>
  <si>
    <t>Guuvel engineering LLC</t>
  </si>
  <si>
    <t>Eco chiglel LLC</t>
  </si>
  <si>
    <t>Baataruud tenger LLC</t>
  </si>
  <si>
    <t xml:space="preserve">Ulaanbaatar city, Bayanzurkh district </t>
  </si>
  <si>
    <t>Orkhontuulin khargui LLC</t>
  </si>
  <si>
    <t>Monpolimet LLC</t>
  </si>
  <si>
    <t>Uvurkhangai aimag, Arvaikheer city</t>
  </si>
  <si>
    <t xml:space="preserve">Orgilokh undraga </t>
  </si>
  <si>
    <t>Bulgan aimag, Khylganat sum</t>
  </si>
  <si>
    <t>Okhot LLC</t>
  </si>
  <si>
    <t>Durvuljin erdene LLC</t>
  </si>
  <si>
    <t>Ulaanbaatar city, Khan-Uul district</t>
  </si>
  <si>
    <t>M.O. D.B LLC</t>
  </si>
  <si>
    <t>Mungun undur LLC</t>
  </si>
  <si>
    <t>Azukhan LLC</t>
  </si>
  <si>
    <t>Baigali undes LLC</t>
  </si>
  <si>
    <t>Khairkhan uulin numur LLC</t>
  </si>
  <si>
    <t xml:space="preserve">Mon-energeo LLC </t>
  </si>
  <si>
    <t>Umnugobi aimag, Dalanzadgad sum</t>
  </si>
  <si>
    <t>Ecokhermen tsav LLC</t>
  </si>
  <si>
    <t>Atlantida star LLC</t>
  </si>
  <si>
    <t>Reklameshnservice LLC</t>
  </si>
  <si>
    <t>Eco mining assessment LLC</t>
  </si>
  <si>
    <t>Zulgensor LLC</t>
  </si>
  <si>
    <t>Dream oasis LLC</t>
  </si>
  <si>
    <t>Shine sergelen LLC</t>
  </si>
  <si>
    <t>Tejeel murun LLC</t>
  </si>
  <si>
    <t>S.O.N.A LLC</t>
  </si>
  <si>
    <t>Evtsegkhairkhan LLC</t>
  </si>
  <si>
    <t>Afichionado LLC</t>
  </si>
  <si>
    <t>New ecology khugjil LLC</t>
  </si>
  <si>
    <t>S.G.M LLC</t>
  </si>
  <si>
    <t>Orkhon aimag Bayan-Undur</t>
  </si>
  <si>
    <t>Land power LLC</t>
  </si>
  <si>
    <t>G.C.C LLC</t>
  </si>
  <si>
    <t>Burd zaamar LLC</t>
  </si>
  <si>
    <t>Ekhlel nukhurlul Khamtral gorup</t>
  </si>
  <si>
    <t>Surans envirenmental consulting LLC</t>
  </si>
  <si>
    <t>T.S.G.B.G LLC</t>
  </si>
  <si>
    <t>Bayankhongor aimag, Bayankhongor district</t>
  </si>
  <si>
    <t>Ochir altan bagana  LLC</t>
  </si>
  <si>
    <t>Ult khairkhan LLC</t>
  </si>
  <si>
    <t>Naransondor LLC</t>
  </si>
  <si>
    <t>Tsarsanbaishin LLC</t>
  </si>
  <si>
    <t>D.E.N.T LLC</t>
  </si>
  <si>
    <t>Orgil zam group LLC</t>
  </si>
  <si>
    <t>Altain taria LLC</t>
  </si>
  <si>
    <t xml:space="preserve">Ulaanbaatar city, Chingeltei district </t>
  </si>
  <si>
    <t>Tsog undur arvijix LLC</t>
  </si>
  <si>
    <t>Tsastin salkhi LLC</t>
  </si>
  <si>
    <t>Nord altai LLC</t>
  </si>
  <si>
    <t>Petro test LLC</t>
  </si>
  <si>
    <t>Bayankhongor aimag, Nomgon sum</t>
  </si>
  <si>
    <t>Bayantoirom LLC</t>
  </si>
  <si>
    <t xml:space="preserve">Selenge aimag, Mandal sum </t>
  </si>
  <si>
    <t>Orshikh devjikh trade LLC</t>
  </si>
  <si>
    <t>Blue gold LLC</t>
  </si>
  <si>
    <t>Eco ineemsgelel LLC</t>
  </si>
  <si>
    <t>Ulalzakh tsonj LLC</t>
  </si>
  <si>
    <t>Great green partners LLC</t>
  </si>
  <si>
    <t>Orkhon aimag, Bayan-Undur sum</t>
  </si>
  <si>
    <t>Svebau house LLC</t>
  </si>
  <si>
    <t>Mars-Och LLC</t>
  </si>
  <si>
    <t>Munkhiin galt tulga LLC</t>
  </si>
  <si>
    <t>Dundgobi aimag, Ulziit sum</t>
  </si>
  <si>
    <t>Khuder khangai LLC</t>
  </si>
  <si>
    <t>W.M.T LLC</t>
  </si>
  <si>
    <t>Sel mandal LLC</t>
  </si>
  <si>
    <t>Evt-Uul LLC</t>
  </si>
  <si>
    <t>Eco urgamal LLC</t>
  </si>
  <si>
    <t>Limitless international group LLC</t>
  </si>
  <si>
    <t>Umnuzuun gobi LLC</t>
  </si>
  <si>
    <t>Bilegt gunj LLC</t>
  </si>
  <si>
    <t>Uvs aimag, Ulaangom sum</t>
  </si>
  <si>
    <t>Tenuun Sanaa LLC</t>
  </si>
  <si>
    <t>Treasure Island LLC</t>
  </si>
  <si>
    <t>Saikhan baigali LLC</t>
  </si>
  <si>
    <t>Bayankhongor aimag, Bayankhongor sum</t>
  </si>
  <si>
    <t>Bayankhongor tamgat LLC</t>
  </si>
  <si>
    <t>Temuulel khangai LLC</t>
  </si>
  <si>
    <t>Sun gold LLC</t>
  </si>
  <si>
    <t xml:space="preserve">Ulaanbaatar city, Songinokhairkhan district </t>
  </si>
  <si>
    <t>Dornin mankhan LLC</t>
  </si>
  <si>
    <t>Gobisumber aimag, Sumber sum</t>
  </si>
  <si>
    <t>Sumber nogoon govi LLC</t>
  </si>
  <si>
    <t>Monkvinta LLC</t>
  </si>
  <si>
    <t xml:space="preserve">Ulaanbaatar city, Khan-Uul district </t>
  </si>
  <si>
    <t>Torgon zukleg LLC</t>
  </si>
  <si>
    <t>Dornod  aimag, Kherlen sum</t>
  </si>
  <si>
    <t>Lantsamkhag LLC</t>
  </si>
  <si>
    <t>Devjijh nogoon mongol LLC</t>
  </si>
  <si>
    <t>Ulaanbaatar city, Songinokhairhan district</t>
  </si>
  <si>
    <t>Dunchuur arvai LLC</t>
  </si>
  <si>
    <t>Profit metal mining LLC</t>
  </si>
  <si>
    <t xml:space="preserve">Ulaanbaatar city, Bayangol district </t>
  </si>
  <si>
    <t>New geo ecology LLC</t>
  </si>
  <si>
    <t xml:space="preserve"> Location</t>
  </si>
  <si>
    <t>Company Name</t>
  </si>
  <si>
    <t>Companies with rehabilitation permits in 2016</t>
  </si>
  <si>
    <t>Mineral Investments Limited</t>
  </si>
  <si>
    <t>Private</t>
  </si>
  <si>
    <t>No</t>
  </si>
  <si>
    <t>MC-82000</t>
  </si>
  <si>
    <t>Vision Values Holdings Limited</t>
  </si>
  <si>
    <t>MC-8200</t>
  </si>
  <si>
    <t>Vision Value Holdings Limited</t>
  </si>
  <si>
    <t>Mission Wealth Holdings Limited</t>
  </si>
  <si>
    <t>Blue Stream Enterprises Limited</t>
  </si>
  <si>
    <t>Tel: +85221388000  Address: No.Middle Gap Road, Hong Kong</t>
  </si>
  <si>
    <t>Merchant</t>
  </si>
  <si>
    <t>C508593(2)</t>
  </si>
  <si>
    <t>Lo Lin Shing, Simon</t>
  </si>
  <si>
    <t>Lo Lin Shing Simon</t>
  </si>
  <si>
    <t>Director of E-Trans LLC</t>
  </si>
  <si>
    <t>Mongolia</t>
  </si>
  <si>
    <t>Mongolian</t>
  </si>
  <si>
    <t>NE67022618</t>
  </si>
  <si>
    <t>Ch. Enkhbold</t>
  </si>
  <si>
    <t>E-Trans LLC</t>
  </si>
  <si>
    <t>UJ64020210</t>
  </si>
  <si>
    <t>Batkhishig</t>
  </si>
  <si>
    <t>Erdenes Holding LLC</t>
  </si>
  <si>
    <t>Munkdalai Energy LLC</t>
  </si>
  <si>
    <t>JY76031717</t>
  </si>
  <si>
    <t>Battur</t>
  </si>
  <si>
    <t>Central Tower, 16th Floor, Sukhbaatar District, 8th Khoroo, Ulaanbaatar, Mongolia</t>
  </si>
  <si>
    <t>14 September, 2011</t>
  </si>
  <si>
    <t>Energy Resource Corporation LLC</t>
  </si>
  <si>
    <t>Energy Resource LLC</t>
  </si>
  <si>
    <t>11 June, 2010</t>
  </si>
  <si>
    <t>Kimen Islands</t>
  </si>
  <si>
    <t>CT-240791</t>
  </si>
  <si>
    <t>Mongolian Mining Corporation</t>
  </si>
  <si>
    <t>Mongolian Coal Corporation Limited</t>
  </si>
  <si>
    <t>26/F, Beautiful Group Tower, 77 Connaught Road Central, Hong Kong</t>
  </si>
  <si>
    <t>20 July, 2010</t>
  </si>
  <si>
    <t>Hong Kong</t>
  </si>
  <si>
    <t>B154474</t>
  </si>
  <si>
    <t>Mongolian Coal Corporation S.a.r.l</t>
  </si>
  <si>
    <t>18-20, rue Gabriel Lippmann L-5365 Munsbach Grand Duchy of Luxembourg</t>
  </si>
  <si>
    <t>20 August, 2007</t>
  </si>
  <si>
    <t>Luxemburg</t>
  </si>
  <si>
    <t>UV68082015</t>
  </si>
  <si>
    <t>Chinbat</t>
  </si>
  <si>
    <t>Schtincoal LLC</t>
  </si>
  <si>
    <t>National Development Bank</t>
  </si>
  <si>
    <t>B169125</t>
  </si>
  <si>
    <t>SHG Holdings 3</t>
  </si>
  <si>
    <t>B169122</t>
  </si>
  <si>
    <t>SHG Holdings 2</t>
  </si>
  <si>
    <t>B163481</t>
  </si>
  <si>
    <t>SHG Holding 1</t>
  </si>
  <si>
    <t>B160499</t>
  </si>
  <si>
    <t>Nihan holdings</t>
  </si>
  <si>
    <t>MOGUL RESOURCES</t>
  </si>
  <si>
    <t>Shariin Gol LLC</t>
  </si>
  <si>
    <t>ABN80148917015</t>
  </si>
  <si>
    <t>Terra Energy PTVI Ltd</t>
  </si>
  <si>
    <t>201205172w</t>
  </si>
  <si>
    <t>Telus Commodities PTE Ltd</t>
  </si>
  <si>
    <t>ACN143533537</t>
  </si>
  <si>
    <t>Terracom Limited</t>
  </si>
  <si>
    <t>201201466G</t>
  </si>
  <si>
    <t>Jana Auil, 13th bag, Ulgii Sum, Bayan Ulgii aimag</t>
  </si>
  <si>
    <t>1 October, 1991</t>
  </si>
  <si>
    <t>Board of Director</t>
  </si>
  <si>
    <t>BE58061513</t>
  </si>
  <si>
    <t>A.Marat</t>
  </si>
  <si>
    <t>Director of Khukh burden's Ekh LLC</t>
  </si>
  <si>
    <t>VE79021796</t>
  </si>
  <si>
    <t>Enkhtaivan</t>
  </si>
  <si>
    <t>Individually</t>
  </si>
  <si>
    <t>VU86110464</t>
  </si>
  <si>
    <t>Nomintsetseg</t>
  </si>
  <si>
    <t>VN69081918</t>
  </si>
  <si>
    <t>Battsengel</t>
  </si>
  <si>
    <t>Khongor's Khuder LLC</t>
  </si>
  <si>
    <t>1 February, 1992</t>
  </si>
  <si>
    <t>Director of Khartarvagatai LLC</t>
  </si>
  <si>
    <t>HO52072413</t>
  </si>
  <si>
    <t>D.Surmaajav</t>
  </si>
  <si>
    <t>Listed on the Hong Kong Stock Exchange</t>
  </si>
  <si>
    <t>9 September, 2011</t>
  </si>
  <si>
    <t>B138487</t>
  </si>
  <si>
    <t>Baruun Naran S.a.r.l</t>
  </si>
  <si>
    <t>Unit 1102 11/F AXA Tower Landmark East 100 How Ming Street Kwun Tong Street, Hong Kong</t>
  </si>
  <si>
    <t>30 July, 2010</t>
  </si>
  <si>
    <t>HD39013067</t>
  </si>
  <si>
    <t>D.Juunai</t>
  </si>
  <si>
    <t>HE64121110</t>
  </si>
  <si>
    <t>G.Erdenetsogt</t>
  </si>
  <si>
    <t>HK63080860</t>
  </si>
  <si>
    <t>G.Tsagaankhuukhen</t>
  </si>
  <si>
    <t>UKH68080130</t>
  </si>
  <si>
    <t>A.Burentogtokh</t>
  </si>
  <si>
    <t>UKH64092601</t>
  </si>
  <si>
    <t>A.Ariunaa</t>
  </si>
  <si>
    <t>HE63092608</t>
  </si>
  <si>
    <t>A.Altantsetseg</t>
  </si>
  <si>
    <t>Abundant Elite Ventures Limited</t>
  </si>
  <si>
    <t>Ten Khun LLC</t>
  </si>
  <si>
    <t>ABN81148917015</t>
  </si>
  <si>
    <t>US60051953</t>
  </si>
  <si>
    <t>Ch.Chinbat</t>
  </si>
  <si>
    <t>Monzol LLC</t>
  </si>
  <si>
    <t>UE65102595</t>
  </si>
  <si>
    <t>S.Ganbat</t>
  </si>
  <si>
    <t>IE70012031</t>
  </si>
  <si>
    <t>Enkhbold</t>
  </si>
  <si>
    <t>Esplanade Heysel 1/94, 1020 Brussels, Belgium Tel: +32(0)2 478 98 53</t>
  </si>
  <si>
    <t>Centerra Netherlands</t>
  </si>
  <si>
    <t>208 Val des Bons Malades, L-2121 Luxembourg Tel: 352 2620 451</t>
  </si>
  <si>
    <t>AGR (Luxembourg) S. ar. L.</t>
  </si>
  <si>
    <t>Centerra Luxembourg (III) S. ar. L.</t>
  </si>
  <si>
    <t>1 University Avenue, Suite 1500, Toronto, Ontario M5J 2P1 Canada Tel: 1 416 204 1953</t>
  </si>
  <si>
    <t>Centerra Gold Inc.</t>
  </si>
  <si>
    <t>Centerra Gold  Mongolia</t>
  </si>
  <si>
    <t>200712416K      SGQ Coal Investment Pte. Ltd.  </t>
  </si>
  <si>
    <t>SGQ Coal Investment Pte Ltd.</t>
  </si>
  <si>
    <t>1100 – 355 Burrard Street, Vancouver BC, V6C, 2G8, Canada</t>
  </si>
  <si>
    <t>Canada</t>
  </si>
  <si>
    <t>Canadian</t>
  </si>
  <si>
    <t>SouthGobi Resources Ltd Canada</t>
  </si>
  <si>
    <t>IO80080133</t>
  </si>
  <si>
    <t>Sh. Aryasuren</t>
  </si>
  <si>
    <t>Redvulcan LLC</t>
  </si>
  <si>
    <t>CHE79102530</t>
  </si>
  <si>
    <t>Platinumland LLC</t>
  </si>
  <si>
    <t xml:space="preserve"> 5-96, Zest 1Khoroolol, 1st bag, Bayan-Undur soum, Orkhon aimag</t>
  </si>
  <si>
    <t>1 August, 2017</t>
  </si>
  <si>
    <t>Director</t>
  </si>
  <si>
    <t>FM64120374</t>
  </si>
  <si>
    <t>B.Norovsambuu</t>
  </si>
  <si>
    <t>Monrospromugoli</t>
  </si>
  <si>
    <t>December 12, 2013</t>
  </si>
  <si>
    <t>Singapore</t>
  </si>
  <si>
    <t>Singaporean</t>
  </si>
  <si>
    <t>Cold Metals</t>
  </si>
  <si>
    <t>Executive Director</t>
  </si>
  <si>
    <t>TSZ74122911</t>
  </si>
  <si>
    <t>Ganbayar</t>
  </si>
  <si>
    <t>Mongol Metals LLC</t>
  </si>
  <si>
    <t>General Director</t>
  </si>
  <si>
    <t>TSG66100716</t>
  </si>
  <si>
    <t>D.Gantumur</t>
  </si>
  <si>
    <t>200708285Z</t>
  </si>
  <si>
    <t>Mongolia Energy Corporation (Singapore) Pte. Ltd.</t>
  </si>
  <si>
    <t>Mon-Enco LLC</t>
  </si>
  <si>
    <t>MEC (BVI) Limited</t>
  </si>
  <si>
    <t>HongKong</t>
  </si>
  <si>
    <t>Mongolia Energy Corporation Limited (BERMUDA)</t>
  </si>
  <si>
    <t>"Bermuda registration no. 15584 HK stock code: 002</t>
  </si>
  <si>
    <t>MonEnco LLC</t>
  </si>
  <si>
    <t>1 May, 2012</t>
  </si>
  <si>
    <t>CHP55052617</t>
  </si>
  <si>
    <t>B.Dalai</t>
  </si>
  <si>
    <t>Mongol-Czech Metal LLC</t>
  </si>
  <si>
    <t>Murun soum, Khuvsgul Aimag</t>
  </si>
  <si>
    <t>26 April, 1996</t>
  </si>
  <si>
    <t>Yes</t>
  </si>
  <si>
    <t>Citizens Representatives' Khural</t>
  </si>
  <si>
    <t>State Owned</t>
  </si>
  <si>
    <t>Russia</t>
  </si>
  <si>
    <t>8 July, 2017</t>
  </si>
  <si>
    <t>Russian</t>
  </si>
  <si>
    <t>Transneft LLC</t>
  </si>
  <si>
    <t>Darkhan city</t>
  </si>
  <si>
    <t>4 January, 2016</t>
  </si>
  <si>
    <t>Шарын гол энергио ХХК-ийн захирал</t>
  </si>
  <si>
    <t>ТЕ64010314</t>
  </si>
  <si>
    <t>J.Batbod</t>
  </si>
  <si>
    <t xml:space="preserve">Mogoin Gol LLC </t>
  </si>
  <si>
    <t>Bella Vista Khotkhon, Khan-Uul District, Ulaanbaatar, Mongolia</t>
  </si>
  <si>
    <t xml:space="preserve">General Director at National Life Insurance </t>
  </si>
  <si>
    <t>HA61082871</t>
  </si>
  <si>
    <t>D.Jargalsaikhan</t>
  </si>
  <si>
    <t>#23-2-09, Shine-Ugluu Khotkhon Apartment, 1st Khoroo, Khan-Uul District, Ulaanbaatar, Mongolia</t>
  </si>
  <si>
    <t>Retired</t>
  </si>
  <si>
    <t>CHP55112711</t>
  </si>
  <si>
    <t>N.Sodnomtseren</t>
  </si>
  <si>
    <t>Apartment #21/1, Zaisan, Khan-Uul District, Ulaanbaatar, Mongolia</t>
  </si>
  <si>
    <t>Manager at Ivuun Tes LLC</t>
  </si>
  <si>
    <t>ZP82012114</t>
  </si>
  <si>
    <t>D.Enkhtsog</t>
  </si>
  <si>
    <t xml:space="preserve"> Apartment #69V, 15th Khoroo, Khan-Uul District, Ulaanbaatar, Mongolia</t>
  </si>
  <si>
    <t>Executive Director of Metal Impex LLC</t>
  </si>
  <si>
    <t>CHP55060413</t>
  </si>
  <si>
    <t>D.Ganbat</t>
  </si>
  <si>
    <t>UO67042130</t>
  </si>
  <si>
    <t>Tserenjigmed</t>
  </si>
  <si>
    <t>US69020410</t>
  </si>
  <si>
    <t>Ganbaatar</t>
  </si>
  <si>
    <t>001483V</t>
  </si>
  <si>
    <t xml:space="preserve">Petro Matad Limited </t>
  </si>
  <si>
    <t>CR152581</t>
  </si>
  <si>
    <t xml:space="preserve"> Petrolum Corporation Limited of Central Asia</t>
  </si>
  <si>
    <t>Cancorp Mongolia LLC</t>
  </si>
  <si>
    <t>www.petromatadgroup.com</t>
  </si>
  <si>
    <t>Isle of Man</t>
  </si>
  <si>
    <t xml:space="preserve">Petro Matad Limited listed corporation at Alternative Investment Market of London Stock </t>
  </si>
  <si>
    <t>Petro Matad Limited</t>
  </si>
  <si>
    <t>Buyantogtokh</t>
  </si>
  <si>
    <t>Zasag Chandman Minz LLC</t>
  </si>
  <si>
    <t>Shandun Jun Yuan LLC</t>
  </si>
  <si>
    <t>Jun-Yuan LLC</t>
  </si>
  <si>
    <t>G39574702</t>
  </si>
  <si>
    <t>Jin Jien Min</t>
  </si>
  <si>
    <t>JA78122678</t>
  </si>
  <si>
    <t>L.Chinbaatar</t>
  </si>
  <si>
    <t>JA80091578</t>
  </si>
  <si>
    <t>L.Batbaatar</t>
  </si>
  <si>
    <t>TG55041934</t>
  </si>
  <si>
    <t>L.Lkhagvasuren</t>
  </si>
  <si>
    <t>Belgium</t>
  </si>
  <si>
    <t xml:space="preserve">Boroo Gold LLC </t>
  </si>
  <si>
    <t>HN61101867</t>
  </si>
  <si>
    <t>N.Bayansaikhan</t>
  </si>
  <si>
    <t>#307, Ar Mongol Travel Building, Jamiyangun street, 1st Khoroo, Sukhbaatar District, Ulaanbaatar, Mongolia</t>
  </si>
  <si>
    <t>MNCC LLC</t>
  </si>
  <si>
    <t>15th Floor, Peace Avenue - 15, 1st Khoroo, Sukhbaatar district, Ulaanbaatar - 14240, Mongolia, Phone: +976 75553399</t>
  </si>
  <si>
    <t>Baganuur LLC</t>
  </si>
  <si>
    <t>UJ78110628</t>
  </si>
  <si>
    <t>S.Tsogtbayar</t>
  </si>
  <si>
    <t>Baganatremicon LLC</t>
  </si>
  <si>
    <t>IB75110115</t>
  </si>
  <si>
    <t>J.Tserendegd</t>
  </si>
  <si>
    <t>IO67022112</t>
  </si>
  <si>
    <t>Ts.Myagmardorj</t>
  </si>
  <si>
    <t>IO78110431</t>
  </si>
  <si>
    <t>Ch.Byambasuren</t>
  </si>
  <si>
    <t xml:space="preserve"> АОС28, Khatan Tuul, Section 6, 11th Khoroo, Khan-Uul District, Ulaanbaatar 210152, Mongolia</t>
  </si>
  <si>
    <t>February 1, 2016</t>
  </si>
  <si>
    <t>Deputy Director</t>
  </si>
  <si>
    <t>HB73083176</t>
  </si>
  <si>
    <t>N.Tsogtgerel</t>
  </si>
  <si>
    <t>46-A-24, Blue Sky, Section 3, 11th Khoroo, Khan-Uul District, Ulaanbaatar 210152, Mongolia</t>
  </si>
  <si>
    <t>TSB73052918</t>
  </si>
  <si>
    <t>M.Ider</t>
  </si>
  <si>
    <t>UK70010676</t>
  </si>
  <si>
    <t>T.Ariunbold</t>
  </si>
  <si>
    <t>Altandornod Mongol LLC</t>
  </si>
  <si>
    <t>IZ97040511</t>
  </si>
  <si>
    <t>Ts.Zolboo</t>
  </si>
  <si>
    <t>JY60080377</t>
  </si>
  <si>
    <t>Shinebayar</t>
  </si>
  <si>
    <t>SHV45102211</t>
  </si>
  <si>
    <t>Shatar</t>
  </si>
  <si>
    <t>JY60040469</t>
  </si>
  <si>
    <t>Saintuya</t>
  </si>
  <si>
    <t>Aduunchuluun LLC</t>
  </si>
  <si>
    <t>UD30749770</t>
  </si>
  <si>
    <t>Rudenco Sergei Nicolavich</t>
  </si>
  <si>
    <t>Teplo Montaj LLC</t>
  </si>
  <si>
    <t>Beneficial ownership declaration date</t>
  </si>
  <si>
    <t>If Political Exposed Person is beneficial owner</t>
  </si>
  <si>
    <t>Occupation</t>
  </si>
  <si>
    <t>Country of Residence</t>
  </si>
  <si>
    <t>Nationality</t>
  </si>
  <si>
    <t>Names</t>
  </si>
  <si>
    <t>Beneficial owners' identification</t>
  </si>
  <si>
    <t>Share %</t>
  </si>
  <si>
    <t>Type</t>
  </si>
  <si>
    <t>Layer</t>
  </si>
  <si>
    <t>Company  name</t>
  </si>
  <si>
    <t>Total budget:</t>
  </si>
  <si>
    <t>Jul-Nov 2019</t>
  </si>
  <si>
    <t>Mongolia EITI Report 2018</t>
  </si>
  <si>
    <t>IA will reconcile the information and incorporate into the report</t>
  </si>
  <si>
    <t>7.2 Incorporate into MEITI 2018 report</t>
  </si>
  <si>
    <t>Donors</t>
  </si>
  <si>
    <t>Jan-Jul 2019</t>
  </si>
  <si>
    <t>EITI, Corporate Governance National Council, Media organizations</t>
  </si>
  <si>
    <t>Electronic data system</t>
  </si>
  <si>
    <t>Beneficial ownership information will be disclosed into public</t>
  </si>
  <si>
    <t>7.1 Link to EITI e-Reporting system and disclose the beneficial ownership information into public</t>
  </si>
  <si>
    <t>Objective 7: Ensure beneficial ownership information is disclosed publicly accessible</t>
  </si>
  <si>
    <t>System cost</t>
  </si>
  <si>
    <t>Jan-Dec 2017</t>
  </si>
  <si>
    <t>EITI NC, GDTaxation</t>
  </si>
  <si>
    <t>System</t>
  </si>
  <si>
    <t>Information about Offshore account transitions will be available</t>
  </si>
  <si>
    <t>6.9 Link General Taxation Department system with OECD system</t>
  </si>
  <si>
    <t>EITI NC, MSWG, Secretariat, related Gos</t>
  </si>
  <si>
    <t>Data base incorporated into EITI Report 2018</t>
  </si>
  <si>
    <t>Data will be collected</t>
  </si>
  <si>
    <t>6.8 Collect and disclose beneficial ownership information through MEITI 2018 Report</t>
  </si>
  <si>
    <t>Oct-Dec 2018</t>
  </si>
  <si>
    <t>EITI National Council</t>
  </si>
  <si>
    <t>Promotional materials</t>
  </si>
  <si>
    <t>Key target group will be informed</t>
  </si>
  <si>
    <t>6.7 Advertise new regulation and template into public</t>
  </si>
  <si>
    <t>Jul - Oct 2018</t>
  </si>
  <si>
    <t>Updated regulation and template</t>
  </si>
  <si>
    <t>Related amendments will be done</t>
  </si>
  <si>
    <t>6.6 Amend related regulations and templates</t>
  </si>
  <si>
    <t>Mar-Jun 2018</t>
  </si>
  <si>
    <t>IAAC, National Audit Office</t>
  </si>
  <si>
    <t>Report</t>
  </si>
  <si>
    <t>Assuring methodology will be evaluated</t>
  </si>
  <si>
    <t>6.5 Pilot assuring process of information gathered</t>
  </si>
  <si>
    <t>World Bank project</t>
  </si>
  <si>
    <t>Dec 2017-Mar 2018</t>
  </si>
  <si>
    <t>Government organizations</t>
  </si>
  <si>
    <t>System will be tested and any difficulties will be evaluated</t>
  </si>
  <si>
    <t>6.4 Pilot information gathering process of beneficial owners</t>
  </si>
  <si>
    <t>Oct 2017</t>
  </si>
  <si>
    <t>EITIMS</t>
  </si>
  <si>
    <t>National Council meeting minutes</t>
  </si>
  <si>
    <t>Assuring methodology will be identified</t>
  </si>
  <si>
    <t>6.3 EITI MSG stakeholders agree on data assuring methodology</t>
  </si>
  <si>
    <t>Aug-Oct 2017</t>
  </si>
  <si>
    <t>Training report</t>
  </si>
  <si>
    <t>Capacity of GO's will be strengthened</t>
  </si>
  <si>
    <t>6.2 Organize training for GO's related with beneficial ownership registration process</t>
  </si>
  <si>
    <t>Technical Assistance, Donors</t>
  </si>
  <si>
    <t>Jan-Jul 2017</t>
  </si>
  <si>
    <t>EITI &amp; Corporate Governance National Council</t>
  </si>
  <si>
    <t>Incorporated system of government organizations</t>
  </si>
  <si>
    <t>Information collecting and sharing system will be synchronized</t>
  </si>
  <si>
    <t>6.1 Synchronize the registration system of government agencies which register and maintain beneficial ownership information and improve information sharing within those GOs</t>
  </si>
  <si>
    <t>Objective 6: Collect the beneficial ownership information and assure the accuracy of data</t>
  </si>
  <si>
    <t>Feb, Apr 2017</t>
  </si>
  <si>
    <t>TV live discussion</t>
  </si>
  <si>
    <t>Public awareness and engagement will be increased</t>
  </si>
  <si>
    <t>5.5 Live TV discussion /2 times/</t>
  </si>
  <si>
    <t>Jan-Feb 2017</t>
  </si>
  <si>
    <t>Sub-working group</t>
  </si>
  <si>
    <t>Survey report</t>
  </si>
  <si>
    <t>Possible incentives' mechanisms will be conducted</t>
  </si>
  <si>
    <t>5.4 Conduct survey on company incentives mechanism for those disclosed beneficial ownership information on their own</t>
  </si>
  <si>
    <t>NRGI</t>
  </si>
  <si>
    <t>May-Dec 2017</t>
  </si>
  <si>
    <t>TV products and messages for social media</t>
  </si>
  <si>
    <t>Targeted TV programmes, articles, interviews will be broadcasted</t>
  </si>
  <si>
    <t>5.3 Establish investigative journalists network and train them /10 journalists, 4 series/</t>
  </si>
  <si>
    <t>Open Society Forum</t>
  </si>
  <si>
    <t>May-Aug 2017</t>
  </si>
  <si>
    <t>PWYP</t>
  </si>
  <si>
    <t>Public debate</t>
  </si>
  <si>
    <t>Public debate will be activated by trained trainers</t>
  </si>
  <si>
    <t>5.2 Training for trainers comprises from civil society and NGOs /20 people, 3 series/</t>
  </si>
  <si>
    <t>Apr-Jun 2017</t>
  </si>
  <si>
    <t>MNMA, EITIMS</t>
  </si>
  <si>
    <t>Minutes</t>
  </si>
  <si>
    <t>Acceptance of the requirement and mutual understanding will be increased</t>
  </si>
  <si>
    <t>5.1 Training and consultation workshop for  executives and senior legal officers of companies /25 people, 4 series/</t>
  </si>
  <si>
    <t>Objective 5: Organize promotional activities for companies to disclose beneficial owners by themselves through increasing public awareness</t>
  </si>
  <si>
    <t>Mar-Sep 2017</t>
  </si>
  <si>
    <t>Amendment draft to related laws</t>
  </si>
  <si>
    <t>Reporting mechanism shall be ensured</t>
  </si>
  <si>
    <t>4.2 Amend related laws and update reporting template</t>
  </si>
  <si>
    <t>IAAC, EITI MSWG</t>
  </si>
  <si>
    <t>Recommendation</t>
  </si>
  <si>
    <t>PEBOs will be reported completely</t>
  </si>
  <si>
    <t>4.1 Precisely identify "Politically Exposed Beneficial Owner" definition</t>
  </si>
  <si>
    <t>Objective 4: If Political Exposed Person is beneficial owner of extractive industry, then ensure complete disclosure of his/her  information.</t>
  </si>
  <si>
    <t>Apr 2017</t>
  </si>
  <si>
    <t>Minutes of Meeting and Decision</t>
  </si>
  <si>
    <t>Stakeholders consensus will be guaranteed and documented officially</t>
  </si>
  <si>
    <t>Mar 2017</t>
  </si>
  <si>
    <t>EITI MSWG</t>
  </si>
  <si>
    <t>Stakeholders will came in consensus</t>
  </si>
  <si>
    <t>Feb 2017</t>
  </si>
  <si>
    <t>PWYP, EITIMS</t>
  </si>
  <si>
    <t>Minutes of consultation</t>
  </si>
  <si>
    <t>Comments will be wrapped up</t>
  </si>
  <si>
    <t>3.6 Consultation workshop within civil society organizations /60 people/</t>
  </si>
  <si>
    <t>Jan 2017</t>
  </si>
  <si>
    <t>Ministry of Mining and Heavy Industry, EITIMS</t>
  </si>
  <si>
    <t>3.5 Consultation workshop within government organizations /40 people/</t>
  </si>
  <si>
    <t>MNMA</t>
  </si>
  <si>
    <t>3.4 Consultation workshop within company representatives /60 people/</t>
  </si>
  <si>
    <t>Estimated budget</t>
  </si>
  <si>
    <t>Nov 2016</t>
  </si>
  <si>
    <t>OSF</t>
  </si>
  <si>
    <t>Fundamental document will be finalized and stakeholders will got general  background</t>
  </si>
  <si>
    <t>3.3 Finalize preliminary study on Mongolian legal environment and disseminate stakeholders</t>
  </si>
  <si>
    <t>Operating cost</t>
  </si>
  <si>
    <t>Data base</t>
  </si>
  <si>
    <t>Data base will be created for experience sharing</t>
  </si>
  <si>
    <t>3.2 Create data base on other countries   experience on beneficial ownership disclosure</t>
  </si>
  <si>
    <t>OSF, EITIMS</t>
  </si>
  <si>
    <t>Exact definition will be determined</t>
  </si>
  <si>
    <t>3.1.Organize consultation seminar on "Terminology" /40 persons, 1 time/</t>
  </si>
  <si>
    <t>Objective 3: To identify "Beneficial ownership" terminology, definition, disclosure threshold, level of detail through broader consultation with stakeholders</t>
  </si>
  <si>
    <t>EBRD</t>
  </si>
  <si>
    <t>Jan-Sep 2017</t>
  </si>
  <si>
    <t>Draft law</t>
  </si>
  <si>
    <t>Legal environment will be created</t>
  </si>
  <si>
    <t>2.3 Reflect to EITI draft law</t>
  </si>
  <si>
    <t>Ministry of Mining and Heavy Industry, Ministry of Justice and Internal Affairs</t>
  </si>
  <si>
    <t>2.2 Establish working group on legal amendments and linkages</t>
  </si>
  <si>
    <t>Dec 2016</t>
  </si>
  <si>
    <t>Secretariat of Prime Minister, EITI Mongolia Secretariat</t>
  </si>
  <si>
    <t>Which government organization will register and maintain beneficial ownership information, what legal documents will need to amend will be determined.</t>
  </si>
  <si>
    <t>2.1 Organize consultation seminar within government organizations which registers beneficial ownership information and reach common understanding, find out recommendations /60 people, 1 time/</t>
  </si>
  <si>
    <t>Objective 2: To identify institutional framework for beneficial ownership  disclosure</t>
  </si>
  <si>
    <t>Joint statement</t>
  </si>
  <si>
    <t>Interested stakeholders will came in common understanding</t>
  </si>
  <si>
    <t>1.3 Organize Press Release together with OGP and EITI National Council to jointly express their position on  beneficial ownership disclosure issues into public</t>
  </si>
  <si>
    <t>Jan-Mar 2017</t>
  </si>
  <si>
    <t>Meeting minute of Budget and Economic Standing committees of Parliament</t>
  </si>
  <si>
    <t>Parliament members will be aware of beneficial ownership  issues</t>
  </si>
  <si>
    <t>1.2 Introduce and consult the MEITI 2015 Report to related Standing Committees of the Parliament</t>
  </si>
  <si>
    <t>Senior Advisor to the Prime minister, sub-working group</t>
  </si>
  <si>
    <t>Joint work plan</t>
  </si>
  <si>
    <t>Joint activities will be determined</t>
  </si>
  <si>
    <t>1.1 Organize meeting with Open Government Partnership</t>
  </si>
  <si>
    <t>Objective 1: To link beneficial ownership disclosure with National Reform Priorities</t>
  </si>
  <si>
    <t>Source</t>
  </si>
  <si>
    <t>Amount (mnt. thousand)</t>
  </si>
  <si>
    <t>Budget</t>
  </si>
  <si>
    <t>Timeframe</t>
  </si>
  <si>
    <t>Responsible party</t>
  </si>
  <si>
    <t>Product</t>
  </si>
  <si>
    <t>Outcome</t>
  </si>
  <si>
    <t>Planned activities</t>
  </si>
  <si>
    <t>Objectives</t>
  </si>
  <si>
    <t>Roadmap for beneficial ownership disclosure</t>
  </si>
  <si>
    <t>Yes.</t>
  </si>
  <si>
    <t>Chief Executive Officer.</t>
  </si>
  <si>
    <t xml:space="preserve">Governor of Uvs province. </t>
  </si>
  <si>
    <t>Cooperation with local organizations.</t>
  </si>
  <si>
    <t>Governor’s Office of Bukhmurun, Uvs province.</t>
  </si>
  <si>
    <t>Erchim</t>
  </si>
  <si>
    <t>Nuurs Khotgor</t>
  </si>
  <si>
    <t>Evaluated 25.5%.</t>
  </si>
  <si>
    <t xml:space="preserve">Jiang Weidong, Chied Deputy Officer of "Petrochine Dachin Tamsag" LLC. </t>
  </si>
  <si>
    <t>Governor of Matad, Dornod province.</t>
  </si>
  <si>
    <t>To support local development.</t>
  </si>
  <si>
    <t>Governor’s Office of Matad, Dornod province.</t>
  </si>
  <si>
    <t>"Petrochina Dachin Tamsag" LLC  &lt;Field-19&gt;</t>
  </si>
  <si>
    <t>Governor of province and Head Investment, Development Policy and Planning Department of Governor’s Office.</t>
  </si>
  <si>
    <t>Governor’s Office of Dundgobi province.</t>
  </si>
  <si>
    <t>Unen And LLC</t>
  </si>
  <si>
    <t>Governor of Bor-Undur, Khentii province.</t>
  </si>
  <si>
    <t>To improve local social and economic capacities, develop foreign relations, create new workplaces, and strengthen cooperation between mining and citizens.</t>
  </si>
  <si>
    <t>Governor’s Office of Bor-Undur, Khentii province.</t>
  </si>
  <si>
    <t>UB Industry</t>
  </si>
  <si>
    <t xml:space="preserve">Governor of Khentii province. </t>
  </si>
  <si>
    <t>Governor’s Office of Tsenkher mandal, Khentii province.</t>
  </si>
  <si>
    <t>AHG Metal Group LLC</t>
  </si>
  <si>
    <t>Chief Executive Officer, Deputy Presindent of Operation.</t>
  </si>
  <si>
    <t>Governor and In Charge Governor of Umnugobi province.</t>
  </si>
  <si>
    <t>Governor’s Office of Umnugobi province.</t>
  </si>
  <si>
    <t xml:space="preserve">Governor of province and Head Investment, Development Policy and Planning Department of Governor’s Office. </t>
  </si>
  <si>
    <t xml:space="preserve">Governor and In Charge Governor of Umnugobi province. </t>
  </si>
  <si>
    <t>CMKI LLC</t>
  </si>
  <si>
    <t>Richnai LLC</t>
  </si>
  <si>
    <t xml:space="preserve">J. Batsuuri, Governor of Sukhbaatar province. </t>
  </si>
  <si>
    <t>For local activities</t>
  </si>
  <si>
    <t>Governor’s Office of Sukhbaatar province.</t>
  </si>
  <si>
    <t>Tsairtmineral LLC</t>
  </si>
  <si>
    <t>J. Oyunchimeg, Deputy Chief Executive Officer.</t>
  </si>
  <si>
    <t xml:space="preserve">D, Galsandorj, Governor of Khovd province. </t>
  </si>
  <si>
    <t>Governor’s Office of Khovd province.</t>
  </si>
  <si>
    <t>Mo En Ko LLC</t>
  </si>
  <si>
    <t>Chief Executive Officer of “Bolor Jonsh” LLC</t>
  </si>
  <si>
    <t xml:space="preserve">Cooperation with local organizations. </t>
  </si>
  <si>
    <t>Bolor Jonsh LLC</t>
  </si>
  <si>
    <t>Local government</t>
  </si>
  <si>
    <t>End date</t>
  </si>
  <si>
    <t>Start date</t>
  </si>
  <si>
    <t xml:space="preserve">Whether the contract was evaluated </t>
  </si>
  <si>
    <t>Contract purpose, content</t>
  </si>
  <si>
    <t>Contract</t>
  </si>
  <si>
    <t>Non-local employees</t>
  </si>
  <si>
    <t>Local employees</t>
  </si>
  <si>
    <t>Total employees</t>
  </si>
  <si>
    <t>Contract employees</t>
  </si>
  <si>
    <t>Foreign employees</t>
  </si>
  <si>
    <t>Total mongolian employees</t>
  </si>
  <si>
    <t>Mongolian employees</t>
  </si>
  <si>
    <t>FBSP</t>
  </si>
  <si>
    <t xml:space="preserve">SBF </t>
  </si>
  <si>
    <t>Erchim Bayan Ulgii</t>
  </si>
  <si>
    <t>Erdes Holding</t>
  </si>
  <si>
    <t>Erdenet Mining Corporation</t>
  </si>
  <si>
    <t>Erdenes TavanTolgoi</t>
  </si>
  <si>
    <t>ErdeneMongol</t>
  </si>
  <si>
    <t>ErdeneDorno</t>
  </si>
  <si>
    <t>Erdeniin Tsahirmaa Tal</t>
  </si>
  <si>
    <t>Erdeniin Bosgo</t>
  </si>
  <si>
    <t>NEC</t>
  </si>
  <si>
    <t>Energy Resources</t>
  </si>
  <si>
    <t>ML Tsahuirt Ovoo</t>
  </si>
  <si>
    <t>MDFE</t>
  </si>
  <si>
    <t>EKO Alt</t>
  </si>
  <si>
    <t>AHG Metals Group</t>
  </si>
  <si>
    <t>Steincole</t>
  </si>
  <si>
    <t>Shine Uyanga</t>
  </si>
  <si>
    <t>Shin Shin</t>
  </si>
  <si>
    <t>Shivee- Ovoo</t>
  </si>
  <si>
    <t>Sharyn Gol</t>
  </si>
  <si>
    <t xml:space="preserve">Chingkhua MAK Naryn Sukhait </t>
  </si>
  <si>
    <t>Chinggisiin Khar Alt</t>
  </si>
  <si>
    <t>Mining and Energy</t>
  </si>
  <si>
    <t>Tsagaan Uvuljuu</t>
  </si>
  <si>
    <t>Khongoryn Khuder</t>
  </si>
  <si>
    <t>Khuder Erdene</t>
  </si>
  <si>
    <t>Khuvsgul Zam</t>
  </si>
  <si>
    <t>Khatantushig Trade</t>
  </si>
  <si>
    <t>Khairkhan Tolgoi Coal</t>
  </si>
  <si>
    <t xml:space="preserve">Force Gold Mining </t>
  </si>
  <si>
    <t>Ulz Gol</t>
  </si>
  <si>
    <t>Ulaanbaatar railroad /Chuluun zavod/ ХНН</t>
  </si>
  <si>
    <t>Ten Huan</t>
  </si>
  <si>
    <t>Tuuchee Tereg</t>
  </si>
  <si>
    <t>Tod-Undarga</t>
  </si>
  <si>
    <t>Terra Energy</t>
  </si>
  <si>
    <t>Talyn Gal</t>
  </si>
  <si>
    <t>Taishen Development</t>
  </si>
  <si>
    <t>SpecialMines</t>
  </si>
  <si>
    <t>Sonor Trade</t>
  </si>
  <si>
    <t>COAL</t>
  </si>
  <si>
    <t>Centerra Gold Mongolia</t>
  </si>
  <si>
    <t>Southgobi Sands</t>
  </si>
  <si>
    <t>Southgobi Coal Trans</t>
  </si>
  <si>
    <t>REDVULKAN</t>
  </si>
  <si>
    <t>Uurt Gold</t>
  </si>
  <si>
    <t>Urmun-Uul Group</t>
  </si>
  <si>
    <t>Peabody Winsway Resources</t>
  </si>
  <si>
    <t xml:space="preserve">Petrochine Dachin Tamsag </t>
  </si>
  <si>
    <t>Petrocoal</t>
  </si>
  <si>
    <t>Orchlon Ord</t>
  </si>
  <si>
    <t>Neguun Drilling</t>
  </si>
  <si>
    <t>Nutgiin-Buyan Group</t>
  </si>
  <si>
    <t>MHUSA</t>
  </si>
  <si>
    <t>Mondulaan Trade</t>
  </si>
  <si>
    <t>Mongoliin Alt MAK</t>
  </si>
  <si>
    <t>Mongolchech Metal</t>
  </si>
  <si>
    <t>Mongolia Gladvil Uvs Petrolium</t>
  </si>
  <si>
    <t>Mongolia Welpack Industrial</t>
  </si>
  <si>
    <t>Metall Impex</t>
  </si>
  <si>
    <t>Marco Polo</t>
  </si>
  <si>
    <t>Mandal-Altai Group</t>
  </si>
  <si>
    <t>Max Impex</t>
  </si>
  <si>
    <t>Lut Chuluu</t>
  </si>
  <si>
    <t>Lukrii</t>
  </si>
  <si>
    <t>Kasstown</t>
  </si>
  <si>
    <t>Capcorn Mongolia</t>
  </si>
  <si>
    <t>Ikh Ezen Chinggis Group</t>
  </si>
  <si>
    <t>Ikh Shijir Erdene</t>
  </si>
  <si>
    <t>Ikh Uuliin Erdenes</t>
  </si>
  <si>
    <t>Empire Gas</t>
  </si>
  <si>
    <t>Ilchit metal</t>
  </si>
  <si>
    <t>Zuw zug</t>
  </si>
  <si>
    <t>Zasag chandmani Mines</t>
  </si>
  <si>
    <t>Jun-yuani</t>
  </si>
  <si>
    <t>G&amp;U Gold</t>
  </si>
  <si>
    <t>GPF</t>
  </si>
  <si>
    <t>Javkhlant Ord</t>
  </si>
  <si>
    <t>Dun Yuani</t>
  </si>
  <si>
    <t>Donshen Oil Mongolia</t>
  </si>
  <si>
    <t>Datsan Trade</t>
  </si>
  <si>
    <t>Gurvan Tamga</t>
  </si>
  <si>
    <t>Uguujbayan Khangai</t>
  </si>
  <si>
    <t>Geosan</t>
  </si>
  <si>
    <t>Ganbattulga</t>
  </si>
  <si>
    <t>Woodstar Resources International</t>
  </si>
  <si>
    <t>Berkh-Uul</t>
  </si>
  <si>
    <t>Basicmetal Mining</t>
  </si>
  <si>
    <t>Bridge construction</t>
  </si>
  <si>
    <t>Bayars construction</t>
  </si>
  <si>
    <t>Bayangol Eco Zaamar</t>
  </si>
  <si>
    <t>Bayan Airag Exploration</t>
  </si>
  <si>
    <t>Bayalag Ord</t>
  </si>
  <si>
    <t>Bayalag Jonsh</t>
  </si>
  <si>
    <t>Bagannuur</t>
  </si>
  <si>
    <t>Baganat remikon</t>
  </si>
  <si>
    <t>Aurum Aurug</t>
  </si>
  <si>
    <t>AUM ALT</t>
  </si>
  <si>
    <t>Andiin Temuulel</t>
  </si>
  <si>
    <t>Alishaa khairkhan</t>
  </si>
  <si>
    <t>Altandornod Mongol</t>
  </si>
  <si>
    <t>Altai Construction</t>
  </si>
  <si>
    <t>IND</t>
  </si>
  <si>
    <t>AGM Mining</t>
  </si>
  <si>
    <t>Khuvsgul</t>
  </si>
  <si>
    <t>Uvs</t>
  </si>
  <si>
    <t>Khovd</t>
  </si>
  <si>
    <t>Soum</t>
  </si>
  <si>
    <t xml:space="preserve">Allocation </t>
  </si>
  <si>
    <t>Altanbulag soum</t>
  </si>
  <si>
    <t>Aldarkhaan soum</t>
  </si>
  <si>
    <t>Alag-erdene soum</t>
  </si>
  <si>
    <t>Batnorov soum</t>
  </si>
  <si>
    <t>Altai soum</t>
  </si>
  <si>
    <t>Adaatsag soum</t>
  </si>
  <si>
    <t>Bayan-Uul soum</t>
  </si>
  <si>
    <t>Airag soum</t>
  </si>
  <si>
    <t>Darkhan soum</t>
  </si>
  <si>
    <t>Bayan-Undur soum</t>
  </si>
  <si>
    <t>Argalant soum</t>
  </si>
  <si>
    <t>Asgat soum</t>
  </si>
  <si>
    <t>Arbulag soum</t>
  </si>
  <si>
    <t>Batshiteer soum</t>
  </si>
  <si>
    <t>Bulgan soum</t>
  </si>
  <si>
    <t>Bayanjargalan soum</t>
  </si>
  <si>
    <t>Bayandun soum</t>
  </si>
  <si>
    <t>Altanshiree soum</t>
  </si>
  <si>
    <t>Altantsogts soum</t>
  </si>
  <si>
    <t>Khongor soum</t>
  </si>
  <si>
    <t>Jargalant soum</t>
  </si>
  <si>
    <t>Arkhust soum</t>
  </si>
  <si>
    <t>Bayantes soum</t>
  </si>
  <si>
    <t>Bayanzurkh soum</t>
  </si>
  <si>
    <t>Bayan-Adarga soum</t>
  </si>
  <si>
    <t>Buyant soum</t>
  </si>
  <si>
    <t>Gobi-Ugtaal soum</t>
  </si>
  <si>
    <t>Bayantumen soum</t>
  </si>
  <si>
    <t>Dalanjargalan soum</t>
  </si>
  <si>
    <t>Bayannuur soum</t>
  </si>
  <si>
    <t>Orkhon soum</t>
  </si>
  <si>
    <t>Batsumber soum</t>
  </si>
  <si>
    <t>Bayankhairkhan soum</t>
  </si>
  <si>
    <t>Burentogtoh soum</t>
  </si>
  <si>
    <t>Bayan-Ovoo soum</t>
  </si>
  <si>
    <t>Darvi soum</t>
  </si>
  <si>
    <t>Gurvansaikhan soum</t>
  </si>
  <si>
    <t>Delgerekh soum</t>
  </si>
  <si>
    <t>Bugat soum</t>
  </si>
  <si>
    <t>Shariingol soum</t>
  </si>
  <si>
    <t>Bayan soum</t>
  </si>
  <si>
    <t>Dorvoljin soum</t>
  </si>
  <si>
    <t>Galt soum</t>
  </si>
  <si>
    <t>Bayanmunkh soum</t>
  </si>
  <si>
    <t>Durgun soum</t>
  </si>
  <si>
    <t>Delgerkhangai soum</t>
  </si>
  <si>
    <t>Gurvanzagal soum</t>
  </si>
  <si>
    <t>Zamiin-Uud soum</t>
  </si>
  <si>
    <t>Bayandelger soum</t>
  </si>
  <si>
    <t>Zavkhanmandal soum</t>
  </si>
  <si>
    <t>Bayankhutag soum</t>
  </si>
  <si>
    <t>Duut soum</t>
  </si>
  <si>
    <t>Delgertsogt soum</t>
  </si>
  <si>
    <t>Dashbalbar soum</t>
  </si>
  <si>
    <t>Ikhhet soum</t>
  </si>
  <si>
    <t>Ider soum</t>
  </si>
  <si>
    <t>Ikh-Uul soum</t>
  </si>
  <si>
    <t>Binder soum</t>
  </si>
  <si>
    <t>Deren soum</t>
  </si>
  <si>
    <t>Matad soum</t>
  </si>
  <si>
    <t>Mandakh soum</t>
  </si>
  <si>
    <t>Deluun soum</t>
  </si>
  <si>
    <t>Bayan-Onjuul soum</t>
  </si>
  <si>
    <t>Murun soum</t>
  </si>
  <si>
    <t>Bor-Undur soum</t>
  </si>
  <si>
    <t>Zereg soum</t>
  </si>
  <si>
    <t>Luus soum</t>
  </si>
  <si>
    <t>Sergelen soum</t>
  </si>
  <si>
    <t>Urgun soum</t>
  </si>
  <si>
    <t>Nogoonnuur soum</t>
  </si>
  <si>
    <t>Bayankhangai soum</t>
  </si>
  <si>
    <t>Numrug soum</t>
  </si>
  <si>
    <t>Rashaant soum</t>
  </si>
  <si>
    <t>Berkh soum</t>
  </si>
  <si>
    <t>Ulgii soum</t>
  </si>
  <si>
    <t>Mankhan soum</t>
  </si>
  <si>
    <t>Ulziit soum</t>
  </si>
  <si>
    <t>Khalkhgol soum</t>
  </si>
  <si>
    <t>Saikhandulaan soum</t>
  </si>
  <si>
    <t>Bayantsagaan soum</t>
  </si>
  <si>
    <t>Otgon soum</t>
  </si>
  <si>
    <t>Renchinlhumbe soum</t>
  </si>
  <si>
    <t>Galshar soum</t>
  </si>
  <si>
    <t>Munkhkhairkhan soum</t>
  </si>
  <si>
    <t>Undurshil soum</t>
  </si>
  <si>
    <t>Kherlen soum</t>
  </si>
  <si>
    <t>Sainshand soum</t>
  </si>
  <si>
    <t>Sagsai soum</t>
  </si>
  <si>
    <t>Bayantsogt soum</t>
  </si>
  <si>
    <t>Santmargats soum</t>
  </si>
  <si>
    <t>Tarialan soum</t>
  </si>
  <si>
    <t>Gurvanbayan soum</t>
  </si>
  <si>
    <t>Must soum</t>
  </si>
  <si>
    <t>Saikhan-Ovoo soum</t>
  </si>
  <si>
    <t>Khulunbuir soum</t>
  </si>
  <si>
    <t>Ulaanbadrakh soum</t>
  </si>
  <si>
    <t>Tsagaannuur soum</t>
  </si>
  <si>
    <t>Bayanchandmani soum</t>
  </si>
  <si>
    <t>Songino soum</t>
  </si>
  <si>
    <t>Tosontsengel soum</t>
  </si>
  <si>
    <t>Dadal soum</t>
  </si>
  <si>
    <t>Myangad soum</t>
  </si>
  <si>
    <t>Saintsagaan soum</t>
  </si>
  <si>
    <t>Tsagaan-Ovoo soum</t>
  </si>
  <si>
    <t>Khatanbulag soum</t>
  </si>
  <si>
    <t>Tolbo soum</t>
  </si>
  <si>
    <t>Bornuur soum</t>
  </si>
  <si>
    <t>Tumurbulag soum</t>
  </si>
  <si>
    <t>Uyench soum</t>
  </si>
  <si>
    <t>Huld soum</t>
  </si>
  <si>
    <t>Choibalsan soum</t>
  </si>
  <si>
    <t>Khuvsgul soum</t>
  </si>
  <si>
    <t>Ulaankhus soum</t>
  </si>
  <si>
    <t>Buren soum</t>
  </si>
  <si>
    <t>Tudevtei soum</t>
  </si>
  <si>
    <t>Tunel soum</t>
  </si>
  <si>
    <t>Delgerkhaan soum</t>
  </si>
  <si>
    <t>Khovd soum</t>
  </si>
  <si>
    <t>Tsagaandelger soum</t>
  </si>
  <si>
    <t>Chuluunkhoroot soum</t>
  </si>
  <si>
    <t>Erdene soum</t>
  </si>
  <si>
    <t>Tsengel soum</t>
  </si>
  <si>
    <t>Telmen soum</t>
  </si>
  <si>
    <t>Ulaan-Uul soum</t>
  </si>
  <si>
    <t>Jargaltkhaan soum</t>
  </si>
  <si>
    <t>Chandmani soum</t>
  </si>
  <si>
    <t>Erdenedalai soum</t>
  </si>
  <si>
    <t>Tes soum</t>
  </si>
  <si>
    <t>Khankh soum</t>
  </si>
  <si>
    <t>Tsetseg soum</t>
  </si>
  <si>
    <t>Zaamar soum</t>
  </si>
  <si>
    <t>Uliastai soum</t>
  </si>
  <si>
    <t>Khatgal soum</t>
  </si>
  <si>
    <t>Norovlin soum</t>
  </si>
  <si>
    <t>Erdeneburen soum</t>
  </si>
  <si>
    <t>Dzuunmod soum</t>
  </si>
  <si>
    <t>Urgamal soum</t>
  </si>
  <si>
    <t>Lun soum</t>
  </si>
  <si>
    <t>Tsagaankhairkhan soum</t>
  </si>
  <si>
    <t>Tsagaan-Uul soum</t>
  </si>
  <si>
    <t>Kherlenbayan-Ulaan soum</t>
  </si>
  <si>
    <t>Mungunmorit soum</t>
  </si>
  <si>
    <t>Tsagaanchuluut soum</t>
  </si>
  <si>
    <t>Tsagaan-Uur soum</t>
  </si>
  <si>
    <t>Tsenkhermandal soum</t>
  </si>
  <si>
    <t>Undurshireet soum</t>
  </si>
  <si>
    <t>Tsetsen-Uul soum</t>
  </si>
  <si>
    <t>Tsetserleg soum</t>
  </si>
  <si>
    <t>Sumber soum</t>
  </si>
  <si>
    <t>Shiluustei soum</t>
  </si>
  <si>
    <t>Chandmani-Undur soum</t>
  </si>
  <si>
    <t>Umnudelger soum</t>
  </si>
  <si>
    <t>Erdenekhairkhan soum</t>
  </si>
  <si>
    <t>Shine-Ider soum</t>
  </si>
  <si>
    <t>Ugtaaltsaidam soum</t>
  </si>
  <si>
    <t>Yaruu soum</t>
  </si>
  <si>
    <t>Erdenebulgan soum</t>
  </si>
  <si>
    <t>Tseel soum</t>
  </si>
  <si>
    <t>Erdenesant soum</t>
  </si>
  <si>
    <t xml:space="preserve">Uvurkhangai </t>
  </si>
  <si>
    <t xml:space="preserve">Bulgan </t>
  </si>
  <si>
    <t>Bayan-Ondor</t>
  </si>
  <si>
    <t xml:space="preserve">Aktai </t>
  </si>
  <si>
    <t>Bayan-Agt</t>
  </si>
  <si>
    <t>Bayandalai</t>
  </si>
  <si>
    <t>Asgat</t>
  </si>
  <si>
    <t>Burd</t>
  </si>
  <si>
    <t>Bayan-Uul</t>
  </si>
  <si>
    <t>Zuunburen</t>
  </si>
  <si>
    <t>Bat-Olzii</t>
  </si>
  <si>
    <t>Biger</t>
  </si>
  <si>
    <t>Baruun-Urt</t>
  </si>
  <si>
    <t>Baruunbayan-Ulaan</t>
  </si>
  <si>
    <t xml:space="preserve">Gurvantes </t>
  </si>
  <si>
    <t>Sant</t>
  </si>
  <si>
    <t>Dariganga</t>
  </si>
  <si>
    <t>Dariv</t>
  </si>
  <si>
    <t>Tsagaannuur</t>
  </si>
  <si>
    <t>Guchin-Us</t>
  </si>
  <si>
    <t>Delger</t>
  </si>
  <si>
    <t>Mogod</t>
  </si>
  <si>
    <t>Manlai</t>
  </si>
  <si>
    <t>Naran</t>
  </si>
  <si>
    <t>Ysonzuil</t>
  </si>
  <si>
    <t>Jargalan</t>
  </si>
  <si>
    <t>Nomgon</t>
  </si>
  <si>
    <t>Khutul</t>
  </si>
  <si>
    <t>Khalzan</t>
  </si>
  <si>
    <t>Taishir</t>
  </si>
  <si>
    <t>Saikhan</t>
  </si>
  <si>
    <t>Noyon</t>
  </si>
  <si>
    <t>Ongon</t>
  </si>
  <si>
    <t>Zuunbayan-Ulaan</t>
  </si>
  <si>
    <t>Tonkhil</t>
  </si>
  <si>
    <t>Servei</t>
  </si>
  <si>
    <t>Baruunburen</t>
  </si>
  <si>
    <t>Bogd</t>
  </si>
  <si>
    <t>Tugrug</t>
  </si>
  <si>
    <t>Teshig</t>
  </si>
  <si>
    <t>Shaamar</t>
  </si>
  <si>
    <t>Nariinteel</t>
  </si>
  <si>
    <t>Khaliun</t>
  </si>
  <si>
    <t>Khangal</t>
  </si>
  <si>
    <t>Tuvshinshiree</t>
  </si>
  <si>
    <t>Khukhmorit</t>
  </si>
  <si>
    <t>Khishig-Undur</t>
  </si>
  <si>
    <t>Khurmen</t>
  </si>
  <si>
    <t>Javkhlant</t>
  </si>
  <si>
    <t>Taragt</t>
  </si>
  <si>
    <t>Tsogt</t>
  </si>
  <si>
    <t>Khutag-Undur</t>
  </si>
  <si>
    <t>Tsogt-Ovoo</t>
  </si>
  <si>
    <t>Tushig</t>
  </si>
  <si>
    <t>Erdenetsagaan</t>
  </si>
  <si>
    <t>Tsogttsetsii</t>
  </si>
  <si>
    <t>Khushaat</t>
  </si>
  <si>
    <t>Sukhbaatar province</t>
  </si>
  <si>
    <t>Chandmani</t>
  </si>
  <si>
    <t>Bayannuur</t>
  </si>
  <si>
    <t>Dalanzadgad</t>
  </si>
  <si>
    <t>Khairkhandulaan</t>
  </si>
  <si>
    <t>Sharga</t>
  </si>
  <si>
    <t>Rashaant</t>
  </si>
  <si>
    <t>Khujirt</t>
  </si>
  <si>
    <t xml:space="preserve">Hyalganat </t>
  </si>
  <si>
    <t>Kharkhorin</t>
  </si>
  <si>
    <t>Yesunbulag</t>
  </si>
  <si>
    <t>Arvaikheer</t>
  </si>
  <si>
    <t>Uvurkhangai province</t>
  </si>
  <si>
    <t xml:space="preserve">Population </t>
  </si>
  <si>
    <t>Population density, remoteness and size of territory</t>
  </si>
  <si>
    <t>Tax initiatives of local government.</t>
  </si>
  <si>
    <t>Development index of local government</t>
  </si>
  <si>
    <t>Ikhtamir</t>
  </si>
  <si>
    <t>Chuluut</t>
  </si>
  <si>
    <t>Baatsagaan</t>
  </si>
  <si>
    <t>Khangai</t>
  </si>
  <si>
    <t>Bayanbulag</t>
  </si>
  <si>
    <t>Tariat</t>
  </si>
  <si>
    <t>Bayangobi</t>
  </si>
  <si>
    <t>Undur-Ulaan</t>
  </si>
  <si>
    <t>Bayanlig</t>
  </si>
  <si>
    <t>Erdenemandal</t>
  </si>
  <si>
    <t xml:space="preserve">Bayan-Undur </t>
  </si>
  <si>
    <t>Tsetserleg</t>
  </si>
  <si>
    <t>Khairkhan</t>
  </si>
  <si>
    <t>Buutsagaan</t>
  </si>
  <si>
    <t>Ugiinuur</t>
  </si>
  <si>
    <t>Khashaat</t>
  </si>
  <si>
    <t>Khotont</t>
  </si>
  <si>
    <t>Jinst</t>
  </si>
  <si>
    <t>Tuvshruuleh</t>
  </si>
  <si>
    <t>Zag</t>
  </si>
  <si>
    <t>Erdenebulgan</t>
  </si>
  <si>
    <t>Khureemaral</t>
  </si>
  <si>
    <t>Tsahir</t>
  </si>
  <si>
    <t>Shinejinst</t>
  </si>
  <si>
    <t>Erdenetsogt</t>
  </si>
  <si>
    <t>Involved parties</t>
  </si>
  <si>
    <t>Involved state and local authorities' name</t>
  </si>
  <si>
    <t>+</t>
  </si>
  <si>
    <t>BOD names</t>
  </si>
  <si>
    <t>Position</t>
  </si>
  <si>
    <t xml:space="preserve">Ownership% </t>
  </si>
  <si>
    <t>Member</t>
  </si>
  <si>
    <t>Public</t>
  </si>
  <si>
    <t>Independent</t>
  </si>
  <si>
    <t xml:space="preserve">Local </t>
  </si>
  <si>
    <t>Gobi Karavan LLC</t>
  </si>
  <si>
    <t>Province</t>
  </si>
  <si>
    <t>Contract purpose and content</t>
  </si>
  <si>
    <t>Parties to a contract</t>
  </si>
  <si>
    <t xml:space="preserve">If a partnership committeee was appointed </t>
  </si>
  <si>
    <t>Number of members of partnership committee</t>
  </si>
  <si>
    <t>Local government authority</t>
  </si>
  <si>
    <t>Adulyargeo LLC</t>
  </si>
  <si>
    <t>Choibalsan</t>
  </si>
  <si>
    <t>Coal supply contract.</t>
  </si>
  <si>
    <t xml:space="preserve">No </t>
  </si>
  <si>
    <t>Local development contribution contract.</t>
  </si>
  <si>
    <t>Governor of Province, Development Policy Department.</t>
  </si>
  <si>
    <t>Director and Engineer.</t>
  </si>
  <si>
    <t>Water usage contract.</t>
  </si>
  <si>
    <t xml:space="preserve">J.Erdene-Ochir </t>
  </si>
  <si>
    <t>Ts. Myagmardorj</t>
  </si>
  <si>
    <t>AUM Alt LLC</t>
  </si>
  <si>
    <t>Social welfare agreement.</t>
  </si>
  <si>
    <t>Governor of province</t>
  </si>
  <si>
    <t>Webpage of Soum</t>
  </si>
  <si>
    <t xml:space="preserve">Baganatremikon LLC </t>
  </si>
  <si>
    <t xml:space="preserve">Baganuur </t>
  </si>
  <si>
    <t>Supply 500 tonn coal at a discounted price for targeted families.</t>
  </si>
  <si>
    <t>Ts. Sandag, Governor of Baganuur district, P. Battushig, Head of Governers' office, D.Munkhtuya, PWD specialist, J. Munkhjargal, Coal center manager.</t>
  </si>
  <si>
    <t>M.Otgonbaatar, CEO of "Baganuur" JSC, N. Bazarsuren, Operational Vice Director, Ch. Ochirlham, Director of Finance and Economic department, T. Byambajargal, Head of Sales department, D. Ganchimeg, Legal consultant.</t>
  </si>
  <si>
    <t>Bat Brothers LLC</t>
  </si>
  <si>
    <t>Bayangol Eko Zaamar</t>
  </si>
  <si>
    <t>Төв</t>
  </si>
  <si>
    <t>Bayars Construction</t>
  </si>
  <si>
    <t>Gobisumber</t>
  </si>
  <si>
    <t>Bayantal</t>
  </si>
  <si>
    <t>Environmental protection plan.</t>
  </si>
  <si>
    <t>"Bayarsconstruction" LLC.</t>
  </si>
  <si>
    <t>Land contracts.</t>
  </si>
  <si>
    <t>Land management office of Bayan soum.</t>
  </si>
  <si>
    <t>Land management office of Nalaikh.</t>
  </si>
  <si>
    <t>Cooperation agreement.</t>
  </si>
  <si>
    <t>Governor of the Soum</t>
  </si>
  <si>
    <t>Project of acquistion of agricultural tractor in Bayangol soum.</t>
  </si>
  <si>
    <t>B. Enkhbat, governor of province.</t>
  </si>
  <si>
    <t>Rodny Channing, CEO of "Boroo Gold" LLC, Ts. Munkhbadrakh, CEO of "Khangain Buudai" LLC.</t>
  </si>
  <si>
    <t>Rodny Channing, CEO of "Boroo Gold" LLC, Ts. Odonkhuu, CEO of "Tsast Nuga" LLC.</t>
  </si>
  <si>
    <t>Uguujbayan Khangai LLC</t>
  </si>
  <si>
    <t xml:space="preserve">M. Badam, Governor of province. </t>
  </si>
  <si>
    <t>D. Batmunkh, CEO.</t>
  </si>
  <si>
    <t>B. Batnasan.</t>
  </si>
  <si>
    <t>None</t>
  </si>
  <si>
    <t>Governor's Office.</t>
  </si>
  <si>
    <t>B.Tsenguun.</t>
  </si>
  <si>
    <t>Conduct investigation.</t>
  </si>
  <si>
    <t>E. Batsaikhan</t>
  </si>
  <si>
    <t>Donshen Oil (Mongolia)</t>
  </si>
  <si>
    <t>Sainshand</t>
  </si>
  <si>
    <t>Dismantling Industrial and household garbage.</t>
  </si>
  <si>
    <t>5th Bag of Sainshand.</t>
  </si>
  <si>
    <t>Head of Indoustrial Base.</t>
  </si>
  <si>
    <t>Governor's office of Galba Oosh Dolood Basin.</t>
  </si>
  <si>
    <t>Bayandun soum.</t>
  </si>
  <si>
    <t>L. Lhagvasuren.</t>
  </si>
  <si>
    <t>Gurvantes</t>
  </si>
  <si>
    <t>According to Article 42-1 of Minerals law.</t>
  </si>
  <si>
    <t>Citizen's Representative Board of Soum, Governor of Soum.</t>
  </si>
  <si>
    <t>Investor.</t>
  </si>
  <si>
    <t>The local council consists of 7 people from local governments, business representatives, environmental specialists and herder representatives, and 2 from the company.</t>
  </si>
  <si>
    <t>Land use agreement with foreign citizens and foreign invested entities.</t>
  </si>
  <si>
    <t>G. Altangerel, official in charge of land affairs of soum.</t>
  </si>
  <si>
    <t xml:space="preserve">R. Erdenetsogt, CEO of "GPF" LLC </t>
  </si>
  <si>
    <t>Cooperation contract to mining of "Salkhit" silver resource in Gurvansaikhan soum of Dundgobi province.</t>
  </si>
  <si>
    <t>D. Tumurtogtokh, Governor of Gurvansaikhan Soum.</t>
  </si>
  <si>
    <t>D. Tumurtogtoh, governor of province.</t>
  </si>
  <si>
    <t>Saintsagaan</t>
  </si>
  <si>
    <t>Electricity supply agreement.</t>
  </si>
  <si>
    <t>G. Myagmarsuren, head of a branch.</t>
  </si>
  <si>
    <t>Agreement on verification, inspection and adjustment of metrological instruments</t>
  </si>
  <si>
    <t>Ya. Majaasuren, Head of Air Meteorological Inspection Agency of Dundgobi province.</t>
  </si>
  <si>
    <t>D.Jargaltsengel, head of the Govt-Khalkh's Central Basin Administration of the North Gobi</t>
  </si>
  <si>
    <t>Agreement on verification, inspection and adjustment of metrological instruments.</t>
  </si>
  <si>
    <t>A.Purevsuren, Head of Standardization and Metrology Division of Dundgovi province.</t>
  </si>
  <si>
    <t>G&amp;U Gold LLC</t>
  </si>
  <si>
    <t>Citizen's Representative Board and Governor's Office.</t>
  </si>
  <si>
    <t xml:space="preserve">Jun-Yuan LLC </t>
  </si>
  <si>
    <t>Altai</t>
  </si>
  <si>
    <t>Citizen's Representative Board of Soum.</t>
  </si>
  <si>
    <t>Company.</t>
  </si>
  <si>
    <t>Governor of Bag, Head of the Citizens Representative Meeting.</t>
  </si>
  <si>
    <t>Zuw Zug LLC</t>
  </si>
  <si>
    <t xml:space="preserve">Bayantsagaan </t>
  </si>
  <si>
    <t>Capcorn Mongolia LLC</t>
  </si>
  <si>
    <t>Gifting contracts: In 2016, the "Purchase Agreement-008" was established with Baatsagaan soum hospitals for the purchase of medical equipments and medical equipment and nursing equipment for emergency cases.</t>
  </si>
  <si>
    <t>D. Bolormaa, Head of Hospital of soum.</t>
  </si>
  <si>
    <t>A. Buren-Erdene, officer in charge of local affairs of "Capcorn Mongolia" LLC.</t>
  </si>
  <si>
    <t xml:space="preserve">Link is not used as no agreeement made that is approved by government resolution number 179 of 2016. </t>
  </si>
  <si>
    <t xml:space="preserve">Tripartite Agreement: According to 14.4a article of Oil Exploration Contract- 2009  of "Capcorn Mongolia" LLC made at Bogd IV field, contract-4 of tripartite is made on August 28, 2016. </t>
  </si>
  <si>
    <t>D. Enkhtur, Governor of soum. L. Amartungalag, CEO of "Altai Gurvan Nuur" LLC.</t>
  </si>
  <si>
    <t>T. Amarzul, CEO of "Capcorn Mongolia" LLC</t>
  </si>
  <si>
    <t>Baruunbayan</t>
  </si>
  <si>
    <t>Gifting contracts: In 2016, the "Purchase Agreement-006" was established with Baruun-Bayan Ulaan soum hospitals for the purchase of medical equipments and medical equipment and nursing equipment for emergency cases.</t>
  </si>
  <si>
    <t>D. Baigalmaa,Head of Baruunbayan-Ulaan soum Hospital.</t>
  </si>
  <si>
    <t>Gifting contracts: In 2016, the "Purchase Agreement-006" was established with Guichin-Us soum hospitals for the purchase of medical equipments and medical equipment and nursing equipment for emergency cases.</t>
  </si>
  <si>
    <t>G. Sodnomdarjaa, Head of Hospital of soum.</t>
  </si>
  <si>
    <t>Kasstown LLC</t>
  </si>
  <si>
    <t>Urgamal</t>
  </si>
  <si>
    <t>A. Bayambasuren, specialist in charge of environmental affairs.</t>
  </si>
  <si>
    <t>G. Jamsrandorj, geologist.</t>
  </si>
  <si>
    <t xml:space="preserve">Lukrii LLC </t>
  </si>
  <si>
    <t>Mogoin Gol LLC</t>
  </si>
  <si>
    <t>Mongolia Gladvil Uvs Petrolium LLC</t>
  </si>
  <si>
    <t xml:space="preserve">Mongolrostsvetmet LLC </t>
  </si>
  <si>
    <t>Governor of Province.</t>
  </si>
  <si>
    <t>CEO of Gold industry.</t>
  </si>
  <si>
    <t xml:space="preserve">MongolChech Metal LLC </t>
  </si>
  <si>
    <t>Land ownership agreement.</t>
  </si>
  <si>
    <t>J. Jargalbayar, governor of soum.</t>
  </si>
  <si>
    <t>B. Pushkin, Deputy CEO of "Mongolchechmetal" LLC.</t>
  </si>
  <si>
    <t>D.Gerelkhuu, Officer in charge of Land Relations, Construction and Urban Development, Bayantsagaan sum, Tuv province. B.Pushkin, First Deputy Director, Mongolechehmetal LLC.</t>
  </si>
  <si>
    <t>B. Dalai, CEO of " Mongolcheckmetal" LLC.</t>
  </si>
  <si>
    <t>T. Algermaa, deputy governor of Bayantsagaan soum. B.Pushkin, First deputy director of Mongolchechmetal LLC.</t>
  </si>
  <si>
    <t>Ts. Ganhundaga, Environmental Inspertor of Bayantsagaan soum. O.Tuul, Mountain engineer of Mongolchechmetal LLC.</t>
  </si>
  <si>
    <t>N. Erkhembayar.</t>
  </si>
  <si>
    <t>S. Enkhtuya.</t>
  </si>
  <si>
    <t>MoEnKo LLC</t>
  </si>
  <si>
    <t>Darvi</t>
  </si>
  <si>
    <t>Provide favorable conditions for further development of Khushuut project and support local socio-economic development.</t>
  </si>
  <si>
    <t>Director of Legal Affairs</t>
  </si>
  <si>
    <t xml:space="preserve">Naimgan-Ord LLC </t>
  </si>
  <si>
    <t>Head of governors office.</t>
  </si>
  <si>
    <t>Ch. Bataa.</t>
  </si>
  <si>
    <t>Enkhtuvshin.</t>
  </si>
  <si>
    <t xml:space="preserve">Nutgiin Buyan Group </t>
  </si>
  <si>
    <t xml:space="preserve">Neguun Drilling LLC </t>
  </si>
  <si>
    <t xml:space="preserve">Orgilmount LLC </t>
  </si>
  <si>
    <t>Regarding the vehicle donation to Highschools of Khanbodg soum.</t>
  </si>
  <si>
    <t>L. Enkhjargal, representative of Red Cross Association of province.</t>
  </si>
  <si>
    <t>Sh. Baigalmaa, General manager of local affairs at "Оyu Тolgoi" LLC</t>
  </si>
  <si>
    <t>Using building for the Representative office purpose.</t>
  </si>
  <si>
    <t>"Khan-Uul discovery" LLC</t>
  </si>
  <si>
    <t>B. Serchmaa, Supply department.</t>
  </si>
  <si>
    <t>Agreement purpose is to manage relationship of authorities regarding the launch of New Sport Gym financed by "Oyu Tolgoi" LLC in Manlai soum.</t>
  </si>
  <si>
    <t>Regarding the transfer of three-storey premises which is built by "Oyu Tolgoi" LLC, Citizens Development Center in Khanbogd soum of Umnugobi aimag for free of charge to the Governor's Offices of the Khanbogd Soum.</t>
  </si>
  <si>
    <t>Ts. Chinbat, Head of Governor's Office of soum.</t>
  </si>
  <si>
    <t>Regarding the utilization of 250 square meter, 6 room appartment in Khanbogd soum of Umnugobi province by "Oyu Tolgoi " LLC.</t>
  </si>
  <si>
    <t>D. Erkhembayar, B. Uranbayar.</t>
  </si>
  <si>
    <t>Sh. Baigalmaa, T. Enkhtungalag.</t>
  </si>
  <si>
    <t>Clean water supply facility in Khanbogd soum of Umnugobi province.</t>
  </si>
  <si>
    <t>Ts. Saikhandelger, CEO od "Khan Diesel" of Khanbogd soum.</t>
  </si>
  <si>
    <t>Sh. Baigalmaa, General manager of local affairs at "Оyu Тolgoi" LLC, B. Nemekhbaatar, CEO of "Zag" LLC.</t>
  </si>
  <si>
    <t>"Tsog Ornoh" IPO</t>
  </si>
  <si>
    <t>L. Ganbayar, CEO.</t>
  </si>
  <si>
    <t>Transportation of sewage.</t>
  </si>
  <si>
    <t>Governor of soum.</t>
  </si>
  <si>
    <t>Governor of soum and Land affairs specialist.</t>
  </si>
  <si>
    <t>B.Tuguldur, manager of "Petrocoal" LLC.</t>
  </si>
  <si>
    <t xml:space="preserve">Implimenting waste law, to eliminate, collect, transport, store, recycle, recycle and destroy the human health and the environment. </t>
  </si>
  <si>
    <t>A. Oyuntuul, State Envirenmental Inspector.</t>
  </si>
  <si>
    <t>T. Turmunkh, CEO of "Platinum Land" LLC</t>
  </si>
  <si>
    <t>B.Ankhbayar.</t>
  </si>
  <si>
    <t>S. Tsenguun</t>
  </si>
  <si>
    <t>М.Azzaya.</t>
  </si>
  <si>
    <t xml:space="preserve">Southgobi Sands LLC </t>
  </si>
  <si>
    <t>According to Memorandum of Understanding relating to tranporting local citizens by chartered flights, the purpose is to transporting the citizens of Gurvantes Soum at a 50% discount on the cost of domestic chartered flights. 5 quota per month.</t>
  </si>
  <si>
    <t>G. Gangamaa, Governor of Soum.</t>
  </si>
  <si>
    <t>S. Enkh-Amgalan, President and CEO.</t>
  </si>
  <si>
    <t>One year tuition fee of B. Ariunsanaa, student who earned scholarhip.</t>
  </si>
  <si>
    <t>G. Gangamaa, governor of soum.</t>
  </si>
  <si>
    <t>Ch. Munkhbat, President and CEO.</t>
  </si>
  <si>
    <t>One year tuition fee of G. Myadagjaw, student who earned scholarhip.</t>
  </si>
  <si>
    <t>One year tuition fee of D. Khishigsuren, student who earned scholarhip.</t>
  </si>
  <si>
    <t>One year tuition fee of N. Nyam-Urjin, student who earned scholarhip.</t>
  </si>
  <si>
    <t>One year tuition fee of T. Nansalmaa, student who earned scholarhip.</t>
  </si>
  <si>
    <t>One year tuition fee of T. Oyunbileg, student who earned scholarhip.</t>
  </si>
  <si>
    <t>One year tuition fee of U. Uuganchimeg, student who earned scholarhip.</t>
  </si>
  <si>
    <t>One year tuition fee of B. Bayarmagnai, student who earned scholarhip.</t>
  </si>
  <si>
    <t>R. Badamjunai, governor of soum.</t>
  </si>
  <si>
    <t>One year tuition fee of B. Otgonbyamba, student who earned scholarhip.</t>
  </si>
  <si>
    <t>One year tuition fee of G. Bolorchimeg, student who earned scholarhip.</t>
  </si>
  <si>
    <t>One year tuition fee of T. Odontuya, student who earned scholarhip.</t>
  </si>
  <si>
    <t>Sevrei</t>
  </si>
  <si>
    <t>One year tuition fee of A. Odmaa, student who earned scholarhip.</t>
  </si>
  <si>
    <t>B. Batsaikhan, governor of soum.</t>
  </si>
  <si>
    <t>One year tuition fee of A. Tuguldur, student who earned scholarhip.</t>
  </si>
  <si>
    <t>One year tuition fee of B. Altantuya, student who earned scholarhip.</t>
  </si>
  <si>
    <t>One year tuition fee of N. Soronzonbold, student who earned scholarhip.</t>
  </si>
  <si>
    <t xml:space="preserve">Centerragold Mongolia LLC </t>
  </si>
  <si>
    <t>Mandal</t>
  </si>
  <si>
    <t>N. Nyamdavaa, governor of soum, Yu. Gurbadam, preservationist.</t>
  </si>
  <si>
    <t>COAL LLC</t>
  </si>
  <si>
    <t>Ten Huni</t>
  </si>
  <si>
    <t>Dismantling wastage.</t>
  </si>
  <si>
    <t>Ulaanbaatar Railroad /Chuluun zavod/</t>
  </si>
  <si>
    <t>Governor of province.</t>
  </si>
  <si>
    <t>Mongolian National Railroad.</t>
  </si>
  <si>
    <t>KHANSHASHIR LLC</t>
  </si>
  <si>
    <t>Khantushig Trade LLC</t>
  </si>
  <si>
    <t>Shariingol</t>
  </si>
  <si>
    <t>Land manager.</t>
  </si>
  <si>
    <t>Specialist of WWF of groundwater monitoring and research.</t>
  </si>
  <si>
    <t>Khuvsgul zam LLC</t>
  </si>
  <si>
    <t>Khudererdene LLC</t>
  </si>
  <si>
    <t>Sumber</t>
  </si>
  <si>
    <t>Specialist of Water price and payment.</t>
  </si>
  <si>
    <t>Mine consultant.</t>
  </si>
  <si>
    <t xml:space="preserve">Director, Mining Consultant </t>
  </si>
  <si>
    <t>Part time specialist.</t>
  </si>
  <si>
    <t>Staff</t>
  </si>
  <si>
    <t xml:space="preserve">Director, Director of Mine </t>
  </si>
  <si>
    <t>Khos-Khas LLC</t>
  </si>
  <si>
    <t>Bukhmurun</t>
  </si>
  <si>
    <t>Its' aim is to carry out mining operations, protect environment, mine development, and infrastructure development.</t>
  </si>
  <si>
    <t>T. Turtogtoh, governor of soum.</t>
  </si>
  <si>
    <t>Z. Kadirkhan, CEO of "Khotgor" LLC.</t>
  </si>
  <si>
    <t>Tsagaan Uvuljoo LLC</t>
  </si>
  <si>
    <t>D. Enkhamgalan.</t>
  </si>
  <si>
    <t>O.Oyumaa.</t>
  </si>
  <si>
    <t xml:space="preserve">Chinkhua MAK Naryn Sukhait </t>
  </si>
  <si>
    <t>Shivee-Ovoo LLC</t>
  </si>
  <si>
    <t>Shiveegobi</t>
  </si>
  <si>
    <t>E. Bayarmagnai.</t>
  </si>
  <si>
    <t>B. Adilbish.</t>
  </si>
  <si>
    <t>H. Balsandorj.</t>
  </si>
  <si>
    <t>О.Оtgonbaatar.</t>
  </si>
  <si>
    <t>L. Gerel</t>
  </si>
  <si>
    <t>D. Jargaltsengel.</t>
  </si>
  <si>
    <t>Steinkole LLC</t>
  </si>
  <si>
    <t>Supply 23,000 tonn coal to power stations.</t>
  </si>
  <si>
    <t>Head of Governor's office, CEO of Dalanzadgad Thermal Power Plant.</t>
  </si>
  <si>
    <t>Operational Vice Director, Vice-President of Local communication.</t>
  </si>
  <si>
    <t>Cooperation Memorandum.</t>
  </si>
  <si>
    <t>Head of Environment and Tourism Office.</t>
  </si>
  <si>
    <t>Land affairs specialist of Tsogttsetsii soum.</t>
  </si>
  <si>
    <t>General Engineer of Real Estate, land affairs and design.</t>
  </si>
  <si>
    <t>Specialist in charge of land affairs and urban development.</t>
  </si>
  <si>
    <t>Governorof province.</t>
  </si>
  <si>
    <t>S. Amartaivan.</t>
  </si>
  <si>
    <t>A. Enkhee.</t>
  </si>
  <si>
    <t>Erdeniin Tsahirmaa Tal LLC</t>
  </si>
  <si>
    <t>Orkhon province.</t>
  </si>
  <si>
    <t>"Erdenet Mining Corporation" LLC</t>
  </si>
  <si>
    <t>Governer of province</t>
  </si>
  <si>
    <t>Erchimbayan Olgii LLC</t>
  </si>
  <si>
    <t>Controlling wastage.</t>
  </si>
  <si>
    <t>H. Ahmet, Head of Mine</t>
  </si>
  <si>
    <t>B. Bayanduuren, Head of Governor's office.</t>
  </si>
  <si>
    <t>Industrial and household waste.</t>
  </si>
  <si>
    <t>E. Boldbaatar, soum presevationist.</t>
  </si>
  <si>
    <t>Collecting the waste at one location.</t>
  </si>
  <si>
    <t>Ts. Bumjargal, State Environmental Inspector.</t>
  </si>
  <si>
    <t>Ts. Munkhzaya, Land affairs specialist.</t>
  </si>
  <si>
    <t>Governor of Zaamar soum.</t>
  </si>
  <si>
    <t>Understanding Memorandum on water utilization of Ulz River Basin.</t>
  </si>
  <si>
    <t xml:space="preserve">Governor of Onon-Ulz River Basin. </t>
  </si>
  <si>
    <t>Governor of the Province.</t>
  </si>
  <si>
    <t>Support local development, environmental protection and providing jobs for local residents</t>
  </si>
  <si>
    <t>D. Tserensambuu, Governor of Province.</t>
  </si>
  <si>
    <t>Bruse Zang, General Engineer.</t>
  </si>
  <si>
    <t>Redvolcan</t>
  </si>
  <si>
    <t>Representing Entity</t>
  </si>
  <si>
    <t>Shivee Ovoo LLC</t>
  </si>
  <si>
    <t>Bayanteeg LC</t>
  </si>
  <si>
    <t>Tavan Tolgoi LC</t>
  </si>
  <si>
    <t>Mogoin Gol LC</t>
  </si>
  <si>
    <t>Erdenes Tavan Tolgoi LC</t>
  </si>
  <si>
    <t>Permanent employees</t>
  </si>
  <si>
    <t>Criteria</t>
  </si>
  <si>
    <t>Individual score</t>
  </si>
  <si>
    <t>Sum score</t>
  </si>
  <si>
    <t>Technical evaluation</t>
  </si>
  <si>
    <t>Evaluation of geological exploration work project documents</t>
  </si>
  <si>
    <t>Up to 30</t>
  </si>
  <si>
    <t>Regarding geological exploration work</t>
  </si>
  <si>
    <t>1-10</t>
  </si>
  <si>
    <t>Accurate methodologies and have fully studied previous research materials (10)</t>
  </si>
  <si>
    <t>Inaccurate methodologies and have not fully studied previous research materials (5)</t>
  </si>
  <si>
    <t>Inaccurate methodologies and have not studied previous research materials (1)</t>
  </si>
  <si>
    <t>Regarding environmental protection and rehabilitiation work planning, range of types, budgeted cost and duration of implementation</t>
  </si>
  <si>
    <t>0-5</t>
  </si>
  <si>
    <t>Fully satisfactory (5)</t>
  </si>
  <si>
    <t>Satisfactory (3)</t>
  </si>
  <si>
    <t>Non satisfactory (0)</t>
  </si>
  <si>
    <t>Regarding work force: Number of Mongolian employees planned in the project and percentage they represent in the entire work force</t>
  </si>
  <si>
    <t>3-5</t>
  </si>
  <si>
    <t>Over 90% of Mongolian employees (5)</t>
  </si>
  <si>
    <t>90% or less Mongolian employees (3)</t>
  </si>
  <si>
    <t>Collaboration with the local government (types and budgeted cost)</t>
  </si>
  <si>
    <t>Exceeding work required in article 42.1 of Mineral law, which states environmental protection, infrastructure development related to mineral operations and factory construction, and creating jobs (5)</t>
  </si>
  <si>
    <t>Meeting work required in article 42.1 of Mineral law, which states environmental protection, infrastructure development related to mineral operations and factory construction, and creating jobs (3)</t>
  </si>
  <si>
    <t>Exploration, production and rehabilitiation operations, and advanced methodologies and technologies</t>
  </si>
  <si>
    <t>Advanced methodologies and technologies are employed (5)</t>
  </si>
  <si>
    <t>Advanced methodologies and technologies are NOT employed (5)</t>
  </si>
  <si>
    <t>Evaluation of geological exploration work experience</t>
  </si>
  <si>
    <t>Up to 10</t>
  </si>
  <si>
    <t>Over 5 years of work experience in Mongolian geological exploration and mining sector</t>
  </si>
  <si>
    <t>10</t>
  </si>
  <si>
    <t>Up to 5 years of work experience in Mongolian geological exploration and mining sector or no less than 10 years of work experience in other sectors</t>
  </si>
  <si>
    <t>7</t>
  </si>
  <si>
    <t>Newly founded entity (founded in the same year)</t>
  </si>
  <si>
    <t>3</t>
  </si>
  <si>
    <t>Professional work force and their experience and expertise</t>
  </si>
  <si>
    <t>The company has Mongolian advisor and certified geologists</t>
  </si>
  <si>
    <t>Full time employee with geology background</t>
  </si>
  <si>
    <t>Contracted with geologist</t>
  </si>
  <si>
    <t>5</t>
  </si>
  <si>
    <t>Does not have full time or contracting geologist</t>
  </si>
  <si>
    <t>Equpment and machinery preparedness</t>
  </si>
  <si>
    <t>Up to 5</t>
  </si>
  <si>
    <t>The company has own drilling and geophysical equipment to perform geology and exploration work</t>
  </si>
  <si>
    <t>The company rents no less than 50% of drilling and geophysical equipment to perform geology and exploration work</t>
  </si>
  <si>
    <t>The company rents drilling and geophysical equipment to perform geology and exploration work</t>
  </si>
  <si>
    <t>1</t>
  </si>
  <si>
    <t>Total technical score</t>
  </si>
  <si>
    <t>Up to 55</t>
  </si>
  <si>
    <t>Financial evaluation</t>
  </si>
  <si>
    <t>Bidding financial evalation</t>
  </si>
  <si>
    <t>Up to 45</t>
  </si>
  <si>
    <t>Below minimum bidding threshold or with discrepancy in number or number written in words</t>
  </si>
  <si>
    <t>0</t>
  </si>
  <si>
    <t>Highest financial offer</t>
  </si>
  <si>
    <t>45</t>
  </si>
  <si>
    <t>Other financial offers are calculated by the following formula with one decimal place</t>
  </si>
  <si>
    <t>Total financial score</t>
  </si>
  <si>
    <t>Total score</t>
  </si>
  <si>
    <t>ХХК</t>
  </si>
  <si>
    <t>Хэнтий</t>
  </si>
  <si>
    <t>2013.03.26</t>
  </si>
  <si>
    <t>УҮГ</t>
  </si>
  <si>
    <t>XV-005036</t>
  </si>
  <si>
    <t>XV-002607</t>
  </si>
  <si>
    <t>XV-002604</t>
  </si>
  <si>
    <t>XV-002605</t>
  </si>
  <si>
    <t>XV-020731</t>
  </si>
  <si>
    <t>XV-002606</t>
  </si>
  <si>
    <t>XV-002602</t>
  </si>
  <si>
    <t>XV-003367</t>
  </si>
  <si>
    <t>XV-003828</t>
  </si>
  <si>
    <t>XV-018653</t>
  </si>
  <si>
    <t>XV-004215</t>
  </si>
  <si>
    <t>XV-004251</t>
  </si>
  <si>
    <t>XV-004439</t>
  </si>
  <si>
    <t>XV-012483</t>
  </si>
  <si>
    <t>XV-013780</t>
  </si>
  <si>
    <t>XV-017163</t>
  </si>
  <si>
    <t>XV-004629</t>
  </si>
  <si>
    <t>XV-004615</t>
  </si>
  <si>
    <t>XV-019209</t>
  </si>
  <si>
    <t>XV-017134</t>
  </si>
  <si>
    <t>XV-005240</t>
  </si>
  <si>
    <t>XV-005262</t>
  </si>
  <si>
    <t>XV-005264</t>
  </si>
  <si>
    <t>XV-009449</t>
  </si>
  <si>
    <t>XV-013779</t>
  </si>
  <si>
    <t>XV-005261</t>
  </si>
  <si>
    <t>XV-005267</t>
  </si>
  <si>
    <t>XV-005348</t>
  </si>
  <si>
    <t>XV-005359</t>
  </si>
  <si>
    <t>XV-005355</t>
  </si>
  <si>
    <t>XV-016909</t>
  </si>
  <si>
    <t>XV-010190</t>
  </si>
  <si>
    <t>XV-005635</t>
  </si>
  <si>
    <t>XV-012396</t>
  </si>
  <si>
    <t>XV-015281</t>
  </si>
  <si>
    <t>XV-015284</t>
  </si>
  <si>
    <t>XV-015276</t>
  </si>
  <si>
    <t>XV-016777</t>
  </si>
  <si>
    <t>XV-006219</t>
  </si>
  <si>
    <t>XV-006325</t>
  </si>
  <si>
    <t>XV-006501</t>
  </si>
  <si>
    <t>XV-015277</t>
  </si>
  <si>
    <t>XV-006630</t>
  </si>
  <si>
    <t>XV-006668</t>
  </si>
  <si>
    <t>XV-006847</t>
  </si>
  <si>
    <t>XV-006849</t>
  </si>
  <si>
    <t>XV-017136</t>
  </si>
  <si>
    <t>XV-006970</t>
  </si>
  <si>
    <t>XV-007151</t>
  </si>
  <si>
    <t>XV-007155</t>
  </si>
  <si>
    <t>XV-007410</t>
  </si>
  <si>
    <t>XV-007558</t>
  </si>
  <si>
    <t>XV-007557</t>
  </si>
  <si>
    <t>XV-007721</t>
  </si>
  <si>
    <t>XV-007762</t>
  </si>
  <si>
    <t>XV-007812</t>
  </si>
  <si>
    <t>XV-015278</t>
  </si>
  <si>
    <t>XV-018974</t>
  </si>
  <si>
    <t>XV-007856</t>
  </si>
  <si>
    <t>XV-007941</t>
  </si>
  <si>
    <t>XV-008020</t>
  </si>
  <si>
    <t>XV-008073</t>
  </si>
  <si>
    <t>XV-014939</t>
  </si>
  <si>
    <t>XV-016674</t>
  </si>
  <si>
    <t>XV-008323</t>
  </si>
  <si>
    <t>XV-008488</t>
  </si>
  <si>
    <t>XV-008501</t>
  </si>
  <si>
    <t>XV-015279</t>
  </si>
  <si>
    <t>XV-008582</t>
  </si>
  <si>
    <t>XV-008616</t>
  </si>
  <si>
    <t>XV-008630</t>
  </si>
  <si>
    <t>XV-017659</t>
  </si>
  <si>
    <t>XV-012673</t>
  </si>
  <si>
    <t>XV-008757</t>
  </si>
  <si>
    <t>XV-017150</t>
  </si>
  <si>
    <t>XV-017154</t>
  </si>
  <si>
    <t>XV-017149</t>
  </si>
  <si>
    <t>XV-008822</t>
  </si>
  <si>
    <t>XV-008957</t>
  </si>
  <si>
    <t>XV-008953</t>
  </si>
  <si>
    <t>XV-009000</t>
  </si>
  <si>
    <t>XV-008999</t>
  </si>
  <si>
    <t>XV-009055</t>
  </si>
  <si>
    <t>XV-009062</t>
  </si>
  <si>
    <t>XV-009067</t>
  </si>
  <si>
    <t>XV-009105</t>
  </si>
  <si>
    <t>XV-014609</t>
  </si>
  <si>
    <t>XV-015280</t>
  </si>
  <si>
    <t>XV-014610</t>
  </si>
  <si>
    <t>XV-009141</t>
  </si>
  <si>
    <t>XV-011602</t>
  </si>
  <si>
    <t>XV-018977</t>
  </si>
  <si>
    <t>XV-009177</t>
  </si>
  <si>
    <t>XV-009180</t>
  </si>
  <si>
    <t>XV-009402</t>
  </si>
  <si>
    <t>XV-017459</t>
  </si>
  <si>
    <t>XV-009503</t>
  </si>
  <si>
    <t>XV-009688</t>
  </si>
  <si>
    <t>XV-009698</t>
  </si>
  <si>
    <t>XV-009766</t>
  </si>
  <si>
    <t>XV-009821</t>
  </si>
  <si>
    <t>XV-009819</t>
  </si>
  <si>
    <t>XV-009953</t>
  </si>
  <si>
    <t>XV-017674</t>
  </si>
  <si>
    <t>XV-010081</t>
  </si>
  <si>
    <t>XV-010153</t>
  </si>
  <si>
    <t>XV-015612</t>
  </si>
  <si>
    <t>XV-010183</t>
  </si>
  <si>
    <t>XV-010256</t>
  </si>
  <si>
    <t>XV-010301</t>
  </si>
  <si>
    <t>XV-010326</t>
  </si>
  <si>
    <t>XV-010342</t>
  </si>
  <si>
    <t>XV-013526</t>
  </si>
  <si>
    <t>XV-017324</t>
  </si>
  <si>
    <t>XV-010407</t>
  </si>
  <si>
    <t>XV-010439</t>
  </si>
  <si>
    <t>XV-010484</t>
  </si>
  <si>
    <t>XV-010503</t>
  </si>
  <si>
    <t>XV-010544</t>
  </si>
  <si>
    <t>XV-017600</t>
  </si>
  <si>
    <t>XV-017601</t>
  </si>
  <si>
    <t>XV-017602</t>
  </si>
  <si>
    <t>XV-010653</t>
  </si>
  <si>
    <t>XV-010669</t>
  </si>
  <si>
    <t>XV-010706</t>
  </si>
  <si>
    <t>XV-010777</t>
  </si>
  <si>
    <t>XV-010778</t>
  </si>
  <si>
    <t>XV-010785</t>
  </si>
  <si>
    <t>XV-015200</t>
  </si>
  <si>
    <t>XV-018718</t>
  </si>
  <si>
    <t>XV-010822</t>
  </si>
  <si>
    <t>XV-013828</t>
  </si>
  <si>
    <t>XV-010856</t>
  </si>
  <si>
    <t>XV-016751</t>
  </si>
  <si>
    <t>XV-010947</t>
  </si>
  <si>
    <t>XV-010960</t>
  </si>
  <si>
    <t>XV-016899</t>
  </si>
  <si>
    <t>XV-016900</t>
  </si>
  <si>
    <t>XV-010958</t>
  </si>
  <si>
    <t>XV-013827</t>
  </si>
  <si>
    <t>XV-011005</t>
  </si>
  <si>
    <t>XV-011044</t>
  </si>
  <si>
    <t>XV-011043</t>
  </si>
  <si>
    <t>XV-011075</t>
  </si>
  <si>
    <t>XV-011101</t>
  </si>
  <si>
    <t>XV-011128</t>
  </si>
  <si>
    <t>XV-011139</t>
  </si>
  <si>
    <t>XV-011163</t>
  </si>
  <si>
    <t>XV-011200</t>
  </si>
  <si>
    <t>XV-011204</t>
  </si>
  <si>
    <t>XV-011242</t>
  </si>
  <si>
    <t>XV-011253</t>
  </si>
  <si>
    <t>XV-011337</t>
  </si>
  <si>
    <t>XV-011338</t>
  </si>
  <si>
    <t>XV-011335</t>
  </si>
  <si>
    <t>XV-017467</t>
  </si>
  <si>
    <t>XV-017245</t>
  </si>
  <si>
    <t>XV-016744</t>
  </si>
  <si>
    <t>XV-011367</t>
  </si>
  <si>
    <t>XV-011400</t>
  </si>
  <si>
    <t>XV-011406</t>
  </si>
  <si>
    <t>XV-011398</t>
  </si>
  <si>
    <t>XV-016787</t>
  </si>
  <si>
    <t>XV-011447</t>
  </si>
  <si>
    <t>XV-011448</t>
  </si>
  <si>
    <t>XV-011457</t>
  </si>
  <si>
    <t>XV-011468</t>
  </si>
  <si>
    <t>XV-011479</t>
  </si>
  <si>
    <t>XV-011494</t>
  </si>
  <si>
    <t>XV-011519</t>
  </si>
  <si>
    <t>XV-011536</t>
  </si>
  <si>
    <t>XV-012111</t>
  </si>
  <si>
    <t>XV-016830</t>
  </si>
  <si>
    <t>XV-013243</t>
  </si>
  <si>
    <t>XV-011573</t>
  </si>
  <si>
    <t>XV-015628</t>
  </si>
  <si>
    <t>XV-017282</t>
  </si>
  <si>
    <t>XV-017283</t>
  </si>
  <si>
    <t>XV-017284</t>
  </si>
  <si>
    <t>XV-017012</t>
  </si>
  <si>
    <t>XV-011586</t>
  </si>
  <si>
    <t>XV-011587</t>
  </si>
  <si>
    <t>XV-011612</t>
  </si>
  <si>
    <t>XV-011614</t>
  </si>
  <si>
    <t>XV-011642</t>
  </si>
  <si>
    <t>XV-011654</t>
  </si>
  <si>
    <t>XV-018029</t>
  </si>
  <si>
    <t>XV-011797</t>
  </si>
  <si>
    <t>XV-013422</t>
  </si>
  <si>
    <t>XV-011843</t>
  </si>
  <si>
    <t>XV-011845</t>
  </si>
  <si>
    <t>XV-011921</t>
  </si>
  <si>
    <t>XV-016656</t>
  </si>
  <si>
    <t>XV-019034</t>
  </si>
  <si>
    <t>XV-011939</t>
  </si>
  <si>
    <t>XV-011938</t>
  </si>
  <si>
    <t>XV-011946</t>
  </si>
  <si>
    <t>XV-011967</t>
  </si>
  <si>
    <t>XV-012727</t>
  </si>
  <si>
    <t>XV-011974</t>
  </si>
  <si>
    <t>XV-011987</t>
  </si>
  <si>
    <t>XV-011990</t>
  </si>
  <si>
    <t>XV-012028</t>
  </si>
  <si>
    <t>XV-012663</t>
  </si>
  <si>
    <t>XV-012051</t>
  </si>
  <si>
    <t>XV-012053</t>
  </si>
  <si>
    <t>XV-012050</t>
  </si>
  <si>
    <t>XV-012055</t>
  </si>
  <si>
    <t>XV-012075</t>
  </si>
  <si>
    <t>XV-012082</t>
  </si>
  <si>
    <t>XV-012098</t>
  </si>
  <si>
    <t>XV-012109</t>
  </si>
  <si>
    <t>XV-012122</t>
  </si>
  <si>
    <t>XV-012136</t>
  </si>
  <si>
    <t>XV-012129</t>
  </si>
  <si>
    <t>XV-012135</t>
  </si>
  <si>
    <t>XV-012139</t>
  </si>
  <si>
    <t>XV-012149</t>
  </si>
  <si>
    <t>XV-012148</t>
  </si>
  <si>
    <t>XV-017016</t>
  </si>
  <si>
    <t>XV-012168</t>
  </si>
  <si>
    <t>XV-012210</t>
  </si>
  <si>
    <t>XV-012221</t>
  </si>
  <si>
    <t>XV-012233</t>
  </si>
  <si>
    <t>XV-012227</t>
  </si>
  <si>
    <t>XV-012250</t>
  </si>
  <si>
    <t>XV-012251</t>
  </si>
  <si>
    <t>XV-012253</t>
  </si>
  <si>
    <t>XV-012286</t>
  </si>
  <si>
    <t>XV-012288</t>
  </si>
  <si>
    <t>XV-013020</t>
  </si>
  <si>
    <t>XV-013354</t>
  </si>
  <si>
    <t>XV-019040</t>
  </si>
  <si>
    <t>XV-012304</t>
  </si>
  <si>
    <t>XV-012317</t>
  </si>
  <si>
    <t>XV-012322</t>
  </si>
  <si>
    <t>XV-012356</t>
  </si>
  <si>
    <t>XV-012416</t>
  </si>
  <si>
    <t>XV-012432</t>
  </si>
  <si>
    <t>XV-014879</t>
  </si>
  <si>
    <t>XV-012438</t>
  </si>
  <si>
    <t>XV-012472</t>
  </si>
  <si>
    <t>XV-012479</t>
  </si>
  <si>
    <t>XV-012511</t>
  </si>
  <si>
    <t>XV-012517</t>
  </si>
  <si>
    <t>XV-017135</t>
  </si>
  <si>
    <t>XV-017141</t>
  </si>
  <si>
    <t>XV-017140</t>
  </si>
  <si>
    <t>XV-012522</t>
  </si>
  <si>
    <t>XV-017138</t>
  </si>
  <si>
    <t>XV-017142</t>
  </si>
  <si>
    <t>XV-012532</t>
  </si>
  <si>
    <t>XV-012536</t>
  </si>
  <si>
    <t>XV-012540</t>
  </si>
  <si>
    <t>XV-012582</t>
  </si>
  <si>
    <t>XV-012581</t>
  </si>
  <si>
    <t>XV-012586</t>
  </si>
  <si>
    <t>XV-012589</t>
  </si>
  <si>
    <t>XV-012590</t>
  </si>
  <si>
    <t>XV-013898</t>
  </si>
  <si>
    <t>XV-012598</t>
  </si>
  <si>
    <t>XV-012596</t>
  </si>
  <si>
    <t>XV-012600</t>
  </si>
  <si>
    <t>XV-012602</t>
  </si>
  <si>
    <t>XV-016866</t>
  </si>
  <si>
    <t>XV-012614</t>
  </si>
  <si>
    <t>XV-017139</t>
  </si>
  <si>
    <t>XV-012621</t>
  </si>
  <si>
    <t>XV-012625</t>
  </si>
  <si>
    <t>XV-012628</t>
  </si>
  <si>
    <t>XV-017614</t>
  </si>
  <si>
    <t>XV-016842</t>
  </si>
  <si>
    <t>XV-016878</t>
  </si>
  <si>
    <t>XV-012685</t>
  </si>
  <si>
    <t>XV-012702</t>
  </si>
  <si>
    <t>XV-012692</t>
  </si>
  <si>
    <t>XV-012703</t>
  </si>
  <si>
    <t>XV-012704</t>
  </si>
  <si>
    <t>XV-012705</t>
  </si>
  <si>
    <t>XV-012712</t>
  </si>
  <si>
    <t>XV-018975</t>
  </si>
  <si>
    <t>XV-012720</t>
  </si>
  <si>
    <t>XV-013400</t>
  </si>
  <si>
    <t>XV-016677</t>
  </si>
  <si>
    <t>XV-012730</t>
  </si>
  <si>
    <t>XV-012731</t>
  </si>
  <si>
    <t>XV-015591</t>
  </si>
  <si>
    <t>XV-012659</t>
  </si>
  <si>
    <t>XV-012743</t>
  </si>
  <si>
    <t>XV-012759</t>
  </si>
  <si>
    <t>XV-012773</t>
  </si>
  <si>
    <t>XV-012778</t>
  </si>
  <si>
    <t>XV-012772</t>
  </si>
  <si>
    <t>XV-020703</t>
  </si>
  <si>
    <t>XV-012785</t>
  </si>
  <si>
    <t>XV-012798</t>
  </si>
  <si>
    <t>XV-012800</t>
  </si>
  <si>
    <t>XV-012807</t>
  </si>
  <si>
    <t>XV-012827</t>
  </si>
  <si>
    <t>XV-012829</t>
  </si>
  <si>
    <t>XV-012835</t>
  </si>
  <si>
    <t>XV-012831</t>
  </si>
  <si>
    <t>XV-012837</t>
  </si>
  <si>
    <t>XV-012830</t>
  </si>
  <si>
    <t>XV-012836</t>
  </si>
  <si>
    <t>XV-013712</t>
  </si>
  <si>
    <t>XV-012842</t>
  </si>
  <si>
    <t>XV-012854</t>
  </si>
  <si>
    <t>XV-015477</t>
  </si>
  <si>
    <t>XV-012881</t>
  </si>
  <si>
    <t>XV-015445</t>
  </si>
  <si>
    <t>XV-012898</t>
  </si>
  <si>
    <t>XV-012900</t>
  </si>
  <si>
    <t>XV-016663</t>
  </si>
  <si>
    <t>XV-015553</t>
  </si>
  <si>
    <t>XV-019042</t>
  </si>
  <si>
    <t>XV-017022</t>
  </si>
  <si>
    <t>XV-012926</t>
  </si>
  <si>
    <t>XV-012927</t>
  </si>
  <si>
    <t>XV-012939</t>
  </si>
  <si>
    <t>XV-012943</t>
  </si>
  <si>
    <t>XV-012951</t>
  </si>
  <si>
    <t>XV-016951</t>
  </si>
  <si>
    <t>XV-012956</t>
  </si>
  <si>
    <t>XV-012957</t>
  </si>
  <si>
    <t>XV-012955</t>
  </si>
  <si>
    <t>XV-012965</t>
  </si>
  <si>
    <t>XV-012966</t>
  </si>
  <si>
    <t>XV-012989</t>
  </si>
  <si>
    <t>XV-012990</t>
  </si>
  <si>
    <t>XV-012991</t>
  </si>
  <si>
    <t>XV-012999</t>
  </si>
  <si>
    <t>XV-013026</t>
  </si>
  <si>
    <t>XV-013036</t>
  </si>
  <si>
    <t>XV-013042</t>
  </si>
  <si>
    <t>XV-013045</t>
  </si>
  <si>
    <t>XV-013052</t>
  </si>
  <si>
    <t>XV-013053</t>
  </si>
  <si>
    <t>XV-013054</t>
  </si>
  <si>
    <t>XV-013057</t>
  </si>
  <si>
    <t>XV-013060</t>
  </si>
  <si>
    <t>XV-013070</t>
  </si>
  <si>
    <t>XV-013077</t>
  </si>
  <si>
    <t>XV-013082</t>
  </si>
  <si>
    <t>XV-013083</t>
  </si>
  <si>
    <t>XV-013089</t>
  </si>
  <si>
    <t>XV-013090</t>
  </si>
  <si>
    <t>XV-013092</t>
  </si>
  <si>
    <t>XV-013091</t>
  </si>
  <si>
    <t>XV-013087</t>
  </si>
  <si>
    <t>XV-013109</t>
  </si>
  <si>
    <t>XV-013117</t>
  </si>
  <si>
    <t>XV-013108</t>
  </si>
  <si>
    <t>XV-013107</t>
  </si>
  <si>
    <t>XV-016716</t>
  </si>
  <si>
    <t>XV-013122</t>
  </si>
  <si>
    <t>XV-017612</t>
  </si>
  <si>
    <t>XV-013124</t>
  </si>
  <si>
    <t>XV-013131</t>
  </si>
  <si>
    <t>XV-016788</t>
  </si>
  <si>
    <t>XV-013138</t>
  </si>
  <si>
    <t>XV-014235</t>
  </si>
  <si>
    <t>XV-013147</t>
  </si>
  <si>
    <t>XV-013150</t>
  </si>
  <si>
    <t>XV-017703</t>
  </si>
  <si>
    <t>XV-020445</t>
  </si>
  <si>
    <t>XV-013154</t>
  </si>
  <si>
    <t>XV-019529</t>
  </si>
  <si>
    <t>XV-013164</t>
  </si>
  <si>
    <t>XV-013167</t>
  </si>
  <si>
    <t>XV-013166</t>
  </si>
  <si>
    <t>XV-013168</t>
  </si>
  <si>
    <t>XV-013176</t>
  </si>
  <si>
    <t>XV-013189</t>
  </si>
  <si>
    <t>XV-013198</t>
  </si>
  <si>
    <t>XV-013193</t>
  </si>
  <si>
    <t>XV-013662</t>
  </si>
  <si>
    <t>XV-013211</t>
  </si>
  <si>
    <t>XV-017246</t>
  </si>
  <si>
    <t>XV-016993</t>
  </si>
  <si>
    <t>XV-013220</t>
  </si>
  <si>
    <t>XV-013224</t>
  </si>
  <si>
    <t>XV-013225</t>
  </si>
  <si>
    <t>XV-013247</t>
  </si>
  <si>
    <t>XV-013259</t>
  </si>
  <si>
    <t>XV-020525</t>
  </si>
  <si>
    <t>XV-016928</t>
  </si>
  <si>
    <t>XV-013281</t>
  </si>
  <si>
    <t>XV-013318</t>
  </si>
  <si>
    <t>XV-013317</t>
  </si>
  <si>
    <t>XV-013337</t>
  </si>
  <si>
    <t>XV-013341</t>
  </si>
  <si>
    <t>XV-013355</t>
  </si>
  <si>
    <t>XV-013356</t>
  </si>
  <si>
    <t>XV-013385</t>
  </si>
  <si>
    <t>XV-013387</t>
  </si>
  <si>
    <t>XV-013386</t>
  </si>
  <si>
    <t>XV-013402</t>
  </si>
  <si>
    <t>XV-013406</t>
  </si>
  <si>
    <t>XV-013405</t>
  </si>
  <si>
    <t>XV-013413</t>
  </si>
  <si>
    <t>XV-013416</t>
  </si>
  <si>
    <t>XV-013415</t>
  </si>
  <si>
    <t>XV-013419</t>
  </si>
  <si>
    <t>XV-017497</t>
  </si>
  <si>
    <t>XV-013425</t>
  </si>
  <si>
    <t>XV-013423</t>
  </si>
  <si>
    <t>XV-013428</t>
  </si>
  <si>
    <t>XV-017618</t>
  </si>
  <si>
    <t>XV-013432</t>
  </si>
  <si>
    <t>XV-017528</t>
  </si>
  <si>
    <t>XV-013429</t>
  </si>
  <si>
    <t>XV-013436</t>
  </si>
  <si>
    <t>XV-013439</t>
  </si>
  <si>
    <t>XV-013443</t>
  </si>
  <si>
    <t>XV-013459</t>
  </si>
  <si>
    <t>XV-013464</t>
  </si>
  <si>
    <t>XV-013472</t>
  </si>
  <si>
    <t>XV-013476</t>
  </si>
  <si>
    <t>XV-013473</t>
  </si>
  <si>
    <t>XV-013490</t>
  </si>
  <si>
    <t>XV-020467</t>
  </si>
  <si>
    <t>XV-013498</t>
  </si>
  <si>
    <t>XV-013497</t>
  </si>
  <si>
    <t>XV-013517</t>
  </si>
  <si>
    <t>XV-013518</t>
  </si>
  <si>
    <t>XV-013831</t>
  </si>
  <si>
    <t>XV-013552</t>
  </si>
  <si>
    <t>XV-013551</t>
  </si>
  <si>
    <t>XV-013544</t>
  </si>
  <si>
    <t>XV-013557</t>
  </si>
  <si>
    <t>XV-013556</t>
  </si>
  <si>
    <t>XV-013561</t>
  </si>
  <si>
    <t>XV-016731</t>
  </si>
  <si>
    <t>XV-013581</t>
  </si>
  <si>
    <t>XV-013580</t>
  </si>
  <si>
    <t>XV-013593</t>
  </si>
  <si>
    <t>XV-013595</t>
  </si>
  <si>
    <t>XV-013598</t>
  </si>
  <si>
    <t>XV-015613</t>
  </si>
  <si>
    <t>XV-015587</t>
  </si>
  <si>
    <t>XV-013603</t>
  </si>
  <si>
    <t>XV-013607</t>
  </si>
  <si>
    <t>XV-013601</t>
  </si>
  <si>
    <t>XV-013622</t>
  </si>
  <si>
    <t>XV-013623</t>
  </si>
  <si>
    <t>XV-013615</t>
  </si>
  <si>
    <t>XV-013624</t>
  </si>
  <si>
    <t>XV-013618</t>
  </si>
  <si>
    <t>XV-013629</t>
  </si>
  <si>
    <t>XV-017003</t>
  </si>
  <si>
    <t>XV-013637</t>
  </si>
  <si>
    <t>XV-016714</t>
  </si>
  <si>
    <t>XV-013648</t>
  </si>
  <si>
    <t>XV-016983</t>
  </si>
  <si>
    <t>XV-013658</t>
  </si>
  <si>
    <t>XV-013664</t>
  </si>
  <si>
    <t>XV-013682</t>
  </si>
  <si>
    <t>XV-013692</t>
  </si>
  <si>
    <t>XV-013670</t>
  </si>
  <si>
    <t>XV-013677</t>
  </si>
  <si>
    <t>XV-013693</t>
  </si>
  <si>
    <t>XV-013699</t>
  </si>
  <si>
    <t>XV-013708</t>
  </si>
  <si>
    <t>XV-014908</t>
  </si>
  <si>
    <t>XV-013703</t>
  </si>
  <si>
    <t>XV-013702</t>
  </si>
  <si>
    <t>XV-013719</t>
  </si>
  <si>
    <t>XV-013735</t>
  </si>
  <si>
    <t>XV-013733</t>
  </si>
  <si>
    <t>XV-013732</t>
  </si>
  <si>
    <t>XV-013748</t>
  </si>
  <si>
    <t>XV-013749</t>
  </si>
  <si>
    <t>XV-013764</t>
  </si>
  <si>
    <t>XV-013765</t>
  </si>
  <si>
    <t>XV-013771</t>
  </si>
  <si>
    <t>XV-016749</t>
  </si>
  <si>
    <t>XV-013798</t>
  </si>
  <si>
    <t>XV-016977</t>
  </si>
  <si>
    <t>XV-017031</t>
  </si>
  <si>
    <t>XV-013801</t>
  </si>
  <si>
    <t>XV-013815</t>
  </si>
  <si>
    <t>XV-013814</t>
  </si>
  <si>
    <t>XV-013816</t>
  </si>
  <si>
    <t>XV-013809</t>
  </si>
  <si>
    <t>XV-013819</t>
  </si>
  <si>
    <t>XV-013826</t>
  </si>
  <si>
    <t>XV-013844</t>
  </si>
  <si>
    <t>XV-013855</t>
  </si>
  <si>
    <t>XV-013871</t>
  </si>
  <si>
    <t>XV-016858</t>
  </si>
  <si>
    <t>XV-013877</t>
  </si>
  <si>
    <t>XV-013879</t>
  </si>
  <si>
    <t>XV-013901</t>
  </si>
  <si>
    <t>XV-013883</t>
  </si>
  <si>
    <t>XV-013893</t>
  </si>
  <si>
    <t>XV-013896</t>
  </si>
  <si>
    <t>XV-013897</t>
  </si>
  <si>
    <t>XV-013903</t>
  </si>
  <si>
    <t>XV-013905</t>
  </si>
  <si>
    <t>XV-013912</t>
  </si>
  <si>
    <t>XV-013911</t>
  </si>
  <si>
    <t>XV-013907</t>
  </si>
  <si>
    <t>XV-013908</t>
  </si>
  <si>
    <t>XV-013910</t>
  </si>
  <si>
    <t>XV-013915</t>
  </si>
  <si>
    <t>XV-013929</t>
  </si>
  <si>
    <t>XV-013934</t>
  </si>
  <si>
    <t>XV-013938</t>
  </si>
  <si>
    <t>XV-013939</t>
  </si>
  <si>
    <t>XV-013936</t>
  </si>
  <si>
    <t>XV-013930</t>
  </si>
  <si>
    <t>XV-017024</t>
  </si>
  <si>
    <t>XV-013950</t>
  </si>
  <si>
    <t>XV-013958</t>
  </si>
  <si>
    <t>XV-014091</t>
  </si>
  <si>
    <t>XV-013964</t>
  </si>
  <si>
    <t>XV-013961</t>
  </si>
  <si>
    <t>XV-013975</t>
  </si>
  <si>
    <t>XV-013977</t>
  </si>
  <si>
    <t>XV-013980</t>
  </si>
  <si>
    <t>XV-013984</t>
  </si>
  <si>
    <t>XV-013986</t>
  </si>
  <si>
    <t>XV-013988</t>
  </si>
  <si>
    <t>XV-013998</t>
  </si>
  <si>
    <t>XV-014008</t>
  </si>
  <si>
    <t>XV-014011</t>
  </si>
  <si>
    <t>XV-014017</t>
  </si>
  <si>
    <t>XV-014027</t>
  </si>
  <si>
    <t>XV-014028</t>
  </si>
  <si>
    <t>XV-014024</t>
  </si>
  <si>
    <t>XV-014030</t>
  </si>
  <si>
    <t>XV-014037</t>
  </si>
  <si>
    <t>XV-014038</t>
  </si>
  <si>
    <t>XV-014039</t>
  </si>
  <si>
    <t>XV-014032</t>
  </si>
  <si>
    <t>XV-014031</t>
  </si>
  <si>
    <t>XV-014043</t>
  </si>
  <si>
    <t>XV-014049</t>
  </si>
  <si>
    <t>XV-014055</t>
  </si>
  <si>
    <t>XV-014057</t>
  </si>
  <si>
    <t>XV-014060</t>
  </si>
  <si>
    <t>XV-014066</t>
  </si>
  <si>
    <t>XV-014070</t>
  </si>
  <si>
    <t>XV-014068</t>
  </si>
  <si>
    <t>XV-016856</t>
  </si>
  <si>
    <t>XV-016992</t>
  </si>
  <si>
    <t>XV-014073</t>
  </si>
  <si>
    <t>XV-014071</t>
  </si>
  <si>
    <t>XV-014088</t>
  </si>
  <si>
    <t>XV-014089</t>
  </si>
  <si>
    <t>XV-014084</t>
  </si>
  <si>
    <t>XV-019045</t>
  </si>
  <si>
    <t>XV-014092</t>
  </si>
  <si>
    <t>XV-014105</t>
  </si>
  <si>
    <t>XV-014108</t>
  </si>
  <si>
    <t>XV-014140</t>
  </si>
  <si>
    <t>XV-014131</t>
  </si>
  <si>
    <t>XV-014126</t>
  </si>
  <si>
    <t>XV-014132</t>
  </si>
  <si>
    <t>XV-014138</t>
  </si>
  <si>
    <t>XV-014139</t>
  </si>
  <si>
    <t>XV-017597</t>
  </si>
  <si>
    <t>XV-014145</t>
  </si>
  <si>
    <t>XV-014154</t>
  </si>
  <si>
    <t>XV-014148</t>
  </si>
  <si>
    <t>XV-014152</t>
  </si>
  <si>
    <t>XV-014156</t>
  </si>
  <si>
    <t>XV-014162</t>
  </si>
  <si>
    <t>XV-014177</t>
  </si>
  <si>
    <t>XV-017145</t>
  </si>
  <si>
    <t>XV-014192</t>
  </si>
  <si>
    <t>XV-014193</t>
  </si>
  <si>
    <t>XV-014195</t>
  </si>
  <si>
    <t>XV-014201</t>
  </si>
  <si>
    <t>XV-014211</t>
  </si>
  <si>
    <t>XV-014219</t>
  </si>
  <si>
    <t>XV-014999</t>
  </si>
  <si>
    <t>XV-014231</t>
  </si>
  <si>
    <t>XV-014248</t>
  </si>
  <si>
    <t>XV-014256</t>
  </si>
  <si>
    <t>XV-014258</t>
  </si>
  <si>
    <t>XV-014252</t>
  </si>
  <si>
    <t>XV-014257</t>
  </si>
  <si>
    <t>XV-014261</t>
  </si>
  <si>
    <t>XV-014263</t>
  </si>
  <si>
    <t>XV-014264</t>
  </si>
  <si>
    <t>XV-014269</t>
  </si>
  <si>
    <t>XV-014270</t>
  </si>
  <si>
    <t>XV-014268</t>
  </si>
  <si>
    <t>XV-014274</t>
  </si>
  <si>
    <t>XV-016892</t>
  </si>
  <si>
    <t>XV-017312</t>
  </si>
  <si>
    <t>XV-014277</t>
  </si>
  <si>
    <t>XV-016672</t>
  </si>
  <si>
    <t>XV-014286</t>
  </si>
  <si>
    <t>XV-014289</t>
  </si>
  <si>
    <t>XV-014308</t>
  </si>
  <si>
    <t>XV-014305</t>
  </si>
  <si>
    <t>XV-014307</t>
  </si>
  <si>
    <t>XV-014326</t>
  </si>
  <si>
    <t>XV-014336</t>
  </si>
  <si>
    <t>XV-014340</t>
  </si>
  <si>
    <t>XV-014332</t>
  </si>
  <si>
    <t>XV-017177</t>
  </si>
  <si>
    <t>XV-014348</t>
  </si>
  <si>
    <t>XV-014349</t>
  </si>
  <si>
    <t>XV-014346</t>
  </si>
  <si>
    <t>XV-014376</t>
  </si>
  <si>
    <t>XV-014381</t>
  </si>
  <si>
    <t>XV-014393</t>
  </si>
  <si>
    <t>XV-014396</t>
  </si>
  <si>
    <t>XV-014399</t>
  </si>
  <si>
    <t>XV-014400</t>
  </si>
  <si>
    <t>XV-014392</t>
  </si>
  <si>
    <t>XV-014397</t>
  </si>
  <si>
    <t>XV-014414</t>
  </si>
  <si>
    <t>XV-014398</t>
  </si>
  <si>
    <t>XV-014412</t>
  </si>
  <si>
    <t>XV-015147</t>
  </si>
  <si>
    <t>XV-014429</t>
  </si>
  <si>
    <t>XV-014436</t>
  </si>
  <si>
    <t>XV-014430</t>
  </si>
  <si>
    <t>XV-014432</t>
  </si>
  <si>
    <t>XV-020694</t>
  </si>
  <si>
    <t>XV-014440</t>
  </si>
  <si>
    <t>XV-014444</t>
  </si>
  <si>
    <t>XV-014453</t>
  </si>
  <si>
    <t>XV-014450</t>
  </si>
  <si>
    <t>XV-014455</t>
  </si>
  <si>
    <t>XV-014478</t>
  </si>
  <si>
    <t>XV-014490</t>
  </si>
  <si>
    <t>XV-014498</t>
  </si>
  <si>
    <t>XV-014491</t>
  </si>
  <si>
    <t>XV-014465</t>
  </si>
  <si>
    <t>XV-014474</t>
  </si>
  <si>
    <t>XV-014475</t>
  </si>
  <si>
    <t>XV-016691</t>
  </si>
  <si>
    <t>XV-019854</t>
  </si>
  <si>
    <t>XV-020225</t>
  </si>
  <si>
    <t>XV-014505</t>
  </si>
  <si>
    <t>XV-014507</t>
  </si>
  <si>
    <t>XV-014510</t>
  </si>
  <si>
    <t>XV-014508</t>
  </si>
  <si>
    <t>XV-014520</t>
  </si>
  <si>
    <t>XV-014523</t>
  </si>
  <si>
    <t>XV-014525</t>
  </si>
  <si>
    <t>XV-014529</t>
  </si>
  <si>
    <t>XV-014533</t>
  </si>
  <si>
    <t>XV-014545</t>
  </si>
  <si>
    <t>XV-014546</t>
  </si>
  <si>
    <t>XV-014555</t>
  </si>
  <si>
    <t>XV-014531</t>
  </si>
  <si>
    <t>XV-014539</t>
  </si>
  <si>
    <t>XV-014547</t>
  </si>
  <si>
    <t>XV-014552</t>
  </si>
  <si>
    <t>XV-017123</t>
  </si>
  <si>
    <t>XV-014560</t>
  </si>
  <si>
    <t>XV-014570</t>
  </si>
  <si>
    <t>XV-017701</t>
  </si>
  <si>
    <t>XV-014587</t>
  </si>
  <si>
    <t>XV-014607</t>
  </si>
  <si>
    <t>XV-020729</t>
  </si>
  <si>
    <t>XV-014614</t>
  </si>
  <si>
    <t>XV-014616</t>
  </si>
  <si>
    <t>XV-014617</t>
  </si>
  <si>
    <t>XV-014652</t>
  </si>
  <si>
    <t>XV-014656</t>
  </si>
  <si>
    <t>XV-014660</t>
  </si>
  <si>
    <t>XV-014675</t>
  </si>
  <si>
    <t>XV-014677</t>
  </si>
  <si>
    <t>XV-014683</t>
  </si>
  <si>
    <t>XV-014684</t>
  </si>
  <si>
    <t>XV-014679</t>
  </si>
  <si>
    <t>XV-014696</t>
  </si>
  <si>
    <t>XV-014703</t>
  </si>
  <si>
    <t>XV-014714</t>
  </si>
  <si>
    <t>XV-014719</t>
  </si>
  <si>
    <t>XV-014722</t>
  </si>
  <si>
    <t>XV-014729</t>
  </si>
  <si>
    <t>XV-014733</t>
  </si>
  <si>
    <t>XV-014734</t>
  </si>
  <si>
    <t>XV-014736</t>
  </si>
  <si>
    <t>XV-014742</t>
  </si>
  <si>
    <t>XV-014749</t>
  </si>
  <si>
    <t>XV-014753</t>
  </si>
  <si>
    <t>XV-014758</t>
  </si>
  <si>
    <t>XV-014755</t>
  </si>
  <si>
    <t>XV-014750</t>
  </si>
  <si>
    <t>XV-014772</t>
  </si>
  <si>
    <t>XV-014767</t>
  </si>
  <si>
    <t>XV-014769</t>
  </si>
  <si>
    <t>XV-014770</t>
  </si>
  <si>
    <t>XV-014771</t>
  </si>
  <si>
    <t>XV-014775</t>
  </si>
  <si>
    <t>XV-014779</t>
  </si>
  <si>
    <t>XV-014786</t>
  </si>
  <si>
    <t>XV-014788</t>
  </si>
  <si>
    <t>XV-014768</t>
  </si>
  <si>
    <t>XV-014773</t>
  </si>
  <si>
    <t>XV-014784</t>
  </si>
  <si>
    <t>XV-014776</t>
  </si>
  <si>
    <t>XV-014787</t>
  </si>
  <si>
    <t>XV-014637</t>
  </si>
  <si>
    <t>XV-014797</t>
  </si>
  <si>
    <t>XV-014798</t>
  </si>
  <si>
    <t>XV-014802</t>
  </si>
  <si>
    <t>XV-014806</t>
  </si>
  <si>
    <t>XV-014809</t>
  </si>
  <si>
    <t>XV-014827</t>
  </si>
  <si>
    <t>XV-020457</t>
  </si>
  <si>
    <t>XV-014851</t>
  </si>
  <si>
    <t>XV-014859</t>
  </si>
  <si>
    <t>XV-014858</t>
  </si>
  <si>
    <t>XV-014863</t>
  </si>
  <si>
    <t>XV-014873</t>
  </si>
  <si>
    <t>XV-014569</t>
  </si>
  <si>
    <t>XV-014682</t>
  </si>
  <si>
    <t>XV-014695</t>
  </si>
  <si>
    <t>XV-014717</t>
  </si>
  <si>
    <t>XV-014876</t>
  </si>
  <si>
    <t>XV-014877</t>
  </si>
  <si>
    <t>XV-014888</t>
  </si>
  <si>
    <t>XV-014885</t>
  </si>
  <si>
    <t>XV-014897</t>
  </si>
  <si>
    <t>XV-014902</t>
  </si>
  <si>
    <t>XV-014916</t>
  </si>
  <si>
    <t>XV-014930</t>
  </si>
  <si>
    <t>XV-014934</t>
  </si>
  <si>
    <t>XV-014947</t>
  </si>
  <si>
    <t>XV-014955</t>
  </si>
  <si>
    <t>XV-014979</t>
  </si>
  <si>
    <t>АХХ</t>
  </si>
  <si>
    <t>XV-014995</t>
  </si>
  <si>
    <t>XV-015000</t>
  </si>
  <si>
    <t>XV-015007</t>
  </si>
  <si>
    <t>XV-015029</t>
  </si>
  <si>
    <t>XV-015034</t>
  </si>
  <si>
    <t>XV-015035</t>
  </si>
  <si>
    <t>XV-015039</t>
  </si>
  <si>
    <t>XV-015043</t>
  </si>
  <si>
    <t>XV-015048</t>
  </si>
  <si>
    <t>XV-015051</t>
  </si>
  <si>
    <t>XV-015059</t>
  </si>
  <si>
    <t>XV-015052</t>
  </si>
  <si>
    <t>XV-017075</t>
  </si>
  <si>
    <t>XV-015064</t>
  </si>
  <si>
    <t>XV-015063</t>
  </si>
  <si>
    <t>XV-015621</t>
  </si>
  <si>
    <t>XV-015079</t>
  </si>
  <si>
    <t>XV-015099</t>
  </si>
  <si>
    <t>XV-015114</t>
  </si>
  <si>
    <t>XV-015112</t>
  </si>
  <si>
    <t>XV-015117</t>
  </si>
  <si>
    <t>XV-015129</t>
  </si>
  <si>
    <t>XV-015132</t>
  </si>
  <si>
    <t>XV-015134</t>
  </si>
  <si>
    <t>XV-015140</t>
  </si>
  <si>
    <t>XV-015148</t>
  </si>
  <si>
    <t>XV-015162</t>
  </si>
  <si>
    <t>XV-015167</t>
  </si>
  <si>
    <t>XV-015186</t>
  </si>
  <si>
    <t>XV-015189</t>
  </si>
  <si>
    <t>XV-016948</t>
  </si>
  <si>
    <t>XV-015208</t>
  </si>
  <si>
    <t>XV-015210</t>
  </si>
  <si>
    <t>XV-015209</t>
  </si>
  <si>
    <t>XV-015266</t>
  </si>
  <si>
    <t>XV-015270</t>
  </si>
  <si>
    <t>XV-015296</t>
  </si>
  <si>
    <t>XV-015312</t>
  </si>
  <si>
    <t>XV-015314</t>
  </si>
  <si>
    <t>XV-016761</t>
  </si>
  <si>
    <t>XV-015336</t>
  </si>
  <si>
    <t>XV-015337</t>
  </si>
  <si>
    <t>XV-015338</t>
  </si>
  <si>
    <t>XV-015339</t>
  </si>
  <si>
    <t>XV-015341</t>
  </si>
  <si>
    <t>XV-015346</t>
  </si>
  <si>
    <t>XV-015342</t>
  </si>
  <si>
    <t>XV-017181</t>
  </si>
  <si>
    <t>XV-017183</t>
  </si>
  <si>
    <t>XV-015359</t>
  </si>
  <si>
    <t>XV-016956</t>
  </si>
  <si>
    <t>XV-015372</t>
  </si>
  <si>
    <t>XV-015380</t>
  </si>
  <si>
    <t>XV-015381</t>
  </si>
  <si>
    <t>XV-015383</t>
  </si>
  <si>
    <t>XV-015382</t>
  </si>
  <si>
    <t>XV-015379</t>
  </si>
  <si>
    <t>XV-015384</t>
  </si>
  <si>
    <t>XV-015392</t>
  </si>
  <si>
    <t>XV-015397</t>
  </si>
  <si>
    <t>XV-015395</t>
  </si>
  <si>
    <t>XV-015407</t>
  </si>
  <si>
    <t>XV-015422</t>
  </si>
  <si>
    <t>XV-015430</t>
  </si>
  <si>
    <t>XV-015432</t>
  </si>
  <si>
    <t>XV-015440</t>
  </si>
  <si>
    <t>XV-015447</t>
  </si>
  <si>
    <t>XV-015446</t>
  </si>
  <si>
    <t>XV-015451</t>
  </si>
  <si>
    <t>XV-015461</t>
  </si>
  <si>
    <t>XV-015472</t>
  </si>
  <si>
    <t>XV-017487</t>
  </si>
  <si>
    <t>XV-015485</t>
  </si>
  <si>
    <t>XV-015488</t>
  </si>
  <si>
    <t>XV-015486</t>
  </si>
  <si>
    <t>XV-015481</t>
  </si>
  <si>
    <t>XV-015491</t>
  </si>
  <si>
    <t>XV-015497</t>
  </si>
  <si>
    <t>XV-015500</t>
  </si>
  <si>
    <t>XV-015499</t>
  </si>
  <si>
    <t>XV-017050</t>
  </si>
  <si>
    <t>XV-015503</t>
  </si>
  <si>
    <t>XV-015502</t>
  </si>
  <si>
    <t>XV-015510</t>
  </si>
  <si>
    <t>XV-015559</t>
  </si>
  <si>
    <t>XV-020508</t>
  </si>
  <si>
    <t>XV-015569</t>
  </si>
  <si>
    <t>XV-015579</t>
  </si>
  <si>
    <t>XV-018243</t>
  </si>
  <si>
    <t>XV-018247</t>
  </si>
  <si>
    <t>XV-017634</t>
  </si>
  <si>
    <t>XV-017628</t>
  </si>
  <si>
    <t>XV-017632</t>
  </si>
  <si>
    <t>XV-018327</t>
  </si>
  <si>
    <t>XV-019017</t>
  </si>
  <si>
    <t>XV-016000</t>
  </si>
  <si>
    <t>XV-015998</t>
  </si>
  <si>
    <t>XV-018953</t>
  </si>
  <si>
    <t>XV-017645</t>
  </si>
  <si>
    <t>XV-017646</t>
  </si>
  <si>
    <t>XV-017650</t>
  </si>
  <si>
    <t>XV-017651</t>
  </si>
  <si>
    <t>XV-017357</t>
  </si>
  <si>
    <t>XV-017647</t>
  </si>
  <si>
    <t>XV-016319</t>
  </si>
  <si>
    <t>XV-017690</t>
  </si>
  <si>
    <t>XV-017691</t>
  </si>
  <si>
    <t>XV-017692</t>
  </si>
  <si>
    <t>XV-017648</t>
  </si>
  <si>
    <t>XV-017713</t>
  </si>
  <si>
    <t>XV-017714</t>
  </si>
  <si>
    <t>XV-017819</t>
  </si>
  <si>
    <t>XV-016057</t>
  </si>
  <si>
    <t>XV-017977</t>
  </si>
  <si>
    <t>XV-017980</t>
  </si>
  <si>
    <t>XV-017981</t>
  </si>
  <si>
    <t>XV-017982</t>
  </si>
  <si>
    <t>XV-017983</t>
  </si>
  <si>
    <t>XV-017987</t>
  </si>
  <si>
    <t>XV-017816</t>
  </si>
  <si>
    <t>XV-017986</t>
  </si>
  <si>
    <t>XV-017769</t>
  </si>
  <si>
    <t>XV-017749</t>
  </si>
  <si>
    <t>XV-017837</t>
  </si>
  <si>
    <t>XV-017747</t>
  </si>
  <si>
    <t>XV-017791</t>
  </si>
  <si>
    <t>XV-017799</t>
  </si>
  <si>
    <t>XV-017848</t>
  </si>
  <si>
    <t>XV-017766</t>
  </si>
  <si>
    <t>XV-017830</t>
  </si>
  <si>
    <t>XV-017853</t>
  </si>
  <si>
    <t>XV-017787</t>
  </si>
  <si>
    <t>XV-017768</t>
  </si>
  <si>
    <t>XV-017775</t>
  </si>
  <si>
    <t>XV-017788</t>
  </si>
  <si>
    <t>XV-017741</t>
  </si>
  <si>
    <t>XV-017851</t>
  </si>
  <si>
    <t>XV-020505</t>
  </si>
  <si>
    <t>XV-017828</t>
  </si>
  <si>
    <t>XV-017867</t>
  </si>
  <si>
    <t>XV-017739</t>
  </si>
  <si>
    <t>XV-017840</t>
  </si>
  <si>
    <t>XV-017821</t>
  </si>
  <si>
    <t>XV-017884</t>
  </si>
  <si>
    <t>XV-018021</t>
  </si>
  <si>
    <t>XV-017894</t>
  </si>
  <si>
    <t>XV-017897</t>
  </si>
  <si>
    <t>XV-017929</t>
  </si>
  <si>
    <t>XV-017902</t>
  </si>
  <si>
    <t>XV-017839</t>
  </si>
  <si>
    <t>XV-017917</t>
  </si>
  <si>
    <t>XV-017930</t>
  </si>
  <si>
    <t>XV-017758</t>
  </si>
  <si>
    <t>XV-017932</t>
  </si>
  <si>
    <t>XV-017910</t>
  </si>
  <si>
    <t>XV-017813</t>
  </si>
  <si>
    <t>XV-017810</t>
  </si>
  <si>
    <t>XV-018059</t>
  </si>
  <si>
    <t>XV-017827</t>
  </si>
  <si>
    <t>XV-017989</t>
  </si>
  <si>
    <t>XV-017731</t>
  </si>
  <si>
    <t>XV-017915</t>
  </si>
  <si>
    <t>XV-017896</t>
  </si>
  <si>
    <t>XV-017735</t>
  </si>
  <si>
    <t>XV-017836</t>
  </si>
  <si>
    <t>XV-017746</t>
  </si>
  <si>
    <t>XV-017718</t>
  </si>
  <si>
    <t>XV-018575</t>
  </si>
  <si>
    <t>XV-017762</t>
  </si>
  <si>
    <t>XV-017926</t>
  </si>
  <si>
    <t>XV-017964</t>
  </si>
  <si>
    <t>XV-018015</t>
  </si>
  <si>
    <t>XV-017811</t>
  </si>
  <si>
    <t>XV-017812</t>
  </si>
  <si>
    <t>XV-017825</t>
  </si>
  <si>
    <t>XV-017832</t>
  </si>
  <si>
    <t>XV-018216</t>
  </si>
  <si>
    <t>XV-017948</t>
  </si>
  <si>
    <t>XV-017953</t>
  </si>
  <si>
    <t>XV-017759</t>
  </si>
  <si>
    <t>XV-018005</t>
  </si>
  <si>
    <t>XV-018007</t>
  </si>
  <si>
    <t>XV-018011</t>
  </si>
  <si>
    <t>XV-017990</t>
  </si>
  <si>
    <t>XV-017773</t>
  </si>
  <si>
    <t>XV-017789</t>
  </si>
  <si>
    <t>XV-017793</t>
  </si>
  <si>
    <t>XV-017909</t>
  </si>
  <si>
    <t>XV-017719</t>
  </si>
  <si>
    <t>XV-018255</t>
  </si>
  <si>
    <t>XV-018000</t>
  </si>
  <si>
    <t>XV-018044</t>
  </si>
  <si>
    <t>XV-018076</t>
  </si>
  <si>
    <t>XV-018077</t>
  </si>
  <si>
    <t>XV-017922</t>
  </si>
  <si>
    <t>XV-017941</t>
  </si>
  <si>
    <t>XV-018064</t>
  </si>
  <si>
    <t>XV-017831</t>
  </si>
  <si>
    <t>XV-018192</t>
  </si>
  <si>
    <t>XV-018073</t>
  </si>
  <si>
    <t>XV-018012</t>
  </si>
  <si>
    <t>XV-018045</t>
  </si>
  <si>
    <t>XV-017876</t>
  </si>
  <si>
    <t>XV-017954</t>
  </si>
  <si>
    <t>XV-018124</t>
  </si>
  <si>
    <t>XV-017776</t>
  </si>
  <si>
    <t>XV-018645</t>
  </si>
  <si>
    <t>XV-018646</t>
  </si>
  <si>
    <t>XV-018648</t>
  </si>
  <si>
    <t>XV-018085</t>
  </si>
  <si>
    <t>XV-018086</t>
  </si>
  <si>
    <t>XV-017943</t>
  </si>
  <si>
    <t>XV-018003</t>
  </si>
  <si>
    <t>XV-018036</t>
  </si>
  <si>
    <t>XV-018234</t>
  </si>
  <si>
    <t>XV-018075</t>
  </si>
  <si>
    <t>XV-018034</t>
  </si>
  <si>
    <t>XV-017888</t>
  </si>
  <si>
    <t>XV-018009</t>
  </si>
  <si>
    <t>XV-020682</t>
  </si>
  <si>
    <t>XV-020683</t>
  </si>
  <si>
    <t>XV-020684</t>
  </si>
  <si>
    <t>XV-020685</t>
  </si>
  <si>
    <t>XV-020686</t>
  </si>
  <si>
    <t>XV-020687</t>
  </si>
  <si>
    <t>XV-020688</t>
  </si>
  <si>
    <t>XV-020689</t>
  </si>
  <si>
    <t>XV-020690</t>
  </si>
  <si>
    <t>XV-018092</t>
  </si>
  <si>
    <t>XV-018094</t>
  </si>
  <si>
    <t>XV-017978</t>
  </si>
  <si>
    <t>XV-018149</t>
  </si>
  <si>
    <t>XV-018037</t>
  </si>
  <si>
    <t>XV-018235</t>
  </si>
  <si>
    <t>XV-020672</t>
  </si>
  <si>
    <t>XV-018098</t>
  </si>
  <si>
    <t>XV-018101</t>
  </si>
  <si>
    <t>XV-018115</t>
  </si>
  <si>
    <t>XV-018063</t>
  </si>
  <si>
    <t>XV-017944</t>
  </si>
  <si>
    <t>XV-018324</t>
  </si>
  <si>
    <t>XV-018053</t>
  </si>
  <si>
    <t>XV-018079</t>
  </si>
  <si>
    <t>XV-017921</t>
  </si>
  <si>
    <t>XV-018025</t>
  </si>
  <si>
    <t>XV-018142</t>
  </si>
  <si>
    <t>XV-018151</t>
  </si>
  <si>
    <t>XV-018070</t>
  </si>
  <si>
    <t>XV-017880</t>
  </si>
  <si>
    <t>XV-018131</t>
  </si>
  <si>
    <t>XV-018074</t>
  </si>
  <si>
    <t>XV-018051</t>
  </si>
  <si>
    <t>XV-018119</t>
  </si>
  <si>
    <t>XV-018708</t>
  </si>
  <si>
    <t>XV-018711</t>
  </si>
  <si>
    <t>XV-018220</t>
  </si>
  <si>
    <t>XV-018129</t>
  </si>
  <si>
    <t>XV-018268</t>
  </si>
  <si>
    <t>XV-018170</t>
  </si>
  <si>
    <t>XV-018172</t>
  </si>
  <si>
    <t>XV-018175</t>
  </si>
  <si>
    <t>XV-017999</t>
  </si>
  <si>
    <t>XV-018257</t>
  </si>
  <si>
    <t>XV-018330</t>
  </si>
  <si>
    <t>XV-018200</t>
  </si>
  <si>
    <t>XV-018193</t>
  </si>
  <si>
    <t>XV-018016</t>
  </si>
  <si>
    <t>XV-018396</t>
  </si>
  <si>
    <t>XV-017729</t>
  </si>
  <si>
    <t>XV-019025</t>
  </si>
  <si>
    <t>XV-019026</t>
  </si>
  <si>
    <t>XV-018065</t>
  </si>
  <si>
    <t>XV-018148</t>
  </si>
  <si>
    <t>XV-018186</t>
  </si>
  <si>
    <t>XV-018342</t>
  </si>
  <si>
    <t>XV-017933</t>
  </si>
  <si>
    <t>XV-018158</t>
  </si>
  <si>
    <t>XV-018384</t>
  </si>
  <si>
    <t>XV-017955</t>
  </si>
  <si>
    <t>XV-018304</t>
  </si>
  <si>
    <t>XV-018363</t>
  </si>
  <si>
    <t>XV-018111</t>
  </si>
  <si>
    <t>XV-018191</t>
  </si>
  <si>
    <t>XV-018145</t>
  </si>
  <si>
    <t>XV-018295</t>
  </si>
  <si>
    <t>XV-018284</t>
  </si>
  <si>
    <t>XV-018204</t>
  </si>
  <si>
    <t>XV-018335</t>
  </si>
  <si>
    <t>XV-018171</t>
  </si>
  <si>
    <t>XV-018241</t>
  </si>
  <si>
    <t>XV-018294</t>
  </si>
  <si>
    <t>XV-017935</t>
  </si>
  <si>
    <t>XV-017988</t>
  </si>
  <si>
    <t>XV-018325</t>
  </si>
  <si>
    <t>XV-018052</t>
  </si>
  <si>
    <t>XV-018276</t>
  </si>
  <si>
    <t>XV-018401</t>
  </si>
  <si>
    <t>XV-018415</t>
  </si>
  <si>
    <t>XV-018421</t>
  </si>
  <si>
    <t>XV-018371</t>
  </si>
  <si>
    <t>XV-018381</t>
  </si>
  <si>
    <t>XV-018113</t>
  </si>
  <si>
    <t>XV-018167</t>
  </si>
  <si>
    <t>XV-018150</t>
  </si>
  <si>
    <t>XV-018279</t>
  </si>
  <si>
    <t>XV-018292</t>
  </si>
  <si>
    <t>XV-018405</t>
  </si>
  <si>
    <t>XV-018409</t>
  </si>
  <si>
    <t>XV-018557</t>
  </si>
  <si>
    <t>XV-018584</t>
  </si>
  <si>
    <t>XV-018543</t>
  </si>
  <si>
    <t>XV-018416</t>
  </si>
  <si>
    <t>XV-018091</t>
  </si>
  <si>
    <t>XV-017716</t>
  </si>
  <si>
    <t>XV-018266</t>
  </si>
  <si>
    <t>XV-018461</t>
  </si>
  <si>
    <t>XV-018468</t>
  </si>
  <si>
    <t>XV-018478</t>
  </si>
  <si>
    <t>XV-018402</t>
  </si>
  <si>
    <t>XV-018407</t>
  </si>
  <si>
    <t>XV-018530</t>
  </si>
  <si>
    <t>XV-018313</t>
  </si>
  <si>
    <t>XV-018375</t>
  </si>
  <si>
    <t>XV-018511</t>
  </si>
  <si>
    <t>XV-017942</t>
  </si>
  <si>
    <t>XV-017936</t>
  </si>
  <si>
    <t>XV-017960</t>
  </si>
  <si>
    <t>XV-018336</t>
  </si>
  <si>
    <t>XV-018376</t>
  </si>
  <si>
    <t>XV-018378</t>
  </si>
  <si>
    <t>XV-018521</t>
  </si>
  <si>
    <t>XV-017875</t>
  </si>
  <si>
    <t>XV-018430</t>
  </si>
  <si>
    <t>XV-018462</t>
  </si>
  <si>
    <t>XV-018356</t>
  </si>
  <si>
    <t>XV-018440</t>
  </si>
  <si>
    <t>XV-018414</t>
  </si>
  <si>
    <t>XV-018490</t>
  </si>
  <si>
    <t>XV-018516</t>
  </si>
  <si>
    <t>XV-018574</t>
  </si>
  <si>
    <t>XV-018540</t>
  </si>
  <si>
    <t>XV-018374</t>
  </si>
  <si>
    <t>XV-018282</t>
  </si>
  <si>
    <t>XV-018483</t>
  </si>
  <si>
    <t>XV-017925</t>
  </si>
  <si>
    <t>XV-018310</t>
  </si>
  <si>
    <t>XV-017950</t>
  </si>
  <si>
    <t>XV-018431</t>
  </si>
  <si>
    <t>XV-018299</t>
  </si>
  <si>
    <t>XV-018326</t>
  </si>
  <si>
    <t>XV-018341</t>
  </si>
  <si>
    <t>XV-018358</t>
  </si>
  <si>
    <t>XV-018398</t>
  </si>
  <si>
    <t>XV-018604</t>
  </si>
  <si>
    <t>XV-018741</t>
  </si>
  <si>
    <t>XV-018742</t>
  </si>
  <si>
    <t>XV-018749</t>
  </si>
  <si>
    <t>XV-017824</t>
  </si>
  <si>
    <t>XV-020412</t>
  </si>
  <si>
    <t>XV-020413</t>
  </si>
  <si>
    <t>XV-020414</t>
  </si>
  <si>
    <t>XV-018715</t>
  </si>
  <si>
    <t>XV-017949</t>
  </si>
  <si>
    <t>XV-018472</t>
  </si>
  <si>
    <t>XV-018420</t>
  </si>
  <si>
    <t>XV-018507</t>
  </si>
  <si>
    <t>XV-018534</t>
  </si>
  <si>
    <t>XV-018600</t>
  </si>
  <si>
    <t>XV-018639</t>
  </si>
  <si>
    <t>XV-018661</t>
  </si>
  <si>
    <t>XV-018706</t>
  </si>
  <si>
    <t>XV-017913</t>
  </si>
  <si>
    <t>XV-017927</t>
  </si>
  <si>
    <t>XV-017904</t>
  </si>
  <si>
    <t>XV-018031</t>
  </si>
  <si>
    <t>XV-017820</t>
  </si>
  <si>
    <t>XV-017951</t>
  </si>
  <si>
    <t>XV-018367</t>
  </si>
  <si>
    <t>XV-018554</t>
  </si>
  <si>
    <t>XV-018533</t>
  </si>
  <si>
    <t>XV-018539</t>
  </si>
  <si>
    <t>XV-017907</t>
  </si>
  <si>
    <t>XV-018549</t>
  </si>
  <si>
    <t>XV-017940</t>
  </si>
  <si>
    <t>XV-018040</t>
  </si>
  <si>
    <t>XV-018631</t>
  </si>
  <si>
    <t>XV-018028</t>
  </si>
  <si>
    <t>XV-017841</t>
  </si>
  <si>
    <t>XV-018245</t>
  </si>
  <si>
    <t>XV-018237</t>
  </si>
  <si>
    <t>XV-018565</t>
  </si>
  <si>
    <t>XV-018603</t>
  </si>
  <si>
    <t>XV-018608</t>
  </si>
  <si>
    <t>XV-018752</t>
  </si>
  <si>
    <t>XV-017979</t>
  </si>
  <si>
    <t>XV-017939</t>
  </si>
  <si>
    <t>XV-018632</t>
  </si>
  <si>
    <t>XV-018641</t>
  </si>
  <si>
    <t>XV-018688</t>
  </si>
  <si>
    <t>XV-018481</t>
  </si>
  <si>
    <t>XV-018456</t>
  </si>
  <si>
    <t>XV-018811</t>
  </si>
  <si>
    <t>XV-018488</t>
  </si>
  <si>
    <t>XV-018954</t>
  </si>
  <si>
    <t>XV-018961</t>
  </si>
  <si>
    <t>XV-018617</t>
  </si>
  <si>
    <t>XV-018609</t>
  </si>
  <si>
    <t>XV-018613</t>
  </si>
  <si>
    <t>XV-017772</t>
  </si>
  <si>
    <t>XV-018699</t>
  </si>
  <si>
    <t>XV-018955</t>
  </si>
  <si>
    <t>XV-018579</t>
  </si>
  <si>
    <t>XV-020644</t>
  </si>
  <si>
    <t>XV-020645</t>
  </si>
  <si>
    <t>XV-017835</t>
  </si>
  <si>
    <t>XV-018457</t>
  </si>
  <si>
    <t>XV-018571</t>
  </si>
  <si>
    <t>XV-018665</t>
  </si>
  <si>
    <t>XV-018647</t>
  </si>
  <si>
    <t>XV-018680</t>
  </si>
  <si>
    <t>XV-018685</t>
  </si>
  <si>
    <t>XV-017803</t>
  </si>
  <si>
    <t>XV-018339</t>
  </si>
  <si>
    <t>XV-017846</t>
  </si>
  <si>
    <t>XV-018799</t>
  </si>
  <si>
    <t>Байвгай</t>
  </si>
  <si>
    <t>XV-018702</t>
  </si>
  <si>
    <t>XV-017720</t>
  </si>
  <si>
    <t>XV-018655</t>
  </si>
  <si>
    <t>XV-018957</t>
  </si>
  <si>
    <t>XV-018508</t>
  </si>
  <si>
    <t>XV-017823</t>
  </si>
  <si>
    <t>XV-018730</t>
  </si>
  <si>
    <t>XV-018731</t>
  </si>
  <si>
    <t>XV-018674</t>
  </si>
  <si>
    <t>XV-018678</t>
  </si>
  <si>
    <t>XV-018683</t>
  </si>
  <si>
    <t>XV-018686</t>
  </si>
  <si>
    <t>XV-018808</t>
  </si>
  <si>
    <t>XV-018901</t>
  </si>
  <si>
    <t>XV-018902</t>
  </si>
  <si>
    <t>XV-018697</t>
  </si>
  <si>
    <t>XV-018448</t>
  </si>
  <si>
    <t>XV-018797</t>
  </si>
  <si>
    <t>XV-018802</t>
  </si>
  <si>
    <t>XV-018766</t>
  </si>
  <si>
    <t>XV-018696</t>
  </si>
  <si>
    <t>XV-018096</t>
  </si>
  <si>
    <t>XV-018912</t>
  </si>
  <si>
    <t>XV-018905</t>
  </si>
  <si>
    <t>XV-018168</t>
  </si>
  <si>
    <t>XV-018670</t>
  </si>
  <si>
    <t>XV-018812</t>
  </si>
  <si>
    <t>XV-018820</t>
  </si>
  <si>
    <t>XV-017756</t>
  </si>
  <si>
    <t>XV-018789</t>
  </si>
  <si>
    <t>XV-018801</t>
  </si>
  <si>
    <t>XV-017945</t>
  </si>
  <si>
    <t>XV-018273</t>
  </si>
  <si>
    <t>XV-018408</t>
  </si>
  <si>
    <t>XV-015986</t>
  </si>
  <si>
    <t>XV-018223</t>
  </si>
  <si>
    <t>XV-018919</t>
  </si>
  <si>
    <t>XV-018922</t>
  </si>
  <si>
    <t>XV-018308</t>
  </si>
  <si>
    <t>XV-018778</t>
  </si>
  <si>
    <t>XV-018810</t>
  </si>
  <si>
    <t>XV-018813</t>
  </si>
  <si>
    <t>XV-018819</t>
  </si>
  <si>
    <t>XV-018903</t>
  </si>
  <si>
    <t>XV-018909</t>
  </si>
  <si>
    <t>Сэр</t>
  </si>
  <si>
    <t>XV-018910</t>
  </si>
  <si>
    <t>XV-018932</t>
  </si>
  <si>
    <t>XV-018926</t>
  </si>
  <si>
    <t>XV-018428</t>
  </si>
  <si>
    <t>XV-018311</t>
  </si>
  <si>
    <t>XV-018514</t>
  </si>
  <si>
    <t>XV-018927</t>
  </si>
  <si>
    <t>XV-018504</t>
  </si>
  <si>
    <t>XV-018274</t>
  </si>
  <si>
    <t>XV-018947</t>
  </si>
  <si>
    <t>XV-018759</t>
  </si>
  <si>
    <t>XV-018555</t>
  </si>
  <si>
    <t>XV-020586</t>
  </si>
  <si>
    <t>XV-017881</t>
  </si>
  <si>
    <t>XV-018090</t>
  </si>
  <si>
    <t>XV-018951</t>
  </si>
  <si>
    <t>XV-018406</t>
  </si>
  <si>
    <t>XV-018980</t>
  </si>
  <si>
    <t>XV-018418</t>
  </si>
  <si>
    <t>XV-018391</t>
  </si>
  <si>
    <t>XV-018666</t>
  </si>
  <si>
    <t>XV-018258</t>
  </si>
  <si>
    <t>XV-017748</t>
  </si>
  <si>
    <t>XV-018450</t>
  </si>
  <si>
    <t>XV-019277</t>
  </si>
  <si>
    <t>XV-018981</t>
  </si>
  <si>
    <t>XV-018229</t>
  </si>
  <si>
    <t>XV-018362</t>
  </si>
  <si>
    <t>XV-018918</t>
  </si>
  <si>
    <t>XV-018924</t>
  </si>
  <si>
    <t>XV-019009</t>
  </si>
  <si>
    <t>XV-019013</t>
  </si>
  <si>
    <t>XV-018441</t>
  </si>
  <si>
    <t>XV-018474</t>
  </si>
  <si>
    <t>XV-017800</t>
  </si>
  <si>
    <t>XV-018940</t>
  </si>
  <si>
    <t>XV-018993</t>
  </si>
  <si>
    <t>XV-019010</t>
  </si>
  <si>
    <t>XV-018301</t>
  </si>
  <si>
    <t>XV-018931</t>
  </si>
  <si>
    <t>XV-018630</t>
  </si>
  <si>
    <t>XV-018745</t>
  </si>
  <si>
    <t>XV-019058</t>
  </si>
  <si>
    <t>XV-019182</t>
  </si>
  <si>
    <t>XV-019138</t>
  </si>
  <si>
    <t>XV-019147</t>
  </si>
  <si>
    <t>XV-019152</t>
  </si>
  <si>
    <t>XV-018160</t>
  </si>
  <si>
    <t>XV-018332</t>
  </si>
  <si>
    <t>XV-018997</t>
  </si>
  <si>
    <t>XV-018581</t>
  </si>
  <si>
    <t>XV-018377</t>
  </si>
  <si>
    <t>XV-018127</t>
  </si>
  <si>
    <t>XV-017957</t>
  </si>
  <si>
    <t>XV-018460</t>
  </si>
  <si>
    <t>XV-018001</t>
  </si>
  <si>
    <t>XV-018519</t>
  </si>
  <si>
    <t>XV-018987</t>
  </si>
  <si>
    <t>XV-018269</t>
  </si>
  <si>
    <t>XV-017774</t>
  </si>
  <si>
    <t>XV-020340</t>
  </si>
  <si>
    <t>XV-019126</t>
  </si>
  <si>
    <t>XV-019127</t>
  </si>
  <si>
    <t>Аранжинболд</t>
  </si>
  <si>
    <t>XV-019688</t>
  </si>
  <si>
    <t>XV-019689</t>
  </si>
  <si>
    <t>XV-019690</t>
  </si>
  <si>
    <t>XV-019692</t>
  </si>
  <si>
    <t>XV-018161</t>
  </si>
  <si>
    <t>XV-018444</t>
  </si>
  <si>
    <t>XV-019004</t>
  </si>
  <si>
    <t>XV-019260</t>
  </si>
  <si>
    <t>XV-018103</t>
  </si>
  <si>
    <t>XV-018515</t>
  </si>
  <si>
    <t>XV-018586</t>
  </si>
  <si>
    <t>XV-019081</t>
  </si>
  <si>
    <t>XV-019064</t>
  </si>
  <si>
    <t>XV-019097</t>
  </si>
  <si>
    <t>XV-019121</t>
  </si>
  <si>
    <t>XV-019093</t>
  </si>
  <si>
    <t>XV-019068</t>
  </si>
  <si>
    <t>XV-019074</t>
  </si>
  <si>
    <t>XV-019158</t>
  </si>
  <si>
    <t>XV-018105</t>
  </si>
  <si>
    <t>XV-020705</t>
  </si>
  <si>
    <t>XV-018144</t>
  </si>
  <si>
    <t>XV-019125</t>
  </si>
  <si>
    <t>XV-019202</t>
  </si>
  <si>
    <t>XV-019120</t>
  </si>
  <si>
    <t>XV-019085</t>
  </si>
  <si>
    <t>XV-019003</t>
  </si>
  <si>
    <t>XV-019073</t>
  </si>
  <si>
    <t>XV-019244</t>
  </si>
  <si>
    <t>XV-019316</t>
  </si>
  <si>
    <t>XV-019222</t>
  </si>
  <si>
    <t>XV-019156</t>
  </si>
  <si>
    <t>XV-019205</t>
  </si>
  <si>
    <t>XV-019196</t>
  </si>
  <si>
    <t>XV-018380</t>
  </si>
  <si>
    <t>XV-019141</t>
  </si>
  <si>
    <t>XV-019207</t>
  </si>
  <si>
    <t>XV-019192</t>
  </si>
  <si>
    <t>XV-019080</t>
  </si>
  <si>
    <t>XV-016903</t>
  </si>
  <si>
    <t>XV-016904</t>
  </si>
  <si>
    <t>XV-019224</t>
  </si>
  <si>
    <t>XV-019140</t>
  </si>
  <si>
    <t>XV-019142</t>
  </si>
  <si>
    <t>XV-019148</t>
  </si>
  <si>
    <t>XV-019160</t>
  </si>
  <si>
    <t>XV-019898</t>
  </si>
  <si>
    <t>XV-019899</t>
  </si>
  <si>
    <t>XV-019900</t>
  </si>
  <si>
    <t>XV-018147</t>
  </si>
  <si>
    <t>XV-018437</t>
  </si>
  <si>
    <t>XV-018236</t>
  </si>
  <si>
    <t>XV-018509</t>
  </si>
  <si>
    <t>XV-019174</t>
  </si>
  <si>
    <t>XV-018513</t>
  </si>
  <si>
    <t>XV-019266</t>
  </si>
  <si>
    <t>XV-019268</t>
  </si>
  <si>
    <t>XV-019271</t>
  </si>
  <si>
    <t>XV-019092</t>
  </si>
  <si>
    <t>XV-019063</t>
  </si>
  <si>
    <t>XV-019245</t>
  </si>
  <si>
    <t>XV-019251</t>
  </si>
  <si>
    <t>XV-019258</t>
  </si>
  <si>
    <t>XV-019144</t>
  </si>
  <si>
    <t>XV-019164</t>
  </si>
  <si>
    <t>XV-018256</t>
  </si>
  <si>
    <t>XV-018615</t>
  </si>
  <si>
    <t>XV-019201</t>
  </si>
  <si>
    <t>XV-019304</t>
  </si>
  <si>
    <t>XV-018612</t>
  </si>
  <si>
    <t>XV-019384</t>
  </si>
  <si>
    <t>XV-019281</t>
  </si>
  <si>
    <t>XV-019282</t>
  </si>
  <si>
    <t>XV-019350</t>
  </si>
  <si>
    <t>XV-019048</t>
  </si>
  <si>
    <t>XV-019262</t>
  </si>
  <si>
    <t>XV-019321</t>
  </si>
  <si>
    <t>XV-019155</t>
  </si>
  <si>
    <t>XV-017962</t>
  </si>
  <si>
    <t>XV-017822</t>
  </si>
  <si>
    <t>XV-018532</t>
  </si>
  <si>
    <t>XV-019312</t>
  </si>
  <si>
    <t>XV-019248</t>
  </si>
  <si>
    <t>XV-018248</t>
  </si>
  <si>
    <t>XV-018503</t>
  </si>
  <si>
    <t>XV-018447</t>
  </si>
  <si>
    <t>XV-018689</t>
  </si>
  <si>
    <t>XV-019303</t>
  </si>
  <si>
    <t>XV-019319</t>
  </si>
  <si>
    <t>XV-018369</t>
  </si>
  <si>
    <t>XV-019275</t>
  </si>
  <si>
    <t>XV-019285</t>
  </si>
  <si>
    <t>XV-019261</t>
  </si>
  <si>
    <t>XV-019324</t>
  </si>
  <si>
    <t>XV-019203</t>
  </si>
  <si>
    <t>XV-019306</t>
  </si>
  <si>
    <t>XV-019626</t>
  </si>
  <si>
    <t>XV-018197</t>
  </si>
  <si>
    <t>XV-019344</t>
  </si>
  <si>
    <t>XV-019573</t>
  </si>
  <si>
    <t>XV-019341</t>
  </si>
  <si>
    <t>XV-019358</t>
  </si>
  <si>
    <t>XV-019256</t>
  </si>
  <si>
    <t>XV-019544</t>
  </si>
  <si>
    <t>XV-019545</t>
  </si>
  <si>
    <t>XV-019320</t>
  </si>
  <si>
    <t>XV-019590</t>
  </si>
  <si>
    <t>XV-017826</t>
  </si>
  <si>
    <t>XV-018458</t>
  </si>
  <si>
    <t>XV-019374</t>
  </si>
  <si>
    <t>XV-019380</t>
  </si>
  <si>
    <t>XV-018986</t>
  </si>
  <si>
    <t>XV-019410</t>
  </si>
  <si>
    <t>XV-019067</t>
  </si>
  <si>
    <t>XV-019423</t>
  </si>
  <si>
    <t>XV-019427</t>
  </si>
  <si>
    <t>XV-019430</t>
  </si>
  <si>
    <t>XV-019075</t>
  </si>
  <si>
    <t>XV-019353</t>
  </si>
  <si>
    <t>XV-019402</t>
  </si>
  <si>
    <t>XV-019308</t>
  </si>
  <si>
    <t>XV-019449</t>
  </si>
  <si>
    <t>XV-019392</t>
  </si>
  <si>
    <t>XV-019512</t>
  </si>
  <si>
    <t>XV-019621</t>
  </si>
  <si>
    <t>XV-019793</t>
  </si>
  <si>
    <t>XV-019819</t>
  </si>
  <si>
    <t>XV-019431</t>
  </si>
  <si>
    <t>XV-019448</t>
  </si>
  <si>
    <t>XV-019309</t>
  </si>
  <si>
    <t>XV-019390</t>
  </si>
  <si>
    <t>XV-019412</t>
  </si>
  <si>
    <t>XV-019466</t>
  </si>
  <si>
    <t>XV-019505</t>
  </si>
  <si>
    <t>XV-019510</t>
  </si>
  <si>
    <t>XV-019644</t>
  </si>
  <si>
    <t>XV-019528</t>
  </si>
  <si>
    <t>XV-019401</t>
  </si>
  <si>
    <t>XV-019661</t>
  </si>
  <si>
    <t>XV-019748</t>
  </si>
  <si>
    <t>XV-019441</t>
  </si>
  <si>
    <t>XV-019535</t>
  </si>
  <si>
    <t>XV-019537</t>
  </si>
  <si>
    <t>XV-016224</t>
  </si>
  <si>
    <t>XV-019540</t>
  </si>
  <si>
    <t>XV-019557</t>
  </si>
  <si>
    <t>XV-019632</t>
  </si>
  <si>
    <t>XV-019511</t>
  </si>
  <si>
    <t>XV-019801</t>
  </si>
  <si>
    <t>XV-019406</t>
  </si>
  <si>
    <t>XV-019311</t>
  </si>
  <si>
    <t>XV-019604</t>
  </si>
  <si>
    <t>XV-019454</t>
  </si>
  <si>
    <t>XV-020392</t>
  </si>
  <si>
    <t>XV-020394</t>
  </si>
  <si>
    <t>XV-020395</t>
  </si>
  <si>
    <t>XV-018432</t>
  </si>
  <si>
    <t>XV-019676</t>
  </si>
  <si>
    <t>XV-019677</t>
  </si>
  <si>
    <t>XV-019679</t>
  </si>
  <si>
    <t>XV-019683</t>
  </si>
  <si>
    <t>XV-019543</t>
  </si>
  <si>
    <t>XV-019546</t>
  </si>
  <si>
    <t>XV-019566</t>
  </si>
  <si>
    <t>XV-019572</t>
  </si>
  <si>
    <t>XV-019579</t>
  </si>
  <si>
    <t>XV-019716</t>
  </si>
  <si>
    <t>XV-019725</t>
  </si>
  <si>
    <t>XV-019730</t>
  </si>
  <si>
    <t>XV-019844</t>
  </si>
  <si>
    <t>XV-019194</t>
  </si>
  <si>
    <t>XV-019118</t>
  </si>
  <si>
    <t>XV-019172</t>
  </si>
  <si>
    <t>XV-019515</t>
  </si>
  <si>
    <t>XV-019517</t>
  </si>
  <si>
    <t>XV-019624</t>
  </si>
  <si>
    <t>XV-019627</t>
  </si>
  <si>
    <t>XV-019663</t>
  </si>
  <si>
    <t>XV-019666</t>
  </si>
  <si>
    <t>XV-019814</t>
  </si>
  <si>
    <t>XV-019525</t>
  </si>
  <si>
    <t>XV-019652</t>
  </si>
  <si>
    <t>XV-019866</t>
  </si>
  <si>
    <t>XV-019887</t>
  </si>
  <si>
    <t>XV-019769</t>
  </si>
  <si>
    <t>XV-019770</t>
  </si>
  <si>
    <t>XV-019736</t>
  </si>
  <si>
    <t>XV-019614</t>
  </si>
  <si>
    <t>XV-019445</t>
  </si>
  <si>
    <t>XV-019561</t>
  </si>
  <si>
    <t>XV-019575</t>
  </si>
  <si>
    <t>XV-019440</t>
  </si>
  <si>
    <t>XV-019442</t>
  </si>
  <si>
    <t>XV-019594</t>
  </si>
  <si>
    <t>XV-019596</t>
  </si>
  <si>
    <t>XV-019481</t>
  </si>
  <si>
    <t>XV-020393</t>
  </si>
  <si>
    <t>XV-019678</t>
  </si>
  <si>
    <t>XV-019680</t>
  </si>
  <si>
    <t>XV-019684</t>
  </si>
  <si>
    <t>XV-019542</t>
  </si>
  <si>
    <t>XV-019582</t>
  </si>
  <si>
    <t>XV-020015</t>
  </si>
  <si>
    <t>XV-020020</t>
  </si>
  <si>
    <t>XV-020027</t>
  </si>
  <si>
    <t>XV-019726</t>
  </si>
  <si>
    <t>XV-019751</t>
  </si>
  <si>
    <t>XV-019753</t>
  </si>
  <si>
    <t>XV-019830</t>
  </si>
  <si>
    <t>XV-019841</t>
  </si>
  <si>
    <t>XV-019108</t>
  </si>
  <si>
    <t>XV-019901</t>
  </si>
  <si>
    <t>XV-019918</t>
  </si>
  <si>
    <t>XV-019944</t>
  </si>
  <si>
    <t>XV-019957</t>
  </si>
  <si>
    <t>XV-019960</t>
  </si>
  <si>
    <t>XV-019623</t>
  </si>
  <si>
    <t>XV-019646</t>
  </si>
  <si>
    <t>XV-019654</t>
  </si>
  <si>
    <t>XV-019657</t>
  </si>
  <si>
    <t>XV-019815</t>
  </si>
  <si>
    <t>XV-019783</t>
  </si>
  <si>
    <t>XV-019789</t>
  </si>
  <si>
    <t>XV-019790</t>
  </si>
  <si>
    <t>XV-019798</t>
  </si>
  <si>
    <t>XV-019799</t>
  </si>
  <si>
    <t>XV-019804</t>
  </si>
  <si>
    <t>XV-019731</t>
  </si>
  <si>
    <t>XV-019733</t>
  </si>
  <si>
    <t>XV-019742</t>
  </si>
  <si>
    <t>XV-019747</t>
  </si>
  <si>
    <t>XV-019698</t>
  </si>
  <si>
    <t>XV-019924</t>
  </si>
  <si>
    <t>XV-019870</t>
  </si>
  <si>
    <t>XV-020396</t>
  </si>
  <si>
    <t>XV-019946</t>
  </si>
  <si>
    <t>XV-019761</t>
  </si>
  <si>
    <t>XV-019765</t>
  </si>
  <si>
    <t>XV-019766</t>
  </si>
  <si>
    <t>XV-019781</t>
  </si>
  <si>
    <t>XV-019893</t>
  </si>
  <si>
    <t>XV-019231</t>
  </si>
  <si>
    <t>XV-019154</t>
  </si>
  <si>
    <t>XV-019458</t>
  </si>
  <si>
    <t>XV-019494</t>
  </si>
  <si>
    <t>XV-019532</t>
  </si>
  <si>
    <t>XV-020018</t>
  </si>
  <si>
    <t>XV-019920</t>
  </si>
  <si>
    <t>XV-019800</t>
  </si>
  <si>
    <t>XV-019805</t>
  </si>
  <si>
    <t>XV-019858</t>
  </si>
  <si>
    <t>XV-019888</t>
  </si>
  <si>
    <t>XV-019845</t>
  </si>
  <si>
    <t>XV-019199</t>
  </si>
  <si>
    <t>XV-019848</t>
  </si>
  <si>
    <t>XV-020078</t>
  </si>
  <si>
    <t>XV-020079</t>
  </si>
  <si>
    <t>XV-019971</t>
  </si>
  <si>
    <t>XV-019734</t>
  </si>
  <si>
    <t>XV-019745</t>
  </si>
  <si>
    <t>XV-019857</t>
  </si>
  <si>
    <t>XV-019871</t>
  </si>
  <si>
    <t>XV-019880</t>
  </si>
  <si>
    <t>XV-019881</t>
  </si>
  <si>
    <t>XV-019298</t>
  </si>
  <si>
    <t>XV-019976</t>
  </si>
  <si>
    <t>XV-019840</t>
  </si>
  <si>
    <t>XV-019907</t>
  </si>
  <si>
    <t>XV-019377</t>
  </si>
  <si>
    <t>XV-020093</t>
  </si>
  <si>
    <t>XV-019738</t>
  </si>
  <si>
    <t>XV-019773</t>
  </si>
  <si>
    <t>XV-020234</t>
  </si>
  <si>
    <t>XV-020247</t>
  </si>
  <si>
    <t>XV-020248</t>
  </si>
  <si>
    <t>XV-020091</t>
  </si>
  <si>
    <t>XV-020160</t>
  </si>
  <si>
    <t>XV-019739</t>
  </si>
  <si>
    <t>XV-019891</t>
  </si>
  <si>
    <t>XV-019989</t>
  </si>
  <si>
    <t>XV-019620</t>
  </si>
  <si>
    <t>XV-020437</t>
  </si>
  <si>
    <t>XV-020125</t>
  </si>
  <si>
    <t>XV-019788</t>
  </si>
  <si>
    <t>XV-019983</t>
  </si>
  <si>
    <t>XV-020288</t>
  </si>
  <si>
    <t>XV-019461</t>
  </si>
  <si>
    <t>XV-020005</t>
  </si>
  <si>
    <t>XV-020028</t>
  </si>
  <si>
    <t>XV-019834</t>
  </si>
  <si>
    <t>XV-019791</t>
  </si>
  <si>
    <t>XV-019975</t>
  </si>
  <si>
    <t>XV-019981</t>
  </si>
  <si>
    <t>XV-020022</t>
  </si>
  <si>
    <t>XV-019630</t>
  </si>
  <si>
    <t>XV-020072</t>
  </si>
  <si>
    <t>XV-019820</t>
  </si>
  <si>
    <t>XV-019969</t>
  </si>
  <si>
    <t>XV-019746</t>
  </si>
  <si>
    <t>XV-020438</t>
  </si>
  <si>
    <t>XV-020439</t>
  </si>
  <si>
    <t>XV-019927</t>
  </si>
  <si>
    <t>XV-019488</t>
  </si>
  <si>
    <t>XV-019516</t>
  </si>
  <si>
    <t>XV-020440</t>
  </si>
  <si>
    <t>XV-020441</t>
  </si>
  <si>
    <t>XV-020069</t>
  </si>
  <si>
    <t>XV-018938</t>
  </si>
  <si>
    <t>XV-019672</t>
  </si>
  <si>
    <t>XV-019741</t>
  </si>
  <si>
    <t>XV-019600</t>
  </si>
  <si>
    <t>XV-019836</t>
  </si>
  <si>
    <t>XV-019759</t>
  </si>
  <si>
    <t>XV-019905</t>
  </si>
  <si>
    <t>XV-019942</t>
  </si>
  <si>
    <t>XV-020064</t>
  </si>
  <si>
    <t>XV-019972</t>
  </si>
  <si>
    <t>XV-019576</t>
  </si>
  <si>
    <t>XV-020114</t>
  </si>
  <si>
    <t>XV-019755</t>
  </si>
  <si>
    <t>XV-019370</t>
  </si>
  <si>
    <t>XV-020076</t>
  </si>
  <si>
    <t>XV-020077</t>
  </si>
  <si>
    <t>XV-019853</t>
  </si>
  <si>
    <t>XV-019883</t>
  </si>
  <si>
    <t>XV-019886</t>
  </si>
  <si>
    <t>XV-019998</t>
  </si>
  <si>
    <t>XV-018089</t>
  </si>
  <si>
    <t>XV-017882</t>
  </si>
  <si>
    <t>XV-018002</t>
  </si>
  <si>
    <t>XV-019668</t>
  </si>
  <si>
    <t>XV-020007</t>
  </si>
  <si>
    <t>XV-020010</t>
  </si>
  <si>
    <t>XV-020031</t>
  </si>
  <si>
    <t>XV-020101</t>
  </si>
  <si>
    <t>XV-020172</t>
  </si>
  <si>
    <t>XV-019902</t>
  </si>
  <si>
    <t>XV-020060</t>
  </si>
  <si>
    <t>XV-020189</t>
  </si>
  <si>
    <t>XV-020278</t>
  </si>
  <si>
    <t>XV-019936</t>
  </si>
  <si>
    <t>XV-018791</t>
  </si>
  <si>
    <t>XV-020017</t>
  </si>
  <si>
    <t>XV-020105</t>
  </si>
  <si>
    <t>XV-020107</t>
  </si>
  <si>
    <t>XV-020129</t>
  </si>
  <si>
    <t>XV-020216</t>
  </si>
  <si>
    <t>XV-020217</t>
  </si>
  <si>
    <t>XV-020221</t>
  </si>
  <si>
    <t>XV-020223</t>
  </si>
  <si>
    <t>XV-020074</t>
  </si>
  <si>
    <t>XV-020087</t>
  </si>
  <si>
    <t>XV-020167</t>
  </si>
  <si>
    <t>XV-020185</t>
  </si>
  <si>
    <t>XV-019869</t>
  </si>
  <si>
    <t>XV-019926</t>
  </si>
  <si>
    <t>XV-019997</t>
  </si>
  <si>
    <t>XV-020302</t>
  </si>
  <si>
    <t>XV-020227</t>
  </si>
  <si>
    <t>XV-020108</t>
  </si>
  <si>
    <t>XV-020178</t>
  </si>
  <si>
    <t>XV-019115</t>
  </si>
  <si>
    <t>XV-020202</t>
  </si>
  <si>
    <t>XV-020203</t>
  </si>
  <si>
    <t>XV-020219</t>
  </si>
  <si>
    <t>XV-020252</t>
  </si>
  <si>
    <t>XV-020358</t>
  </si>
  <si>
    <t>XV-020002</t>
  </si>
  <si>
    <t>XV-020179</t>
  </si>
  <si>
    <t>XV-020214</t>
  </si>
  <si>
    <t>XV-019933</t>
  </si>
  <si>
    <t>XV-020139</t>
  </si>
  <si>
    <t>XV-020183</t>
  </si>
  <si>
    <t>XV-020251</t>
  </si>
  <si>
    <t>XV-019953</t>
  </si>
  <si>
    <t>XV-020157</t>
  </si>
  <si>
    <t>XV-020284</t>
  </si>
  <si>
    <t>XV-020336</t>
  </si>
  <si>
    <t>XV-019393</t>
  </si>
  <si>
    <t>XV-020201</t>
  </si>
  <si>
    <t>XV-018108</t>
  </si>
  <si>
    <t>XV-018302</t>
  </si>
  <si>
    <t>XV-018173</t>
  </si>
  <si>
    <t>XV-018180</t>
  </si>
  <si>
    <t>XV-018800</t>
  </si>
  <si>
    <t>XV-020008</t>
  </si>
  <si>
    <t>XV-020014</t>
  </si>
  <si>
    <t>XV-020233</t>
  </si>
  <si>
    <t>XV-020236</t>
  </si>
  <si>
    <t>XV-020096</t>
  </si>
  <si>
    <t>XV-020106</t>
  </si>
  <si>
    <t>XV-020112</t>
  </si>
  <si>
    <t>XV-019823</t>
  </si>
  <si>
    <t>XV-020134</t>
  </si>
  <si>
    <t>XV-020135</t>
  </si>
  <si>
    <t>XV-020168</t>
  </si>
  <si>
    <t>XV-019117</t>
  </si>
  <si>
    <t>XV-019909</t>
  </si>
  <si>
    <t>XV-020207</t>
  </si>
  <si>
    <t>XV-020215</t>
  </si>
  <si>
    <t>XV-020257</t>
  </si>
  <si>
    <t>XV-020270</t>
  </si>
  <si>
    <t>XV-020294</t>
  </si>
  <si>
    <t>XV-019634</t>
  </si>
  <si>
    <t>XV-020384</t>
  </si>
  <si>
    <t>XV-019795</t>
  </si>
  <si>
    <t>XV-019343</t>
  </si>
  <si>
    <t>XV-020145</t>
  </si>
  <si>
    <t>XV-020152</t>
  </si>
  <si>
    <t>XV-020194</t>
  </si>
  <si>
    <t>XV-020200</t>
  </si>
  <si>
    <t>XV-020277</t>
  </si>
  <si>
    <t>XV-020243</t>
  </si>
  <si>
    <t>XV-020357</t>
  </si>
  <si>
    <t>XV-020367</t>
  </si>
  <si>
    <t>XV-019568</t>
  </si>
  <si>
    <t>XV-019571</t>
  </si>
  <si>
    <t>XV-020177</t>
  </si>
  <si>
    <t>XV-020133</t>
  </si>
  <si>
    <t>XV-020169</t>
  </si>
  <si>
    <t>XV-019913</t>
  </si>
  <si>
    <t>XV-019183</t>
  </si>
  <si>
    <t>XV-020258</t>
  </si>
  <si>
    <t>XV-020265</t>
  </si>
  <si>
    <t>XV-019619</t>
  </si>
  <si>
    <t>XV-020054</t>
  </si>
  <si>
    <t>XV-020162</t>
  </si>
  <si>
    <t>XV-020188</t>
  </si>
  <si>
    <t>XV-019059</t>
  </si>
  <si>
    <t>XV-020309</t>
  </si>
  <si>
    <t>XV-020021</t>
  </si>
  <si>
    <t>XV-019218</t>
  </si>
  <si>
    <t>XV-019589</t>
  </si>
  <si>
    <t>XV-020301</t>
  </si>
  <si>
    <t>XV-020532</t>
  </si>
  <si>
    <t>XV-020461</t>
  </si>
  <si>
    <t>XV-020230</t>
  </si>
  <si>
    <t>XV-020171</t>
  </si>
  <si>
    <t>XV-019949</t>
  </si>
  <si>
    <t>XV-020262</t>
  </si>
  <si>
    <t>XV-020378</t>
  </si>
  <si>
    <t>XV-020080</t>
  </si>
  <si>
    <t>XV-020195</t>
  </si>
  <si>
    <t>XV-020196</t>
  </si>
  <si>
    <t>XV-019054</t>
  </si>
  <si>
    <t>XV-020314</t>
  </si>
  <si>
    <t>XV-020318</t>
  </si>
  <si>
    <t>XV-020341</t>
  </si>
  <si>
    <t>XV-020351</t>
  </si>
  <si>
    <t>XV-020354</t>
  </si>
  <si>
    <t>XV-020361</t>
  </si>
  <si>
    <t>XV-019851</t>
  </si>
  <si>
    <t>XV-020083</t>
  </si>
  <si>
    <t>XV-020332</t>
  </si>
  <si>
    <t>XV-020373</t>
  </si>
  <si>
    <t>XV-019979</t>
  </si>
  <si>
    <t>XV-018643</t>
  </si>
  <si>
    <t>XV-019301</t>
  </si>
  <si>
    <t>XV-020048</t>
  </si>
  <si>
    <t>XV-020052</t>
  </si>
  <si>
    <t>XV-020282</t>
  </si>
  <si>
    <t>XV-018651</t>
  </si>
  <si>
    <t>XV-019711</t>
  </si>
  <si>
    <t>XV-017898</t>
  </si>
  <si>
    <t>XV-017862</t>
  </si>
  <si>
    <t>XV-020268</t>
  </si>
  <si>
    <t>XV-019280</t>
  </si>
  <si>
    <t>XV-020281</t>
  </si>
  <si>
    <t>XV-020329</t>
  </si>
  <si>
    <t>XV-020355</t>
  </si>
  <si>
    <t>XV-019226</t>
  </si>
  <si>
    <t>XV-019558</t>
  </si>
  <si>
    <t>XV-019299</t>
  </si>
  <si>
    <t>XV-020161</t>
  </si>
  <si>
    <t>XV-019404</t>
  </si>
  <si>
    <t>XV-020350</t>
  </si>
  <si>
    <t>XV-020174</t>
  </si>
  <si>
    <t>XV-019597</t>
  </si>
  <si>
    <t>XV-019491</t>
  </si>
  <si>
    <t>XV-020001</t>
  </si>
  <si>
    <t>XV-019717</t>
  </si>
  <si>
    <t>XV-019826</t>
  </si>
  <si>
    <t>XV-020176</t>
  </si>
  <si>
    <t>XV-020470</t>
  </si>
  <si>
    <t>XV-020004</t>
  </si>
  <si>
    <t>XV-020205</t>
  </si>
  <si>
    <t>XV-020065</t>
  </si>
  <si>
    <t>XV-020375</t>
  </si>
  <si>
    <t>XV-020370</t>
  </si>
  <si>
    <t>XV-020241</t>
  </si>
  <si>
    <t>XV-020245</t>
  </si>
  <si>
    <t>XV-019269</t>
  </si>
  <si>
    <t>XV-019785</t>
  </si>
  <si>
    <t>XV-019395</t>
  </si>
  <si>
    <t>XV-019051</t>
  </si>
  <si>
    <t>XV-020311</t>
  </si>
  <si>
    <t>XV-019253</t>
  </si>
  <si>
    <t>XV-018446</t>
  </si>
  <si>
    <t>XV-020334</t>
  </si>
  <si>
    <t>XV-019500</t>
  </si>
  <si>
    <t>XV-019551</t>
  </si>
  <si>
    <t>XV-019227</t>
  </si>
  <si>
    <t>XV-019345</t>
  </si>
  <si>
    <t>XV-019213</t>
  </si>
  <si>
    <t>XV-020187</t>
  </si>
  <si>
    <t>XV-020362</t>
  </si>
  <si>
    <t>XV-019487</t>
  </si>
  <si>
    <t>XV-019948</t>
  </si>
  <si>
    <t>XV-018793</t>
  </si>
  <si>
    <t>XV-020151</t>
  </si>
  <si>
    <t>XV-020155</t>
  </si>
  <si>
    <t>XV-019296</t>
  </si>
  <si>
    <t>XV-019072</t>
  </si>
  <si>
    <t>XV-020295</t>
  </si>
  <si>
    <t>XV-020033</t>
  </si>
  <si>
    <t>XV-020269</t>
  </si>
  <si>
    <t>XV-020322</t>
  </si>
  <si>
    <t>XV-019691</t>
  </si>
  <si>
    <t>XV-019837</t>
  </si>
  <si>
    <t>XV-019408</t>
  </si>
  <si>
    <t>XV-019737</t>
  </si>
  <si>
    <t>XV-019705</t>
  </si>
  <si>
    <t>XV-020300</t>
  </si>
  <si>
    <t>XV-019135</t>
  </si>
  <si>
    <t>XV-020192</t>
  </si>
  <si>
    <t>XV-019483</t>
  </si>
  <si>
    <t>XV-019186</t>
  </si>
  <si>
    <t>XV-020259</t>
  </si>
  <si>
    <t>XV-019523</t>
  </si>
  <si>
    <t>XV-020374</t>
  </si>
  <si>
    <t>XV-019570</t>
  </si>
  <si>
    <t>XV-019553</t>
  </si>
  <si>
    <t>XV-019559</t>
  </si>
  <si>
    <t>XV-019825</t>
  </si>
  <si>
    <t>XV-019952</t>
  </si>
  <si>
    <t>XV-019274</t>
  </si>
  <si>
    <t>XV-019216</t>
  </si>
  <si>
    <t>XV-019425</t>
  </si>
  <si>
    <t>XV-019586</t>
  </si>
  <si>
    <t>XV-019459</t>
  </si>
  <si>
    <t>XV-019198</t>
  </si>
  <si>
    <t>XV-020127</t>
  </si>
  <si>
    <t>XV-020075</t>
  </si>
  <si>
    <t>XV-019456</t>
  </si>
  <si>
    <t>XV-020346</t>
  </si>
  <si>
    <t>XV-019420</t>
  </si>
  <si>
    <t>XV-019974</t>
  </si>
  <si>
    <t>XV-019877</t>
  </si>
  <si>
    <t>XV-020084</t>
  </si>
  <si>
    <t>XV-020153</t>
  </si>
  <si>
    <t>XV-019057</t>
  </si>
  <si>
    <t>XV-020296</t>
  </si>
  <si>
    <t>XV-017860</t>
  </si>
  <si>
    <t>XV-020267</t>
  </si>
  <si>
    <t>XV-020323</t>
  </si>
  <si>
    <t>XV-019708</t>
  </si>
  <si>
    <t>XV-020032</t>
  </si>
  <si>
    <t>XV-020036</t>
  </si>
  <si>
    <t>XV-019100</t>
  </si>
  <si>
    <t>XV-019660</t>
  </si>
  <si>
    <t>XV-020068</t>
  </si>
  <si>
    <t>XV-020150</t>
  </si>
  <si>
    <t>XV-019076</t>
  </si>
  <si>
    <t>XV-019053</t>
  </si>
  <si>
    <t>XV-019066</t>
  </si>
  <si>
    <t>XV-019694</t>
  </si>
  <si>
    <t>XV-019443</t>
  </si>
  <si>
    <t>XV-019991</t>
  </si>
  <si>
    <t>XV-019484</t>
  </si>
  <si>
    <t>XV-019365</t>
  </si>
  <si>
    <t>XV-019047</t>
  </si>
  <si>
    <t>XV-019129</t>
  </si>
  <si>
    <t>XV-019415</t>
  </si>
  <si>
    <t>XV-017928</t>
  </si>
  <si>
    <t>XV-020208</t>
  </si>
  <si>
    <t>XV-020337</t>
  </si>
  <si>
    <t>XV-019550</t>
  </si>
  <si>
    <t>XV-019369</t>
  </si>
  <si>
    <t>XV-020094</t>
  </si>
  <si>
    <t>XV-019339</t>
  </si>
  <si>
    <t>XV-019347</t>
  </si>
  <si>
    <t>XV-019346</t>
  </si>
  <si>
    <t>XV-019509</t>
  </si>
  <si>
    <t>XV-019656</t>
  </si>
  <si>
    <t>XV-019930</t>
  </si>
  <si>
    <t>XV-019462</t>
  </si>
  <si>
    <t>XV-018788</t>
  </si>
  <si>
    <t>XV-019170</t>
  </si>
  <si>
    <t>344</t>
  </si>
  <si>
    <t>XV-020044</t>
  </si>
  <si>
    <t>XV-019850</t>
  </si>
  <si>
    <t>XV-017947</t>
  </si>
  <si>
    <t>XV-020103</t>
  </si>
  <si>
    <t>XV-020376</t>
  </si>
  <si>
    <t>XV-018627</t>
  </si>
  <si>
    <t>XV-019556</t>
  </si>
  <si>
    <t>XV-019132</t>
  </si>
  <si>
    <t>XV-019618</t>
  </si>
  <si>
    <t>XV-020285</t>
  </si>
  <si>
    <t>XV-020310</t>
  </si>
  <si>
    <t>XV-019419</t>
  </si>
  <si>
    <t>XV-019603</t>
  </si>
  <si>
    <t>XV-020515</t>
  </si>
  <si>
    <t>XV-020517</t>
  </si>
  <si>
    <t>XV-020102</t>
  </si>
  <si>
    <t>XV-019204</t>
  </si>
  <si>
    <t>XV-019966</t>
  </si>
  <si>
    <t>XV-019735</t>
  </si>
  <si>
    <t>XV-020326</t>
  </si>
  <si>
    <t>XV-019214</t>
  </si>
  <si>
    <t>XV-019217</t>
  </si>
  <si>
    <t>XV-019145</t>
  </si>
  <si>
    <t>XV-020104</t>
  </si>
  <si>
    <t>XV-019904</t>
  </si>
  <si>
    <t>XV-019062</t>
  </si>
  <si>
    <t>XV-019539</t>
  </si>
  <si>
    <t>XV-019846</t>
  </si>
  <si>
    <t>XV-019376</t>
  </si>
  <si>
    <t>XV-020260</t>
  </si>
  <si>
    <t>XV-019649</t>
  </si>
  <si>
    <t>XV-020159</t>
  </si>
  <si>
    <t>XV-020286</t>
  </si>
  <si>
    <t>XV-019771</t>
  </si>
  <si>
    <t>XV-019584</t>
  </si>
  <si>
    <t>XV-020520</t>
  </si>
  <si>
    <t>XV-020521</t>
  </si>
  <si>
    <t>XV-020523</t>
  </si>
  <si>
    <t>XV-019548</t>
  </si>
  <si>
    <t>XV-019167</t>
  </si>
  <si>
    <t>XV-020204</t>
  </si>
  <si>
    <t>XV-019951</t>
  </si>
  <si>
    <t>XV-020092</t>
  </si>
  <si>
    <t>XV-019238</t>
  </si>
  <si>
    <t>XV-020347</t>
  </si>
  <si>
    <t>XV-019254</t>
  </si>
  <si>
    <t>XV-019146</t>
  </si>
  <si>
    <t>XV-020213</t>
  </si>
  <si>
    <t>XV-019962</t>
  </si>
  <si>
    <t>XV-019513</t>
  </si>
  <si>
    <t>XV-020526</t>
  </si>
  <si>
    <t>XV-016040</t>
  </si>
  <si>
    <t>Талын толгод-1</t>
  </si>
  <si>
    <t>XV-016041</t>
  </si>
  <si>
    <t>XV-019302</t>
  </si>
  <si>
    <t>XV-019762</t>
  </si>
  <si>
    <t>XV-019931</t>
  </si>
  <si>
    <t>XV-020222</t>
  </si>
  <si>
    <t>XV-020070</t>
  </si>
  <si>
    <t>XV-019078</t>
  </si>
  <si>
    <t>XV-019580</t>
  </si>
  <si>
    <t>XV-019917</t>
  </si>
  <si>
    <t>XV-019433</t>
  </si>
  <si>
    <t>XV-019016</t>
  </si>
  <si>
    <t>XV-019521</t>
  </si>
  <si>
    <t>XV-019315</t>
  </si>
  <si>
    <t>XV-019325</t>
  </si>
  <si>
    <t>XV-019995</t>
  </si>
  <si>
    <t>XV-020531</t>
  </si>
  <si>
    <t>XV-019486</t>
  </si>
  <si>
    <t>XV-019803</t>
  </si>
  <si>
    <t>XV-020535</t>
  </si>
  <si>
    <t>XV-019507</t>
  </si>
  <si>
    <t>XV-020536</t>
  </si>
  <si>
    <t>XV-020537</t>
  </si>
  <si>
    <t>XV-020538</t>
  </si>
  <si>
    <t>XV-018658</t>
  </si>
  <si>
    <t>XV-018691</t>
  </si>
  <si>
    <t>XV-018695</t>
  </si>
  <si>
    <t>XV-020181</t>
  </si>
  <si>
    <t>XV-020013</t>
  </si>
  <si>
    <t>XV-020035</t>
  </si>
  <si>
    <t>XV-019838</t>
  </si>
  <si>
    <t>XV-019130</t>
  </si>
  <si>
    <t>XV-020540</t>
  </si>
  <si>
    <t>XV-020541</t>
  </si>
  <si>
    <t>XV-020734</t>
  </si>
  <si>
    <t>XV-019670</t>
  </si>
  <si>
    <t>XV-020226</t>
  </si>
  <si>
    <t>XV-019616</t>
  </si>
  <si>
    <t>XV-019354</t>
  </si>
  <si>
    <t>XV-020166</t>
  </si>
  <si>
    <t>XV-019077</t>
  </si>
  <si>
    <t>XV-019163</t>
  </si>
  <si>
    <t>XV-020539</t>
  </si>
  <si>
    <t>XV-020279</t>
  </si>
  <si>
    <t>XV-020571</t>
  </si>
  <si>
    <t>XV-018983</t>
  </si>
  <si>
    <t>XV-020331</t>
  </si>
  <si>
    <t>XV-019797</t>
  </si>
  <si>
    <t>XV-020289</t>
  </si>
  <si>
    <t>XV-019955</t>
  </si>
  <si>
    <t>XV-019530</t>
  </si>
  <si>
    <t>XV-019599</t>
  </si>
  <si>
    <t>XV-019489</t>
  </si>
  <si>
    <t>XV-020580</t>
  </si>
  <si>
    <t>XV-020581</t>
  </si>
  <si>
    <t>XV-020003</t>
  </si>
  <si>
    <t>XV-020256</t>
  </si>
  <si>
    <t>XV-019615</t>
  </si>
  <si>
    <t>XV-019686</t>
  </si>
  <si>
    <t>XV-020583</t>
  </si>
  <si>
    <t>XV-020584</t>
  </si>
  <si>
    <t>XV-020585</t>
  </si>
  <si>
    <t>XV-020590</t>
  </si>
  <si>
    <t>XV-019564</t>
  </si>
  <si>
    <t>XV-019197</t>
  </si>
  <si>
    <t>XV-020090</t>
  </si>
  <si>
    <t>XV-019360</t>
  </si>
  <si>
    <t>XV-019166</t>
  </si>
  <si>
    <t>XV-019263</t>
  </si>
  <si>
    <t>XV-019089</t>
  </si>
  <si>
    <t>XV-019703</t>
  </si>
  <si>
    <t>XV-020593</t>
  </si>
  <si>
    <t>XV-018305</t>
  </si>
  <si>
    <t>XV-017877</t>
  </si>
  <si>
    <t>XV-018181</t>
  </si>
  <si>
    <t>XV-019128</t>
  </si>
  <si>
    <t>XV-019809</t>
  </si>
  <si>
    <t>XV-019284</t>
  </si>
  <si>
    <t>XV-019479</t>
  </si>
  <si>
    <t>XV-017130</t>
  </si>
  <si>
    <t>XV-019378</t>
  </si>
  <si>
    <t>XV-020600</t>
  </si>
  <si>
    <t>XV-019574</t>
  </si>
  <si>
    <t>XV-019722</t>
  </si>
  <si>
    <t>XV-019104</t>
  </si>
  <si>
    <t>XV-019114</t>
  </si>
  <si>
    <t>XV-019305</t>
  </si>
  <si>
    <t>XV-019469</t>
  </si>
  <si>
    <t>XV-019520</t>
  </si>
  <si>
    <t>XV-019973</t>
  </si>
  <si>
    <t>XV-019473</t>
  </si>
  <si>
    <t>XV-019994</t>
  </si>
  <si>
    <t>XV-019499</t>
  </si>
  <si>
    <t>XV-020163</t>
  </si>
  <si>
    <t>XV-019279</t>
  </si>
  <si>
    <t>XV-020061</t>
  </si>
  <si>
    <t>XV-019439</t>
  </si>
  <si>
    <t>XV-020149</t>
  </si>
  <si>
    <t>XV-018014</t>
  </si>
  <si>
    <t>XV-018270</t>
  </si>
  <si>
    <t>XV-020238</t>
  </si>
  <si>
    <t>XV-019987</t>
  </si>
  <si>
    <t>XV-020617</t>
  </si>
  <si>
    <t>XV-020618</t>
  </si>
  <si>
    <t>XV-018215</t>
  </si>
  <si>
    <t>XV-017847</t>
  </si>
  <si>
    <t>XV-019356</t>
  </si>
  <si>
    <t>XV-019157</t>
  </si>
  <si>
    <t>XV-019464</t>
  </si>
  <si>
    <t>XV-017734</t>
  </si>
  <si>
    <t>XV-019772</t>
  </si>
  <si>
    <t>XV-019069</t>
  </si>
  <si>
    <t>XV-018751</t>
  </si>
  <si>
    <t>XV-020700</t>
  </si>
  <si>
    <t>XV-020704</t>
  </si>
  <si>
    <t>XV-017754</t>
  </si>
  <si>
    <t>XV-019188</t>
  </si>
  <si>
    <t>Application date</t>
  </si>
  <si>
    <t>MV-000332</t>
  </si>
  <si>
    <t>MV-000379</t>
  </si>
  <si>
    <t>MV-000397</t>
  </si>
  <si>
    <t>MV-000311</t>
  </si>
  <si>
    <t>MV-000124</t>
  </si>
  <si>
    <t>MV-007453</t>
  </si>
  <si>
    <t>MV-017146</t>
  </si>
  <si>
    <t>MV-000384</t>
  </si>
  <si>
    <t>MV-000440</t>
  </si>
  <si>
    <t>MV-001400</t>
  </si>
  <si>
    <t>MV-001401</t>
  </si>
  <si>
    <t>MV-000238</t>
  </si>
  <si>
    <t>MV-000447</t>
  </si>
  <si>
    <t>MV-000323</t>
  </si>
  <si>
    <t>MV-000163</t>
  </si>
  <si>
    <t>MV-000159</t>
  </si>
  <si>
    <t>MV-000161</t>
  </si>
  <si>
    <t>MV-000173</t>
  </si>
  <si>
    <t>MV-000287</t>
  </si>
  <si>
    <t>MV-000227</t>
  </si>
  <si>
    <t>MV-000296</t>
  </si>
  <si>
    <t>MV-000166</t>
  </si>
  <si>
    <t>MV-001137</t>
  </si>
  <si>
    <t>MV-000114</t>
  </si>
  <si>
    <t>MV-000367</t>
  </si>
  <si>
    <t>MV-000160</t>
  </si>
  <si>
    <t>MV-000184</t>
  </si>
  <si>
    <t>MV-000181</t>
  </si>
  <si>
    <t>MV-000372</t>
  </si>
  <si>
    <t>MV-000191</t>
  </si>
  <si>
    <t>MV-000267</t>
  </si>
  <si>
    <t>MV-015480</t>
  </si>
  <si>
    <t>MV-000278</t>
  </si>
  <si>
    <t>MV-000164</t>
  </si>
  <si>
    <t>MV-000283</t>
  </si>
  <si>
    <t>MV-000200</t>
  </si>
  <si>
    <t>MV-000015</t>
  </si>
  <si>
    <t>MV-012884</t>
  </si>
  <si>
    <t>MV-000222</t>
  </si>
  <si>
    <t>MV-000213</t>
  </si>
  <si>
    <t>MV-010223</t>
  </si>
  <si>
    <t>MV-000431</t>
  </si>
  <si>
    <t>MV-000382</t>
  </si>
  <si>
    <t>MV-000716</t>
  </si>
  <si>
    <t>MV-000782</t>
  </si>
  <si>
    <t>MV-000806</t>
  </si>
  <si>
    <t>MV-000901</t>
  </si>
  <si>
    <t>MV-017020</t>
  </si>
  <si>
    <t>MV-001134</t>
  </si>
  <si>
    <t>MV-001366</t>
  </si>
  <si>
    <t>MV-001371</t>
  </si>
  <si>
    <t>MV-001389</t>
  </si>
  <si>
    <t>MV-001414</t>
  </si>
  <si>
    <t>MV-001441</t>
  </si>
  <si>
    <t>MV-001472</t>
  </si>
  <si>
    <t>MV-001640</t>
  </si>
  <si>
    <t>MV-001817</t>
  </si>
  <si>
    <t>MV-001913</t>
  </si>
  <si>
    <t>MV-001960</t>
  </si>
  <si>
    <t>MV-001970</t>
  </si>
  <si>
    <t>MV-001990</t>
  </si>
  <si>
    <t>MV-014563</t>
  </si>
  <si>
    <t>MV-002246</t>
  </si>
  <si>
    <t>MV-002245</t>
  </si>
  <si>
    <t>MV-002545</t>
  </si>
  <si>
    <t>MV-002913</t>
  </si>
  <si>
    <t>MV-003065</t>
  </si>
  <si>
    <t>MV-003066</t>
  </si>
  <si>
    <t>MV-007863</t>
  </si>
  <si>
    <t>MV-003195</t>
  </si>
  <si>
    <t>MV-020401</t>
  </si>
  <si>
    <t>MV-003284</t>
  </si>
  <si>
    <t>MV-003506</t>
  </si>
  <si>
    <t>MV-003803</t>
  </si>
  <si>
    <t>MV-004322</t>
  </si>
  <si>
    <t>MV-004388</t>
  </si>
  <si>
    <t>MV-004412</t>
  </si>
  <si>
    <t>MV-004487</t>
  </si>
  <si>
    <t>MV-004590</t>
  </si>
  <si>
    <t>MV-004822</t>
  </si>
  <si>
    <t>MV-004839</t>
  </si>
  <si>
    <t>MV-004878</t>
  </si>
  <si>
    <t>MV-005082</t>
  </si>
  <si>
    <t>MV-005092</t>
  </si>
  <si>
    <t>MV-005294</t>
  </si>
  <si>
    <t>MV-005459</t>
  </si>
  <si>
    <t>MV-005458</t>
  </si>
  <si>
    <t>MV-005484</t>
  </si>
  <si>
    <t>MV-005696</t>
  </si>
  <si>
    <t>MV-005778</t>
  </si>
  <si>
    <t>MV-005961</t>
  </si>
  <si>
    <t>MV-006005</t>
  </si>
  <si>
    <t>MV-006387</t>
  </si>
  <si>
    <t>MV-006428</t>
  </si>
  <si>
    <t>MV-006453</t>
  </si>
  <si>
    <t>MV-020342</t>
  </si>
  <si>
    <t>MV-006525</t>
  </si>
  <si>
    <t>MV-006612</t>
  </si>
  <si>
    <t>MV-006680</t>
  </si>
  <si>
    <t>MV-006689</t>
  </si>
  <si>
    <t>MV-006708</t>
  </si>
  <si>
    <t>MV-006710</t>
  </si>
  <si>
    <t>MV-006720</t>
  </si>
  <si>
    <t>MV-006852</t>
  </si>
  <si>
    <t>MV-007197</t>
  </si>
  <si>
    <t>MV-007357</t>
  </si>
  <si>
    <t>MV-007511</t>
  </si>
  <si>
    <t>MV-007688</t>
  </si>
  <si>
    <t>MV-007689</t>
  </si>
  <si>
    <t>MV-007690</t>
  </si>
  <si>
    <t>MV-007687</t>
  </si>
  <si>
    <t>MV-007713</t>
  </si>
  <si>
    <t>MV-016715</t>
  </si>
  <si>
    <t>MV-007969</t>
  </si>
  <si>
    <t>MV-008191</t>
  </si>
  <si>
    <t>MV-008478</t>
  </si>
  <si>
    <t>MV-008479</t>
  </si>
  <si>
    <t>MV-008633</t>
  </si>
  <si>
    <t>MV-008645</t>
  </si>
  <si>
    <t>MV-008863</t>
  </si>
  <si>
    <t>MV-011882</t>
  </si>
  <si>
    <t>MV-011881</t>
  </si>
  <si>
    <t>MV-013205</t>
  </si>
  <si>
    <t>MV-017028</t>
  </si>
  <si>
    <t>MV-009203</t>
  </si>
  <si>
    <t>MV-009204</t>
  </si>
  <si>
    <t>MV-009515</t>
  </si>
  <si>
    <t>MV-009516</t>
  </si>
  <si>
    <t>MV-009852</t>
  </si>
  <si>
    <t>MV-009950</t>
  </si>
  <si>
    <t>MV-009951</t>
  </si>
  <si>
    <t>MV-010061</t>
  </si>
  <si>
    <t>MV-010089</t>
  </si>
  <si>
    <t>MV-010194</t>
  </si>
  <si>
    <t>MV-010206</t>
  </si>
  <si>
    <t>MV-010207</t>
  </si>
  <si>
    <t>MV-020726</t>
  </si>
  <si>
    <t>MV-010431</t>
  </si>
  <si>
    <t>MV-010457</t>
  </si>
  <si>
    <t>MV-015478</t>
  </si>
  <si>
    <t>MV-015479</t>
  </si>
  <si>
    <t>MV-020427</t>
  </si>
  <si>
    <t>MV-010632</t>
  </si>
  <si>
    <t>MV-010810</t>
  </si>
  <si>
    <t>MV-010875</t>
  </si>
  <si>
    <t>MV-010965</t>
  </si>
  <si>
    <t>MV-011025</t>
  </si>
  <si>
    <t>MV-011281</t>
  </si>
  <si>
    <t>MV-011378</t>
  </si>
  <si>
    <t>MV-011425</t>
  </si>
  <si>
    <t>MV-011510</t>
  </si>
  <si>
    <t>MV-011721</t>
  </si>
  <si>
    <t>MV-011722</t>
  </si>
  <si>
    <t>MV-011761</t>
  </si>
  <si>
    <t>MV-011860</t>
  </si>
  <si>
    <t>MV-011887</t>
  </si>
  <si>
    <t>MV-011888</t>
  </si>
  <si>
    <t>MV-020299</t>
  </si>
  <si>
    <t>MV-011913</t>
  </si>
  <si>
    <t>MV-011917</t>
  </si>
  <si>
    <t>MV-011916</t>
  </si>
  <si>
    <t>MV-011923</t>
  </si>
  <si>
    <t>MV-014840</t>
  </si>
  <si>
    <t>MV-011932</t>
  </si>
  <si>
    <t>MV-011943</t>
  </si>
  <si>
    <t>MV-011953</t>
  </si>
  <si>
    <t>MV-011955</t>
  </si>
  <si>
    <t>MV-011954</t>
  </si>
  <si>
    <t>MV-011952</t>
  </si>
  <si>
    <t>MV-011956</t>
  </si>
  <si>
    <t>MV-016881</t>
  </si>
  <si>
    <t>MV-016882</t>
  </si>
  <si>
    <t>MV-016883</t>
  </si>
  <si>
    <t>MV-012039</t>
  </si>
  <si>
    <t>MV-017408</t>
  </si>
  <si>
    <t>MV-012094</t>
  </si>
  <si>
    <t>MV-012131</t>
  </si>
  <si>
    <t>MV-012199</t>
  </si>
  <si>
    <t>MV-012197</t>
  </si>
  <si>
    <t>MV-012226</t>
  </si>
  <si>
    <t>MV-012225</t>
  </si>
  <si>
    <t>MV-012297</t>
  </si>
  <si>
    <t>MV-012325</t>
  </si>
  <si>
    <t>MV-012401</t>
  </si>
  <si>
    <t>MV-012435</t>
  </si>
  <si>
    <t>MV-012439</t>
  </si>
  <si>
    <t>MV-012463</t>
  </si>
  <si>
    <t>MV-012475</t>
  </si>
  <si>
    <t>MV-012515</t>
  </si>
  <si>
    <t>MV-019234</t>
  </si>
  <si>
    <t>MV-012653</t>
  </si>
  <si>
    <t>MV-012721</t>
  </si>
  <si>
    <t>MV-012726</t>
  </si>
  <si>
    <t>MV-012763</t>
  </si>
  <si>
    <t>MV-019031</t>
  </si>
  <si>
    <t>MV-012909</t>
  </si>
  <si>
    <t>MV-013180</t>
  </si>
  <si>
    <t>MV-013313</t>
  </si>
  <si>
    <t>MV-013311</t>
  </si>
  <si>
    <t>MV-013312</t>
  </si>
  <si>
    <t>MV-013357</t>
  </si>
  <si>
    <t>MV-013440</t>
  </si>
  <si>
    <t>MV-013456</t>
  </si>
  <si>
    <t>MV-013506</t>
  </si>
  <si>
    <t>MV-014668</t>
  </si>
  <si>
    <t>MV-013630</t>
  </si>
  <si>
    <t>MV-013631</t>
  </si>
  <si>
    <t>MV-018964</t>
  </si>
  <si>
    <t>MV-013786</t>
  </si>
  <si>
    <t>MV-013787</t>
  </si>
  <si>
    <t>MV-013851</t>
  </si>
  <si>
    <t>MV-013882</t>
  </si>
  <si>
    <t>MV-013972</t>
  </si>
  <si>
    <t>MV-014147</t>
  </si>
  <si>
    <t>MV-014228</t>
  </si>
  <si>
    <t>MV-014442</t>
  </si>
  <si>
    <t>MV-014493</t>
  </si>
  <si>
    <t>MV-014548</t>
  </si>
  <si>
    <t>MV-014707</t>
  </si>
  <si>
    <t>MV-014759</t>
  </si>
  <si>
    <t>MV-014760</t>
  </si>
  <si>
    <t>MV-014892</t>
  </si>
  <si>
    <t>MV-014911</t>
  </si>
  <si>
    <t>MV-014917</t>
  </si>
  <si>
    <t>MV-014992</t>
  </si>
  <si>
    <t>MV-015032</t>
  </si>
  <si>
    <t>MV-015033</t>
  </si>
  <si>
    <t>MV-015226</t>
  </si>
  <si>
    <t>MV-015225</t>
  </si>
  <si>
    <t>MV-015285</t>
  </si>
  <si>
    <t>MV-015289</t>
  </si>
  <si>
    <t>MV-015287</t>
  </si>
  <si>
    <t>MV-015377</t>
  </si>
  <si>
    <t>MV-020622</t>
  </si>
  <si>
    <t>MV-015552</t>
  </si>
  <si>
    <t>MV-015573</t>
  </si>
  <si>
    <t>MV-015599</t>
  </si>
  <si>
    <t>MV-015594</t>
  </si>
  <si>
    <t>MV-015596</t>
  </si>
  <si>
    <t>MV-015608</t>
  </si>
  <si>
    <t>MV-015649</t>
  </si>
  <si>
    <t>MV-015651</t>
  </si>
  <si>
    <t>MV-016653</t>
  </si>
  <si>
    <t>MV-016825</t>
  </si>
  <si>
    <t>MV-016831</t>
  </si>
  <si>
    <t>MV-016865</t>
  </si>
  <si>
    <t>MV-016869</t>
  </si>
  <si>
    <t>MV-016872</t>
  </si>
  <si>
    <t>MV-016901</t>
  </si>
  <si>
    <t>MV-016930</t>
  </si>
  <si>
    <t>MV-017607</t>
  </si>
  <si>
    <t>MV-016952</t>
  </si>
  <si>
    <t>MV-017038</t>
  </si>
  <si>
    <t>MV-017369</t>
  </si>
  <si>
    <t>MV-017065</t>
  </si>
  <si>
    <t>MV-017089</t>
  </si>
  <si>
    <t>MV-017120</t>
  </si>
  <si>
    <t>MV-017121</t>
  </si>
  <si>
    <t>MV-017162</t>
  </si>
  <si>
    <t>MV-017187</t>
  </si>
  <si>
    <t>MV-017185</t>
  </si>
  <si>
    <t>MV-017202</t>
  </si>
  <si>
    <t>MV-017225</t>
  </si>
  <si>
    <t>MV-017224</t>
  </si>
  <si>
    <t>MV-017234</t>
  </si>
  <si>
    <t>MV-017241</t>
  </si>
  <si>
    <t>MV-017243</t>
  </si>
  <si>
    <t>MV-017259</t>
  </si>
  <si>
    <t>MV-017304</t>
  </si>
  <si>
    <t>MV-017305</t>
  </si>
  <si>
    <t>MV-017309</t>
  </si>
  <si>
    <t>MV-017310</t>
  </si>
  <si>
    <t>MV-017317</t>
  </si>
  <si>
    <t>MV-017334</t>
  </si>
  <si>
    <t>MV-017336</t>
  </si>
  <si>
    <t>MV-017349</t>
  </si>
  <si>
    <t>MV-017384</t>
  </si>
  <si>
    <t>MV-017387</t>
  </si>
  <si>
    <t>MV-017396</t>
  </si>
  <si>
    <t>MV-017397</t>
  </si>
  <si>
    <t>MV-017399</t>
  </si>
  <si>
    <t>MV-017401</t>
  </si>
  <si>
    <t>MV-017411</t>
  </si>
  <si>
    <t>MV-017442</t>
  </si>
  <si>
    <t>MV-017452</t>
  </si>
  <si>
    <t>MV-017470</t>
  </si>
  <si>
    <t>MV-017480</t>
  </si>
  <si>
    <t>MV-017515</t>
  </si>
  <si>
    <t>MV-017516</t>
  </si>
  <si>
    <t>MV-017535</t>
  </si>
  <si>
    <t>MV-017541</t>
  </si>
  <si>
    <t>MV-017545</t>
  </si>
  <si>
    <t>MV-017548</t>
  </si>
  <si>
    <t>MV-017575</t>
  </si>
  <si>
    <t>MV-017579</t>
  </si>
  <si>
    <t>MV-017598</t>
  </si>
  <si>
    <t>MV-017626</t>
  </si>
  <si>
    <t>MV-017627</t>
  </si>
  <si>
    <t>MV-017643</t>
  </si>
  <si>
    <t>MV-017644</t>
  </si>
  <si>
    <t>MV-017666</t>
  </si>
  <si>
    <t>MV-017684</t>
  </si>
  <si>
    <t>MV-018219</t>
  </si>
  <si>
    <t>MV-018291</t>
  </si>
  <si>
    <t>MV-018293</t>
  </si>
  <si>
    <t>MV-018354</t>
  </si>
  <si>
    <t>MV-018500</t>
  </si>
  <si>
    <t>MV-018498</t>
  </si>
  <si>
    <t>MV-020717</t>
  </si>
  <si>
    <t>MV-018900</t>
  </si>
  <si>
    <t>MV-018972</t>
  </si>
  <si>
    <t>MV-018976</t>
  </si>
  <si>
    <t>MV-018978</t>
  </si>
  <si>
    <t>MV-019036</t>
  </si>
  <si>
    <t>MV-019330</t>
  </si>
  <si>
    <t>MV-019331</t>
  </si>
  <si>
    <t>MV-019938</t>
  </si>
  <si>
    <t>MV-020039</t>
  </si>
  <si>
    <t>MV-020040</t>
  </si>
  <si>
    <t>MV-020097</t>
  </si>
  <si>
    <t>MV-020098</t>
  </si>
  <si>
    <t>MV-020123</t>
  </si>
  <si>
    <t>MV-020297</t>
  </si>
  <si>
    <t>MV-020387</t>
  </si>
  <si>
    <t>MV-020419</t>
  </si>
  <si>
    <t>MV-020420</t>
  </si>
  <si>
    <t>MV-020421</t>
  </si>
  <si>
    <t>MV-020423</t>
  </si>
  <si>
    <t>MV-020424</t>
  </si>
  <si>
    <t>MV-020436</t>
  </si>
  <si>
    <t>MV-020435</t>
  </si>
  <si>
    <t>MV-020444</t>
  </si>
  <si>
    <t>MV-020451</t>
  </si>
  <si>
    <t>MV-020453</t>
  </si>
  <si>
    <t>MV-020456</t>
  </si>
  <si>
    <t>MV-020458</t>
  </si>
  <si>
    <t>MV-020459</t>
  </si>
  <si>
    <t>MV-020463</t>
  </si>
  <si>
    <t>MV-020471</t>
  </si>
  <si>
    <t>MV-020474</t>
  </si>
  <si>
    <t>MV-020485</t>
  </si>
  <si>
    <t>MV-020487</t>
  </si>
  <si>
    <t>MV-020495</t>
  </si>
  <si>
    <t>MV-020496</t>
  </si>
  <si>
    <t>MV-020501</t>
  </si>
  <si>
    <t>MV-020511</t>
  </si>
  <si>
    <t>MV-020512</t>
  </si>
  <si>
    <t>MV-020524</t>
  </si>
  <si>
    <t>MV-020527</t>
  </si>
  <si>
    <t>MV-020529</t>
  </si>
  <si>
    <t>MV-020534</t>
  </si>
  <si>
    <t>MV-020542</t>
  </si>
  <si>
    <t>MV-020559</t>
  </si>
  <si>
    <t>MV-020561</t>
  </si>
  <si>
    <t>MV-020562</t>
  </si>
  <si>
    <t>MV-020563</t>
  </si>
  <si>
    <t>MV-020564</t>
  </si>
  <si>
    <t>MV-020566</t>
  </si>
  <si>
    <t>MV-020574</t>
  </si>
  <si>
    <t>MV-020579</t>
  </si>
  <si>
    <t>MV-020591</t>
  </si>
  <si>
    <t>MV-020595</t>
  </si>
  <si>
    <t>MV-020596</t>
  </si>
  <si>
    <t>MV-020594</t>
  </si>
  <si>
    <t>MV-020601</t>
  </si>
  <si>
    <t>MV-020602</t>
  </si>
  <si>
    <t>MV-020603</t>
  </si>
  <si>
    <t>MV-020606</t>
  </si>
  <si>
    <t>MV-020607</t>
  </si>
  <si>
    <t>MV-020611</t>
  </si>
  <si>
    <t>MV-020612</t>
  </si>
  <si>
    <t>MV-020613</t>
  </si>
  <si>
    <t>MV-020614</t>
  </si>
  <si>
    <t>MV-020615</t>
  </si>
  <si>
    <t>MV-020616</t>
  </si>
  <si>
    <t>MV-020608</t>
  </si>
  <si>
    <t>MV-020609</t>
  </si>
  <si>
    <t>MV-020610</t>
  </si>
  <si>
    <t>MV-020621</t>
  </si>
  <si>
    <t>MV-020631</t>
  </si>
  <si>
    <t>MV-020633</t>
  </si>
  <si>
    <t>MV-020634</t>
  </si>
  <si>
    <t>MV-020628</t>
  </si>
  <si>
    <t>MV-020629</t>
  </si>
  <si>
    <t>MV-020637</t>
  </si>
  <si>
    <t>MV-020636</t>
  </si>
  <si>
    <t>MV-020638</t>
  </si>
  <si>
    <t>MV-020659</t>
  </si>
  <si>
    <t>MV-020660</t>
  </si>
  <si>
    <t>MV-020661</t>
  </si>
  <si>
    <t>MV-020665</t>
  </si>
  <si>
    <t>MV-020664</t>
  </si>
  <si>
    <t>MV-020666</t>
  </si>
  <si>
    <t>MV-020667</t>
  </si>
  <si>
    <t>MV-020669</t>
  </si>
  <si>
    <t>MV-020670</t>
  </si>
  <si>
    <t>MV-020674</t>
  </si>
  <si>
    <t>MV-020675</t>
  </si>
  <si>
    <t>MV-020676</t>
  </si>
  <si>
    <t>MV-020708</t>
  </si>
  <si>
    <t>MV-020710</t>
  </si>
  <si>
    <t>MV-020718</t>
  </si>
  <si>
    <t>MV-020719</t>
  </si>
  <si>
    <t>MV-020733</t>
  </si>
  <si>
    <t>MV-020730</t>
  </si>
  <si>
    <t>Exploration licence awarded in 2016</t>
  </si>
  <si>
    <t>Aimag</t>
  </si>
  <si>
    <t>M.I.A</t>
  </si>
  <si>
    <t>XA-019108-001-NE</t>
  </si>
  <si>
    <t>Shijir</t>
  </si>
  <si>
    <t>Zuunkharaa</t>
  </si>
  <si>
    <t>Bayanchuluut gazar</t>
  </si>
  <si>
    <t>XA-019154-001-NE</t>
  </si>
  <si>
    <t>Gobi</t>
  </si>
  <si>
    <t>Oyu undral manduul</t>
  </si>
  <si>
    <t>XA-019231-001-NE</t>
  </si>
  <si>
    <t>OD</t>
  </si>
  <si>
    <t/>
  </si>
  <si>
    <t>Altan orgil resources</t>
  </si>
  <si>
    <t>XA-019458-001-NE</t>
  </si>
  <si>
    <t>Ukhaa ovoo</t>
  </si>
  <si>
    <t>Bayan-Unjuul</t>
  </si>
  <si>
    <t>Buren</t>
  </si>
  <si>
    <t>Agartain orgil</t>
  </si>
  <si>
    <t>XA-019494-001-NE</t>
  </si>
  <si>
    <t>Agar</t>
  </si>
  <si>
    <t>Suudertkhairkhan</t>
  </si>
  <si>
    <t>XA-019532-001-NE</t>
  </si>
  <si>
    <t>Artsunkheg</t>
  </si>
  <si>
    <t>Ikh talin belchir</t>
  </si>
  <si>
    <t>XA-019542-001-NE</t>
  </si>
  <si>
    <t>Berkh</t>
  </si>
  <si>
    <t>Arkhust</t>
  </si>
  <si>
    <t>Aranjinbold</t>
  </si>
  <si>
    <t>XA-019582-001-NE</t>
  </si>
  <si>
    <t>Uizen</t>
  </si>
  <si>
    <t>Kenross mining</t>
  </si>
  <si>
    <t>XA-019623-001-NE</t>
  </si>
  <si>
    <t>Saikhan tulga</t>
  </si>
  <si>
    <t>Shine jes grand uul uurkhai</t>
  </si>
  <si>
    <t>XA-019646-001-NE</t>
  </si>
  <si>
    <t>Uushgiin uul</t>
  </si>
  <si>
    <t>100% foreign invested LLC</t>
  </si>
  <si>
    <t>resources partners group</t>
  </si>
  <si>
    <t>XA-019654-001-NE</t>
  </si>
  <si>
    <t>Salaa</t>
  </si>
  <si>
    <t>Main industry consulting</t>
  </si>
  <si>
    <t>XA-019657-001-NE</t>
  </si>
  <si>
    <t>Jargalt</t>
  </si>
  <si>
    <t>Jargaltkhaan</t>
  </si>
  <si>
    <t>Kharuul-Ers</t>
  </si>
  <si>
    <t>XA-019678-001-NE</t>
  </si>
  <si>
    <t>Ulaan</t>
  </si>
  <si>
    <t xml:space="preserve">Alphamonkor tex </t>
  </si>
  <si>
    <t>XA-019680-001-NE</t>
  </si>
  <si>
    <t>Mungunpurev</t>
  </si>
  <si>
    <t>XA-019684-001-NE</t>
  </si>
  <si>
    <t>Tsengeg</t>
  </si>
  <si>
    <t>Undurshil</t>
  </si>
  <si>
    <t>Yanuskhyaz</t>
  </si>
  <si>
    <t>XA-019698-001-NE</t>
  </si>
  <si>
    <t>Awayreach gold</t>
  </si>
  <si>
    <t>XA-019726-001-NE</t>
  </si>
  <si>
    <t>Khukhiin khuree</t>
  </si>
  <si>
    <t>Shine-Ekh gobi</t>
  </si>
  <si>
    <t>XA-019731-001-NE</t>
  </si>
  <si>
    <t>Yant</t>
  </si>
  <si>
    <t>Tumurt-Urgoo</t>
  </si>
  <si>
    <t>XA-019733-001-NE</t>
  </si>
  <si>
    <t>Khet</t>
  </si>
  <si>
    <t>Ikh khet</t>
  </si>
  <si>
    <t>Bayan mining</t>
  </si>
  <si>
    <t>XA-019742-001-NE</t>
  </si>
  <si>
    <t xml:space="preserve">Saikhan  </t>
  </si>
  <si>
    <t>Ochirdairga</t>
  </si>
  <si>
    <t>XA-019747-001-NE</t>
  </si>
  <si>
    <t>Altanshiree</t>
  </si>
  <si>
    <t>Delgerekh</t>
  </si>
  <si>
    <t>Bold power</t>
  </si>
  <si>
    <t>XA-019751-001-NE</t>
  </si>
  <si>
    <t>Khoshuu</t>
  </si>
  <si>
    <t>Dund khoshuu</t>
  </si>
  <si>
    <t>XA-019753-001-NE</t>
  </si>
  <si>
    <t>Mirand</t>
  </si>
  <si>
    <t>XA-019761-001-NE</t>
  </si>
  <si>
    <t>Ulaan tolgoi</t>
  </si>
  <si>
    <t>Mandakh</t>
  </si>
  <si>
    <t>Deepsurvey</t>
  </si>
  <si>
    <t>XA-019765-001-NE</t>
  </si>
  <si>
    <t>Unchiin zoo</t>
  </si>
  <si>
    <t>khuld</t>
  </si>
  <si>
    <t>Erdene discovery</t>
  </si>
  <si>
    <t>XA-019766-001-NE</t>
  </si>
  <si>
    <t>Neg tolgoi</t>
  </si>
  <si>
    <t>Gegeen lotos</t>
  </si>
  <si>
    <t>XA-019781-001-NE</t>
  </si>
  <si>
    <t>Tselmeg</t>
  </si>
  <si>
    <t>Mungunkhas shonkhor</t>
  </si>
  <si>
    <t>XA-019783-001-NE</t>
  </si>
  <si>
    <t>Burkhant</t>
  </si>
  <si>
    <t>XA-019789-001-NE</t>
  </si>
  <si>
    <t>Khuurai</t>
  </si>
  <si>
    <t>PLC</t>
  </si>
  <si>
    <t>Reactive</t>
  </si>
  <si>
    <t>XA-019790-001-NE</t>
  </si>
  <si>
    <t>Khuren nuur</t>
  </si>
  <si>
    <t>JASKO</t>
  </si>
  <si>
    <t>XA-019798-001-NE</t>
  </si>
  <si>
    <t xml:space="preserve">Uguumur </t>
  </si>
  <si>
    <t>Delgertsogt</t>
  </si>
  <si>
    <t>Deren</t>
  </si>
  <si>
    <t>XA-019799-001-NE</t>
  </si>
  <si>
    <t>Keestonresources motors</t>
  </si>
  <si>
    <t>XA-019804-001-NE</t>
  </si>
  <si>
    <t>Bulga</t>
  </si>
  <si>
    <t>Metal supply</t>
  </si>
  <si>
    <t>XA-019815-001-NE</t>
  </si>
  <si>
    <t>Khul</t>
  </si>
  <si>
    <t>Bayankhutag</t>
  </si>
  <si>
    <t xml:space="preserve">Universalnoble states </t>
  </si>
  <si>
    <t>XA-019830-001-NE</t>
  </si>
  <si>
    <t>Skylla mongolia</t>
  </si>
  <si>
    <t>XA-019841-001-NE</t>
  </si>
  <si>
    <t>Shijia investment</t>
  </si>
  <si>
    <t>XA-019870-001-NE</t>
  </si>
  <si>
    <t xml:space="preserve">Saikhan khad </t>
  </si>
  <si>
    <t>Ubiksolution</t>
  </si>
  <si>
    <t>XA-019893-001-NE</t>
  </si>
  <si>
    <t>Kingsroad</t>
  </si>
  <si>
    <t>XA-019901-001-NE</t>
  </si>
  <si>
    <t>Tal bulag</t>
  </si>
  <si>
    <t>Endless resources</t>
  </si>
  <si>
    <t>XA-019918-001-NE</t>
  </si>
  <si>
    <t>Uench</t>
  </si>
  <si>
    <t>Mega Energy</t>
  </si>
  <si>
    <t>XA-019924-001-NE</t>
  </si>
  <si>
    <t>Nuurs technology</t>
  </si>
  <si>
    <t>XA-019944-001-NE</t>
  </si>
  <si>
    <t>Shand</t>
  </si>
  <si>
    <t>Khoshigtiin garts</t>
  </si>
  <si>
    <t>XA-019946-001-NE</t>
  </si>
  <si>
    <t>Metal-opt</t>
  </si>
  <si>
    <t>XA-019957-001-NE</t>
  </si>
  <si>
    <t>Altai-1</t>
  </si>
  <si>
    <t>XA-019960-001-NE</t>
  </si>
  <si>
    <t>Tumurt</t>
  </si>
  <si>
    <t>Lutairoad construction</t>
  </si>
  <si>
    <t>XA-020015-001-NE</t>
  </si>
  <si>
    <t>Inel Geo</t>
  </si>
  <si>
    <t>XA-020020-001-NE</t>
  </si>
  <si>
    <t>Gun usni zaraa</t>
  </si>
  <si>
    <t>Khuld</t>
  </si>
  <si>
    <t>XA-020027-001-NE</t>
  </si>
  <si>
    <t>Unified solution</t>
  </si>
  <si>
    <t>XA-019800-001-NE</t>
  </si>
  <si>
    <t>Ovoot</t>
  </si>
  <si>
    <t>Buyant orgil trans</t>
  </si>
  <si>
    <t>XA-019805-001-NE</t>
  </si>
  <si>
    <t>Khar undur</t>
  </si>
  <si>
    <t>Transwide metals</t>
  </si>
  <si>
    <t>XA-019858-001-NE</t>
  </si>
  <si>
    <t>Marzat</t>
  </si>
  <si>
    <t>Erdenes khyngan</t>
  </si>
  <si>
    <t>XA-019888-001-NE</t>
  </si>
  <si>
    <t>Khundaga</t>
  </si>
  <si>
    <t>Chuluunkhoroot</t>
  </si>
  <si>
    <t>G.M.G.O</t>
  </si>
  <si>
    <t>XA-019920-001-NE</t>
  </si>
  <si>
    <t>Terguun service</t>
  </si>
  <si>
    <t>XA-020018-001-NE</t>
  </si>
  <si>
    <t>Ukhaa ovoot</t>
  </si>
  <si>
    <t>Tsagaagchuud construction</t>
  </si>
  <si>
    <t>XA-019199-001-NE</t>
  </si>
  <si>
    <t>Munkh khas uulen</t>
  </si>
  <si>
    <t>XA-019298-001-NE</t>
  </si>
  <si>
    <t>Tsagaan</t>
  </si>
  <si>
    <t>Bayantumen</t>
  </si>
  <si>
    <t>Uuldalain bayalag</t>
  </si>
  <si>
    <t>XA-019734-001-NE</t>
  </si>
  <si>
    <t>Del ovoot</t>
  </si>
  <si>
    <t xml:space="preserve">Erdeniin khairga khairkhan </t>
  </si>
  <si>
    <t>XA-019745-001-NE</t>
  </si>
  <si>
    <t>Kholboo</t>
  </si>
  <si>
    <t>Khan mining service</t>
  </si>
  <si>
    <t>XA-019845-001-NE</t>
  </si>
  <si>
    <t>Unu</t>
  </si>
  <si>
    <t xml:space="preserve">Tsogt  </t>
  </si>
  <si>
    <t>Bronze mount</t>
  </si>
  <si>
    <t>XA-019848-001-NE</t>
  </si>
  <si>
    <t>Murui</t>
  </si>
  <si>
    <t>XA-019857-001-NE</t>
  </si>
  <si>
    <t>Tsagaan tolgoi</t>
  </si>
  <si>
    <t>Kheviin ekhen</t>
  </si>
  <si>
    <t>XA-019871-001-NE</t>
  </si>
  <si>
    <t>D.A.G</t>
  </si>
  <si>
    <t>XA-019880-001-NE</t>
  </si>
  <si>
    <t>Altandel</t>
  </si>
  <si>
    <t>Khandeej</t>
  </si>
  <si>
    <t>XA-019881-001-NE</t>
  </si>
  <si>
    <t>Shar khudag</t>
  </si>
  <si>
    <t>Luus</t>
  </si>
  <si>
    <t>Altan-Aranz</t>
  </si>
  <si>
    <t>XA-019971-001-NE</t>
  </si>
  <si>
    <t>M.C.G mining</t>
  </si>
  <si>
    <t>XA-019976-001-NE</t>
  </si>
  <si>
    <t>Gurvanbogdin nuruu</t>
  </si>
  <si>
    <t>XA-020078-001-NE</t>
  </si>
  <si>
    <t>Az</t>
  </si>
  <si>
    <t>Monkon group</t>
  </si>
  <si>
    <t>XA-020079-001-NE</t>
  </si>
  <si>
    <t>Ulaankhus</t>
  </si>
  <si>
    <t>Chandmanikarotaj</t>
  </si>
  <si>
    <t>XA-019377-001-NE</t>
  </si>
  <si>
    <t>Suuj</t>
  </si>
  <si>
    <t>Elmos</t>
  </si>
  <si>
    <t>XA-019738-001-NE</t>
  </si>
  <si>
    <t>Oyu</t>
  </si>
  <si>
    <t>Dungold</t>
  </si>
  <si>
    <t>XA-019773-001-NE</t>
  </si>
  <si>
    <t>Tsagaan durvuljin</t>
  </si>
  <si>
    <t>MISKO</t>
  </si>
  <si>
    <t>XA-019840-001-NE</t>
  </si>
  <si>
    <t>Undur</t>
  </si>
  <si>
    <t>Tsaina investment mongolia</t>
  </si>
  <si>
    <t>XA-019907-001-NE</t>
  </si>
  <si>
    <t>Bugat od</t>
  </si>
  <si>
    <t>Khu</t>
  </si>
  <si>
    <t>Chandmani Altai mining</t>
  </si>
  <si>
    <t>XA-020093-001-NE</t>
  </si>
  <si>
    <t>Tegsh</t>
  </si>
  <si>
    <t>Terra Vista</t>
  </si>
  <si>
    <t>XA-019739-001-NE</t>
  </si>
  <si>
    <t>Sinkhijit resources</t>
  </si>
  <si>
    <t>XA-019891-001-NE</t>
  </si>
  <si>
    <t>Alag ovoo</t>
  </si>
  <si>
    <t>Drillparts</t>
  </si>
  <si>
    <t>XA-019989-001-NE</t>
  </si>
  <si>
    <t>Erenko group</t>
  </si>
  <si>
    <t>XA-020091-001-NE</t>
  </si>
  <si>
    <t>Khukh chuluut</t>
  </si>
  <si>
    <t>Universalnoble solution</t>
  </si>
  <si>
    <t>XA-020160-001-NE</t>
  </si>
  <si>
    <t>Udur bulag</t>
  </si>
  <si>
    <t>Universalnoble aim</t>
  </si>
  <si>
    <t>XA-020234-001-NE</t>
  </si>
  <si>
    <t>Gorzon-1</t>
  </si>
  <si>
    <t>Universalnoble machinery</t>
  </si>
  <si>
    <t>XA-020247-001-NE</t>
  </si>
  <si>
    <t>Universalnoble health</t>
  </si>
  <si>
    <t>XA-020248-001-NE</t>
  </si>
  <si>
    <t>Gorzon-2</t>
  </si>
  <si>
    <t>Eastgobi resources</t>
  </si>
  <si>
    <t>XA-019620-001-NE</t>
  </si>
  <si>
    <t>Gants mod</t>
  </si>
  <si>
    <t>Bilegtugs delger</t>
  </si>
  <si>
    <t>XA-019461-001-NE</t>
  </si>
  <si>
    <t>Shine oyut mining</t>
  </si>
  <si>
    <t>XA-019788-001-NE</t>
  </si>
  <si>
    <t>Gozon shar</t>
  </si>
  <si>
    <t>Star metals</t>
  </si>
  <si>
    <t>XA-019983-001-NE</t>
  </si>
  <si>
    <t>XA-020125-001-NE</t>
  </si>
  <si>
    <t>Buyant</t>
  </si>
  <si>
    <t>Baruun geo</t>
  </si>
  <si>
    <t>XA-020288-001-NE</t>
  </si>
  <si>
    <t>Tsagaan gol</t>
  </si>
  <si>
    <t>Mungun undur</t>
  </si>
  <si>
    <t>XA-019791-001-NE</t>
  </si>
  <si>
    <t xml:space="preserve">Khunkher </t>
  </si>
  <si>
    <t>XA-019834-001-NE</t>
  </si>
  <si>
    <t>XA-019975-001-NE</t>
  </si>
  <si>
    <t>Ukhaa ovoo-2</t>
  </si>
  <si>
    <t>Az kheer</t>
  </si>
  <si>
    <t>XA-019981-001-NE</t>
  </si>
  <si>
    <t>Uvur shand</t>
  </si>
  <si>
    <t>Devjikh gold</t>
  </si>
  <si>
    <t>XA-020005-001-NE</t>
  </si>
  <si>
    <t>XA-020028-001-NE</t>
  </si>
  <si>
    <t>Khundii</t>
  </si>
  <si>
    <t>Zest-Altai</t>
  </si>
  <si>
    <t>XA-019488-001-NE</t>
  </si>
  <si>
    <t>XA-019630-001-NE</t>
  </si>
  <si>
    <t>Gashuun</t>
  </si>
  <si>
    <t>XA-019746-001-NE</t>
  </si>
  <si>
    <t>Khongor morit</t>
  </si>
  <si>
    <t>X.X.l</t>
  </si>
  <si>
    <t>XA-019820-001-NE</t>
  </si>
  <si>
    <t>Bayan sair</t>
  </si>
  <si>
    <t>Orgilttemuulel</t>
  </si>
  <si>
    <t>XA-019927-001-NE</t>
  </si>
  <si>
    <t>Undur uul</t>
  </si>
  <si>
    <t>W.T.L.D</t>
  </si>
  <si>
    <t>XA-019969-001-NE</t>
  </si>
  <si>
    <t>Bichigt</t>
  </si>
  <si>
    <t>UB resources</t>
  </si>
  <si>
    <t>XA-020022-001-NE</t>
  </si>
  <si>
    <t>Gurvanzagal</t>
  </si>
  <si>
    <t>XA-020072-001-NE</t>
  </si>
  <si>
    <t>Zavlai</t>
  </si>
  <si>
    <t>Asralt khairkhan delgerekh</t>
  </si>
  <si>
    <t>XA-019516-001-NE</t>
  </si>
  <si>
    <t>Maikhan tolgoi-2</t>
  </si>
  <si>
    <t>Altai mandal mining</t>
  </si>
  <si>
    <t>XA-020069-001-NE</t>
  </si>
  <si>
    <t>Zed alt</t>
  </si>
  <si>
    <t>XA-018938-001-NE</t>
  </si>
  <si>
    <t>Erdenekhairkhan</t>
  </si>
  <si>
    <t>Goodcastle</t>
  </si>
  <si>
    <t>XA-019600-001-NE</t>
  </si>
  <si>
    <t>Burzai</t>
  </si>
  <si>
    <t>Shijir resoursiz</t>
  </si>
  <si>
    <t>XA-019672-001-NE</t>
  </si>
  <si>
    <t>Tsagaan ovoo</t>
  </si>
  <si>
    <t>XA-019741-001-NE</t>
  </si>
  <si>
    <t>Gurvan ovoo</t>
  </si>
  <si>
    <t>M.J.M mongol</t>
  </si>
  <si>
    <t>XA-019759-001-NE</t>
  </si>
  <si>
    <t xml:space="preserve">Bayan  </t>
  </si>
  <si>
    <t>XA-019836-001-NE</t>
  </si>
  <si>
    <t>Bor</t>
  </si>
  <si>
    <t>Dalai resources</t>
  </si>
  <si>
    <t>XA-019905-001-NE</t>
  </si>
  <si>
    <t>Bayalag</t>
  </si>
  <si>
    <t>Shijirzul</t>
  </si>
  <si>
    <t>XA-019942-001-NE</t>
  </si>
  <si>
    <t>Denj</t>
  </si>
  <si>
    <t>T.M.G group</t>
  </si>
  <si>
    <t>XA-019972-001-NE</t>
  </si>
  <si>
    <t>XA-020064-001-NE</t>
  </si>
  <si>
    <t>Suul tolgoi</t>
  </si>
  <si>
    <t>Uvurgold</t>
  </si>
  <si>
    <t>XA-019370-001-NE</t>
  </si>
  <si>
    <t xml:space="preserve">Undur   </t>
  </si>
  <si>
    <t>Ochir gold</t>
  </si>
  <si>
    <t>XA-019576-001-NE</t>
  </si>
  <si>
    <t>Elsen chuluu</t>
  </si>
  <si>
    <t>Melanj</t>
  </si>
  <si>
    <t>XA-019755-001-NE</t>
  </si>
  <si>
    <t>XA-019853-001-NE</t>
  </si>
  <si>
    <t>Tsagaandelger</t>
  </si>
  <si>
    <t>Urjikh elch</t>
  </si>
  <si>
    <t>XA-019883-001-NE</t>
  </si>
  <si>
    <t>Ikh mongolin ord</t>
  </si>
  <si>
    <t>XA-019886-001-NE</t>
  </si>
  <si>
    <t>Bayan zes</t>
  </si>
  <si>
    <t>R.I.G.S</t>
  </si>
  <si>
    <t>XA-019998-001-NE</t>
  </si>
  <si>
    <t>Berz</t>
  </si>
  <si>
    <t>Talkum resource</t>
  </si>
  <si>
    <t>XA-020076-001-NE</t>
  </si>
  <si>
    <t xml:space="preserve">Del  </t>
  </si>
  <si>
    <t>Cresco mining</t>
  </si>
  <si>
    <t>XA-020077-001-NE</t>
  </si>
  <si>
    <t>Bor del</t>
  </si>
  <si>
    <t>Ikhkhurmen</t>
  </si>
  <si>
    <t>XA-020114-001-NE</t>
  </si>
  <si>
    <t>Derst</t>
  </si>
  <si>
    <t>XA-017882-001-NE</t>
  </si>
  <si>
    <t xml:space="preserve">Khurd </t>
  </si>
  <si>
    <t>Foxstrat international</t>
  </si>
  <si>
    <t>XA-018002-001-NE</t>
  </si>
  <si>
    <t>Altan mandal</t>
  </si>
  <si>
    <t>A.B.P. development</t>
  </si>
  <si>
    <t>XA-018089-001-NE</t>
  </si>
  <si>
    <t>Tulzresource</t>
  </si>
  <si>
    <t>XA-019668-001-NE</t>
  </si>
  <si>
    <t xml:space="preserve">Shar  </t>
  </si>
  <si>
    <t>XA-019902-001-NE</t>
  </si>
  <si>
    <t>XA-019936-001-NE</t>
  </si>
  <si>
    <t>Kuadrix-International</t>
  </si>
  <si>
    <t>XA-020007-001-NE</t>
  </si>
  <si>
    <t>Khasrich</t>
  </si>
  <si>
    <t>XA-020010-001-NE</t>
  </si>
  <si>
    <t>Khos-Orchlon</t>
  </si>
  <si>
    <t>XA-020031-001-NE</t>
  </si>
  <si>
    <t>Davst</t>
  </si>
  <si>
    <t>C.L.T.G</t>
  </si>
  <si>
    <t>XA-020060-001-NE</t>
  </si>
  <si>
    <t>Tolgoit</t>
  </si>
  <si>
    <t>Khui dali</t>
  </si>
  <si>
    <t>XA-020101-001-NE</t>
  </si>
  <si>
    <t>Khukh del</t>
  </si>
  <si>
    <t>Neguundrilling</t>
  </si>
  <si>
    <t>XA-020172-001-NE</t>
  </si>
  <si>
    <t>Balt</t>
  </si>
  <si>
    <t>XA-020189-001-NE</t>
  </si>
  <si>
    <t>Khaitan</t>
  </si>
  <si>
    <t>Zuun ulaan</t>
  </si>
  <si>
    <t>XA-020278-001-NE</t>
  </si>
  <si>
    <t>Khutagt</t>
  </si>
  <si>
    <t>XA-018791-001-NE</t>
  </si>
  <si>
    <t>Umgar</t>
  </si>
  <si>
    <t>XA-019869-001-NE</t>
  </si>
  <si>
    <t>Ulaan tulga</t>
  </si>
  <si>
    <t>T.B and G.B trade</t>
  </si>
  <si>
    <t>XA-019926-001-NE</t>
  </si>
  <si>
    <t>MKhUSA</t>
  </si>
  <si>
    <t>XA-019997-001-NE</t>
  </si>
  <si>
    <t>Khantului</t>
  </si>
  <si>
    <t>XA-020017-001-NE</t>
  </si>
  <si>
    <t>Khyar</t>
  </si>
  <si>
    <t>Mandarin oriental</t>
  </si>
  <si>
    <t>XA-020074-001-NE</t>
  </si>
  <si>
    <t>Buyantsetsen</t>
  </si>
  <si>
    <t>XA-020087-001-NE</t>
  </si>
  <si>
    <t>XA-020105-001-NE</t>
  </si>
  <si>
    <t>Gobi-erdene</t>
  </si>
  <si>
    <t>Khan royal</t>
  </si>
  <si>
    <t>XA-020107-001-NE</t>
  </si>
  <si>
    <t>XA-020129-001-NE</t>
  </si>
  <si>
    <t>Enkhindert</t>
  </si>
  <si>
    <t>XA-020167-001-NE</t>
  </si>
  <si>
    <t>Dut</t>
  </si>
  <si>
    <t>Fargoco</t>
  </si>
  <si>
    <t>XA-020185-001-NE</t>
  </si>
  <si>
    <t>Saikhan-2</t>
  </si>
  <si>
    <t>XA-020216-001-NE</t>
  </si>
  <si>
    <t>Dulaan-1</t>
  </si>
  <si>
    <t>Anarbolor khishig</t>
  </si>
  <si>
    <t>XA-020217-001-NE</t>
  </si>
  <si>
    <t>Bulan</t>
  </si>
  <si>
    <t>O.D.B</t>
  </si>
  <si>
    <t>XA-020221-001-NE</t>
  </si>
  <si>
    <t>Tsog zol orshikh</t>
  </si>
  <si>
    <t>XA-020223-001-NE</t>
  </si>
  <si>
    <t>Toson</t>
  </si>
  <si>
    <t>XA-020302-001-NE</t>
  </si>
  <si>
    <t>Altai-3</t>
  </si>
  <si>
    <t>Facetmedia group</t>
  </si>
  <si>
    <t>XA-019115-001-NE</t>
  </si>
  <si>
    <t>Khargant uul</t>
  </si>
  <si>
    <t>XA-020108-001-NE</t>
  </si>
  <si>
    <t>Talbar</t>
  </si>
  <si>
    <t>XA-020178-001-NE</t>
  </si>
  <si>
    <t>Shar uul</t>
  </si>
  <si>
    <t>Baruunturuun</t>
  </si>
  <si>
    <t>XA-020202-001-NE</t>
  </si>
  <si>
    <t>Universalnoble medical</t>
  </si>
  <si>
    <t>XA-020203-001-NE</t>
  </si>
  <si>
    <t>Universalnoble trade</t>
  </si>
  <si>
    <t>XA-020219-001-NE</t>
  </si>
  <si>
    <t>Undur-tsakhir</t>
  </si>
  <si>
    <t>Gerelt olz</t>
  </si>
  <si>
    <t>XA-020227-001-NE</t>
  </si>
  <si>
    <t>Dund tserd</t>
  </si>
  <si>
    <t>Universalnoble success</t>
  </si>
  <si>
    <t>XA-020252-001-NE</t>
  </si>
  <si>
    <t>Bus</t>
  </si>
  <si>
    <t>Kheruga-Exploration</t>
  </si>
  <si>
    <t>XA-020358-001-NE</t>
  </si>
  <si>
    <t>Gal-2</t>
  </si>
  <si>
    <t>Zaya crystall</t>
  </si>
  <si>
    <t>XA-019933-001-NE</t>
  </si>
  <si>
    <t>Amveigan</t>
  </si>
  <si>
    <t>XA-020002-001-NE</t>
  </si>
  <si>
    <t>Shar oortsog</t>
  </si>
  <si>
    <t>Bayansumber Bogd</t>
  </si>
  <si>
    <t>XA-020179-001-NE</t>
  </si>
  <si>
    <t>Shireettal</t>
  </si>
  <si>
    <t>XA-020214-001-NE</t>
  </si>
  <si>
    <t>Gozon tolgoi</t>
  </si>
  <si>
    <t>Khasbayan erdene</t>
  </si>
  <si>
    <t>XA-019393-001-NE</t>
  </si>
  <si>
    <t>Khamar</t>
  </si>
  <si>
    <t>XA-019953-001-NE</t>
  </si>
  <si>
    <t xml:space="preserve">Orkhon </t>
  </si>
  <si>
    <t>Tsagaan uvuljuu</t>
  </si>
  <si>
    <t>XA-020139-001-NE</t>
  </si>
  <si>
    <t>Shar talin nuur</t>
  </si>
  <si>
    <t>XA-020157-001-NE</t>
  </si>
  <si>
    <t>Baraan ovoo</t>
  </si>
  <si>
    <t>IkhMongol signals</t>
  </si>
  <si>
    <t>XA-020183-001-NE</t>
  </si>
  <si>
    <t>Baraat</t>
  </si>
  <si>
    <t>XA-020201-001-NE</t>
  </si>
  <si>
    <t>Mukhar</t>
  </si>
  <si>
    <t>XA-020251-001-NE</t>
  </si>
  <si>
    <t>Nogoon mod</t>
  </si>
  <si>
    <t>Novonet main</t>
  </si>
  <si>
    <t>XA-020284-001-NE</t>
  </si>
  <si>
    <t>XA-020336-001-NE</t>
  </si>
  <si>
    <t>Dartsagt</t>
  </si>
  <si>
    <t>XA-018108-001-NE</t>
  </si>
  <si>
    <t>Bayan ulaan</t>
  </si>
  <si>
    <t>Shiluustei</t>
  </si>
  <si>
    <t>XA-018173-001-NE</t>
  </si>
  <si>
    <t>Bumba</t>
  </si>
  <si>
    <t>Tsagaanchuluut</t>
  </si>
  <si>
    <t>Munkhbichigt</t>
  </si>
  <si>
    <t>XA-018180-001-NE</t>
  </si>
  <si>
    <t>Tsetsen-Uul</t>
  </si>
  <si>
    <t>Emerald-Expedition</t>
  </si>
  <si>
    <t>XA-018302-001-NE</t>
  </si>
  <si>
    <t>Salkhit</t>
  </si>
  <si>
    <t>A.B.P development</t>
  </si>
  <si>
    <t>XA-018800-001-NE</t>
  </si>
  <si>
    <t>Alt</t>
  </si>
  <si>
    <t>Ulgii</t>
  </si>
  <si>
    <t>Sagsai</t>
  </si>
  <si>
    <t>Chinggisiin altan zoos</t>
  </si>
  <si>
    <t>XA-019117-001-NE</t>
  </si>
  <si>
    <t>Odod</t>
  </si>
  <si>
    <t>XA-019343-001-NE</t>
  </si>
  <si>
    <t xml:space="preserve">Maikhan   </t>
  </si>
  <si>
    <t>Lun</t>
  </si>
  <si>
    <t>Bugant dorf</t>
  </si>
  <si>
    <t>XA-019634-001-NE</t>
  </si>
  <si>
    <t>Khaich</t>
  </si>
  <si>
    <t>XA-019795-001-NE</t>
  </si>
  <si>
    <t>Ovgor</t>
  </si>
  <si>
    <t>Faison</t>
  </si>
  <si>
    <t>XA-019823-001-NE</t>
  </si>
  <si>
    <t>Zamt</t>
  </si>
  <si>
    <t>Mungun nakhia</t>
  </si>
  <si>
    <t>XA-019909-001-NE</t>
  </si>
  <si>
    <t>Aranjin</t>
  </si>
  <si>
    <t>Mount shasta</t>
  </si>
  <si>
    <t>XA-020008-001-NE</t>
  </si>
  <si>
    <t>Jalga</t>
  </si>
  <si>
    <t>Buyantprocurement</t>
  </si>
  <si>
    <t>XA-020014-001-NE</t>
  </si>
  <si>
    <t>XA-020096-001-NE</t>
  </si>
  <si>
    <t>Belchir erdene</t>
  </si>
  <si>
    <t>XA-020106-001-NE</t>
  </si>
  <si>
    <t>Exoedem</t>
  </si>
  <si>
    <t>XA-020112-001-NE</t>
  </si>
  <si>
    <t>XA-020134-001-NE</t>
  </si>
  <si>
    <t>Dulguundul</t>
  </si>
  <si>
    <t>XA-020135-001-NE</t>
  </si>
  <si>
    <t>Ulaan khad</t>
  </si>
  <si>
    <t>Turuu info agency</t>
  </si>
  <si>
    <t>XA-020145-001-NE</t>
  </si>
  <si>
    <t>Bayan chuluut</t>
  </si>
  <si>
    <t>Negun gerege</t>
  </si>
  <si>
    <t>XA-020152-001-NE</t>
  </si>
  <si>
    <t>Shar khooloi</t>
  </si>
  <si>
    <t>XA-020168-001-NE</t>
  </si>
  <si>
    <t>Khundlun</t>
  </si>
  <si>
    <t>XA-020194-001-NE</t>
  </si>
  <si>
    <t>Arvingazar</t>
  </si>
  <si>
    <t>XA-020200-001-NE</t>
  </si>
  <si>
    <t>Baashlai</t>
  </si>
  <si>
    <t>XA-020207-001-NE</t>
  </si>
  <si>
    <t>Khani-Urgoo</t>
  </si>
  <si>
    <t>XA-020215-001-NE</t>
  </si>
  <si>
    <t>Tolgod</t>
  </si>
  <si>
    <t>XA-020233-001-NE</t>
  </si>
  <si>
    <t>Borjigin brazers</t>
  </si>
  <si>
    <t>XA-020236-001-NE</t>
  </si>
  <si>
    <t>Batnorovin khonkhor</t>
  </si>
  <si>
    <t>XA-020243-001-NE</t>
  </si>
  <si>
    <t>Treasure gold</t>
  </si>
  <si>
    <t>XA-020257-001-NE</t>
  </si>
  <si>
    <t>T.S.G</t>
  </si>
  <si>
    <t>XA-020270-001-NE</t>
  </si>
  <si>
    <t>Nutgiin buyan group</t>
  </si>
  <si>
    <t>XA-020277-001-NE</t>
  </si>
  <si>
    <t>Khukh tolgod</t>
  </si>
  <si>
    <t>Golden grows ibex</t>
  </si>
  <si>
    <t>XA-020294-001-NE</t>
  </si>
  <si>
    <t>Ulaan khudag</t>
  </si>
  <si>
    <t>S.G.L.S</t>
  </si>
  <si>
    <t>XA-020357-001-NE</t>
  </si>
  <si>
    <t>Od-2</t>
  </si>
  <si>
    <t>Urgatsbuyan</t>
  </si>
  <si>
    <t>XA-020367-001-NE</t>
  </si>
  <si>
    <t>Khadat tolgoi</t>
  </si>
  <si>
    <t>Petrovisresources</t>
  </si>
  <si>
    <t>XA-020384-001-NE</t>
  </si>
  <si>
    <t>UNISIS</t>
  </si>
  <si>
    <t>XA-019059-001-NE</t>
  </si>
  <si>
    <t>Bayan airag</t>
  </si>
  <si>
    <t>Wildstep</t>
  </si>
  <si>
    <t>XA-019183-001-NE</t>
  </si>
  <si>
    <t>Nyalga</t>
  </si>
  <si>
    <t>S.C.C.D trade</t>
  </si>
  <si>
    <t>XA-019218-001-NE</t>
  </si>
  <si>
    <t>Uvur</t>
  </si>
  <si>
    <t>XA-019568-001-NE</t>
  </si>
  <si>
    <t>Uvur modot</t>
  </si>
  <si>
    <t>Ikh suu</t>
  </si>
  <si>
    <t>XA-019571-001-NE</t>
  </si>
  <si>
    <t>Khuren</t>
  </si>
  <si>
    <t>Tsagaan baylag</t>
  </si>
  <si>
    <t>XA-019589-001-NE</t>
  </si>
  <si>
    <t>Khajuu</t>
  </si>
  <si>
    <t>National coin mining</t>
  </si>
  <si>
    <t>XA-019619-001-NE</t>
  </si>
  <si>
    <t>Ord olz</t>
  </si>
  <si>
    <t>XA-019913-001-NE</t>
  </si>
  <si>
    <t>Jonsht</t>
  </si>
  <si>
    <t>XA-020021-001-NE</t>
  </si>
  <si>
    <t>Undur denj</t>
  </si>
  <si>
    <t>Tsagaan erdes</t>
  </si>
  <si>
    <t>XA-020054-001-NE</t>
  </si>
  <si>
    <t>Bat oyu mining</t>
  </si>
  <si>
    <t>XA-020133-001-NE</t>
  </si>
  <si>
    <t>Oyu resource</t>
  </si>
  <si>
    <t>XA-020162-001-NE</t>
  </si>
  <si>
    <t>Maindcompass</t>
  </si>
  <si>
    <t>XA-020169-001-NE</t>
  </si>
  <si>
    <t>ENTE</t>
  </si>
  <si>
    <t>XA-020177-001-NE</t>
  </si>
  <si>
    <t>Khuut</t>
  </si>
  <si>
    <t>Temeenchuluut khairkhan</t>
  </si>
  <si>
    <t>XA-020188-001-NE</t>
  </si>
  <si>
    <t>Shar khoshuu</t>
  </si>
  <si>
    <t>Mak Tsement</t>
  </si>
  <si>
    <t>XA-020258-001-NE</t>
  </si>
  <si>
    <t>Tugal uul</t>
  </si>
  <si>
    <t>Mongolin alt MAK</t>
  </si>
  <si>
    <t>XA-020265-001-NE</t>
  </si>
  <si>
    <t>Batnorov-2</t>
  </si>
  <si>
    <t>XA-020301-001-NE</t>
  </si>
  <si>
    <t>XA-020309-001-NE</t>
  </si>
  <si>
    <t>Zanart</t>
  </si>
  <si>
    <t>XA-019054-001-NE</t>
  </si>
  <si>
    <t>Delgerkhaan</t>
  </si>
  <si>
    <t>Saikhan talin khishig</t>
  </si>
  <si>
    <t>XA-019851-001-NE</t>
  </si>
  <si>
    <t>N.S.T.S group</t>
  </si>
  <si>
    <t>XA-019949-001-NE</t>
  </si>
  <si>
    <t>Ar teel</t>
  </si>
  <si>
    <t>XA-019979-001-NE</t>
  </si>
  <si>
    <t>XA-020080-001-NE</t>
  </si>
  <si>
    <t>Aduun chuluu zurkh ovoo</t>
  </si>
  <si>
    <t>Khasarttenger</t>
  </si>
  <si>
    <t>XA-020083-001-NE</t>
  </si>
  <si>
    <t>Tsakhiurtkhuder</t>
  </si>
  <si>
    <t>XA-020171-001-NE</t>
  </si>
  <si>
    <t>XA-020195-001-NE</t>
  </si>
  <si>
    <t>Khuld-Olz</t>
  </si>
  <si>
    <t>XA-020196-001-NE</t>
  </si>
  <si>
    <t>Zuun chuluut</t>
  </si>
  <si>
    <t>Khukh gazrin shim</t>
  </si>
  <si>
    <t>XA-020230-001-NE</t>
  </si>
  <si>
    <t>XA-020262-001-NE</t>
  </si>
  <si>
    <t>XA-020314-001-NE</t>
  </si>
  <si>
    <t>Goodproject</t>
  </si>
  <si>
    <t>XA-020318-001-NE</t>
  </si>
  <si>
    <t>Tsakhiurt</t>
  </si>
  <si>
    <t>Ensongoliya holding</t>
  </si>
  <si>
    <t>XA-020332-001-NE</t>
  </si>
  <si>
    <t>Khanbayan</t>
  </si>
  <si>
    <t>Sovint khairkhan</t>
  </si>
  <si>
    <t>XA-020341-001-NE</t>
  </si>
  <si>
    <t>Khoid yamaat</t>
  </si>
  <si>
    <t>Tengertushig</t>
  </si>
  <si>
    <t>XA-020351-001-NE</t>
  </si>
  <si>
    <t>Bat AMEKh</t>
  </si>
  <si>
    <t>XA-020354-001-NE</t>
  </si>
  <si>
    <t>Urd khundii</t>
  </si>
  <si>
    <t>Amazon resource</t>
  </si>
  <si>
    <t>XA-020361-001-NE</t>
  </si>
  <si>
    <t>Tsagaan zalaa</t>
  </si>
  <si>
    <t>Erdesplazm</t>
  </si>
  <si>
    <t>XA-020373-001-NE</t>
  </si>
  <si>
    <t>Yamaat</t>
  </si>
  <si>
    <t>XA-020378-001-NE</t>
  </si>
  <si>
    <t>Tsagaan del</t>
  </si>
  <si>
    <t>Talin Mongol Group</t>
  </si>
  <si>
    <t>XA-018643-001-NE</t>
  </si>
  <si>
    <t>Tsagaan ereg</t>
  </si>
  <si>
    <t>XA-018651-001-NE</t>
  </si>
  <si>
    <t>Altan tolgoi</t>
  </si>
  <si>
    <t xml:space="preserve">Universal logging </t>
  </si>
  <si>
    <t>XA-019301-001-NE</t>
  </si>
  <si>
    <t>U.B.C.E</t>
  </si>
  <si>
    <t>XA-019711-001-NE</t>
  </si>
  <si>
    <t>T14</t>
  </si>
  <si>
    <t>XA-020048-001-NE</t>
  </si>
  <si>
    <t>Shiree</t>
  </si>
  <si>
    <t>XA-020052-001-NE</t>
  </si>
  <si>
    <t>Sharkhad</t>
  </si>
  <si>
    <t>XA-020282-001-NE</t>
  </si>
  <si>
    <t>Shine-Oyut</t>
  </si>
  <si>
    <t>Boldgyantbold</t>
  </si>
  <si>
    <t>XA-017862-001-NE</t>
  </si>
  <si>
    <t>Buraat</t>
  </si>
  <si>
    <t>Tolbo</t>
  </si>
  <si>
    <t>Metal erel khaiguul</t>
  </si>
  <si>
    <t>XA-017898-001-NE</t>
  </si>
  <si>
    <t>Jaraat</t>
  </si>
  <si>
    <t>XA-019226-001-NE</t>
  </si>
  <si>
    <t>Gun-Undur-2</t>
  </si>
  <si>
    <t xml:space="preserve">M.T invest </t>
  </si>
  <si>
    <t>XA-019280-001-NE</t>
  </si>
  <si>
    <t>Tsagaan-Uvuljoo</t>
  </si>
  <si>
    <t>XA-020268-001-NE</t>
  </si>
  <si>
    <t xml:space="preserve">Buduunii khyar </t>
  </si>
  <si>
    <t>Terra-Energy</t>
  </si>
  <si>
    <t>XA-020281-001-NE</t>
  </si>
  <si>
    <t>Baruun termes-3</t>
  </si>
  <si>
    <t xml:space="preserve">Davst </t>
  </si>
  <si>
    <t>XA-020329-001-NE</t>
  </si>
  <si>
    <t>Nariin</t>
  </si>
  <si>
    <t>XA-020355-001-NE</t>
  </si>
  <si>
    <t xml:space="preserve">Khishig-Undur </t>
  </si>
  <si>
    <t>Mandal engineering</t>
  </si>
  <si>
    <t>XA-019299-001-NE</t>
  </si>
  <si>
    <t xml:space="preserve">Delger  </t>
  </si>
  <si>
    <t>Bayan-ovoo</t>
  </si>
  <si>
    <t>Sonteeg</t>
  </si>
  <si>
    <t>XA-019404-001-NE</t>
  </si>
  <si>
    <t>Uvuljuut am</t>
  </si>
  <si>
    <t>Khei lun jan khua nyan mineral</t>
  </si>
  <si>
    <t>XA-019491-001-NE</t>
  </si>
  <si>
    <t>TIMMOT</t>
  </si>
  <si>
    <t>XA-019558-001-NE</t>
  </si>
  <si>
    <t>XA-019597-001-NE</t>
  </si>
  <si>
    <t>Bulag suuj</t>
  </si>
  <si>
    <t>XA-020161-001-NE</t>
  </si>
  <si>
    <t>Moja bike</t>
  </si>
  <si>
    <t>XA-020174-001-NE</t>
  </si>
  <si>
    <t>Khoid chuluu</t>
  </si>
  <si>
    <t>XA-020350-001-NE</t>
  </si>
  <si>
    <t>Khukh tal</t>
  </si>
  <si>
    <t>MINOTA</t>
  </si>
  <si>
    <t>XA-019717-001-NE</t>
  </si>
  <si>
    <t>Undurkhaan mining</t>
  </si>
  <si>
    <t>XA-019826-001-NE</t>
  </si>
  <si>
    <t>Ikh uls</t>
  </si>
  <si>
    <t>XA-020001-001-NE</t>
  </si>
  <si>
    <t>Genergo</t>
  </si>
  <si>
    <t>XA-020176-001-NE</t>
  </si>
  <si>
    <t>Delgeriin tal</t>
  </si>
  <si>
    <t>R.M.C trade</t>
  </si>
  <si>
    <t>XA-020004-001-NE</t>
  </si>
  <si>
    <t>Ikh uuts</t>
  </si>
  <si>
    <t>B.T.T.I</t>
  </si>
  <si>
    <t>XA-020065-001-NE</t>
  </si>
  <si>
    <t>Altai-2</t>
  </si>
  <si>
    <t>XA-020205-001-NE</t>
  </si>
  <si>
    <t>Baga uuts</t>
  </si>
  <si>
    <t>Borolzoi</t>
  </si>
  <si>
    <t>XA-020370-001-NE</t>
  </si>
  <si>
    <t>Ikher maikhan</t>
  </si>
  <si>
    <t>Santmargaz</t>
  </si>
  <si>
    <t>Zuunkhangai</t>
  </si>
  <si>
    <t>Ekhlel urgats energy</t>
  </si>
  <si>
    <t>XA-020375-001-NE</t>
  </si>
  <si>
    <t>Urd taragt</t>
  </si>
  <si>
    <t>Munkh onist</t>
  </si>
  <si>
    <t>XA-019051-001-NE</t>
  </si>
  <si>
    <t xml:space="preserve">Khadat  </t>
  </si>
  <si>
    <t>Trojan holding</t>
  </si>
  <si>
    <t>XA-019253-001-NE</t>
  </si>
  <si>
    <t>Khooloi</t>
  </si>
  <si>
    <t>Erdeneshuvuut</t>
  </si>
  <si>
    <t>XA-019269-001-NE</t>
  </si>
  <si>
    <t>Bayantal-1</t>
  </si>
  <si>
    <t>Taurus credit</t>
  </si>
  <si>
    <t>XA-019395-001-NE</t>
  </si>
  <si>
    <t>Zegel</t>
  </si>
  <si>
    <t>Uyanga gold</t>
  </si>
  <si>
    <t>XA-019785-001-NE</t>
  </si>
  <si>
    <t>XA-020241-001-NE</t>
  </si>
  <si>
    <t>Shar</t>
  </si>
  <si>
    <t>XA-020245-001-NE</t>
  </si>
  <si>
    <t>Gashuun bulag</t>
  </si>
  <si>
    <t>XA-020311-001-NE</t>
  </si>
  <si>
    <t>Ulaan bulag</t>
  </si>
  <si>
    <t>XA-018446-001-NE</t>
  </si>
  <si>
    <t>Tsakhir</t>
  </si>
  <si>
    <t>Nuurstein khutul</t>
  </si>
  <si>
    <t>XA-019500-001-NE</t>
  </si>
  <si>
    <t>Ikh ovoo</t>
  </si>
  <si>
    <t>XA-020334-001-NE</t>
  </si>
  <si>
    <t>Dalai-1</t>
  </si>
  <si>
    <t>Erdenedalai</t>
  </si>
  <si>
    <t>Dalai-2</t>
  </si>
  <si>
    <t>Zolmining</t>
  </si>
  <si>
    <t>XA-019227-001-NE</t>
  </si>
  <si>
    <t>Duut mountain</t>
  </si>
  <si>
    <t>Shining stone</t>
  </si>
  <si>
    <t>XA-019345-001-NE</t>
  </si>
  <si>
    <t>Tost mountain</t>
  </si>
  <si>
    <t>Procube</t>
  </si>
  <si>
    <t>XA-019551-001-NE</t>
  </si>
  <si>
    <t>Dun mountain</t>
  </si>
  <si>
    <t>Bayndun</t>
  </si>
  <si>
    <t>Weavesources</t>
  </si>
  <si>
    <t>XA-019213-001-NE</t>
  </si>
  <si>
    <t>Khanan</t>
  </si>
  <si>
    <t>Urgun nutag development</t>
  </si>
  <si>
    <t>XA-019487-001-NE</t>
  </si>
  <si>
    <t>XA-020187-001-NE</t>
  </si>
  <si>
    <t>Khuvuut</t>
  </si>
  <si>
    <t>XA-020362-001-NE</t>
  </si>
  <si>
    <t>Apex mainz</t>
  </si>
  <si>
    <t>XA-018793-001-NE</t>
  </si>
  <si>
    <t>XA-019948-001-NE</t>
  </si>
  <si>
    <t>Ochir</t>
  </si>
  <si>
    <t>U.B.C.L</t>
  </si>
  <si>
    <t>XA-020151-001-NE</t>
  </si>
  <si>
    <t>Shiree-1</t>
  </si>
  <si>
    <t xml:space="preserve">Shiree-1 </t>
  </si>
  <si>
    <t>XA-020155-001-NE</t>
  </si>
  <si>
    <t xml:space="preserve">Shiree-2 </t>
  </si>
  <si>
    <t>Gerelt khuder</t>
  </si>
  <si>
    <t>XA-019072-001-NE</t>
  </si>
  <si>
    <t>Erkhet</t>
  </si>
  <si>
    <t>Magnet-Iron</t>
  </si>
  <si>
    <t>XA-019296-001-NE</t>
  </si>
  <si>
    <t>XA-020295-001-NE</t>
  </si>
  <si>
    <t>Khoshuut</t>
  </si>
  <si>
    <t>XA-020033-001-NE</t>
  </si>
  <si>
    <t>Budargana</t>
  </si>
  <si>
    <t>XA-020269-001-NE</t>
  </si>
  <si>
    <t>Alt mungu zes</t>
  </si>
  <si>
    <t>XA-020322-001-NE</t>
  </si>
  <si>
    <t>Ulaan undur</t>
  </si>
  <si>
    <t>Profirgeology</t>
  </si>
  <si>
    <t>XA-019408-001-NE</t>
  </si>
  <si>
    <t>Bor undur</t>
  </si>
  <si>
    <t>O.T.S.D</t>
  </si>
  <si>
    <t>XA-019705-001-NE</t>
  </si>
  <si>
    <t xml:space="preserve">Avdar </t>
  </si>
  <si>
    <t>Shijir dul</t>
  </si>
  <si>
    <t>XA-019737-001-NE</t>
  </si>
  <si>
    <t>Duruvt</t>
  </si>
  <si>
    <t>Shijir zul</t>
  </si>
  <si>
    <t>XA-019837-001-NE</t>
  </si>
  <si>
    <t>Baruun bayan</t>
  </si>
  <si>
    <t>Erchit resourzis</t>
  </si>
  <si>
    <t>XA-020300-001-NE</t>
  </si>
  <si>
    <t>Zuun bayan</t>
  </si>
  <si>
    <t>Aldarkhaan</t>
  </si>
  <si>
    <t>Zuvgazar element</t>
  </si>
  <si>
    <t>XA-019135-001-NE</t>
  </si>
  <si>
    <t>Urt gozgor</t>
  </si>
  <si>
    <t>Ach mining</t>
  </si>
  <si>
    <t>XA-019483-001-NE</t>
  </si>
  <si>
    <t>Khan shing international group</t>
  </si>
  <si>
    <t>XA-020192-001-NE</t>
  </si>
  <si>
    <t>Bor undur mountain</t>
  </si>
  <si>
    <t>M.D.G.M</t>
  </si>
  <si>
    <t>XA-019186-001-NE</t>
  </si>
  <si>
    <t xml:space="preserve">Tolgoi-1 </t>
  </si>
  <si>
    <t>XA-019523-001-NE</t>
  </si>
  <si>
    <t>Khujirkhan</t>
  </si>
  <si>
    <t>XA-020259-001-NE</t>
  </si>
  <si>
    <t>Khamar tolgoi</t>
  </si>
  <si>
    <t>XA-020374-001-NE</t>
  </si>
  <si>
    <t>Shine khudag</t>
  </si>
  <si>
    <t>Mengtian</t>
  </si>
  <si>
    <t>XA-019570-001-NE</t>
  </si>
  <si>
    <t>Bayan tal</t>
  </si>
  <si>
    <t>T.S.P.B</t>
  </si>
  <si>
    <t>XA-019216-001-NE</t>
  </si>
  <si>
    <t>Serven</t>
  </si>
  <si>
    <t>Amodiscover</t>
  </si>
  <si>
    <t>XA-019274-001-NE</t>
  </si>
  <si>
    <t>Bolor orgil mining</t>
  </si>
  <si>
    <t>XA-019425-001-NE</t>
  </si>
  <si>
    <t>Ulaankhad</t>
  </si>
  <si>
    <t>Best discovery</t>
  </si>
  <si>
    <t>XA-019459-001-NE</t>
  </si>
  <si>
    <t>Setgeliin uur</t>
  </si>
  <si>
    <t>XA-019553-001-NE</t>
  </si>
  <si>
    <t>Eco environmental consulting</t>
  </si>
  <si>
    <t>XA-019559-001-NE</t>
  </si>
  <si>
    <t>Bayanshiree</t>
  </si>
  <si>
    <t>Alt-Impex</t>
  </si>
  <si>
    <t>XA-019586-001-NE</t>
  </si>
  <si>
    <t>Arvinbayalgiin ereld</t>
  </si>
  <si>
    <t>XA-019825-001-NE</t>
  </si>
  <si>
    <t xml:space="preserve">Baraat </t>
  </si>
  <si>
    <t>XA-019952-001-NE</t>
  </si>
  <si>
    <t>Tugalagt</t>
  </si>
  <si>
    <t>Falcon-exploration</t>
  </si>
  <si>
    <t>XA-019198-001-NE</t>
  </si>
  <si>
    <t>Tolgoi-2</t>
  </si>
  <si>
    <t>Avad resource</t>
  </si>
  <si>
    <t>XA-020127-001-NE</t>
  </si>
  <si>
    <t>Ikh baruun</t>
  </si>
  <si>
    <t>Geogan dul service</t>
  </si>
  <si>
    <t>XA-019420-001-NE</t>
  </si>
  <si>
    <t>Aranzalzeerd</t>
  </si>
  <si>
    <t>XA-019456-001-NE</t>
  </si>
  <si>
    <t>Undurshiree</t>
  </si>
  <si>
    <t>XA-019877-001-NE</t>
  </si>
  <si>
    <t>Nuramt</t>
  </si>
  <si>
    <t>Bayankhangai</t>
  </si>
  <si>
    <t>Ugtaaltsaidam</t>
  </si>
  <si>
    <t>XA-019974-001-NE</t>
  </si>
  <si>
    <t>Dulaan</t>
  </si>
  <si>
    <t>Dafeng shun</t>
  </si>
  <si>
    <t>XA-020075-001-NE</t>
  </si>
  <si>
    <t>Senj</t>
  </si>
  <si>
    <t>XA-020346-001-NE</t>
  </si>
  <si>
    <t>Adexmain</t>
  </si>
  <si>
    <t>XA-019057-001-NE</t>
  </si>
  <si>
    <t>XA-020084-001-NE</t>
  </si>
  <si>
    <t>Zuun gurvaljin</t>
  </si>
  <si>
    <t>XA-020153-001-NE</t>
  </si>
  <si>
    <t>Biluut</t>
  </si>
  <si>
    <t>XA-020296-001-NE</t>
  </si>
  <si>
    <t>Embuu minerals</t>
  </si>
  <si>
    <t>XA-017860-001-NE</t>
  </si>
  <si>
    <t>Myangad</t>
  </si>
  <si>
    <t>khulij exploration</t>
  </si>
  <si>
    <t>XA-019708-001-NE</t>
  </si>
  <si>
    <t>XA-020267-001-NE</t>
  </si>
  <si>
    <t>Yaruu</t>
  </si>
  <si>
    <t>Nogoonbut</t>
  </si>
  <si>
    <t>XA-020323-001-NE</t>
  </si>
  <si>
    <t>Gonir</t>
  </si>
  <si>
    <t>Olz gazar</t>
  </si>
  <si>
    <t>XA-019047-001-NE</t>
  </si>
  <si>
    <t>Tokhoi-1</t>
  </si>
  <si>
    <t>Z and H.U</t>
  </si>
  <si>
    <t>XA-019053-001-NE</t>
  </si>
  <si>
    <t>Norov</t>
  </si>
  <si>
    <t>erdeniin gurvan olz</t>
  </si>
  <si>
    <t>XA-019066-001-NE</t>
  </si>
  <si>
    <t>Tokhoi-2</t>
  </si>
  <si>
    <t>XA-019076-001-NE</t>
  </si>
  <si>
    <t>Bureg</t>
  </si>
  <si>
    <t>E.S and C.S</t>
  </si>
  <si>
    <t>XA-019100-001-NE</t>
  </si>
  <si>
    <t>Saikhan ulaan orgil</t>
  </si>
  <si>
    <t>XA-019365-001-NE</t>
  </si>
  <si>
    <t>Khash-Aranga</t>
  </si>
  <si>
    <t>XA-019443-001-NE</t>
  </si>
  <si>
    <t>Zagdal</t>
  </si>
  <si>
    <t>Peabody</t>
  </si>
  <si>
    <t>XA-019484-001-NE</t>
  </si>
  <si>
    <t>XA-019660-001-NE</t>
  </si>
  <si>
    <t>Undur-3</t>
  </si>
  <si>
    <t>Uliastaichuluu</t>
  </si>
  <si>
    <t>XA-019694-001-NE</t>
  </si>
  <si>
    <t>Universalnoble solutions</t>
  </si>
  <si>
    <t>XA-019991-001-NE</t>
  </si>
  <si>
    <t>Ovoo</t>
  </si>
  <si>
    <t>XA-020032-001-NE</t>
  </si>
  <si>
    <t>Bayanmunkh</t>
  </si>
  <si>
    <t>XA-020036-001-NE</t>
  </si>
  <si>
    <t>Deed</t>
  </si>
  <si>
    <t>T.D.L.B.Ch</t>
  </si>
  <si>
    <t>XA-020068-001-NE</t>
  </si>
  <si>
    <t>Supermedia point</t>
  </si>
  <si>
    <t>XA-020150-001-NE</t>
  </si>
  <si>
    <t>Super</t>
  </si>
  <si>
    <t>Moroyalti</t>
  </si>
  <si>
    <t>XA-017928-001-NE</t>
  </si>
  <si>
    <t>Shiirt</t>
  </si>
  <si>
    <t xml:space="preserve">Ouk tri partners </t>
  </si>
  <si>
    <t>XA-019129-001-NE</t>
  </si>
  <si>
    <t>Buregkhangai-1</t>
  </si>
  <si>
    <t>XA-019415-001-NE</t>
  </si>
  <si>
    <t>Ulaanchuluut</t>
  </si>
  <si>
    <t>New Hunnu construction</t>
  </si>
  <si>
    <t>XA-020208-001-NE</t>
  </si>
  <si>
    <t>XA-020337-001-NE</t>
  </si>
  <si>
    <t>Bor tolgod</t>
  </si>
  <si>
    <t>XA-019339-001-NE</t>
  </si>
  <si>
    <t>Khooltin baruun salaa</t>
  </si>
  <si>
    <t>Bayalag ulgii</t>
  </si>
  <si>
    <t>XA-019346-001-NE</t>
  </si>
  <si>
    <t>Tsagaanchuluu</t>
  </si>
  <si>
    <t>Nemne</t>
  </si>
  <si>
    <t>XA-019347-001-NE</t>
  </si>
  <si>
    <t>Sairin am</t>
  </si>
  <si>
    <t>I gold</t>
  </si>
  <si>
    <t>XA-019369-001-NE</t>
  </si>
  <si>
    <t>Sumberiin bor</t>
  </si>
  <si>
    <t>Shilmel house</t>
  </si>
  <si>
    <t>XA-019550-001-NE</t>
  </si>
  <si>
    <t>Gobi ugtaal</t>
  </si>
  <si>
    <t>Gobi-Ugtaal</t>
  </si>
  <si>
    <t>XA-020094-001-NE</t>
  </si>
  <si>
    <t>Khersen</t>
  </si>
  <si>
    <t>XA-019462-001-NE</t>
  </si>
  <si>
    <t>XA-019509-001-NE</t>
  </si>
  <si>
    <t>Zagal</t>
  </si>
  <si>
    <t>XA-019656-001-NE</t>
  </si>
  <si>
    <t>XA-019930-001-NE</t>
  </si>
  <si>
    <t>Ikhbulag</t>
  </si>
  <si>
    <t>Solarnano energy</t>
  </si>
  <si>
    <t>XA-018788-001-NE</t>
  </si>
  <si>
    <t>Khar tolgoi</t>
  </si>
  <si>
    <t>Magicmens</t>
  </si>
  <si>
    <t>XA-019170-001-NE</t>
  </si>
  <si>
    <t>XA-019850-001-NE</t>
  </si>
  <si>
    <t xml:space="preserve">Och  </t>
  </si>
  <si>
    <t>I.D.C</t>
  </si>
  <si>
    <t>XA-020044-001-NE</t>
  </si>
  <si>
    <t>Covertdiling mining</t>
  </si>
  <si>
    <t>XA-017947-001-NE</t>
  </si>
  <si>
    <t>Dov</t>
  </si>
  <si>
    <t>Must</t>
  </si>
  <si>
    <t>Munkhiin khelkhee</t>
  </si>
  <si>
    <t>XA-020103-001-NE</t>
  </si>
  <si>
    <t>Buldruu</t>
  </si>
  <si>
    <t>XA-020376-001-NE</t>
  </si>
  <si>
    <t>Undurkhangai</t>
  </si>
  <si>
    <t>Topdiamond drilling</t>
  </si>
  <si>
    <t>XA-018627-001-NE</t>
  </si>
  <si>
    <t>Zavkhanmandal</t>
  </si>
  <si>
    <t>Grand terra</t>
  </si>
  <si>
    <t>XA-019132-001-NE</t>
  </si>
  <si>
    <t>Zuun dalai</t>
  </si>
  <si>
    <t>XA-019419-001-NE</t>
  </si>
  <si>
    <t>XA-019556-001-NE</t>
  </si>
  <si>
    <t>Tarvagatai</t>
  </si>
  <si>
    <t>Agchmod</t>
  </si>
  <si>
    <t>XA-019603-001-NE</t>
  </si>
  <si>
    <t>Khukh tag</t>
  </si>
  <si>
    <t>Eeltei mod</t>
  </si>
  <si>
    <t>XA-019618-001-NE</t>
  </si>
  <si>
    <t>Ukhaa</t>
  </si>
  <si>
    <t>Ikhcrystal geo</t>
  </si>
  <si>
    <t>XA-020285-001-NE</t>
  </si>
  <si>
    <t>Uguumur</t>
  </si>
  <si>
    <t>XA-020310-001-NE</t>
  </si>
  <si>
    <t>Stone mining</t>
  </si>
  <si>
    <t>XA-019145-001-NE</t>
  </si>
  <si>
    <t>Suult tolgoi</t>
  </si>
  <si>
    <t>Uchraltnomt construction</t>
  </si>
  <si>
    <t>XA-019204-001-NE</t>
  </si>
  <si>
    <t>Od</t>
  </si>
  <si>
    <t>Emeraldterra</t>
  </si>
  <si>
    <t>XA-019214-001-NE</t>
  </si>
  <si>
    <t>Mon drilling and mining</t>
  </si>
  <si>
    <t>XA-019217-001-NE</t>
  </si>
  <si>
    <t>Ikhmongol commers</t>
  </si>
  <si>
    <t>XA-019735-001-NE</t>
  </si>
  <si>
    <t>Oortsog</t>
  </si>
  <si>
    <t>XA-019966-001-NE</t>
  </si>
  <si>
    <t xml:space="preserve">Uench </t>
  </si>
  <si>
    <t>XA-020102-001-NE</t>
  </si>
  <si>
    <t>Uench-3</t>
  </si>
  <si>
    <t>Khankhul resource</t>
  </si>
  <si>
    <t>XA-020326-001-NE</t>
  </si>
  <si>
    <t>Sonort tal</t>
  </si>
  <si>
    <t>XA-019062-001-NE</t>
  </si>
  <si>
    <t>Bayan ovoo</t>
  </si>
  <si>
    <t>XA-019539-001-NE</t>
  </si>
  <si>
    <t>XA-019904-001-NE</t>
  </si>
  <si>
    <t>Ikh</t>
  </si>
  <si>
    <t>XA-020104-001-NE</t>
  </si>
  <si>
    <t>Ulaan ovoo</t>
  </si>
  <si>
    <t>Unicon</t>
  </si>
  <si>
    <t>XA-019376-001-NE</t>
  </si>
  <si>
    <t>Tamsag</t>
  </si>
  <si>
    <t>XA-019584-001-NE</t>
  </si>
  <si>
    <t>XA-019649-001-NE</t>
  </si>
  <si>
    <t>Gozgor</t>
  </si>
  <si>
    <t>XA-019771-001-NE</t>
  </si>
  <si>
    <t>R.S.E</t>
  </si>
  <si>
    <t>XA-019846-001-NE</t>
  </si>
  <si>
    <t>Tuul</t>
  </si>
  <si>
    <t>Iks noyd properties</t>
  </si>
  <si>
    <t>XA-020159-001-NE</t>
  </si>
  <si>
    <t>Khalkhgol</t>
  </si>
  <si>
    <t>Aarig gazar</t>
  </si>
  <si>
    <t>XA-020260-001-NE</t>
  </si>
  <si>
    <t>Sharga morit</t>
  </si>
  <si>
    <t>Universalnoble electronics</t>
  </si>
  <si>
    <t>XA-020286-001-NE</t>
  </si>
  <si>
    <t>Altanbulan</t>
  </si>
  <si>
    <t>MMNS</t>
  </si>
  <si>
    <t>XA-019146-001-NE</t>
  </si>
  <si>
    <t>Noen zorgol khairkhan gerel munkhjargal</t>
  </si>
  <si>
    <t>XA-019167-001-NE</t>
  </si>
  <si>
    <t>Mogoit</t>
  </si>
  <si>
    <t>Keestonresources</t>
  </si>
  <si>
    <t>XA-019238-001-NE</t>
  </si>
  <si>
    <t xml:space="preserve">Uvuljuut  </t>
  </si>
  <si>
    <t>Cooperman</t>
  </si>
  <si>
    <t>XA-019254-001-NE</t>
  </si>
  <si>
    <t>Kholboobayan nuur</t>
  </si>
  <si>
    <t>XA-019548-001-NE</t>
  </si>
  <si>
    <t>Achlalt khuu</t>
  </si>
  <si>
    <t>XA-019951-001-NE</t>
  </si>
  <si>
    <t>Lugiin gol</t>
  </si>
  <si>
    <t>XA-020092-001-NE</t>
  </si>
  <si>
    <t>XA-020204-001-NE</t>
  </si>
  <si>
    <t>XA-020347-001-NE</t>
  </si>
  <si>
    <t>Geo oron resources</t>
  </si>
  <si>
    <t>XA-019513-001-NE</t>
  </si>
  <si>
    <t>Bayankhaan</t>
  </si>
  <si>
    <t>XA-019962-001-NE</t>
  </si>
  <si>
    <t>Nomulan khuder</t>
  </si>
  <si>
    <t>XA-020213-001-NE</t>
  </si>
  <si>
    <t>Avdrant mountain</t>
  </si>
  <si>
    <t>Globalbalish</t>
  </si>
  <si>
    <t>XA-016040-001-NE</t>
  </si>
  <si>
    <t>Talin tolgod -1</t>
  </si>
  <si>
    <t>XA-016041-001-NE</t>
  </si>
  <si>
    <t>Талын толгод-2</t>
  </si>
  <si>
    <t>Талын толгод-3</t>
  </si>
  <si>
    <t>Tumen usch</t>
  </si>
  <si>
    <t>XA-019302-001-NE</t>
  </si>
  <si>
    <t>Zuun</t>
  </si>
  <si>
    <t>XA-019762-001-NE</t>
  </si>
  <si>
    <t>Delger-2</t>
  </si>
  <si>
    <t>Universalnoble khimikal</t>
  </si>
  <si>
    <t>XA-019931-001-NE</t>
  </si>
  <si>
    <t>Uuls-2</t>
  </si>
  <si>
    <t>Tsagaan-Ovoo</t>
  </si>
  <si>
    <t>Shargal margad</t>
  </si>
  <si>
    <t>XA-019078-001-NE</t>
  </si>
  <si>
    <t>XA-020070-001-NE</t>
  </si>
  <si>
    <t>Nuur</t>
  </si>
  <si>
    <t>XA-020222-001-NE</t>
  </si>
  <si>
    <t>Ikh zuun</t>
  </si>
  <si>
    <t>Bodi partners</t>
  </si>
  <si>
    <t>XA-019016-001-NE</t>
  </si>
  <si>
    <t>Bakhlai</t>
  </si>
  <si>
    <t>Nogoonnuur</t>
  </si>
  <si>
    <t>Geo khaiguul</t>
  </si>
  <si>
    <t>XA-019433-001-NE</t>
  </si>
  <si>
    <t>Khar uul</t>
  </si>
  <si>
    <t>XA-019580-001-NE</t>
  </si>
  <si>
    <t>Ikh khairkhan</t>
  </si>
  <si>
    <t>XA-019917-001-NE</t>
  </si>
  <si>
    <t>XA-019315-001-NE</t>
  </si>
  <si>
    <t xml:space="preserve">Bag  </t>
  </si>
  <si>
    <t>XA-019325-001-NE</t>
  </si>
  <si>
    <t>Tengeriin khorvoonjig</t>
  </si>
  <si>
    <t>XA-019521-001-NE</t>
  </si>
  <si>
    <t>XA-019995-001-NE</t>
  </si>
  <si>
    <t>Joint venture LLC</t>
  </si>
  <si>
    <t>universalnoblesystems</t>
  </si>
  <si>
    <t>XA-019486-001-NE</t>
  </si>
  <si>
    <t>Dun-2</t>
  </si>
  <si>
    <t>Universalnoble link</t>
  </si>
  <si>
    <t>XA-019803-001-NE</t>
  </si>
  <si>
    <t>Dash-3</t>
  </si>
  <si>
    <t>Bilguun-Uils</t>
  </si>
  <si>
    <t>XA-019507-001-NE</t>
  </si>
  <si>
    <t>Shiliin erdenes</t>
  </si>
  <si>
    <t>G.A.K</t>
  </si>
  <si>
    <t>XA-018658-001-NE</t>
  </si>
  <si>
    <t xml:space="preserve">Altan  </t>
  </si>
  <si>
    <t>Otgonbogd</t>
  </si>
  <si>
    <t>XA-018691-001-NE</t>
  </si>
  <si>
    <t>Mungut-1</t>
  </si>
  <si>
    <t>XA-018695-001-NE</t>
  </si>
  <si>
    <t>Mungut-2</t>
  </si>
  <si>
    <t>Mungut-3</t>
  </si>
  <si>
    <t>Batbadmaarag</t>
  </si>
  <si>
    <t>XA-020181-001-NE</t>
  </si>
  <si>
    <t>Modot-3</t>
  </si>
  <si>
    <t>Land-Ore</t>
  </si>
  <si>
    <t>XA-019130-001-NE</t>
  </si>
  <si>
    <t>XA-019838-001-NE</t>
  </si>
  <si>
    <t>Uudam</t>
  </si>
  <si>
    <t>XA-020013-001-NE</t>
  </si>
  <si>
    <t>Galt</t>
  </si>
  <si>
    <t>Unitedsteel frame</t>
  </si>
  <si>
    <t>XA-020035-001-NE</t>
  </si>
  <si>
    <t>Alag tekh</t>
  </si>
  <si>
    <t>Mankhan</t>
  </si>
  <si>
    <t>Munkhkhairkhan</t>
  </si>
  <si>
    <t>XA-019077-001-NE</t>
  </si>
  <si>
    <t>Intersale</t>
  </si>
  <si>
    <t>XA-019163-001-NE</t>
  </si>
  <si>
    <t>Ord</t>
  </si>
  <si>
    <t>XA-019354-001-NE</t>
  </si>
  <si>
    <t>Maxguur trans</t>
  </si>
  <si>
    <t>XA-019616-001-NE</t>
  </si>
  <si>
    <t>Amadeusmongol</t>
  </si>
  <si>
    <t>XA-019670-001-NE</t>
  </si>
  <si>
    <t>Khuren tolgoi</t>
  </si>
  <si>
    <t>XA-020166-001-NE</t>
  </si>
  <si>
    <t>XA-020226-001-NE</t>
  </si>
  <si>
    <t>Superpoint</t>
  </si>
  <si>
    <t>XA-020279-001-NE</t>
  </si>
  <si>
    <t>Delger-3</t>
  </si>
  <si>
    <t>ODNE</t>
  </si>
  <si>
    <t>XA-018983-001-NE</t>
  </si>
  <si>
    <t>Choidog khudag</t>
  </si>
  <si>
    <t>Myngad</t>
  </si>
  <si>
    <t>XA-020331-001-NE</t>
  </si>
  <si>
    <t>XA-019797-001-NE</t>
  </si>
  <si>
    <t>Borog</t>
  </si>
  <si>
    <t>XA-020289-001-NE</t>
  </si>
  <si>
    <t>Bumbat khan</t>
  </si>
  <si>
    <t>Maxcar</t>
  </si>
  <si>
    <t>XA-019530-001-NE</t>
  </si>
  <si>
    <t>Balbar</t>
  </si>
  <si>
    <t>R.N.M</t>
  </si>
  <si>
    <t>XA-019955-001-NE</t>
  </si>
  <si>
    <t>Tsagaan tevsh</t>
  </si>
  <si>
    <t>XA-019489-001-NE</t>
  </si>
  <si>
    <t>Universalnoble supplies</t>
  </si>
  <si>
    <t>XA-019599-001-NE</t>
  </si>
  <si>
    <t>Munkh sergelen mining</t>
  </si>
  <si>
    <t>XA-019615-001-NE</t>
  </si>
  <si>
    <t>Uguujt</t>
  </si>
  <si>
    <t>Erdenes Mongol</t>
  </si>
  <si>
    <t>XA-020003-001-NE</t>
  </si>
  <si>
    <t>XA-020256-001-NE</t>
  </si>
  <si>
    <t>Sumtin khooloin adag</t>
  </si>
  <si>
    <t>Devjikh international</t>
  </si>
  <si>
    <t>XA-019686-001-NE</t>
  </si>
  <si>
    <t>Unegtiin</t>
  </si>
  <si>
    <t>Main land blakegold</t>
  </si>
  <si>
    <t>XA-019166-001-NE</t>
  </si>
  <si>
    <t xml:space="preserve">Ulaanuul </t>
  </si>
  <si>
    <t>XA-019197-001-NE</t>
  </si>
  <si>
    <t xml:space="preserve">Sair </t>
  </si>
  <si>
    <t>Best mining</t>
  </si>
  <si>
    <t>XA-019360-001-NE</t>
  </si>
  <si>
    <t>Shandin ekh</t>
  </si>
  <si>
    <t>Ochir geo</t>
  </si>
  <si>
    <t>XA-019564-001-NE</t>
  </si>
  <si>
    <t>Shar us</t>
  </si>
  <si>
    <t>XA-020090-001-NE</t>
  </si>
  <si>
    <t>Turgen</t>
  </si>
  <si>
    <t>Altan jiguur mining</t>
  </si>
  <si>
    <t>XA-019089-001-NE</t>
  </si>
  <si>
    <t>Shavagtai</t>
  </si>
  <si>
    <t>Ootoo</t>
  </si>
  <si>
    <t>XA-019263-001-NE</t>
  </si>
  <si>
    <t>Deed gurvan bogd</t>
  </si>
  <si>
    <t>XA-019703-001-NE</t>
  </si>
  <si>
    <t>M.M.R and M</t>
  </si>
  <si>
    <t>XA-017877-001-NE</t>
  </si>
  <si>
    <t xml:space="preserve">Khukh </t>
  </si>
  <si>
    <t>XA-018181-001-NE</t>
  </si>
  <si>
    <t>Tamgat</t>
  </si>
  <si>
    <t>XA-018305-001-NE</t>
  </si>
  <si>
    <t>Mergen</t>
  </si>
  <si>
    <t>Maping area</t>
  </si>
  <si>
    <t>XA-019128-001-NE</t>
  </si>
  <si>
    <t>Khundiit</t>
  </si>
  <si>
    <t>Khuslemj</t>
  </si>
  <si>
    <t>XA-019809-001-NE</t>
  </si>
  <si>
    <t>Teel</t>
  </si>
  <si>
    <t>XA-017130-001-NE</t>
  </si>
  <si>
    <t>Orogold</t>
  </si>
  <si>
    <t>XA-019284-001-NE</t>
  </si>
  <si>
    <t>Tugalgat</t>
  </si>
  <si>
    <t>Shuteen mining</t>
  </si>
  <si>
    <t>XA-019479-001-NE</t>
  </si>
  <si>
    <t>Tsetsens diamond exploration</t>
  </si>
  <si>
    <t>XA-019378-001-NE</t>
  </si>
  <si>
    <t>Adex-Exploration</t>
  </si>
  <si>
    <t>XA-019104-001-NE</t>
  </si>
  <si>
    <t>Ikh mountain</t>
  </si>
  <si>
    <t>Mongol metal consulting</t>
  </si>
  <si>
    <t>XA-019114-001-NE</t>
  </si>
  <si>
    <t>Argal</t>
  </si>
  <si>
    <t>B.M.D.M</t>
  </si>
  <si>
    <t>XA-019279-001-NE</t>
  </si>
  <si>
    <t>Bulagiin</t>
  </si>
  <si>
    <t>Khos uul</t>
  </si>
  <si>
    <t>XA-019305-001-NE</t>
  </si>
  <si>
    <t>Marvel exploration</t>
  </si>
  <si>
    <t>XA-019469-001-NE</t>
  </si>
  <si>
    <t>Khanan-1</t>
  </si>
  <si>
    <t>XA-019473-001-NE</t>
  </si>
  <si>
    <t>Shokhoit</t>
  </si>
  <si>
    <t>XA-019499-001-NE</t>
  </si>
  <si>
    <t>Magma mines</t>
  </si>
  <si>
    <t>XA-019520-001-NE</t>
  </si>
  <si>
    <t>Undesnii eco olborlogch</t>
  </si>
  <si>
    <t>XA-019574-001-NE</t>
  </si>
  <si>
    <t>XA-019722-001-NE</t>
  </si>
  <si>
    <t>Nergui</t>
  </si>
  <si>
    <t xml:space="preserve">Tseel </t>
  </si>
  <si>
    <t>T.B.L</t>
  </si>
  <si>
    <t>XA-019973-001-NE</t>
  </si>
  <si>
    <t>Khuren ovoo</t>
  </si>
  <si>
    <t>R.G.S</t>
  </si>
  <si>
    <t>XA-019994-001-NE</t>
  </si>
  <si>
    <t>XA-020061-001-NE</t>
  </si>
  <si>
    <t>Ikh uul</t>
  </si>
  <si>
    <t>XA-020163-001-NE</t>
  </si>
  <si>
    <t>XA-019439-001-NE</t>
  </si>
  <si>
    <t>Tsagaan chuluut</t>
  </si>
  <si>
    <t>XA-020149-001-NE</t>
  </si>
  <si>
    <t xml:space="preserve">S.E.E.D </t>
  </si>
  <si>
    <t>XA-018014-001-NE</t>
  </si>
  <si>
    <t>XA-018270-001-NE</t>
  </si>
  <si>
    <t>XA-019987-001-NE</t>
  </si>
  <si>
    <t>Maikhant</t>
  </si>
  <si>
    <t>XA-020238-001-NE</t>
  </si>
  <si>
    <t>Maaruul</t>
  </si>
  <si>
    <t>Duut</t>
  </si>
  <si>
    <t>XA-018215-001-NE</t>
  </si>
  <si>
    <t>Khoilogiin khudag</t>
  </si>
  <si>
    <t>XA-019157-001-NE</t>
  </si>
  <si>
    <t>XA-019356-001-NE</t>
  </si>
  <si>
    <t>Az-1</t>
  </si>
  <si>
    <t>XA-019464-001-NE</t>
  </si>
  <si>
    <t>Maanit</t>
  </si>
  <si>
    <t>Ibexland mongolia</t>
  </si>
  <si>
    <t>XV-019424-001-NE</t>
  </si>
  <si>
    <t>Gurvan och construction</t>
  </si>
  <si>
    <t>XV-020012-001-NE</t>
  </si>
  <si>
    <t>Kharaat</t>
  </si>
  <si>
    <t>XV-019727-001-NE</t>
  </si>
  <si>
    <t>Undur ulaan ovoo</t>
  </si>
  <si>
    <t>ikh ochir mandal resource prospecting</t>
  </si>
  <si>
    <t>XV-018239-001-NE</t>
  </si>
  <si>
    <t>Dartsagtin shil</t>
  </si>
  <si>
    <t>XV-019490-001-NE</t>
  </si>
  <si>
    <t>XA-019772-001-NE</t>
  </si>
  <si>
    <t>Shar togloi</t>
  </si>
  <si>
    <t>Shar tolgoi</t>
  </si>
  <si>
    <t>XV-018751-001-NE</t>
  </si>
  <si>
    <t>XV-017754-001-NE</t>
  </si>
  <si>
    <t>Dugui</t>
  </si>
  <si>
    <t>Esunbulag</t>
  </si>
  <si>
    <t>XV-019188-001-NE</t>
  </si>
  <si>
    <t>Production licence awarded in 2016</t>
  </si>
  <si>
    <t>Owner</t>
  </si>
  <si>
    <t>Mineral</t>
  </si>
  <si>
    <t>Origin</t>
  </si>
  <si>
    <t>Bayan-Ovoo mountain</t>
  </si>
  <si>
    <t>XR-017137</t>
  </si>
  <si>
    <t>Altan od</t>
  </si>
  <si>
    <t>Sausgobi sends</t>
  </si>
  <si>
    <t>Uvuljuu mountain-1</t>
  </si>
  <si>
    <t>XB-009443</t>
  </si>
  <si>
    <t>Nagaaranz</t>
  </si>
  <si>
    <t>Ulaan chuluut</t>
  </si>
  <si>
    <t>Galin ovoo-1</t>
  </si>
  <si>
    <t>Gurvantes, Noen</t>
  </si>
  <si>
    <t>Talstburkhant</t>
  </si>
  <si>
    <t xml:space="preserve">Fluorspar </t>
  </si>
  <si>
    <t>Dalamjargalan</t>
  </si>
  <si>
    <t>Idealsystems</t>
  </si>
  <si>
    <t>Tugul</t>
  </si>
  <si>
    <t>XR-014137</t>
  </si>
  <si>
    <t>Erdenejas</t>
  </si>
  <si>
    <t>Ikh salaa</t>
  </si>
  <si>
    <t>XR-004787</t>
  </si>
  <si>
    <t>Khongchangli</t>
  </si>
  <si>
    <t>Wolfram, tin</t>
  </si>
  <si>
    <t>XR-013047</t>
  </si>
  <si>
    <t>M.H.C.R.I</t>
  </si>
  <si>
    <t>Uvurtsagaan-1</t>
  </si>
  <si>
    <t>Maintumur</t>
  </si>
  <si>
    <t>Mogoitin ar</t>
  </si>
  <si>
    <t>Dalan</t>
  </si>
  <si>
    <t>G.R.T.B</t>
  </si>
  <si>
    <t>XR-015448</t>
  </si>
  <si>
    <t>Bumbat-3</t>
  </si>
  <si>
    <t>XR-017153</t>
  </si>
  <si>
    <t>Ilt gold</t>
  </si>
  <si>
    <t>Bumbat-1</t>
  </si>
  <si>
    <t>Tulgattrade</t>
  </si>
  <si>
    <t>Khukh tolgoi</t>
  </si>
  <si>
    <t>XR-017623</t>
  </si>
  <si>
    <t>EKTU</t>
  </si>
  <si>
    <t>Lanthanum, cerium</t>
  </si>
  <si>
    <t>Elstei</t>
  </si>
  <si>
    <t>XB-015629</t>
  </si>
  <si>
    <t>XR-013795</t>
  </si>
  <si>
    <t>Energy-Impair</t>
  </si>
  <si>
    <t>Arsain sair</t>
  </si>
  <si>
    <t>XR-013572</t>
  </si>
  <si>
    <t>Tarialan</t>
  </si>
  <si>
    <t>Milleniumstorm</t>
  </si>
  <si>
    <t>Unegtiin ovoo</t>
  </si>
  <si>
    <t>Tsanzirunli</t>
  </si>
  <si>
    <t>Stone</t>
  </si>
  <si>
    <t>Zuun tsagaan khoshuu</t>
  </si>
  <si>
    <t>XR-011177</t>
  </si>
  <si>
    <t>Khairkhan tolgoi coal</t>
  </si>
  <si>
    <t>Khairkhan tolgoi</t>
  </si>
  <si>
    <t>Gold, Iron</t>
  </si>
  <si>
    <t>Tuulin zuun denj</t>
  </si>
  <si>
    <t>Khuurai khundii</t>
  </si>
  <si>
    <t>XR-013216</t>
  </si>
  <si>
    <t>Gobi-Ereen</t>
  </si>
  <si>
    <t>Nuusrt mountain-3</t>
  </si>
  <si>
    <t>Jireglekhgerel</t>
  </si>
  <si>
    <t>Khadagtai</t>
  </si>
  <si>
    <t>XR-012886</t>
  </si>
  <si>
    <t>Agmmining</t>
  </si>
  <si>
    <t>Copper, zinc</t>
  </si>
  <si>
    <t>Shand-1</t>
  </si>
  <si>
    <t>XB-007305</t>
  </si>
  <si>
    <t>Tsookhor morit</t>
  </si>
  <si>
    <t>Braveheart resources</t>
  </si>
  <si>
    <t>Gold, copper</t>
  </si>
  <si>
    <t>Embuu tolgoi</t>
  </si>
  <si>
    <t>XR-007340</t>
  </si>
  <si>
    <t>Zereg</t>
  </si>
  <si>
    <t>Mongolianminerals pity</t>
  </si>
  <si>
    <t>Jonshit</t>
  </si>
  <si>
    <t>XB-012404</t>
  </si>
  <si>
    <t>Monzol</t>
  </si>
  <si>
    <t>Bor tolgoi</t>
  </si>
  <si>
    <t>XB-010177</t>
  </si>
  <si>
    <t>Khulmorit mining</t>
  </si>
  <si>
    <t>Khul morit</t>
  </si>
  <si>
    <t>XR-007334</t>
  </si>
  <si>
    <t>XB-007337</t>
  </si>
  <si>
    <t xml:space="preserve">Khul mirot-1 </t>
  </si>
  <si>
    <t>XR-014843</t>
  </si>
  <si>
    <t>Khuli morit</t>
  </si>
  <si>
    <t>XR-015214</t>
  </si>
  <si>
    <t>XR-020466</t>
  </si>
  <si>
    <t>O.G.C.H.L</t>
  </si>
  <si>
    <t>Olonbulag</t>
  </si>
  <si>
    <t>XR-007560</t>
  </si>
  <si>
    <t>Jargalant-1</t>
  </si>
  <si>
    <t>XB-008018</t>
  </si>
  <si>
    <t>Gobi metal</t>
  </si>
  <si>
    <t>XR-020460</t>
  </si>
  <si>
    <t>Khar serven</t>
  </si>
  <si>
    <t>XR-006653</t>
  </si>
  <si>
    <t>Voyajer mineral resources</t>
  </si>
  <si>
    <t>Daltin uvur</t>
  </si>
  <si>
    <t>XR-012521</t>
  </si>
  <si>
    <t>Hunnu gobi altai</t>
  </si>
  <si>
    <t>Nuden</t>
  </si>
  <si>
    <t>XR-010401</t>
  </si>
  <si>
    <t>hunnu altai minerals</t>
  </si>
  <si>
    <t>Sereegiin undur</t>
  </si>
  <si>
    <t>XR-010308</t>
  </si>
  <si>
    <t>Shanisi coke and coal chemicals union Mongolia</t>
  </si>
  <si>
    <t>Bayan-us</t>
  </si>
  <si>
    <t>Bayantumen, Matad</t>
  </si>
  <si>
    <t>Soninkhad</t>
  </si>
  <si>
    <t>MV-020598</t>
  </si>
  <si>
    <t>Sonin khangai-1</t>
  </si>
  <si>
    <t>XB-012012</t>
  </si>
  <si>
    <t>Bayantsogt</t>
  </si>
  <si>
    <t>Erdesholding</t>
  </si>
  <si>
    <t>Bayan tsakhir</t>
  </si>
  <si>
    <t>XR-007875</t>
  </si>
  <si>
    <t>I.B.B.I</t>
  </si>
  <si>
    <t>Dorgonot, Ulaan khaa</t>
  </si>
  <si>
    <t>XR-019220</t>
  </si>
  <si>
    <t>Kimex</t>
  </si>
  <si>
    <t>Landmongolia</t>
  </si>
  <si>
    <t>Bukht mountain</t>
  </si>
  <si>
    <t>XR-008641</t>
  </si>
  <si>
    <t>Takarajin</t>
  </si>
  <si>
    <t>XR-020572</t>
  </si>
  <si>
    <t>Tsagduult mountain</t>
  </si>
  <si>
    <t>XR-020555</t>
  </si>
  <si>
    <t>XR-008968</t>
  </si>
  <si>
    <t>Tugrug,Tseel</t>
  </si>
  <si>
    <t>Khurengiin talbai</t>
  </si>
  <si>
    <t>XR-020557</t>
  </si>
  <si>
    <t>XR-020558</t>
  </si>
  <si>
    <t>XR-010135</t>
  </si>
  <si>
    <t>Khuren river</t>
  </si>
  <si>
    <t>XR-020568</t>
  </si>
  <si>
    <t>XR-010429</t>
  </si>
  <si>
    <t>Atsin am</t>
  </si>
  <si>
    <t>XR-020570</t>
  </si>
  <si>
    <t>XR-010398</t>
  </si>
  <si>
    <t>Ejbalei</t>
  </si>
  <si>
    <t>Uvur togtor</t>
  </si>
  <si>
    <t>XB-007501</t>
  </si>
  <si>
    <t>Force gold mining</t>
  </si>
  <si>
    <t xml:space="preserve">Khairkhan  </t>
  </si>
  <si>
    <t>XB-001017</t>
  </si>
  <si>
    <t>XB-001018</t>
  </si>
  <si>
    <t>Choir</t>
  </si>
  <si>
    <t>XB-001021</t>
  </si>
  <si>
    <t>Bayanjargalan, Undurshil</t>
  </si>
  <si>
    <t>XB-001068</t>
  </si>
  <si>
    <t>Tuvshinshiree, Uulbayan</t>
  </si>
  <si>
    <t>Megatech manufacturing mongolia</t>
  </si>
  <si>
    <t>Crystal</t>
  </si>
  <si>
    <t>Urd zalaa</t>
  </si>
  <si>
    <t>XV-019151</t>
  </si>
  <si>
    <t>Buman-Olz</t>
  </si>
  <si>
    <t>XB-009965</t>
  </si>
  <si>
    <t>Khasgua</t>
  </si>
  <si>
    <t>Kharganat-2</t>
  </si>
  <si>
    <t>XR-014710</t>
  </si>
  <si>
    <t>Bumbat-6</t>
  </si>
  <si>
    <t>XR-017151</t>
  </si>
  <si>
    <t>Balintolgoi mining</t>
  </si>
  <si>
    <t>Balintolgoi</t>
  </si>
  <si>
    <t>XR-006702</t>
  </si>
  <si>
    <t>Delger-Orchlon</t>
  </si>
  <si>
    <t>Morin tolgoi</t>
  </si>
  <si>
    <t>XB-009912</t>
  </si>
  <si>
    <t>Sharin river</t>
  </si>
  <si>
    <t>Nalgarkhundii</t>
  </si>
  <si>
    <t>Molibden, Gold, Copper</t>
  </si>
  <si>
    <t>Suman khad</t>
  </si>
  <si>
    <t>XB-007438</t>
  </si>
  <si>
    <t>N.C.G.T</t>
  </si>
  <si>
    <t xml:space="preserve">Khuurai  </t>
  </si>
  <si>
    <t>Shargatin mountain</t>
  </si>
  <si>
    <t>Durgun</t>
  </si>
  <si>
    <t>M.C.C.M</t>
  </si>
  <si>
    <t>Arvijikh</t>
  </si>
  <si>
    <t>XB-012793</t>
  </si>
  <si>
    <t>Gatsuurt</t>
  </si>
  <si>
    <t>Khushuut</t>
  </si>
  <si>
    <t>XR-009922</t>
  </si>
  <si>
    <t>Minvesko</t>
  </si>
  <si>
    <t>21 sentuary</t>
  </si>
  <si>
    <t xml:space="preserve">Khuld </t>
  </si>
  <si>
    <t>Tovon mountain</t>
  </si>
  <si>
    <t>Kholngil mountain-1</t>
  </si>
  <si>
    <t>Best copper gold corporation</t>
  </si>
  <si>
    <t>Oyut mountain</t>
  </si>
  <si>
    <t>XR-017218</t>
  </si>
  <si>
    <t>Erdenemining uils</t>
  </si>
  <si>
    <t>XR-020454</t>
  </si>
  <si>
    <t>Erdenet-Factory</t>
  </si>
  <si>
    <t xml:space="preserve">Baruun-Erdenet-1 </t>
  </si>
  <si>
    <t>Baruun-Erdenet-6</t>
  </si>
  <si>
    <t xml:space="preserve">Orkhon  </t>
  </si>
  <si>
    <t>Baruun-Erdenet-5</t>
  </si>
  <si>
    <t>Bayan-Undur, Jargalant</t>
  </si>
  <si>
    <t>Baruun-Erdenet-2</t>
  </si>
  <si>
    <t>Borjin zam LLC</t>
  </si>
  <si>
    <t>MV-11000040</t>
  </si>
  <si>
    <t>Morin mountain</t>
  </si>
  <si>
    <t>XR-11000030</t>
  </si>
  <si>
    <t>Zolzayat gerel X</t>
  </si>
  <si>
    <t>MV-11000041</t>
  </si>
  <si>
    <t>Khadat</t>
  </si>
  <si>
    <t>XR-11000025</t>
  </si>
  <si>
    <t>MV-11000042</t>
  </si>
  <si>
    <t>XR-11000031</t>
  </si>
  <si>
    <t>G.S.N.D</t>
  </si>
  <si>
    <t>MV-11000043</t>
  </si>
  <si>
    <t>Zuun turuun</t>
  </si>
  <si>
    <t>XV-11000016</t>
  </si>
  <si>
    <t>Molor trade LLC</t>
  </si>
  <si>
    <t>MV-11000044</t>
  </si>
  <si>
    <t>Khoid uvur</t>
  </si>
  <si>
    <t>XR-11000022</t>
  </si>
  <si>
    <t>Songinokhairkhan, Khan-uul</t>
  </si>
  <si>
    <t>Nano grand</t>
  </si>
  <si>
    <t>MV-42000003</t>
  </si>
  <si>
    <t>Nudengiin Mug mountain</t>
  </si>
  <si>
    <t>XR-42000001</t>
  </si>
  <si>
    <t>MTsTsT LLC</t>
  </si>
  <si>
    <t>MV-44000031</t>
  </si>
  <si>
    <t>Khar ovoo</t>
  </si>
  <si>
    <t>XV-44000001</t>
  </si>
  <si>
    <t>Zamin uud</t>
  </si>
  <si>
    <t>Uujim-od LLC</t>
  </si>
  <si>
    <t>MV-46000032</t>
  </si>
  <si>
    <t>Khatsavch</t>
  </si>
  <si>
    <t>XR-46000029</t>
  </si>
  <si>
    <t>Mineral resource</t>
  </si>
  <si>
    <t>Licence Type</t>
  </si>
  <si>
    <t>E-mail</t>
  </si>
  <si>
    <t>Ikh tokhoirol</t>
  </si>
  <si>
    <t>gold</t>
  </si>
  <si>
    <t>Ikh Tokhoirol</t>
  </si>
  <si>
    <t>M</t>
  </si>
  <si>
    <t>324930,99110004, 99105667</t>
  </si>
  <si>
    <t>altan.zaamar@gmail.com</t>
  </si>
  <si>
    <t>Ikh Tokhoirol-1</t>
  </si>
  <si>
    <t>MV-000158</t>
  </si>
  <si>
    <t>Chandmani-Ilch</t>
  </si>
  <si>
    <t>coal</t>
  </si>
  <si>
    <t>Khashaat khudag</t>
  </si>
  <si>
    <t>70522308, 22308</t>
  </si>
  <si>
    <t>DBTKh</t>
  </si>
  <si>
    <t>99091219,99087471, 99377212</t>
  </si>
  <si>
    <t>uulsnoyon_xxk@yahoo.com</t>
  </si>
  <si>
    <t>Dun-Uyanga</t>
  </si>
  <si>
    <t>Tsagaan chuluut khudag</t>
  </si>
  <si>
    <t>99107311, 99096670</t>
  </si>
  <si>
    <t>Altanhuch@gmail.com</t>
  </si>
  <si>
    <t>AUM</t>
  </si>
  <si>
    <t>Ultiin buleg</t>
  </si>
  <si>
    <t>70006514, 99116514</t>
  </si>
  <si>
    <t>aum_gold@yahoo.com</t>
  </si>
  <si>
    <t>Jel gor</t>
  </si>
  <si>
    <t>Khuiten river</t>
  </si>
  <si>
    <t>91919771</t>
  </si>
  <si>
    <t>baatar.dash@yahoo.com</t>
  </si>
  <si>
    <t>Shijirtalst</t>
  </si>
  <si>
    <t>Bayan talin uv</t>
  </si>
  <si>
    <t>Shar khutul Kheert</t>
  </si>
  <si>
    <t>Darkhan-Uul, Selenge</t>
  </si>
  <si>
    <t>Sharingol, Bayangol</t>
  </si>
  <si>
    <t>99997304 98117304</t>
  </si>
  <si>
    <t>Tsengeg-Orog</t>
  </si>
  <si>
    <t>Tsagaan chuluut khooloin deed kheseg</t>
  </si>
  <si>
    <t>310888, 99115268, 99105268</t>
  </si>
  <si>
    <t>khotu.mining@yahoo.com</t>
  </si>
  <si>
    <t>Ar naimgani dund kheseg</t>
  </si>
  <si>
    <t>99100098, 99112133</t>
  </si>
  <si>
    <t>batbold_geo@yahoo.com</t>
  </si>
  <si>
    <t>Tengri oil shale</t>
  </si>
  <si>
    <t>Tsetsens holding</t>
  </si>
  <si>
    <t>Tsaidam nuurin khuren nuursnii ord</t>
  </si>
  <si>
    <t>99116828, 316118</t>
  </si>
  <si>
    <t>Moritkhangai</t>
  </si>
  <si>
    <t>Ganbat tulga</t>
  </si>
  <si>
    <t>Eroo-Kheree river</t>
  </si>
  <si>
    <t>91119636, 99053144</t>
  </si>
  <si>
    <t>gbt4251148@gmail.com</t>
  </si>
  <si>
    <t>Ankhai-International</t>
  </si>
  <si>
    <t>iron</t>
  </si>
  <si>
    <t>Zuun tsagaan khoshuu-1</t>
  </si>
  <si>
    <t>77017706, 95333444, 98268888</t>
  </si>
  <si>
    <t>erdene_mining@yahoo.com</t>
  </si>
  <si>
    <t>Talstgultgunu</t>
  </si>
  <si>
    <t>Taragt gultgunu</t>
  </si>
  <si>
    <t>gypsum</t>
  </si>
  <si>
    <t>Taragt-2</t>
  </si>
  <si>
    <t>91911816</t>
  </si>
  <si>
    <t xml:space="preserve">Shar khutul </t>
  </si>
  <si>
    <t>99997304, 98117304</t>
  </si>
  <si>
    <t>Khurzet</t>
  </si>
  <si>
    <t>Central Asia mining</t>
  </si>
  <si>
    <t>Ikh bulag</t>
  </si>
  <si>
    <t>322602, 99990679</t>
  </si>
  <si>
    <t>mtogtoh@gmail.com</t>
  </si>
  <si>
    <t>Uyangan</t>
  </si>
  <si>
    <t>Zaamarin ekh - 2</t>
  </si>
  <si>
    <t>70001311, 70171310, 99096222</t>
  </si>
  <si>
    <t>batbaatar_zd@yahoo.com</t>
  </si>
  <si>
    <t>Baylagbuild invest</t>
  </si>
  <si>
    <t>Ilch erdene undraga</t>
  </si>
  <si>
    <t>construction material</t>
  </si>
  <si>
    <t>Gishuuni am</t>
  </si>
  <si>
    <t>Altan-Aurag construction</t>
  </si>
  <si>
    <t>96665051, 99101299</t>
  </si>
  <si>
    <t>Enkhbatmandakh@gmail.com</t>
  </si>
  <si>
    <t xml:space="preserve">Zuun mod - 1 </t>
  </si>
  <si>
    <t>Bogdaholding</t>
  </si>
  <si>
    <t>Elst-Khairkhan</t>
  </si>
  <si>
    <t>305515, 91993066</t>
  </si>
  <si>
    <t>Altaiconstruction</t>
  </si>
  <si>
    <t>Basicmetal mining</t>
  </si>
  <si>
    <t>Buduun river</t>
  </si>
  <si>
    <t>99113847</t>
  </si>
  <si>
    <t>usukhbil@yahoo.com</t>
  </si>
  <si>
    <t>PL mining</t>
  </si>
  <si>
    <t>99117080,  99081147</t>
  </si>
  <si>
    <t>toroo9@yahoo.com, bekbilguun0808@gmail.com</t>
  </si>
  <si>
    <t>Orchlon construction</t>
  </si>
  <si>
    <t>Denjiin els</t>
  </si>
  <si>
    <t>455882,70107482,70107481, 96660734,</t>
  </si>
  <si>
    <t>mak@mak.mn, gerelkhuu@mak.mn</t>
  </si>
  <si>
    <t>Erdenetolgoi resources</t>
  </si>
  <si>
    <t>gold, copper</t>
  </si>
  <si>
    <t>Erdene tolgoi</t>
  </si>
  <si>
    <t>326330, 99990565, 99119819, 99098021</t>
  </si>
  <si>
    <t>enkhbayar_geo@yahoo.com</t>
  </si>
  <si>
    <t>Selengemining</t>
  </si>
  <si>
    <t>Jinjii mining</t>
  </si>
  <si>
    <t>Uulzvar</t>
  </si>
  <si>
    <t>MV-017013 /020662/</t>
  </si>
  <si>
    <t>Talin shigtgee</t>
  </si>
  <si>
    <t>Talin bayalag erdnes</t>
  </si>
  <si>
    <t>Ubdog khudag</t>
  </si>
  <si>
    <t>318359, 99114862,  99100818</t>
  </si>
  <si>
    <t>stseveendorj@yahoo.com</t>
  </si>
  <si>
    <t>70002200, 99112133, 88113110</t>
  </si>
  <si>
    <t>bayarbaatar.byamba@gmail.com</t>
  </si>
  <si>
    <t xml:space="preserve">Da shan khairkhan </t>
  </si>
  <si>
    <t>96657080</t>
  </si>
  <si>
    <t>dashanxairxan2016@yahoo.com</t>
  </si>
  <si>
    <t xml:space="preserve">Bayan metal </t>
  </si>
  <si>
    <t xml:space="preserve">Tsagaan </t>
  </si>
  <si>
    <t>311946, 99116240</t>
  </si>
  <si>
    <t>tuvshinbayarg@ajet.mn</t>
  </si>
  <si>
    <t>MV-017259 /020502/</t>
  </si>
  <si>
    <t>Bayan metal</t>
  </si>
  <si>
    <t>Bayan metal mining</t>
  </si>
  <si>
    <t>Tsagaan chuluut mountain</t>
  </si>
  <si>
    <t>328769. 311948, 99089847</t>
  </si>
  <si>
    <t>tuvshibayarg@ajet.mn</t>
  </si>
  <si>
    <t>Reo mining</t>
  </si>
  <si>
    <t>328769, 99116112</t>
  </si>
  <si>
    <t>Shijirkhairga</t>
  </si>
  <si>
    <t>Khongor holding</t>
  </si>
  <si>
    <t>Dund bukhug</t>
  </si>
  <si>
    <t>99990885, 99998846, 99042255</t>
  </si>
  <si>
    <t>info@dairga.mn</t>
  </si>
  <si>
    <t>Tefis mining</t>
  </si>
  <si>
    <t>Cosmo coal</t>
  </si>
  <si>
    <t>Tugaltai- 2</t>
  </si>
  <si>
    <t>Jargalantkhaan, Murun</t>
  </si>
  <si>
    <t>99094591, 70128221, 99183924</t>
  </si>
  <si>
    <t>tovshintor@gmail.com</t>
  </si>
  <si>
    <t>Tugalgatai</t>
  </si>
  <si>
    <t>Vazalit</t>
  </si>
  <si>
    <t>Nogoon mountain</t>
  </si>
  <si>
    <t>331058, 99076695, 99116868, 99076691</t>
  </si>
  <si>
    <t>basaltwoolmining@gmail.com</t>
  </si>
  <si>
    <t>Geomin</t>
  </si>
  <si>
    <t>Mushguu mining</t>
  </si>
  <si>
    <t>Mushguu</t>
  </si>
  <si>
    <t>Sagsai, Ulaankhus</t>
  </si>
  <si>
    <t>326730, 99114662</t>
  </si>
  <si>
    <t>copper</t>
  </si>
  <si>
    <t>Tsakhirin khooloi</t>
  </si>
  <si>
    <t>Bayan-Undur, Burd</t>
  </si>
  <si>
    <t>Tsagaa-Uulin magnit</t>
  </si>
  <si>
    <t>Dorgonot, Ulaan ukhaa</t>
  </si>
  <si>
    <t xml:space="preserve">D.B.S.T resources </t>
  </si>
  <si>
    <t>D.B.S.T mining group</t>
  </si>
  <si>
    <t>Luus khudag</t>
  </si>
  <si>
    <t>77111139, 99115070</t>
  </si>
  <si>
    <t>munkhuu108@gmail.com</t>
  </si>
  <si>
    <t>70001311. 70171310, 99096222</t>
  </si>
  <si>
    <t>Khan Altain toosgo</t>
  </si>
  <si>
    <t>Shavart</t>
  </si>
  <si>
    <t>99110666, 99990666, 88115597, 98112254</t>
  </si>
  <si>
    <t>Zuun dalan</t>
  </si>
  <si>
    <t>Bumbat- 6</t>
  </si>
  <si>
    <t>99110052</t>
  </si>
  <si>
    <t>Shineshivee</t>
  </si>
  <si>
    <t>AqSora</t>
  </si>
  <si>
    <t>Shivee- 1</t>
  </si>
  <si>
    <t>Gobisumber, Dornogobi</t>
  </si>
  <si>
    <t>Shiveegobi, Dalanjargalan</t>
  </si>
  <si>
    <t>99992864, 99117740</t>
  </si>
  <si>
    <t>Shivee- 2</t>
  </si>
  <si>
    <t>99992864, 99117741</t>
  </si>
  <si>
    <t>Shiveegobi- 1</t>
  </si>
  <si>
    <t>Sumber, Shiveegobi, Dalanjargalan</t>
  </si>
  <si>
    <t>99992864, 99117742</t>
  </si>
  <si>
    <t>Sumber, Shiveegobi</t>
  </si>
  <si>
    <t>99992864, 99117743</t>
  </si>
  <si>
    <t>Khuren dukh</t>
  </si>
  <si>
    <t>99992864, 99117744</t>
  </si>
  <si>
    <t>Uliin gol- 1</t>
  </si>
  <si>
    <t>455228, 91910049, 99113307</t>
  </si>
  <si>
    <t>bbataa84@gmail.com</t>
  </si>
  <si>
    <t>96665775, 99095775 99112133</t>
  </si>
  <si>
    <t>Shashirtrade</t>
  </si>
  <si>
    <t xml:space="preserve">Star fluorit </t>
  </si>
  <si>
    <t>fluorspar</t>
  </si>
  <si>
    <t>Ulziit ukhaa</t>
  </si>
  <si>
    <t>99215201, 99086209</t>
  </si>
  <si>
    <t>starflourite@Gmail.com</t>
  </si>
  <si>
    <t>Blakemount mining</t>
  </si>
  <si>
    <t>Esun khuleg mining</t>
  </si>
  <si>
    <t>Zamin</t>
  </si>
  <si>
    <t>X</t>
  </si>
  <si>
    <t>95966080, 99096935</t>
  </si>
  <si>
    <t>Berun mining</t>
  </si>
  <si>
    <t>Khairkhan tolgoi mining</t>
  </si>
  <si>
    <t>99119481, 99993883</t>
  </si>
  <si>
    <t>Tsetsens mining and energy</t>
  </si>
  <si>
    <t>Arvintsaidam</t>
  </si>
  <si>
    <t>Zuun gol tolgoi-Erdenet</t>
  </si>
  <si>
    <t>95097339</t>
  </si>
  <si>
    <t>batbold @tme.mn</t>
  </si>
  <si>
    <t>Shine ilion nen yuani</t>
  </si>
  <si>
    <t>Shokhoitnuruu</t>
  </si>
  <si>
    <t>Bayan bor nuur</t>
  </si>
  <si>
    <t>991190005</t>
  </si>
  <si>
    <t>umbaa_89@yahoo.com</t>
  </si>
  <si>
    <t>S.N.W international</t>
  </si>
  <si>
    <t xml:space="preserve">X.I.N </t>
  </si>
  <si>
    <t xml:space="preserve">Burgastai-1 </t>
  </si>
  <si>
    <t>99107388</t>
  </si>
  <si>
    <t>mgbym.wu@gmail.com</t>
  </si>
  <si>
    <t>XV-011177 /20710/</t>
  </si>
  <si>
    <t xml:space="preserve">77017706, 95333444, 98268888 </t>
  </si>
  <si>
    <t>Centerragold mongolia</t>
  </si>
  <si>
    <t>Shine uujim ord</t>
  </si>
  <si>
    <t>Uul bayan ovoo</t>
  </si>
  <si>
    <t>99109223</t>
  </si>
  <si>
    <t>XV-011398 020460/</t>
  </si>
  <si>
    <t>Eco altan zaamar</t>
  </si>
  <si>
    <t>Gobimetal</t>
  </si>
  <si>
    <t>324930, 99105667, 99110004</t>
  </si>
  <si>
    <t>govi.metal@gmail.com</t>
  </si>
  <si>
    <t>M.G.L resource</t>
  </si>
  <si>
    <t>Tsotsgoni mukhar</t>
  </si>
  <si>
    <t>450882, 99116818</t>
  </si>
  <si>
    <t>erd_khul@yahoo.com</t>
  </si>
  <si>
    <t>M.E.A</t>
  </si>
  <si>
    <t>Jinkhua group</t>
  </si>
  <si>
    <t>76116888, 99747014</t>
  </si>
  <si>
    <t>enko0808@yahoo.com</t>
  </si>
  <si>
    <t>Urtkhoshuu</t>
  </si>
  <si>
    <t>Bidnii zorilgo</t>
  </si>
  <si>
    <t>Umnut</t>
  </si>
  <si>
    <t>99104655,  88113188</t>
  </si>
  <si>
    <t>mikly_0707@yahoo.com</t>
  </si>
  <si>
    <t xml:space="preserve">Golden grows Ibex </t>
  </si>
  <si>
    <t>70100095, 99993053, 99998646</t>
  </si>
  <si>
    <t>sam.spring@kincoracopper.com</t>
  </si>
  <si>
    <t>Khuren tsav</t>
  </si>
  <si>
    <t>Dornogobi, Umnugobi</t>
  </si>
  <si>
    <t>Khatanbulag, Manlai, Khanbogd</t>
  </si>
  <si>
    <t>Jirmiin khudag</t>
  </si>
  <si>
    <t>Amtgain toiron</t>
  </si>
  <si>
    <t>Mandakh, Khatanbulag</t>
  </si>
  <si>
    <t>Enger sukhaitin tal</t>
  </si>
  <si>
    <t>Golden grows Ibex iBex</t>
  </si>
  <si>
    <t>Mandakh, Khatanbulag, Manlai, Khanbogd</t>
  </si>
  <si>
    <t>M and B mining</t>
  </si>
  <si>
    <t>99096757</t>
  </si>
  <si>
    <t>batmagnai_07@yahoo.com</t>
  </si>
  <si>
    <t>Shine ue global</t>
  </si>
  <si>
    <t>Zuun modni els</t>
  </si>
  <si>
    <t>455882, 70107482, 70107481, 96660734, 99997017</t>
  </si>
  <si>
    <t>Khamtin ikh bulag</t>
  </si>
  <si>
    <t>Bdoogii8866@yahoo.com</t>
  </si>
  <si>
    <t>XV-017151</t>
  </si>
  <si>
    <t>688984, 99110052</t>
  </si>
  <si>
    <t>d_jagaa87@yahoo.com</t>
  </si>
  <si>
    <t>XV-017153</t>
  </si>
  <si>
    <t>70111516, 88117477, 88119000</t>
  </si>
  <si>
    <t>info@zaamargold.mn</t>
  </si>
  <si>
    <t>Khukh khoshuuni khudag</t>
  </si>
  <si>
    <t>Force construction</t>
  </si>
  <si>
    <t>7777252, 99111231, 99113334</t>
  </si>
  <si>
    <t>Maxmining@maxgroup.mn</t>
  </si>
  <si>
    <t>XV-017752</t>
  </si>
  <si>
    <t>Asia pasifis mining</t>
  </si>
  <si>
    <t>Khar botgo</t>
  </si>
  <si>
    <t>Baatsagaan, Bumbugur</t>
  </si>
  <si>
    <t>99985999</t>
  </si>
  <si>
    <t>L.L.T.D</t>
  </si>
  <si>
    <t>L.T.D</t>
  </si>
  <si>
    <t>Togoot</t>
  </si>
  <si>
    <t>Baatsagaan,Bayan-Ovoo, Bumbugur</t>
  </si>
  <si>
    <t>99015516</t>
  </si>
  <si>
    <t>United-Oilshale</t>
  </si>
  <si>
    <t>Ibaraki</t>
  </si>
  <si>
    <t>Baga buural mountain</t>
  </si>
  <si>
    <t>99111199, 88112975</t>
  </si>
  <si>
    <t>Khuatsenkuane</t>
  </si>
  <si>
    <t>Erdenest prospecting</t>
  </si>
  <si>
    <t>99858868,  99115188</t>
  </si>
  <si>
    <t>mnwang_group@yahoo.com</t>
  </si>
  <si>
    <t>Mongeo drilling</t>
  </si>
  <si>
    <t>Orlog</t>
  </si>
  <si>
    <t>A.B.P Partners</t>
  </si>
  <si>
    <t>Ayut tolgoi</t>
  </si>
  <si>
    <t>Ikh bayan</t>
  </si>
  <si>
    <t>98118903</t>
  </si>
  <si>
    <t>altanjin.Ochirbat2gmail.com</t>
  </si>
  <si>
    <t>Burdengobi group</t>
  </si>
  <si>
    <t>Altai, Must, Uench</t>
  </si>
  <si>
    <t>99114634</t>
  </si>
  <si>
    <t>burdengobi_999@yahoo.com</t>
  </si>
  <si>
    <t>T.S.M.G.M</t>
  </si>
  <si>
    <t>Arshaant</t>
  </si>
  <si>
    <t>Buregkhangai, Khishig-Undur</t>
  </si>
  <si>
    <t>Enkh-Usukh</t>
  </si>
  <si>
    <t>99994239</t>
  </si>
  <si>
    <t>jbaasankhand@yahoo.com</t>
  </si>
  <si>
    <t>Ord undarga</t>
  </si>
  <si>
    <t>Bor ovoot</t>
  </si>
  <si>
    <t>342152 342153, 91912178</t>
  </si>
  <si>
    <t>Mongolian-Executers</t>
  </si>
  <si>
    <t>Emgent</t>
  </si>
  <si>
    <t>Umnugobi, Khovd</t>
  </si>
  <si>
    <t xml:space="preserve">Morit </t>
  </si>
  <si>
    <t>Munkhjaran</t>
  </si>
  <si>
    <t xml:space="preserve">Uguumor </t>
  </si>
  <si>
    <t>342152, 342153, 91912178</t>
  </si>
  <si>
    <t>J.U.D.I</t>
  </si>
  <si>
    <t>Bellaum</t>
  </si>
  <si>
    <t>Tsagaan khooloi</t>
  </si>
  <si>
    <t>Malchin</t>
  </si>
  <si>
    <t>94984839</t>
  </si>
  <si>
    <t>enkhee_it9@YAHOO.COM</t>
  </si>
  <si>
    <t>Khanbogd exploration</t>
  </si>
  <si>
    <t>Zavkhanmandal, Urgamal</t>
  </si>
  <si>
    <t>77330313,328283, 88111088</t>
  </si>
  <si>
    <t>bayarbakhdal@qgxgold.com</t>
  </si>
  <si>
    <t>U.E.R.T.C.F.G</t>
  </si>
  <si>
    <t>Gosdia uert</t>
  </si>
  <si>
    <t>Shar river</t>
  </si>
  <si>
    <t>88113538</t>
  </si>
  <si>
    <t>Mongolian project management group</t>
  </si>
  <si>
    <t>Tsenguunshiltgeen</t>
  </si>
  <si>
    <t>Buger</t>
  </si>
  <si>
    <t>99521359</t>
  </si>
  <si>
    <t>ch.urangerel372@yahoo.com</t>
  </si>
  <si>
    <t>T.A.D.A</t>
  </si>
  <si>
    <t>329442, 99114898</t>
  </si>
  <si>
    <t>cainamon@gmail.com</t>
  </si>
  <si>
    <t>AJF</t>
  </si>
  <si>
    <t>Khardel base</t>
  </si>
  <si>
    <t>Bayan oyu</t>
  </si>
  <si>
    <t>99237790</t>
  </si>
  <si>
    <t>jaga_0521@yahoo.com</t>
  </si>
  <si>
    <t>Erdeniin gurvan olz</t>
  </si>
  <si>
    <t>99115047</t>
  </si>
  <si>
    <t>bazar_75@yahoo.com</t>
  </si>
  <si>
    <t>Ekhnuurin erdenes</t>
  </si>
  <si>
    <t>Oyut</t>
  </si>
  <si>
    <t>Munkhiin sats</t>
  </si>
  <si>
    <t>Avad resources</t>
  </si>
  <si>
    <t>99115487</t>
  </si>
  <si>
    <t>otgonbold81@gmail.com</t>
  </si>
  <si>
    <t>Main land blikegold</t>
  </si>
  <si>
    <t>Ulaanuul</t>
  </si>
  <si>
    <t>70152858, 88113335</t>
  </si>
  <si>
    <t>Nairtin denj</t>
  </si>
  <si>
    <t xml:space="preserve">Jargaltkhaan </t>
  </si>
  <si>
    <t>94795457, 98645457</t>
  </si>
  <si>
    <t>Keystonresources</t>
  </si>
  <si>
    <t>Power stone</t>
  </si>
  <si>
    <t>Uvuljuut</t>
  </si>
  <si>
    <t>70111781, 99991781</t>
  </si>
  <si>
    <t>Infinityspace</t>
  </si>
  <si>
    <t>Buren, Delgerkhaan</t>
  </si>
  <si>
    <t>329360, 99112838</t>
  </si>
  <si>
    <t>altantuulb@yahoo.com</t>
  </si>
  <si>
    <t>Altan tevsh mining</t>
  </si>
  <si>
    <t>Mongolia grafit mining</t>
  </si>
  <si>
    <t>99723288, 99115188, 99847277</t>
  </si>
  <si>
    <t>Mogul mining Contractor</t>
  </si>
  <si>
    <t xml:space="preserve">Tuul </t>
  </si>
  <si>
    <t>99177807, 95951580</t>
  </si>
  <si>
    <t>Yubiksolution</t>
  </si>
  <si>
    <t>88107989, 99172710</t>
  </si>
  <si>
    <t>Tstsrl88@yahoo.com</t>
  </si>
  <si>
    <t xml:space="preserve">Khei lun jan khua nyan mineral </t>
  </si>
  <si>
    <t>Gobi-Erdene</t>
  </si>
  <si>
    <t>Burdel</t>
  </si>
  <si>
    <t>Usukh tumen baysakh</t>
  </si>
  <si>
    <t>99110998</t>
  </si>
  <si>
    <t>Tsagaan bayalag</t>
  </si>
  <si>
    <t>Mente international</t>
  </si>
  <si>
    <t>90188881, 96665917</t>
  </si>
  <si>
    <t>mente.g65@gmail.com</t>
  </si>
  <si>
    <t>U.T.M.N</t>
  </si>
  <si>
    <t xml:space="preserve">Tsakhirt </t>
  </si>
  <si>
    <t>99223044</t>
  </si>
  <si>
    <t>Tungaa_1444@yahoo.com</t>
  </si>
  <si>
    <t>Garnet crystal mining</t>
  </si>
  <si>
    <t>70127009, 99147009</t>
  </si>
  <si>
    <t>Tavan od resource</t>
  </si>
  <si>
    <t>Jaran</t>
  </si>
  <si>
    <t>Bayan-Undur, Esun-Zuil</t>
  </si>
  <si>
    <t>Litolog</t>
  </si>
  <si>
    <t>Talstmolor</t>
  </si>
  <si>
    <t>Bogoch</t>
  </si>
  <si>
    <t>99132103 93227505</t>
  </si>
  <si>
    <t>Mardanresources</t>
  </si>
  <si>
    <t>77108888, 99113993</t>
  </si>
  <si>
    <t>pl_gea@yahoo.com</t>
  </si>
  <si>
    <t>Khulij exploration</t>
  </si>
  <si>
    <t>Alphamonkor tex</t>
  </si>
  <si>
    <t>70005024</t>
  </si>
  <si>
    <t>ganaa86@yahoo.com</t>
  </si>
  <si>
    <t>Bilguun uils construction</t>
  </si>
  <si>
    <t>Saikhan khad</t>
  </si>
  <si>
    <t>Platiniumland</t>
  </si>
  <si>
    <t>99117080, 99947080</t>
  </si>
  <si>
    <t>turuu9@yahoo.com</t>
  </si>
  <si>
    <t>Plagioklaz</t>
  </si>
  <si>
    <t>Gob minerals group</t>
  </si>
  <si>
    <t>Ulaantsokhio</t>
  </si>
  <si>
    <t>99027016, 99050023</t>
  </si>
  <si>
    <t>Mogul mining Partners</t>
  </si>
  <si>
    <t>99177807</t>
  </si>
  <si>
    <t>Redgranat</t>
  </si>
  <si>
    <t>Undur mauntain</t>
  </si>
  <si>
    <t>99112877 99991661</t>
  </si>
  <si>
    <t>redgranite77@gmail.com</t>
  </si>
  <si>
    <t xml:space="preserve">Shand </t>
  </si>
  <si>
    <t>Urmun uul group</t>
  </si>
  <si>
    <t xml:space="preserve">Jalga </t>
  </si>
  <si>
    <t>70130099, 99990539, 9115391</t>
  </si>
  <si>
    <t>newmon_m@hotmail.com</t>
  </si>
  <si>
    <t xml:space="preserve">Khan royal </t>
  </si>
  <si>
    <t>Daeu</t>
  </si>
  <si>
    <t>88008830, 88008831</t>
  </si>
  <si>
    <t>Alt zes prospecting</t>
  </si>
  <si>
    <t>99065188</t>
  </si>
  <si>
    <t>Geo mandal solution</t>
  </si>
  <si>
    <t xml:space="preserve">Taivshir </t>
  </si>
  <si>
    <t>Delger, Taivshir</t>
  </si>
  <si>
    <t>98840077</t>
  </si>
  <si>
    <t>Altan khurd prospecting</t>
  </si>
  <si>
    <t>99065188 99115188</t>
  </si>
  <si>
    <t>Todtsakhir</t>
  </si>
  <si>
    <t xml:space="preserve">Shine khudag </t>
  </si>
  <si>
    <t>99118356</t>
  </si>
  <si>
    <t>Gashuuni khudag</t>
  </si>
  <si>
    <t>99114141</t>
  </si>
  <si>
    <t>Ikh ord eco line</t>
  </si>
  <si>
    <t>Khongor, Sharin gol</t>
  </si>
  <si>
    <t>99147107</t>
  </si>
  <si>
    <t>MEBE</t>
  </si>
  <si>
    <t>Vita mine</t>
  </si>
  <si>
    <t>Khuuvur khudag</t>
  </si>
  <si>
    <t>99992777</t>
  </si>
  <si>
    <t>vmine2020@gmail.com</t>
  </si>
  <si>
    <t>Tsogts erin trans</t>
  </si>
  <si>
    <t>Terguun mining</t>
  </si>
  <si>
    <t>99112056, 99098459</t>
  </si>
  <si>
    <t>batmunkh_30@yahoo.com</t>
  </si>
  <si>
    <t>Dood buurt</t>
  </si>
  <si>
    <t>88117477</t>
  </si>
  <si>
    <t>Millenuimstorm</t>
  </si>
  <si>
    <t>Talin erdes</t>
  </si>
  <si>
    <t>Modon</t>
  </si>
  <si>
    <t>99113059, 99085784, 99991976</t>
  </si>
  <si>
    <t>Tushig-Uul</t>
  </si>
  <si>
    <t>Westernhold</t>
  </si>
  <si>
    <t>70433997, 99114076</t>
  </si>
  <si>
    <t>nyamka1970@yahoo.com</t>
  </si>
  <si>
    <t>Licence application dates</t>
  </si>
  <si>
    <t>S</t>
  </si>
  <si>
    <t>MV-020739</t>
  </si>
  <si>
    <t>XV-43000008</t>
  </si>
  <si>
    <t>MV-020889</t>
  </si>
  <si>
    <t>XV-62000002</t>
  </si>
  <si>
    <t>XV-46000042</t>
  </si>
  <si>
    <t>XV-46000040</t>
  </si>
  <si>
    <t>MV-020754</t>
  </si>
  <si>
    <t>MV-020875</t>
  </si>
  <si>
    <t>MV-020877</t>
  </si>
  <si>
    <t>XV-43000073</t>
  </si>
  <si>
    <t>XV-43000078</t>
  </si>
  <si>
    <t>XV-43000077</t>
  </si>
  <si>
    <t>MV-020759</t>
  </si>
  <si>
    <t>MV-020853</t>
  </si>
  <si>
    <t>MV-020768</t>
  </si>
  <si>
    <t>MV-020800</t>
  </si>
  <si>
    <t>MV-020803</t>
  </si>
  <si>
    <t>Mandatory social expenditures</t>
  </si>
  <si>
    <t>ID</t>
  </si>
  <si>
    <t>Cash</t>
  </si>
  <si>
    <t>Mandatory</t>
  </si>
  <si>
    <t>Non-cash</t>
  </si>
  <si>
    <t>90 years anniversary</t>
  </si>
  <si>
    <t>Office decoration</t>
  </si>
  <si>
    <t>warming bed for baby's hospital</t>
  </si>
  <si>
    <t>Purchase music instrument</t>
  </si>
  <si>
    <t>Annual Celebration</t>
  </si>
  <si>
    <t>Maintenaince for hall of Cultural center</t>
  </si>
  <si>
    <t>Implementation of mining activity plan by mineral licence holders (except coal)</t>
  </si>
  <si>
    <t>Independent 
member</t>
  </si>
  <si>
    <t>Cabinet Secretariat of Government of Mongolia</t>
  </si>
  <si>
    <t>Ministry of Finance</t>
  </si>
  <si>
    <t>The Mongolian University of Science and Technology, School of Geology and Mining Engineering</t>
  </si>
  <si>
    <t>Parliamentary office</t>
  </si>
  <si>
    <t>Ministry of Energy</t>
  </si>
  <si>
    <t>Ministry of Mining and Heavy Industry</t>
  </si>
  <si>
    <t>Ministy of Finance</t>
  </si>
  <si>
    <t>Zolach LLC</t>
  </si>
  <si>
    <t>Ulaanbaatar Audit Corporation LLC</t>
  </si>
  <si>
    <t>Local Administration House</t>
  </si>
  <si>
    <t>Mongoliin Ermelzlel NGO</t>
  </si>
  <si>
    <t>Citizen's Representative Council, Umnugobi</t>
  </si>
  <si>
    <t>Arvaikheer, Uvurkhangai</t>
  </si>
  <si>
    <t>Governor's office, Nariinteel soum</t>
  </si>
  <si>
    <t>Khan-Uul district, Ulaanbaatar</t>
  </si>
  <si>
    <t>Governor's office, Umnugobi</t>
  </si>
  <si>
    <t>Dalanzadgad, Umnugobi</t>
  </si>
  <si>
    <t>Bayandalai, Umnugobi</t>
  </si>
  <si>
    <t xml:space="preserve">Murun </t>
  </si>
  <si>
    <t>Shariin gol</t>
  </si>
  <si>
    <t>Ministry of Road and Transport Development of Mongolia</t>
  </si>
  <si>
    <t>B.Daajamba</t>
  </si>
  <si>
    <t>Ts.Tsengel</t>
  </si>
  <si>
    <t>E.Altanzul</t>
  </si>
  <si>
    <t>E.Bat-Ider</t>
  </si>
  <si>
    <t>B.Batkhuu</t>
  </si>
  <si>
    <t>Ts.Tumentsogt</t>
  </si>
  <si>
    <t>B.Ariunbold</t>
  </si>
  <si>
    <t>S.Tselmeg</t>
  </si>
  <si>
    <t>D.Bold</t>
  </si>
  <si>
    <t>J.Tumurpurev</t>
  </si>
  <si>
    <t>J.Purevbaatar</t>
  </si>
  <si>
    <t>D.Batsukh</t>
  </si>
  <si>
    <t>D.Dondov</t>
  </si>
  <si>
    <t>Ts.Tsolmon</t>
  </si>
  <si>
    <t>Z.Mendsaikhan</t>
  </si>
  <si>
    <t>S.Erdenebulgan</t>
  </si>
  <si>
    <t>G.Ganbold</t>
  </si>
  <si>
    <t>G.Nandinjargal</t>
  </si>
  <si>
    <t>N.Narangerel</t>
  </si>
  <si>
    <t>O.Bazragch</t>
  </si>
  <si>
    <t>B.Narantsetseg</t>
  </si>
  <si>
    <t>D.Altantsetseg</t>
  </si>
  <si>
    <t>B.Ochbadrakh</t>
  </si>
  <si>
    <t>G.Davaajargal</t>
  </si>
  <si>
    <t>B.Osorgarav</t>
  </si>
  <si>
    <t>O.Batjargal</t>
  </si>
  <si>
    <t>D.Nemekhbayar</t>
  </si>
  <si>
    <t>G.Bayasgalan</t>
  </si>
  <si>
    <t>D.Enkhbat</t>
  </si>
  <si>
    <t>M.Ninjbadgar</t>
  </si>
  <si>
    <t>R.Ulziijargal</t>
  </si>
  <si>
    <t>G.Gansukh</t>
  </si>
  <si>
    <t>Z.Daszevge</t>
  </si>
  <si>
    <t>Yu.Batsaikhan</t>
  </si>
  <si>
    <t>D. Miyegombo</t>
  </si>
  <si>
    <t>L.Purev</t>
  </si>
  <si>
    <t>S.Munkhbayar</t>
  </si>
  <si>
    <t>B.Munkhbat</t>
  </si>
  <si>
    <t>T.Altansukh</t>
  </si>
  <si>
    <t>L. Batbaatar</t>
  </si>
  <si>
    <t>D.Batzorig</t>
  </si>
  <si>
    <t>Ts.Battogtokh</t>
  </si>
  <si>
    <t>Ts. Bekhbayar</t>
  </si>
  <si>
    <t>L. Javtsanpagma</t>
  </si>
  <si>
    <t>J.Batbold</t>
  </si>
  <si>
    <t>G. Badral-Erdene</t>
  </si>
  <si>
    <t>J.Dagvajamts</t>
  </si>
  <si>
    <t>L.Amarbold</t>
  </si>
  <si>
    <t>L.Batdelger</t>
  </si>
  <si>
    <t>S.Bayasgalan</t>
  </si>
  <si>
    <t>G.Ichinkhorloo</t>
  </si>
  <si>
    <t>U.Byambasuren</t>
  </si>
  <si>
    <t>S.Amgalan</t>
  </si>
  <si>
    <t>Kh. Batjargal</t>
  </si>
  <si>
    <t>S.Narantsogt</t>
  </si>
  <si>
    <t>S.Batbold</t>
  </si>
  <si>
    <t>R.Batbold</t>
  </si>
  <si>
    <t>Secretary of State</t>
  </si>
  <si>
    <t>Deputy Head</t>
  </si>
  <si>
    <t>First Deputy Head</t>
  </si>
  <si>
    <t>Head</t>
  </si>
  <si>
    <t xml:space="preserve">Head </t>
  </si>
  <si>
    <t>Head of Business Development Department</t>
  </si>
  <si>
    <t>Advisory Professor</t>
  </si>
  <si>
    <t xml:space="preserve">Secretary General </t>
  </si>
  <si>
    <t>First Deputy Director</t>
  </si>
  <si>
    <t>Deputy Head of Finance Department</t>
  </si>
  <si>
    <t>Representative of Mongolian National Coal Corporation LLC</t>
  </si>
  <si>
    <t>Deputy Governor</t>
  </si>
  <si>
    <t>Head of Khan Bank Branch</t>
  </si>
  <si>
    <t>Senior Specialist of Local Property Office</t>
  </si>
  <si>
    <t>Representative of Citizen's Representative Council</t>
  </si>
  <si>
    <t>Deputy Governor of Nariin teel</t>
  </si>
  <si>
    <t>Director of GSB Mining</t>
  </si>
  <si>
    <t>Partner of TDB</t>
  </si>
  <si>
    <t xml:space="preserve">Head of School of Geology and Mining Engineering, The Mongolian University of Science and Technology, </t>
  </si>
  <si>
    <t>Deputy Governor of Umnugobi</t>
  </si>
  <si>
    <t xml:space="preserve">Head of Citizen's Representative Council </t>
  </si>
  <si>
    <t>Governor of Dalanzadgad soum</t>
  </si>
  <si>
    <t>Governor of Bayandalai soum</t>
  </si>
  <si>
    <t>Self-employed</t>
  </si>
  <si>
    <t>Executive Director of State Bank Branch</t>
  </si>
  <si>
    <t>Specialist of Finance and Property Relations Department of Citizent's Representative Council</t>
  </si>
  <si>
    <t>Secretary of BOD of Mogoin Gol LLC</t>
  </si>
  <si>
    <t>Head of State Adminstration Management Department</t>
  </si>
  <si>
    <t>Head of Treasury Department</t>
  </si>
  <si>
    <t xml:space="preserve">Head of Road Transport Policy Implementation and Coordination Department </t>
  </si>
  <si>
    <t>Local</t>
  </si>
  <si>
    <t>BOD Position (director, member, independent member)</t>
  </si>
  <si>
    <t>Head of Monitoring and Evaluation and Internal Audit Department</t>
  </si>
  <si>
    <t>Head of the General Budget Policy and Planning Division</t>
  </si>
  <si>
    <t>Head of the International Cooperation Department</t>
  </si>
  <si>
    <t>Chief Executive Director</t>
  </si>
  <si>
    <t>Head of Finance, Risk and Control Department</t>
  </si>
  <si>
    <t>Specialist of Development Policy Department</t>
  </si>
  <si>
    <t>Government (Public -Local), Company or Independent</t>
  </si>
  <si>
    <t>Units</t>
  </si>
  <si>
    <t>Production volume</t>
  </si>
  <si>
    <t>Sales volume</t>
  </si>
  <si>
    <t>Sales amount</t>
  </si>
  <si>
    <t>Copper concentrate</t>
  </si>
  <si>
    <t>000' ton</t>
  </si>
  <si>
    <t>kg</t>
  </si>
  <si>
    <t>Zinc concentrate</t>
  </si>
  <si>
    <t>Molybdenum concentrate</t>
  </si>
  <si>
    <t>Tungsten concentrate</t>
  </si>
  <si>
    <t>Fluorspar</t>
  </si>
  <si>
    <t>Crushed rock</t>
  </si>
  <si>
    <t>000' m3</t>
  </si>
  <si>
    <t>Fluorspar concentrate</t>
  </si>
  <si>
    <t>Manganese ore</t>
  </si>
  <si>
    <t>Fluorspar ore</t>
  </si>
  <si>
    <t>Bricks</t>
  </si>
  <si>
    <t>000' unit</t>
  </si>
  <si>
    <t>Sand</t>
  </si>
  <si>
    <t>Tin concentrate</t>
  </si>
  <si>
    <t>Manganese concentrate</t>
  </si>
  <si>
    <t>IF sons</t>
  </si>
  <si>
    <t>2741288</t>
  </si>
  <si>
    <t>2877694</t>
  </si>
  <si>
    <t>6014496</t>
  </si>
  <si>
    <t>2112868</t>
  </si>
  <si>
    <t>Altansuljee sistemos</t>
  </si>
  <si>
    <t>2726793</t>
  </si>
  <si>
    <t>Altrag-Ahas</t>
  </si>
  <si>
    <t>2742039</t>
  </si>
  <si>
    <t>Andiin temuulel</t>
  </si>
  <si>
    <t>5205581</t>
  </si>
  <si>
    <t>2683083</t>
  </si>
  <si>
    <t>2012677</t>
  </si>
  <si>
    <t>3555763</t>
  </si>
  <si>
    <t>2555409</t>
  </si>
  <si>
    <t xml:space="preserve">Bayan airag exploration </t>
  </si>
  <si>
    <t>2708701</t>
  </si>
  <si>
    <t>5906865</t>
  </si>
  <si>
    <t>5564689</t>
  </si>
  <si>
    <t>2801299</t>
  </si>
  <si>
    <t>Borjgonii tal</t>
  </si>
  <si>
    <t>2808676</t>
  </si>
  <si>
    <t>2615797</t>
  </si>
  <si>
    <t>2091798</t>
  </si>
  <si>
    <t>2016265</t>
  </si>
  <si>
    <t>DGA&amp;M</t>
  </si>
  <si>
    <t>5853583</t>
  </si>
  <si>
    <t>3557588</t>
  </si>
  <si>
    <t>Dunshinhenie</t>
  </si>
  <si>
    <t>5872006</t>
  </si>
  <si>
    <t>3738191</t>
  </si>
  <si>
    <t>G&amp;U gold</t>
  </si>
  <si>
    <t>2675471</t>
  </si>
  <si>
    <t>5935539</t>
  </si>
  <si>
    <t>5073189</t>
  </si>
  <si>
    <t>5063329</t>
  </si>
  <si>
    <t>MAK cement</t>
  </si>
  <si>
    <t>5830974</t>
  </si>
  <si>
    <t>2662507</t>
  </si>
  <si>
    <t>Mon cement building materials</t>
  </si>
  <si>
    <t>Monwolfram</t>
  </si>
  <si>
    <t>Mongol ceramic</t>
  </si>
  <si>
    <t>2091283</t>
  </si>
  <si>
    <t>2550245</t>
  </si>
  <si>
    <t>5051304</t>
  </si>
  <si>
    <t>2550466</t>
  </si>
  <si>
    <t>2554518</t>
  </si>
  <si>
    <t>2029278</t>
  </si>
  <si>
    <t>Naimgan-ord</t>
  </si>
  <si>
    <t>2057417</t>
  </si>
  <si>
    <t>3124916</t>
  </si>
  <si>
    <t>Nordwind</t>
  </si>
  <si>
    <t>5003539</t>
  </si>
  <si>
    <t>6004296</t>
  </si>
  <si>
    <t>2657457</t>
  </si>
  <si>
    <t>5515882</t>
  </si>
  <si>
    <t>CBZ</t>
  </si>
  <si>
    <t>2076624</t>
  </si>
  <si>
    <t>5123275</t>
  </si>
  <si>
    <t>CC Mongolia</t>
  </si>
  <si>
    <t>2587645</t>
  </si>
  <si>
    <t>STBL</t>
  </si>
  <si>
    <t>2762463</t>
  </si>
  <si>
    <t>Suurikhana</t>
  </si>
  <si>
    <t>2703807</t>
  </si>
  <si>
    <t>2851768</t>
  </si>
  <si>
    <t xml:space="preserve">Tumental </t>
  </si>
  <si>
    <t>5547938</t>
  </si>
  <si>
    <t>2063158</t>
  </si>
  <si>
    <t>Tegshplant</t>
  </si>
  <si>
    <t>5320259</t>
  </si>
  <si>
    <t>Tegshhan</t>
  </si>
  <si>
    <t>2051273</t>
  </si>
  <si>
    <t>UBTZ Chuluun Zavod</t>
  </si>
  <si>
    <t>2076675</t>
  </si>
  <si>
    <t>2819996</t>
  </si>
  <si>
    <t>Khamtiin eh bulag</t>
  </si>
  <si>
    <t>5485932</t>
  </si>
  <si>
    <t>2618176</t>
  </si>
  <si>
    <t>Khantushig trade</t>
  </si>
  <si>
    <t>2839385</t>
  </si>
  <si>
    <t xml:space="preserve">Hong Da international </t>
  </si>
  <si>
    <t>2861976</t>
  </si>
  <si>
    <t>5157145</t>
  </si>
  <si>
    <t>2100231</t>
  </si>
  <si>
    <t xml:space="preserve">Khuusgul </t>
  </si>
  <si>
    <t>2682869</t>
  </si>
  <si>
    <t>2732521</t>
  </si>
  <si>
    <t>2565803</t>
  </si>
  <si>
    <t>2718375</t>
  </si>
  <si>
    <t xml:space="preserve">Tsairtmineral </t>
  </si>
  <si>
    <t>2548747</t>
  </si>
  <si>
    <t>Tsorosjamba</t>
  </si>
  <si>
    <t xml:space="preserve">Tseetsee-Impex </t>
  </si>
  <si>
    <t>Shandiin nuruu</t>
  </si>
  <si>
    <t xml:space="preserve">Shariin gol </t>
  </si>
  <si>
    <t>2050374</t>
  </si>
  <si>
    <t>Shine toosgo</t>
  </si>
  <si>
    <t>2579057</t>
  </si>
  <si>
    <t>Shohoi tsagaan budag</t>
  </si>
  <si>
    <t>2025833</t>
  </si>
  <si>
    <t xml:space="preserve">Marble </t>
  </si>
  <si>
    <t xml:space="preserve">AHG metals group </t>
  </si>
  <si>
    <t>5420172</t>
  </si>
  <si>
    <t>Elite gurvan bagana</t>
  </si>
  <si>
    <t>5907721</t>
  </si>
  <si>
    <t>2721643</t>
  </si>
  <si>
    <t xml:space="preserve">Erdeniiin tsahirmaa tal </t>
  </si>
  <si>
    <t>5183154</t>
  </si>
  <si>
    <t>Erdengips</t>
  </si>
  <si>
    <t>5405335</t>
  </si>
  <si>
    <t>2876965</t>
  </si>
  <si>
    <t>2617455</t>
  </si>
  <si>
    <t>2074192</t>
  </si>
  <si>
    <t>SBF</t>
  </si>
  <si>
    <t>5184851</t>
  </si>
  <si>
    <t>2546485</t>
  </si>
  <si>
    <t>FGPM</t>
  </si>
  <si>
    <t>5105501</t>
  </si>
  <si>
    <t>5268095</t>
  </si>
  <si>
    <t>5214335</t>
  </si>
  <si>
    <t>Area name</t>
  </si>
  <si>
    <t>Expiration date</t>
  </si>
  <si>
    <t>Legal entity types</t>
  </si>
  <si>
    <t>Ochgun</t>
  </si>
  <si>
    <t>Khooloin tal-3</t>
  </si>
  <si>
    <t>Bayndun, Dashbalbar</t>
  </si>
  <si>
    <t>Limited Liability Company</t>
  </si>
  <si>
    <t>Baruun-Erdeneт-6</t>
  </si>
  <si>
    <t>Bulgan, Orkhon</t>
  </si>
  <si>
    <t>Bugat, Orkhon, Selenge, Bayan-Undur</t>
  </si>
  <si>
    <t>Baruun-Erdenet-1</t>
  </si>
  <si>
    <t>Bugat, Bulgan, Orkhon</t>
  </si>
  <si>
    <t>Orkhon, Bayan-Undur, Jargalant</t>
  </si>
  <si>
    <t>Baruun-Erdenet-4</t>
  </si>
  <si>
    <t>Orkhon, Jargalant</t>
  </si>
  <si>
    <t>Adamas Mining</t>
  </si>
  <si>
    <t>Erkht Ovooт Tolgoi</t>
  </si>
  <si>
    <t>Gurvanzagal, Dashbalbar</t>
  </si>
  <si>
    <t>Joint Venture</t>
  </si>
  <si>
    <t xml:space="preserve">100% Foreign invesment </t>
  </si>
  <si>
    <t>Dorgonot, Ulaan uhaa</t>
  </si>
  <si>
    <t>Khukh uzuur</t>
  </si>
  <si>
    <t>Zost Resources</t>
  </si>
  <si>
    <t>Zost uul</t>
  </si>
  <si>
    <t>Tosontsengel</t>
  </si>
  <si>
    <t>Black mount mining</t>
  </si>
  <si>
    <t>Zaanshiree</t>
  </si>
  <si>
    <t>Sukhbaatar, Khentii</t>
  </si>
  <si>
    <t>Munkhkhaan, Bayankhutag</t>
  </si>
  <si>
    <t>Peabody Winsway resources</t>
  </si>
  <si>
    <t>Baruun noyon uul</t>
  </si>
  <si>
    <t>Tsagaan-Ovoljoo</t>
  </si>
  <si>
    <t>Baruun noyon uul-1</t>
  </si>
  <si>
    <t>Energy Western Diamond</t>
  </si>
  <si>
    <t>Khalzan tsahir</t>
  </si>
  <si>
    <t>Bayangobi, Shinejinst</t>
  </si>
  <si>
    <t>Zamiin</t>
  </si>
  <si>
    <t xml:space="preserve">Galtiin am </t>
  </si>
  <si>
    <t>Tugalagtain nuruu</t>
  </si>
  <si>
    <t>Jargaltkhaan, Murun</t>
  </si>
  <si>
    <t>Alagtevsh</t>
  </si>
  <si>
    <t>Khuvguun</t>
  </si>
  <si>
    <t>Uvuljuu uul</t>
  </si>
  <si>
    <t>SouthGobi Sands LLC</t>
  </si>
  <si>
    <t>Galiin ovoo-1</t>
  </si>
  <si>
    <t>Gurvantes, Noyon</t>
  </si>
  <si>
    <t>Khongil uul-1</t>
  </si>
  <si>
    <t>Bayandalai, Noyon</t>
  </si>
  <si>
    <t>Khairkhan Tolgoi</t>
  </si>
  <si>
    <t>Tovon uul</t>
  </si>
  <si>
    <t>Best Mongolian Metal &amp;Minerals</t>
  </si>
  <si>
    <t>Khukh uul</t>
  </si>
  <si>
    <t>Dashbalbar, Chuluunkhoroot</t>
  </si>
  <si>
    <t>Nuclear Energy Mongolia</t>
  </si>
  <si>
    <t>Daltiin Ovoo</t>
  </si>
  <si>
    <t>Jargalant, Undur-Ulaan, Tariat</t>
  </si>
  <si>
    <t>Asarmountain</t>
  </si>
  <si>
    <t>Jargalant, Tariat</t>
  </si>
  <si>
    <t>Nutgiin khash</t>
  </si>
  <si>
    <t>Nariin ovgor</t>
  </si>
  <si>
    <t>Esunbulag, Taishir</t>
  </si>
  <si>
    <t>Freegood era</t>
  </si>
  <si>
    <t>Undur javkhlan</t>
  </si>
  <si>
    <t>Dornogovi</t>
  </si>
  <si>
    <t>Sainshand, Saikhandulaan</t>
  </si>
  <si>
    <t>Mushgiakhudag metals</t>
  </si>
  <si>
    <t>Mushgia khudag</t>
  </si>
  <si>
    <t>Olon-Ovoot gold</t>
  </si>
  <si>
    <t>Avdrant-1</t>
  </si>
  <si>
    <t xml:space="preserve">Avdrant </t>
  </si>
  <si>
    <t>Khoromt</t>
  </si>
  <si>
    <t>Khorimt</t>
  </si>
  <si>
    <t>Ulziit teel</t>
  </si>
  <si>
    <t>Khavtsgain del</t>
  </si>
  <si>
    <t>Bayan, Bayanjargalan</t>
  </si>
  <si>
    <t>Bayaraam</t>
  </si>
  <si>
    <t>Khetsuu uul</t>
  </si>
  <si>
    <t>Bulgan, Mandal-Ovoo, KhanKhongor</t>
  </si>
  <si>
    <t>Khurmen tolgoi</t>
  </si>
  <si>
    <t>Saikhan-Orgil gold</t>
  </si>
  <si>
    <t>Bayan uul</t>
  </si>
  <si>
    <t>Bayan-Adraga, Dadal</t>
  </si>
  <si>
    <t>Rich fluorite</t>
  </si>
  <si>
    <t>Tosongiin ovoo</t>
  </si>
  <si>
    <t>Khukh Undur</t>
  </si>
  <si>
    <t>Bayan-Ovoo, Norovlin</t>
  </si>
  <si>
    <t>Ergen us</t>
  </si>
  <si>
    <t>khairkhandulaan</t>
  </si>
  <si>
    <t>Ikhriin am</t>
  </si>
  <si>
    <t>BayarsConstruction</t>
  </si>
  <si>
    <t>Tsagaan undur</t>
  </si>
  <si>
    <t xml:space="preserve">Tuv </t>
  </si>
  <si>
    <t>Uvur zost</t>
  </si>
  <si>
    <t>Belchir uul</t>
  </si>
  <si>
    <t>Ulaan-Uul</t>
  </si>
  <si>
    <t>Ukhert gol</t>
  </si>
  <si>
    <t>ZDL</t>
  </si>
  <si>
    <t>Ulaan khoshuu uul</t>
  </si>
  <si>
    <t>Bayannumrug Uul</t>
  </si>
  <si>
    <t>Urt</t>
  </si>
  <si>
    <t>GSB mining</t>
  </si>
  <si>
    <t>Mushgia ukhaa</t>
  </si>
  <si>
    <t>Ulgii uul-1</t>
  </si>
  <si>
    <t>Bulgan, Mandal-Ovoo, KhanKhongor, Tsogt-Ovoo</t>
  </si>
  <si>
    <t>Five hills  resources LLC</t>
  </si>
  <si>
    <t>khulsan</t>
  </si>
  <si>
    <t>Zaraiya Holdings LLC</t>
  </si>
  <si>
    <t>Gargan Tolgoi</t>
  </si>
  <si>
    <t>Adamas mountain</t>
  </si>
  <si>
    <t>Tugrug nuur-1</t>
  </si>
  <si>
    <t>Tengeriin gegeen tal</t>
  </si>
  <si>
    <t>Temeet tolgoi</t>
  </si>
  <si>
    <t>Tethys mining</t>
  </si>
  <si>
    <t>Indert-2</t>
  </si>
  <si>
    <t>Indert</t>
  </si>
  <si>
    <t>Bukhmurun, Khovd</t>
  </si>
  <si>
    <t>SHUT</t>
  </si>
  <si>
    <t>Batshireet-1</t>
  </si>
  <si>
    <t>Mongol tsamkhag</t>
  </si>
  <si>
    <t>Zostiin talbai</t>
  </si>
  <si>
    <t>Must, Tsetseg</t>
  </si>
  <si>
    <t>Nekht mine</t>
  </si>
  <si>
    <t>Bulgiin tsagaan tolgoi</t>
  </si>
  <si>
    <t>Tsantiin jim</t>
  </si>
  <si>
    <t>Kharaatiin ovoo</t>
  </si>
  <si>
    <t>Baruun-Ovoo</t>
  </si>
  <si>
    <t>Sharga ovoo-1</t>
  </si>
  <si>
    <t>Tast-Olgii</t>
  </si>
  <si>
    <t>Dornodiin talbai</t>
  </si>
  <si>
    <t>Ekhmoron</t>
  </si>
  <si>
    <t>Uvur maraat gol</t>
  </si>
  <si>
    <t>Alag-Erdene</t>
  </si>
  <si>
    <t>NBNGT</t>
  </si>
  <si>
    <t>Bayan-Undur, Shinejinst</t>
  </si>
  <si>
    <t>Bumbat</t>
  </si>
  <si>
    <t>Bumbat-5</t>
  </si>
  <si>
    <t>Bumbat-4</t>
  </si>
  <si>
    <t xml:space="preserve">Bumbat-1 </t>
  </si>
  <si>
    <t>Bumbat-7</t>
  </si>
  <si>
    <t>Zamiin gol</t>
  </si>
  <si>
    <t>Arbulag</t>
  </si>
  <si>
    <t>Zaraa tolgoi</t>
  </si>
  <si>
    <t>Kalzan davaanii am</t>
  </si>
  <si>
    <t>Tuvshruulekh</t>
  </si>
  <si>
    <t>Khongon gegee ord</t>
  </si>
  <si>
    <t>Baruun zakhiin tsag</t>
  </si>
  <si>
    <t>Big mogul coal and energy</t>
  </si>
  <si>
    <t>Khuutiin khonkhor</t>
  </si>
  <si>
    <t>Bayanjargalan, Gurvansaikhan</t>
  </si>
  <si>
    <t>JBM</t>
  </si>
  <si>
    <t>Baruun uurkhait</t>
  </si>
  <si>
    <t>Khin Khing Pipes</t>
  </si>
  <si>
    <t>Khuutiin khonkhor-2</t>
  </si>
  <si>
    <t>MINVESCO</t>
  </si>
  <si>
    <t>Goojinkhoi uul</t>
  </si>
  <si>
    <t>Delgerkhangai, Khuld</t>
  </si>
  <si>
    <t>Bayan shiree uul</t>
  </si>
  <si>
    <t>Luus, Khuld</t>
  </si>
  <si>
    <t>21-r zuun</t>
  </si>
  <si>
    <t>Alishaa hairhan</t>
  </si>
  <si>
    <t>Tsagaankharkhan</t>
  </si>
  <si>
    <t>Nomgon, Khurmen</t>
  </si>
  <si>
    <t>Ekhlel-Urgats</t>
  </si>
  <si>
    <t>Ilgen bulag</t>
  </si>
  <si>
    <t>Taishirin khuder</t>
  </si>
  <si>
    <t>Bor nuur</t>
  </si>
  <si>
    <t>Minyu shishi</t>
  </si>
  <si>
    <t>Alag Undur</t>
  </si>
  <si>
    <t>Fujibeak</t>
  </si>
  <si>
    <t>Urd tal</t>
  </si>
  <si>
    <t>Grandmontana mining</t>
  </si>
  <si>
    <t>Tsunkheg</t>
  </si>
  <si>
    <t>Uyench</t>
  </si>
  <si>
    <t>Lycri</t>
  </si>
  <si>
    <t>Enger Ar</t>
  </si>
  <si>
    <t>Khukh sumiin am</t>
  </si>
  <si>
    <t>Tuvshruulekh, Khotont</t>
  </si>
  <si>
    <t>Tsairt mineral</t>
  </si>
  <si>
    <t>Tumurtiin ovoo-2</t>
  </si>
  <si>
    <t>Mongolian national rare earth corp</t>
  </si>
  <si>
    <t>Ar khuren uul</t>
  </si>
  <si>
    <t>Khalzan buregtei</t>
  </si>
  <si>
    <t>Shohoitnuruu</t>
  </si>
  <si>
    <t>Bayan bor nuruu</t>
  </si>
  <si>
    <t>Ulaan nuur</t>
  </si>
  <si>
    <t>ML Tsahiurt Ovoo</t>
  </si>
  <si>
    <t>Tsakhiurt ovoo</t>
  </si>
  <si>
    <t>UulBayan</t>
  </si>
  <si>
    <t>Khukh shargaChin</t>
  </si>
  <si>
    <t>NABD</t>
  </si>
  <si>
    <t>Binder, Kherlen</t>
  </si>
  <si>
    <t>BuuLBL</t>
  </si>
  <si>
    <t>Sutaitsend</t>
  </si>
  <si>
    <t>Tosongiin gol</t>
  </si>
  <si>
    <t>Tokhoirol-58</t>
  </si>
  <si>
    <t>Altain huder</t>
  </si>
  <si>
    <t>Chandmani-Undur</t>
  </si>
  <si>
    <t>Devshil mining</t>
  </si>
  <si>
    <t>Gashuun khar uul</t>
  </si>
  <si>
    <t>Principal investment</t>
  </si>
  <si>
    <t>Avdrant</t>
  </si>
  <si>
    <t>Bayandelger, Erdene</t>
  </si>
  <si>
    <t>Sodgazar</t>
  </si>
  <si>
    <t>Undur tsakhir</t>
  </si>
  <si>
    <t>Khongorkhangai erdenes</t>
  </si>
  <si>
    <t>Salkhitiin am</t>
  </si>
  <si>
    <t>Buutsagaan, Khureemaral</t>
  </si>
  <si>
    <t>Greenriver</t>
  </si>
  <si>
    <t>Bayan-Ovoo, Khanbogd</t>
  </si>
  <si>
    <t>AER zam</t>
  </si>
  <si>
    <t>Saikhan devseg</t>
  </si>
  <si>
    <t>Altantsugts</t>
  </si>
  <si>
    <t>Berkh  resources</t>
  </si>
  <si>
    <t>Eruu</t>
  </si>
  <si>
    <t>Munhungvren</t>
  </si>
  <si>
    <t>Kormon mine house</t>
  </si>
  <si>
    <t>Khujirt uul</t>
  </si>
  <si>
    <t>Legend mines</t>
  </si>
  <si>
    <t>Altan khudag</t>
  </si>
  <si>
    <t>Bayan-Unjuul, Bayantsagaan</t>
  </si>
  <si>
    <t>Tshookhor morit</t>
  </si>
  <si>
    <t>Erdenes-Erdenes</t>
  </si>
  <si>
    <t>tsogt undur</t>
  </si>
  <si>
    <t>Yesonkhash erdene</t>
  </si>
  <si>
    <t>Khudagt</t>
  </si>
  <si>
    <t>Tsogt undur</t>
  </si>
  <si>
    <t>Khamagmongol resourse</t>
  </si>
  <si>
    <t>Baatsagaan, Buutsagaan</t>
  </si>
  <si>
    <t>Shinlunmainin</t>
  </si>
  <si>
    <t>Undur khoshuu</t>
  </si>
  <si>
    <t>Tsevdeg</t>
  </si>
  <si>
    <t>Salkhitai</t>
  </si>
  <si>
    <t>Mongolian resourtse corporation</t>
  </si>
  <si>
    <t>Tsagaan uul</t>
  </si>
  <si>
    <t>tsagaan-Uul</t>
  </si>
  <si>
    <t>Gobikhuder</t>
  </si>
  <si>
    <t>Tukhum-2</t>
  </si>
  <si>
    <t>Erdenedalai coal</t>
  </si>
  <si>
    <t>Unegt uul</t>
  </si>
  <si>
    <t>Ergeneg gobi</t>
  </si>
  <si>
    <t>Dundgobi, Uvurkhangai</t>
  </si>
  <si>
    <t>Erdenedalai, Bayan-Undur</t>
  </si>
  <si>
    <t>Murgutsug</t>
  </si>
  <si>
    <t>Nomgon ulaan ovoo</t>
  </si>
  <si>
    <t>Unitedminerals</t>
  </si>
  <si>
    <t>Bumbat uul</t>
  </si>
  <si>
    <t>Tunel</t>
  </si>
  <si>
    <t>Modot-Uul</t>
  </si>
  <si>
    <t>Modot</t>
  </si>
  <si>
    <t>MT mining</t>
  </si>
  <si>
    <t>Bilkh ovoo</t>
  </si>
  <si>
    <t>Urtiin talbai-2</t>
  </si>
  <si>
    <t>MCXG</t>
  </si>
  <si>
    <t>Khiatai</t>
  </si>
  <si>
    <t>Mungunmori</t>
  </si>
  <si>
    <t>Erdene Mandal</t>
  </si>
  <si>
    <t>CAM</t>
  </si>
  <si>
    <t>Salkhit uul-1</t>
  </si>
  <si>
    <t>Ikh tsagaan del</t>
  </si>
  <si>
    <t>Ej-Erdene</t>
  </si>
  <si>
    <t>Derst khonkhor</t>
  </si>
  <si>
    <t>Newmon river</t>
  </si>
  <si>
    <t>Togloin khudag</t>
  </si>
  <si>
    <t>Durvuljin, Urgamal</t>
  </si>
  <si>
    <t>Dorniin khuder</t>
  </si>
  <si>
    <t>Uud</t>
  </si>
  <si>
    <t>Bulgan, Matad</t>
  </si>
  <si>
    <t>Suuri</t>
  </si>
  <si>
    <t>Darkhan, Khongor</t>
  </si>
  <si>
    <t>Harangakhuder</t>
  </si>
  <si>
    <t>Tsagaan belchir</t>
  </si>
  <si>
    <t>Khongoriin nuruu</t>
  </si>
  <si>
    <t>Khongor, Eruu</t>
  </si>
  <si>
    <t>Ikh ovoot</t>
  </si>
  <si>
    <t>Dartsagt ovoo</t>
  </si>
  <si>
    <t>Gobi coal and Energy</t>
  </si>
  <si>
    <t>Adag</t>
  </si>
  <si>
    <t>Gerel-Arvijih</t>
  </si>
  <si>
    <t>Bor tsakhir</t>
  </si>
  <si>
    <t>Taliin Jiguur</t>
  </si>
  <si>
    <t>Zuunbulag</t>
  </si>
  <si>
    <t>Gobi-Exploration</t>
  </si>
  <si>
    <t>Naran gol</t>
  </si>
  <si>
    <t xml:space="preserve">Bor tolgoi </t>
  </si>
  <si>
    <t>Sumt</t>
  </si>
  <si>
    <t>Khadaast</t>
  </si>
  <si>
    <t>KhanKhongor</t>
  </si>
  <si>
    <t>Zost-1</t>
  </si>
  <si>
    <t>Universal copper</t>
  </si>
  <si>
    <t>Seeriin nuruunii ar</t>
  </si>
  <si>
    <t>Bor-Ondor Uul</t>
  </si>
  <si>
    <t xml:space="preserve">Khavtgai  </t>
  </si>
  <si>
    <t>Shinemongol erdes</t>
  </si>
  <si>
    <t>Bayan khar uul</t>
  </si>
  <si>
    <t>Winter Blossom</t>
  </si>
  <si>
    <t>Shand khudag</t>
  </si>
  <si>
    <t>Davaat</t>
  </si>
  <si>
    <t>Enger-1</t>
  </si>
  <si>
    <t>Career-Ferrum</t>
  </si>
  <si>
    <t>Bakhlag</t>
  </si>
  <si>
    <t>Bugat, Nogoonnuur</t>
  </si>
  <si>
    <t>Sagsaimineral resource</t>
  </si>
  <si>
    <t>Engert</t>
  </si>
  <si>
    <t xml:space="preserve">Bakhlag </t>
  </si>
  <si>
    <t>Bugat, Ulaankhus</t>
  </si>
  <si>
    <t>Bugat, Ulgii, Sagsai</t>
  </si>
  <si>
    <t>Mongolian diamond mining</t>
  </si>
  <si>
    <t>Nuden usnii khudag</t>
  </si>
  <si>
    <t>Altanshiree, Delgerekh</t>
  </si>
  <si>
    <t>Khuurai nuur</t>
  </si>
  <si>
    <t>FMI</t>
  </si>
  <si>
    <t>Khavtsal</t>
  </si>
  <si>
    <t>Khujirtiin ovgor</t>
  </si>
  <si>
    <t>Chandgana coal</t>
  </si>
  <si>
    <t>Khavtgai uul</t>
  </si>
  <si>
    <t>Urdkhutlag uul</t>
  </si>
  <si>
    <t>Urt khutlag mountain</t>
  </si>
  <si>
    <t>Zavkhan, Uvs</t>
  </si>
  <si>
    <t>Tes, Zuunkhangai</t>
  </si>
  <si>
    <t>LKHA</t>
  </si>
  <si>
    <t>Tumurtolgoi-1</t>
  </si>
  <si>
    <t>Hera-Investment</t>
  </si>
  <si>
    <t>Gishuun-2</t>
  </si>
  <si>
    <t>MNCRI</t>
  </si>
  <si>
    <t>Khavtsgait resources</t>
  </si>
  <si>
    <t>Khavtsgait</t>
  </si>
  <si>
    <t>Kojegovi</t>
  </si>
  <si>
    <t>Akhisprojetst</t>
  </si>
  <si>
    <t>Asgat ulaan uul</t>
  </si>
  <si>
    <t>Bugat, Tugrug</t>
  </si>
  <si>
    <t>Asgat Ulaan mountain</t>
  </si>
  <si>
    <t>Tungalagiin khutul</t>
  </si>
  <si>
    <t>Darvi, Chandmani</t>
  </si>
  <si>
    <t>Bumbatiin alag</t>
  </si>
  <si>
    <t>Zuuvch ovoo</t>
  </si>
  <si>
    <t>Sainshand, Ulaanbadrakh</t>
  </si>
  <si>
    <t>MGMG</t>
  </si>
  <si>
    <t>Khonkhor</t>
  </si>
  <si>
    <t>Sanchuan shanriu</t>
  </si>
  <si>
    <t>Tsenbaylag</t>
  </si>
  <si>
    <t>Tavan tolgoi</t>
  </si>
  <si>
    <t>Ogoomor-Alt</t>
  </si>
  <si>
    <t>Dushiin khudag</t>
  </si>
  <si>
    <t>Nalgariin deed am</t>
  </si>
  <si>
    <t>Taliin tolgoi</t>
  </si>
  <si>
    <t>Tsatsag uul</t>
  </si>
  <si>
    <t>Naranbulag</t>
  </si>
  <si>
    <t>Sinsere development</t>
  </si>
  <si>
    <t>Dund airag</t>
  </si>
  <si>
    <t>Tsakhirtsagaan gol</t>
  </si>
  <si>
    <t>Tsenkher gol</t>
  </si>
  <si>
    <t>Anaeli</t>
  </si>
  <si>
    <t>Khashaatiin khundii</t>
  </si>
  <si>
    <t>Shuvuut</t>
  </si>
  <si>
    <t>Barmatgaram</t>
  </si>
  <si>
    <t>Bayankhairkhan</t>
  </si>
  <si>
    <t>Adiltsag</t>
  </si>
  <si>
    <t>Taliin ovoo</t>
  </si>
  <si>
    <t>Beren group</t>
  </si>
  <si>
    <t>Bayan duurekh</t>
  </si>
  <si>
    <t>Bayajikh khudag</t>
  </si>
  <si>
    <t>Niislel-Orgoo</t>
  </si>
  <si>
    <t>Doloon</t>
  </si>
  <si>
    <t xml:space="preserve"> Stock Company</t>
  </si>
  <si>
    <t>Aironvalli</t>
  </si>
  <si>
    <t>Zuun sair</t>
  </si>
  <si>
    <t>tsagaankhairkhan, tsagaanChuluut</t>
  </si>
  <si>
    <t>Dorvonkhumuun</t>
  </si>
  <si>
    <t>Doitiin bulag</t>
  </si>
  <si>
    <t>Uliin khutul</t>
  </si>
  <si>
    <t>British mining</t>
  </si>
  <si>
    <t>Ikh ongon</t>
  </si>
  <si>
    <t>Ilch hujirt</t>
  </si>
  <si>
    <t>Takhilgatgurvan saikhan</t>
  </si>
  <si>
    <t>Nariin khyriin nuruu</t>
  </si>
  <si>
    <t>Chinggisiin kharsh tsogtsolbor</t>
  </si>
  <si>
    <t>Zuramtain nuruu-1</t>
  </si>
  <si>
    <t>Bogd mountain</t>
  </si>
  <si>
    <t>Ulaanbadrakh, Erdene</t>
  </si>
  <si>
    <t>Universal  resources</t>
  </si>
  <si>
    <t>Urkhut</t>
  </si>
  <si>
    <t>Santaviach</t>
  </si>
  <si>
    <t>Shand bulag</t>
  </si>
  <si>
    <t>Sayanamin</t>
  </si>
  <si>
    <t>Burkhantiin bulag</t>
  </si>
  <si>
    <t>Narlagbayan Altai</t>
  </si>
  <si>
    <t>Khan uul</t>
  </si>
  <si>
    <t>Zuun ukhaa</t>
  </si>
  <si>
    <t>A H G metals group</t>
  </si>
  <si>
    <t>Bayanmod</t>
  </si>
  <si>
    <t>Mungunnavch</t>
  </si>
  <si>
    <t>Dojir uul</t>
  </si>
  <si>
    <t>Geo-Info</t>
  </si>
  <si>
    <t xml:space="preserve">Ulaan del </t>
  </si>
  <si>
    <t>Tsotsgonii mukhar</t>
  </si>
  <si>
    <t>Okhley-Iron</t>
  </si>
  <si>
    <t>Bayanjargalan, Gobi-Ugtaal</t>
  </si>
  <si>
    <t>NCRI</t>
  </si>
  <si>
    <t>Asianlead</t>
  </si>
  <si>
    <t>Olonbulag-1</t>
  </si>
  <si>
    <t>Bulgan, Uyench</t>
  </si>
  <si>
    <t>Deliin khyr</t>
  </si>
  <si>
    <t>Tsokhoor</t>
  </si>
  <si>
    <t>Zoosbank</t>
  </si>
  <si>
    <t>Khadan khoshuu</t>
  </si>
  <si>
    <t>Bank</t>
  </si>
  <si>
    <t>Khevgiin nuruu</t>
  </si>
  <si>
    <t>Tsagaan tsakhiur uul-2</t>
  </si>
  <si>
    <t xml:space="preserve">Baidrag gol </t>
  </si>
  <si>
    <t>Namagt</t>
  </si>
  <si>
    <t>Unt-Ungu-t</t>
  </si>
  <si>
    <t>Khuuvurbulag</t>
  </si>
  <si>
    <t>Khar suul</t>
  </si>
  <si>
    <t>Bor khudag</t>
  </si>
  <si>
    <t>Uvur tal</t>
  </si>
  <si>
    <t>Chiang Gang Yun Tong</t>
  </si>
  <si>
    <t>Shurguulga</t>
  </si>
  <si>
    <t>Khuree del</t>
  </si>
  <si>
    <t>Batnorov, Kherlen</t>
  </si>
  <si>
    <t>Bukht</t>
  </si>
  <si>
    <t>Burkit corporation</t>
  </si>
  <si>
    <t>Indert, Ikh Jargalan-1</t>
  </si>
  <si>
    <t>Khuurai salaa</t>
  </si>
  <si>
    <t>OXO</t>
  </si>
  <si>
    <t>Bayan-Airag</t>
  </si>
  <si>
    <t>Shinjunchi</t>
  </si>
  <si>
    <t>Airag uul</t>
  </si>
  <si>
    <t>Enkh Tunkh Orchlon</t>
  </si>
  <si>
    <t>Khar servegen</t>
  </si>
  <si>
    <t>Boldtomor yeroo gol</t>
  </si>
  <si>
    <t>Khongor-1</t>
  </si>
  <si>
    <t>Khongor, Saikhan</t>
  </si>
  <si>
    <t>COAA</t>
  </si>
  <si>
    <t>Dornogobi-4</t>
  </si>
  <si>
    <t>Mandakh, Khuvsgul</t>
  </si>
  <si>
    <t>Biluut erdes</t>
  </si>
  <si>
    <t>Sel</t>
  </si>
  <si>
    <t>Tsakhir khudag</t>
  </si>
  <si>
    <t>Sainzaluus</t>
  </si>
  <si>
    <t>Baruun gorkhiin khundii</t>
  </si>
  <si>
    <t>Binder</t>
  </si>
  <si>
    <t>BSI</t>
  </si>
  <si>
    <t>Bayanburd</t>
  </si>
  <si>
    <t>Uniongold</t>
  </si>
  <si>
    <t>Khadan</t>
  </si>
  <si>
    <t>Mongol altai  resources</t>
  </si>
  <si>
    <t>Chigertei</t>
  </si>
  <si>
    <t>Altai, Buyant, Sagsai, Ulaankhus</t>
  </si>
  <si>
    <t xml:space="preserve"> Ariunkhairkhan</t>
  </si>
  <si>
    <t>Mungun-uul</t>
  </si>
  <si>
    <t>Altsalli metal mongolia</t>
  </si>
  <si>
    <t>Afro Asia Minerals</t>
  </si>
  <si>
    <t>Delger, Esunbulag, Taishir, Khaliun</t>
  </si>
  <si>
    <t>Gobikhurakh</t>
  </si>
  <si>
    <t>Bulag shand</t>
  </si>
  <si>
    <t>Wealth Exploration</t>
  </si>
  <si>
    <t>Treasure Exploration</t>
  </si>
  <si>
    <t>Gandan shil</t>
  </si>
  <si>
    <t>Imperial metal group</t>
  </si>
  <si>
    <t>Tsoonogtiin shil</t>
  </si>
  <si>
    <t>Uragshlakh Gobi</t>
  </si>
  <si>
    <t>Uneetiin del</t>
  </si>
  <si>
    <t>Topazstone mining</t>
  </si>
  <si>
    <t>Zalaa</t>
  </si>
  <si>
    <t>EBG</t>
  </si>
  <si>
    <t>Shar khad</t>
  </si>
  <si>
    <t>Gobi Shoo</t>
  </si>
  <si>
    <t>Shine us</t>
  </si>
  <si>
    <t>Lkhagvajin</t>
  </si>
  <si>
    <t>MH and AKHAS</t>
  </si>
  <si>
    <t>Mungun tseej</t>
  </si>
  <si>
    <t>Centreval</t>
  </si>
  <si>
    <t>NAPL</t>
  </si>
  <si>
    <t>Bayankhoshuu</t>
  </si>
  <si>
    <t>Tsavchirgiin khet</t>
  </si>
  <si>
    <t>Naranbulag shim</t>
  </si>
  <si>
    <t>Khashaatiin khar</t>
  </si>
  <si>
    <t>JPF</t>
  </si>
  <si>
    <t>Khaiguul-1</t>
  </si>
  <si>
    <t>Gurvansaikhan, Deren</t>
  </si>
  <si>
    <t>Troigobi</t>
  </si>
  <si>
    <t>Shar tolgoi-1</t>
  </si>
  <si>
    <t>Nomunbogd</t>
  </si>
  <si>
    <t>Undur ulaan</t>
  </si>
  <si>
    <t>Bayannuur, Dashinchilen</t>
  </si>
  <si>
    <t>Lovonko</t>
  </si>
  <si>
    <t>Ar bulag</t>
  </si>
  <si>
    <t>Bilguun-Erdes</t>
  </si>
  <si>
    <t>khar tolgoi</t>
  </si>
  <si>
    <t>Darkhan-Airont</t>
  </si>
  <si>
    <t>Buurai</t>
  </si>
  <si>
    <t>F J P M</t>
  </si>
  <si>
    <t>BLBC</t>
  </si>
  <si>
    <t>Bor tal</t>
  </si>
  <si>
    <t>Dundgobi, Tuv</t>
  </si>
  <si>
    <t>Adaatsag, Buren</t>
  </si>
  <si>
    <t>Bayan-Undruul</t>
  </si>
  <si>
    <t>Nalaikh ord</t>
  </si>
  <si>
    <t>Suu tolgoi</t>
  </si>
  <si>
    <t>Khentii aimag dakhi Shuukhiin Shiidver Bieluulekh Alba</t>
  </si>
  <si>
    <t>Sonduult</t>
  </si>
  <si>
    <t>state factory</t>
  </si>
  <si>
    <t>Derstei</t>
  </si>
  <si>
    <t>Minii toonot</t>
  </si>
  <si>
    <t>Goldentsastle</t>
  </si>
  <si>
    <t>Khukh bulgiin khundii</t>
  </si>
  <si>
    <t>Shine-Us</t>
  </si>
  <si>
    <t>Sobt trade</t>
  </si>
  <si>
    <t>Ereen tolgoi</t>
  </si>
  <si>
    <t>Orchlon-Ord</t>
  </si>
  <si>
    <t>Tolgoit-Uul</t>
  </si>
  <si>
    <t>Scientse elements</t>
  </si>
  <si>
    <t>Ulaanbulag</t>
  </si>
  <si>
    <t>AUC</t>
  </si>
  <si>
    <t>Unukhkukh</t>
  </si>
  <si>
    <t>Ugtaal</t>
  </si>
  <si>
    <t>Khuld mining group</t>
  </si>
  <si>
    <t>Unukhukh</t>
  </si>
  <si>
    <t>Khuld Iron</t>
  </si>
  <si>
    <t>Bucorp</t>
  </si>
  <si>
    <t>Khutul Tsagaan</t>
  </si>
  <si>
    <t>Ih huren tolgoi</t>
  </si>
  <si>
    <t>Khukh uzuur-1</t>
  </si>
  <si>
    <t>OTH</t>
  </si>
  <si>
    <t>Tevsh-2</t>
  </si>
  <si>
    <t xml:space="preserve">Tevsh  </t>
  </si>
  <si>
    <t>Guyu Eco Mongolia</t>
  </si>
  <si>
    <t>Ikh saran</t>
  </si>
  <si>
    <t>Newsimin  resources</t>
  </si>
  <si>
    <t>Khongor uul</t>
  </si>
  <si>
    <t>Zuulun chuluu</t>
  </si>
  <si>
    <t>Zuun avdrant</t>
  </si>
  <si>
    <t xml:space="preserve">Saran </t>
  </si>
  <si>
    <t>South gobi black gold</t>
  </si>
  <si>
    <t>Asariin shand</t>
  </si>
  <si>
    <t>Kharaat uul</t>
  </si>
  <si>
    <t>Peak Yuris</t>
  </si>
  <si>
    <t>Burgast</t>
  </si>
  <si>
    <t>Universal mineral Exploration</t>
  </si>
  <si>
    <t>Baruun khundlun</t>
  </si>
  <si>
    <t>Southgobi fortuna</t>
  </si>
  <si>
    <t>Zugiit</t>
  </si>
  <si>
    <t>T and P</t>
  </si>
  <si>
    <t>FVSP</t>
  </si>
  <si>
    <t>Botgon</t>
  </si>
  <si>
    <t>Mankhan, Must</t>
  </si>
  <si>
    <t>Khangainjinchlel</t>
  </si>
  <si>
    <t>Tsagaan salaa</t>
  </si>
  <si>
    <t>Orangetsamkhag</t>
  </si>
  <si>
    <t>Urd zahtsag</t>
  </si>
  <si>
    <t>Takhilt</t>
  </si>
  <si>
    <t>Engeriin tolgod</t>
  </si>
  <si>
    <t xml:space="preserve">Shand  </t>
  </si>
  <si>
    <t>Ulziit, Erdenetsogt</t>
  </si>
  <si>
    <t>Bayan-Ovoo, Bumbugur</t>
  </si>
  <si>
    <t>Ar tuntger</t>
  </si>
  <si>
    <t>Khas burgast</t>
  </si>
  <si>
    <t>Binder, Umnudelger</t>
  </si>
  <si>
    <t>Tserdiin tal</t>
  </si>
  <si>
    <t>Uguumur-1</t>
  </si>
  <si>
    <t>Zutgeltgun</t>
  </si>
  <si>
    <t>Nokhoin khoshuunii am</t>
  </si>
  <si>
    <t>Sevsuuliin bulag</t>
  </si>
  <si>
    <t>Temtel</t>
  </si>
  <si>
    <t>Adaatsag</t>
  </si>
  <si>
    <t>City DN service</t>
  </si>
  <si>
    <t>Khoyor chuluut</t>
  </si>
  <si>
    <t>Niisleltrade</t>
  </si>
  <si>
    <t>Gun</t>
  </si>
  <si>
    <t>Dangiin ovoo</t>
  </si>
  <si>
    <t>Mandakh, Saikhandulaan</t>
  </si>
  <si>
    <t>Baigaliin unet chuluu</t>
  </si>
  <si>
    <t>Monkhiin nomkhon dalai</t>
  </si>
  <si>
    <t>Shavan uul</t>
  </si>
  <si>
    <t>Gun tushig</t>
  </si>
  <si>
    <t xml:space="preserve">Galuutiin uul </t>
  </si>
  <si>
    <t>Namuuntod</t>
  </si>
  <si>
    <t>Tost-1</t>
  </si>
  <si>
    <t>Derst tolgoi</t>
  </si>
  <si>
    <t>Jinchao</t>
  </si>
  <si>
    <t>Nomgon-2</t>
  </si>
  <si>
    <t>Olgoibulag</t>
  </si>
  <si>
    <t>Tukhum</t>
  </si>
  <si>
    <t>Kharkhorum suld</t>
  </si>
  <si>
    <t>Gobiin yertonts</t>
  </si>
  <si>
    <t>Shar bulag</t>
  </si>
  <si>
    <t>TGY</t>
  </si>
  <si>
    <t>Yrgait</t>
  </si>
  <si>
    <t>Umnugovi</t>
  </si>
  <si>
    <t>Baruun</t>
  </si>
  <si>
    <t>Ulaan Chuluut</t>
  </si>
  <si>
    <t>Jenri</t>
  </si>
  <si>
    <t>Undur tolgoi-2</t>
  </si>
  <si>
    <t>Ochir-Adiyaa</t>
  </si>
  <si>
    <t>Boginii am</t>
  </si>
  <si>
    <t>Erel</t>
  </si>
  <si>
    <t>Ikh uvhuudug uuliin khundii</t>
  </si>
  <si>
    <t>Goldencave</t>
  </si>
  <si>
    <t>Serven uul</t>
  </si>
  <si>
    <t>ADAE</t>
  </si>
  <si>
    <t>Interglobal</t>
  </si>
  <si>
    <t>Agrokorp</t>
  </si>
  <si>
    <t>Nuuriin tagt</t>
  </si>
  <si>
    <t>Sameh</t>
  </si>
  <si>
    <t>tsagaandelger</t>
  </si>
  <si>
    <t>M and M</t>
  </si>
  <si>
    <t>Mukhar-2</t>
  </si>
  <si>
    <t>Anuunsuvd</t>
  </si>
  <si>
    <t>BatSumber</t>
  </si>
  <si>
    <t>Egshiglent-Uul</t>
  </si>
  <si>
    <t>Khar chuluut</t>
  </si>
  <si>
    <t>Goldenmirage gobi</t>
  </si>
  <si>
    <t>Engeriin chuluut</t>
  </si>
  <si>
    <t xml:space="preserve">Dund bukhug </t>
  </si>
  <si>
    <t>Badmaarag khash</t>
  </si>
  <si>
    <t>Sain khuuvur</t>
  </si>
  <si>
    <t>Shyvyiin khar yyl</t>
  </si>
  <si>
    <t>Bayan khairkhan</t>
  </si>
  <si>
    <t>Dorniinshim</t>
  </si>
  <si>
    <t>Oyut togoo</t>
  </si>
  <si>
    <t>Ar nuur</t>
  </si>
  <si>
    <t>Nuurst uul-3</t>
  </si>
  <si>
    <t>LVT</t>
  </si>
  <si>
    <t>Soyot</t>
  </si>
  <si>
    <t>Tavantolgoi trans</t>
  </si>
  <si>
    <t>Adag bayangiin khudag'</t>
  </si>
  <si>
    <t>Khatuugiin gol</t>
  </si>
  <si>
    <t>UrgakhGobi</t>
  </si>
  <si>
    <t>Oldvor</t>
  </si>
  <si>
    <t>Gangangyalbaa</t>
  </si>
  <si>
    <t>Tsogt ovoo</t>
  </si>
  <si>
    <t>Gobi-Geo</t>
  </si>
  <si>
    <t>Titan-Ord</t>
  </si>
  <si>
    <t>Sairiin ukhaa</t>
  </si>
  <si>
    <t>Junguo kianfajan</t>
  </si>
  <si>
    <t>Khuiten</t>
  </si>
  <si>
    <t>Deluun</t>
  </si>
  <si>
    <t>Unegt</t>
  </si>
  <si>
    <t>Erdene gypsum</t>
  </si>
  <si>
    <t>shireegiin khundii</t>
  </si>
  <si>
    <t>Jon Yuan</t>
  </si>
  <si>
    <t>Mungut</t>
  </si>
  <si>
    <t>Kherlengoliin uils</t>
  </si>
  <si>
    <t>Khoid khongor</t>
  </si>
  <si>
    <t>Airag, Dalanjargalan</t>
  </si>
  <si>
    <t>Gobi nutgiin baylag</t>
  </si>
  <si>
    <t>Zavsar</t>
  </si>
  <si>
    <t>Shuvuun-Uul</t>
  </si>
  <si>
    <t>Uganogold</t>
  </si>
  <si>
    <t>Shar ovoo</t>
  </si>
  <si>
    <t>Bayan-Ovoo, Nomgon</t>
  </si>
  <si>
    <t>Monkhsayaan</t>
  </si>
  <si>
    <t>Argalant-1</t>
  </si>
  <si>
    <t>Tsavdan-impeks</t>
  </si>
  <si>
    <t>Tsavdan-1</t>
  </si>
  <si>
    <t>Lightwork</t>
  </si>
  <si>
    <t>Khar ymaat</t>
  </si>
  <si>
    <t>Maintomor</t>
  </si>
  <si>
    <t>Mogoitiin ar</t>
  </si>
  <si>
    <t>BXXB</t>
  </si>
  <si>
    <t>Nuurent</t>
  </si>
  <si>
    <t>Gallant star</t>
  </si>
  <si>
    <t>Khashaatiin gobi</t>
  </si>
  <si>
    <t>SMI</t>
  </si>
  <si>
    <t>Bor khooloi</t>
  </si>
  <si>
    <t>Cottage barilga</t>
  </si>
  <si>
    <t>Artsat tsunheg</t>
  </si>
  <si>
    <t>Ereenii ikher uul-2</t>
  </si>
  <si>
    <t>Grandhaski international</t>
  </si>
  <si>
    <t>Mungunkhas Shonhor</t>
  </si>
  <si>
    <t>Goldengobi Mining</t>
  </si>
  <si>
    <t>Baruun tsokhio</t>
  </si>
  <si>
    <t>Sumber-Ord</t>
  </si>
  <si>
    <t>Undur suuj</t>
  </si>
  <si>
    <t>Azargiin gol chonot</t>
  </si>
  <si>
    <t>Khukh chuluutiin am</t>
  </si>
  <si>
    <t>Selenge, Teshig</t>
  </si>
  <si>
    <t>MURC</t>
  </si>
  <si>
    <t>Mergen shuvuut-2</t>
  </si>
  <si>
    <t>Mergen shuvuu-1</t>
  </si>
  <si>
    <t>Bayangol, Orkhon</t>
  </si>
  <si>
    <t>Khust</t>
  </si>
  <si>
    <t>Longline</t>
  </si>
  <si>
    <t>Urtiin gol</t>
  </si>
  <si>
    <t>Bagakhangai</t>
  </si>
  <si>
    <t>Boston international</t>
  </si>
  <si>
    <t>Tsakhir tolgoi</t>
  </si>
  <si>
    <t>Erdeniin Tusul</t>
  </si>
  <si>
    <t>Khukh ovoot</t>
  </si>
  <si>
    <t>Khaliuntugs</t>
  </si>
  <si>
    <t>Dornogovi, Umnugovi</t>
  </si>
  <si>
    <t>Mandakh, Manlai</t>
  </si>
  <si>
    <t>Bilegtkhairkhan uul</t>
  </si>
  <si>
    <t>Khar toitom</t>
  </si>
  <si>
    <t>Gurvansaikhan, Saintsagaan</t>
  </si>
  <si>
    <t>Noodoin ulaan nuur</t>
  </si>
  <si>
    <t>Airag, Saikhandulaan</t>
  </si>
  <si>
    <t>MUC Resource</t>
  </si>
  <si>
    <t>Khatgal-1</t>
  </si>
  <si>
    <t>Unegediin ulaan nuur</t>
  </si>
  <si>
    <t>Erdeniin undraga khairkhan</t>
  </si>
  <si>
    <t>Ult-2</t>
  </si>
  <si>
    <t>BDBL</t>
  </si>
  <si>
    <t>Urtiin am</t>
  </si>
  <si>
    <t>Blackrock</t>
  </si>
  <si>
    <t>Tumurtiin am</t>
  </si>
  <si>
    <t>Burentogtokh</t>
  </si>
  <si>
    <t>Zuulun tolgoi</t>
  </si>
  <si>
    <t>Altai, Tsogt, Tseel</t>
  </si>
  <si>
    <t>Zegestein tal</t>
  </si>
  <si>
    <t>Horikawametal</t>
  </si>
  <si>
    <t>Hyargas</t>
  </si>
  <si>
    <t>Kingdaimond</t>
  </si>
  <si>
    <t>Shandiin uul</t>
  </si>
  <si>
    <t>Kraton</t>
  </si>
  <si>
    <t>Khongil tsav</t>
  </si>
  <si>
    <t>Bulgan-Erdes</t>
  </si>
  <si>
    <t>Shiveet</t>
  </si>
  <si>
    <t>Naranbulag, Ulgii, Umnugobi</t>
  </si>
  <si>
    <t>Bayasourtse</t>
  </si>
  <si>
    <t>Golden Grouz</t>
  </si>
  <si>
    <t>Darigangiin ikh tal</t>
  </si>
  <si>
    <t>Bayajikhiin khudag</t>
  </si>
  <si>
    <t>Naranbulag, Ulgii</t>
  </si>
  <si>
    <t>Khukh uzuur-2</t>
  </si>
  <si>
    <t>EOS</t>
  </si>
  <si>
    <t>Lun ikher uul</t>
  </si>
  <si>
    <t>Oboot koal mining</t>
  </si>
  <si>
    <t>Ochir Neule</t>
  </si>
  <si>
    <t>Jadozambala</t>
  </si>
  <si>
    <t xml:space="preserve">Bor tolgod </t>
  </si>
  <si>
    <t>Mizu</t>
  </si>
  <si>
    <t>Alag tolgoi</t>
  </si>
  <si>
    <t>Newgolden crown</t>
  </si>
  <si>
    <t>Mandal ul</t>
  </si>
  <si>
    <t>Erdenekhairkhan, Yaruu</t>
  </si>
  <si>
    <t>GGG mining group</t>
  </si>
  <si>
    <t>Gua ulaan uul</t>
  </si>
  <si>
    <t>Mertsuri-Ord</t>
  </si>
  <si>
    <t>MVS</t>
  </si>
  <si>
    <t>Tsagaan khundii</t>
  </si>
  <si>
    <t>Zanadutsopper mongolia</t>
  </si>
  <si>
    <t>Bugat, Selenge</t>
  </si>
  <si>
    <t>Freezer</t>
  </si>
  <si>
    <t>Zuun mod</t>
  </si>
  <si>
    <t>Mongol manganese natural resource</t>
  </si>
  <si>
    <t>Khoid Argalant</t>
  </si>
  <si>
    <t>SBJM</t>
  </si>
  <si>
    <t>Em Em Es Es</t>
  </si>
  <si>
    <t>Tsogtiin sum</t>
  </si>
  <si>
    <t>Khotgor Shanaga</t>
  </si>
  <si>
    <t>Sovog</t>
  </si>
  <si>
    <t>Altanzanadu</t>
  </si>
  <si>
    <t>Elgen uul</t>
  </si>
  <si>
    <t>DSNK</t>
  </si>
  <si>
    <t>Chuluuntsag</t>
  </si>
  <si>
    <t>Santmargats</t>
  </si>
  <si>
    <t>Umnii ikh tal</t>
  </si>
  <si>
    <t>Uvs, Khovd</t>
  </si>
  <si>
    <t>Umnugovi, Myangad</t>
  </si>
  <si>
    <t>Tsogt tolgoi</t>
  </si>
  <si>
    <t>Kazmon contact</t>
  </si>
  <si>
    <t>Pirop-Erdene</t>
  </si>
  <si>
    <t>Zurlugiin</t>
  </si>
  <si>
    <t>Newgold main</t>
  </si>
  <si>
    <t>Bor ukhaa</t>
  </si>
  <si>
    <t>Khaannutag</t>
  </si>
  <si>
    <t>Undur nutag</t>
  </si>
  <si>
    <t>Baits</t>
  </si>
  <si>
    <t>DHP</t>
  </si>
  <si>
    <t>Maikhant uul</t>
  </si>
  <si>
    <t>Dendger ovoo</t>
  </si>
  <si>
    <t>Arslan trade</t>
  </si>
  <si>
    <t>Elst</t>
  </si>
  <si>
    <t>Dulaan uul</t>
  </si>
  <si>
    <t>Metal invest medtsom</t>
  </si>
  <si>
    <t>Ikh tamir chuluut</t>
  </si>
  <si>
    <t>MUUB</t>
  </si>
  <si>
    <t>Senjitiin khyr</t>
  </si>
  <si>
    <t>Gunbileg gold</t>
  </si>
  <si>
    <t>Khargana</t>
  </si>
  <si>
    <t>Bornuur</t>
  </si>
  <si>
    <t>Gyalaan nuur</t>
  </si>
  <si>
    <t>Esunbulag, Khaliun</t>
  </si>
  <si>
    <t>Khaichiin bulag Exploration</t>
  </si>
  <si>
    <t>Kharaa uul</t>
  </si>
  <si>
    <t>Bogolt ukhaa</t>
  </si>
  <si>
    <t>ErdeneTsagaan</t>
  </si>
  <si>
    <t>Ekh ursiin jargalan</t>
  </si>
  <si>
    <t>Zuun  shariin us</t>
  </si>
  <si>
    <t>Top mountain</t>
  </si>
  <si>
    <t>Namuun</t>
  </si>
  <si>
    <t>Teeg</t>
  </si>
  <si>
    <t>Bargiltiin ovoo</t>
  </si>
  <si>
    <t>Khurgadiin gol</t>
  </si>
  <si>
    <t>Intra Gobi gold</t>
  </si>
  <si>
    <t>Zagal uul</t>
  </si>
  <si>
    <t>VABK</t>
  </si>
  <si>
    <t>Shoroot</t>
  </si>
  <si>
    <t>Esun tsagaan ger</t>
  </si>
  <si>
    <t>Ilrel-1</t>
  </si>
  <si>
    <t>Zuunii tusul</t>
  </si>
  <si>
    <t>Khonichiin tal</t>
  </si>
  <si>
    <t>KhukhNuden</t>
  </si>
  <si>
    <t>Khureen</t>
  </si>
  <si>
    <t>Shuur</t>
  </si>
  <si>
    <t>Asgat, Dariganga</t>
  </si>
  <si>
    <t>Khar toirom</t>
  </si>
  <si>
    <t>Olomt</t>
  </si>
  <si>
    <t>Esenbayalag</t>
  </si>
  <si>
    <t>Bujgar-2</t>
  </si>
  <si>
    <t>Rich Ore</t>
  </si>
  <si>
    <t>Dugshikh uul</t>
  </si>
  <si>
    <t>Dasmondrill</t>
  </si>
  <si>
    <t>Bumbatiin undur uul</t>
  </si>
  <si>
    <t>CMCM</t>
  </si>
  <si>
    <t>Shiveetiin gozgor</t>
  </si>
  <si>
    <t>Uniin aarag</t>
  </si>
  <si>
    <t>Tsogt, Tseel</t>
  </si>
  <si>
    <t>Berkh uul</t>
  </si>
  <si>
    <t>Shariingol, Bayangol</t>
  </si>
  <si>
    <t>Fesco</t>
  </si>
  <si>
    <t>CGCM</t>
  </si>
  <si>
    <t xml:space="preserve">Shiveegiin gozgor </t>
  </si>
  <si>
    <t>Bugt-ireedui</t>
  </si>
  <si>
    <t>Ikh ulunt-2</t>
  </si>
  <si>
    <t>Tunshan shiandon</t>
  </si>
  <si>
    <t>Kharganii am-1</t>
  </si>
  <si>
    <t>Tserenbadam</t>
  </si>
  <si>
    <t>Dadizi uian</t>
  </si>
  <si>
    <t>Khar yamaat</t>
  </si>
  <si>
    <t>Khongor, Shariingol</t>
  </si>
  <si>
    <t>Talst burkhant</t>
  </si>
  <si>
    <t>Onorjonsh</t>
  </si>
  <si>
    <t>Tsagaan elgen</t>
  </si>
  <si>
    <t>Atlantastar</t>
  </si>
  <si>
    <t>Artag gunshint</t>
  </si>
  <si>
    <t>MNLG</t>
  </si>
  <si>
    <t>Elgenii khudag</t>
  </si>
  <si>
    <t>Tengriterra  resources</t>
  </si>
  <si>
    <t>Berkh gozgor</t>
  </si>
  <si>
    <t>Shinelongda</t>
  </si>
  <si>
    <t xml:space="preserve">Tsagaan tolgoi </t>
  </si>
  <si>
    <t>Magitsstation</t>
  </si>
  <si>
    <t>ikh nart</t>
  </si>
  <si>
    <t>Dornogobi, Dundgobi</t>
  </si>
  <si>
    <t>Airag, Dalanjargalan, Undurshil</t>
  </si>
  <si>
    <t>Dund nart</t>
  </si>
  <si>
    <t>Dariganga, Naran, OngonДарьганга, Naran, Ongon</t>
  </si>
  <si>
    <t>MGTG</t>
  </si>
  <si>
    <t xml:space="preserve">Nuuriin  </t>
  </si>
  <si>
    <t>Anirdelkhii</t>
  </si>
  <si>
    <t>Khadaasan</t>
  </si>
  <si>
    <t>Esunbulag, Taishir, Khaliun</t>
  </si>
  <si>
    <t>Zuun khuren chuluut</t>
  </si>
  <si>
    <t>Geomaster</t>
  </si>
  <si>
    <t>Shim bulag</t>
  </si>
  <si>
    <t>Tsetseg</t>
  </si>
  <si>
    <t>ERBJER</t>
  </si>
  <si>
    <t>Bayandalai, Gurvantes, Noyon</t>
  </si>
  <si>
    <t>Khartan ovoo</t>
  </si>
  <si>
    <t>Dornogobi, Sukhbaatar</t>
  </si>
  <si>
    <t>Urgun, Bayandelger</t>
  </si>
  <si>
    <t>Dankhargould</t>
  </si>
  <si>
    <t>Kherem khudag</t>
  </si>
  <si>
    <t>Khuree-2</t>
  </si>
  <si>
    <t>Ulaankhetsiin shand</t>
  </si>
  <si>
    <t>Ulaan khets</t>
  </si>
  <si>
    <t>Nomin tal</t>
  </si>
  <si>
    <t>Shimdeleg</t>
  </si>
  <si>
    <t>Uul jas</t>
  </si>
  <si>
    <t>Sodmargad</t>
  </si>
  <si>
    <t>JNTL</t>
  </si>
  <si>
    <t>Gurgaldai</t>
  </si>
  <si>
    <t>Shimzorig</t>
  </si>
  <si>
    <t>Sain gashuun</t>
  </si>
  <si>
    <t>Shimtogtuun</t>
  </si>
  <si>
    <t xml:space="preserve">Mogoit khudag </t>
  </si>
  <si>
    <t>Ih naran uul</t>
  </si>
  <si>
    <t>Mogoit Khudag</t>
  </si>
  <si>
    <t>Asiaferrum</t>
  </si>
  <si>
    <t>Tavgiin shar</t>
  </si>
  <si>
    <t>BSTS</t>
  </si>
  <si>
    <t>Tsagaan-Undur uul</t>
  </si>
  <si>
    <t xml:space="preserve">Tsagaan chuluut </t>
  </si>
  <si>
    <t>Lyli</t>
  </si>
  <si>
    <t>Noyon khudag</t>
  </si>
  <si>
    <t>Khadat ondriin ogooj</t>
  </si>
  <si>
    <t>Maikhan tsakhiur</t>
  </si>
  <si>
    <t>Khuush</t>
  </si>
  <si>
    <t>Bayan-Adraga</t>
  </si>
  <si>
    <t>CET</t>
  </si>
  <si>
    <t>Gashuunii tal</t>
  </si>
  <si>
    <t>Bayan, Bagakhangai</t>
  </si>
  <si>
    <t>Tsagaan bulag</t>
  </si>
  <si>
    <t>Bolorgol</t>
  </si>
  <si>
    <t>Endeg ulaan</t>
  </si>
  <si>
    <t xml:space="preserve">Tsagaan elgen </t>
  </si>
  <si>
    <t>Elbeg-ord</t>
  </si>
  <si>
    <t>Ulaan sair</t>
  </si>
  <si>
    <t>Oxleygold</t>
  </si>
  <si>
    <t>Ih tumen beer</t>
  </si>
  <si>
    <t>Duulekh shonkhor</t>
  </si>
  <si>
    <t>Zagt</t>
  </si>
  <si>
    <t>Redhill mongolia</t>
  </si>
  <si>
    <t>Khujirt-1</t>
  </si>
  <si>
    <t>Saruul sansar</t>
  </si>
  <si>
    <t>Saikhan-Ovoo</t>
  </si>
  <si>
    <t>Salkhitiin am-1</t>
  </si>
  <si>
    <t>S P J</t>
  </si>
  <si>
    <t>Khorkhoitiin zaag</t>
  </si>
  <si>
    <t>Umnugobi, Tarialan</t>
  </si>
  <si>
    <t>Newtiara</t>
  </si>
  <si>
    <t>Khukh ovoo</t>
  </si>
  <si>
    <t>Saikhan-Ovoo, Erdenedalai</t>
  </si>
  <si>
    <t xml:space="preserve">Maikhan </t>
  </si>
  <si>
    <t>Yalguun-International</t>
  </si>
  <si>
    <t>Tushig uul</t>
  </si>
  <si>
    <t>Nutgiin gantig</t>
  </si>
  <si>
    <t>Ulaan toirom</t>
  </si>
  <si>
    <t>Ilchlegkhairkhan</t>
  </si>
  <si>
    <t>Suum gazar</t>
  </si>
  <si>
    <t>New-Orem</t>
  </si>
  <si>
    <t>Ulziit uul</t>
  </si>
  <si>
    <t>khangai</t>
  </si>
  <si>
    <t xml:space="preserve">Bayangol </t>
  </si>
  <si>
    <t>Bayan oziit bold</t>
  </si>
  <si>
    <t>Khukh-Am</t>
  </si>
  <si>
    <t>Shine mandal orgoo</t>
  </si>
  <si>
    <t>Tuuliin zuun denj</t>
  </si>
  <si>
    <t>Zakhtsagiin am</t>
  </si>
  <si>
    <t>Tsogt-Onon</t>
  </si>
  <si>
    <t>Urtiin denj</t>
  </si>
  <si>
    <t>OEL</t>
  </si>
  <si>
    <t>Khuit</t>
  </si>
  <si>
    <t>Altandinar</t>
  </si>
  <si>
    <t>Ikh naran</t>
  </si>
  <si>
    <t>Tsaleodomus</t>
  </si>
  <si>
    <t>Zurkhnii durvuljin uul</t>
  </si>
  <si>
    <t>Bonjur</t>
  </si>
  <si>
    <t>Narsan khundlun</t>
  </si>
  <si>
    <t>Jonsh tolgoi</t>
  </si>
  <si>
    <t>Bayan-Undur hairhan</t>
  </si>
  <si>
    <t>Khuuvur tal</t>
  </si>
  <si>
    <t>Bayangiin ovoo</t>
  </si>
  <si>
    <t>Khamtiin ekh bulag</t>
  </si>
  <si>
    <t>Тmountainiin Zuun дэнж</t>
  </si>
  <si>
    <t>Prestige Exploration</t>
  </si>
  <si>
    <t>Nogoon tolgoi</t>
  </si>
  <si>
    <t>Duutiin ukhaa</t>
  </si>
  <si>
    <t>Khavtsaliin khudagiin khundii</t>
  </si>
  <si>
    <t>Bayajtatu</t>
  </si>
  <si>
    <t>Khul sharga</t>
  </si>
  <si>
    <t>Globaltown</t>
  </si>
  <si>
    <t>Bor khoshuu</t>
  </si>
  <si>
    <t>Zegst tal</t>
  </si>
  <si>
    <t>Usukh tumen khishig</t>
  </si>
  <si>
    <t>Temeet</t>
  </si>
  <si>
    <t>Geosignals</t>
  </si>
  <si>
    <t>Bayan unjuul</t>
  </si>
  <si>
    <t>Tsaimekh</t>
  </si>
  <si>
    <t>Shim-Aminaa</t>
  </si>
  <si>
    <t xml:space="preserve">Chuluut </t>
  </si>
  <si>
    <t>Tolgoi</t>
  </si>
  <si>
    <t>Zvezdametritsa</t>
  </si>
  <si>
    <t>Dood haalgat</t>
  </si>
  <si>
    <t>tsagaandelger, Bayantsagaan</t>
  </si>
  <si>
    <t>SDDG</t>
  </si>
  <si>
    <t>Khalzan khoshuu</t>
  </si>
  <si>
    <t>Khurel del</t>
  </si>
  <si>
    <t>Khurentsav</t>
  </si>
  <si>
    <t>Khan-Asur</t>
  </si>
  <si>
    <t>MMR&amp;M</t>
  </si>
  <si>
    <t>Zost tolgoi</t>
  </si>
  <si>
    <t>ErdeneMandal</t>
  </si>
  <si>
    <t>Khermen uul</t>
  </si>
  <si>
    <t>Utaatbolor</t>
  </si>
  <si>
    <t>Bayanjonsh</t>
  </si>
  <si>
    <t>Zest</t>
  </si>
  <si>
    <t>Tenuun-2</t>
  </si>
  <si>
    <t>Realcokorea</t>
  </si>
  <si>
    <t>Luugiin tolgoi</t>
  </si>
  <si>
    <t>Milleniumdiggers</t>
  </si>
  <si>
    <t>Sudtei</t>
  </si>
  <si>
    <t>MHG</t>
  </si>
  <si>
    <t>Dund uul</t>
  </si>
  <si>
    <t>Sanchuan river</t>
  </si>
  <si>
    <t>Chunnorov</t>
  </si>
  <si>
    <t>Dornogovi, Khentii</t>
  </si>
  <si>
    <t>Dalanjargalan, Darkhan</t>
  </si>
  <si>
    <t>Dulaankhaan</t>
  </si>
  <si>
    <t>Qihua och</t>
  </si>
  <si>
    <t>Noyon uul-2</t>
  </si>
  <si>
    <t>Asiagold mongolia</t>
  </si>
  <si>
    <t>Teregt</t>
  </si>
  <si>
    <t>Usan tolgoi</t>
  </si>
  <si>
    <t>Nariin khudgiin khundii</t>
  </si>
  <si>
    <t>Elite Town</t>
  </si>
  <si>
    <t>Toson bulag</t>
  </si>
  <si>
    <t>Khandgaitgol</t>
  </si>
  <si>
    <t>Bayangolin Eh Khundii</t>
  </si>
  <si>
    <t>I and J R</t>
  </si>
  <si>
    <t>Khongor ovoo</t>
  </si>
  <si>
    <t>JRTB</t>
  </si>
  <si>
    <t>Delgerekh-2</t>
  </si>
  <si>
    <t>Galt Uneg</t>
  </si>
  <si>
    <t>Surtiin am</t>
  </si>
  <si>
    <t>EMGR</t>
  </si>
  <si>
    <t>Tusheegobi</t>
  </si>
  <si>
    <t>Zuundenj-2</t>
  </si>
  <si>
    <t>Khuuchin-Anduud</t>
  </si>
  <si>
    <t>Khurgatai Khairkhan</t>
  </si>
  <si>
    <t>Khurimt-1</t>
  </si>
  <si>
    <t>tsagaan-Uul, Tsetserleg</t>
  </si>
  <si>
    <t>Togootolgoi</t>
  </si>
  <si>
    <t>Thundertslap</t>
  </si>
  <si>
    <t>Javkhlantiin Uul</t>
  </si>
  <si>
    <t>Seruundenjiin Urguu</t>
  </si>
  <si>
    <t>G content</t>
  </si>
  <si>
    <t>Khukh undur-2</t>
  </si>
  <si>
    <t>Khukh undur-1</t>
  </si>
  <si>
    <t>ZIAN</t>
  </si>
  <si>
    <t>Yamaan us</t>
  </si>
  <si>
    <t>Shankhi coke and coal chemicals union mongolia</t>
  </si>
  <si>
    <t>Shavart nuur-2</t>
  </si>
  <si>
    <t>Ongon-Ulaan uul</t>
  </si>
  <si>
    <t>Sutainterguun</t>
  </si>
  <si>
    <t>Elstein tsagaan ovoo</t>
  </si>
  <si>
    <t>MEM</t>
  </si>
  <si>
    <t xml:space="preserve">Tsakhir </t>
  </si>
  <si>
    <t>Ugtuulkhairkhan</t>
  </si>
  <si>
    <t>Olon dov</t>
  </si>
  <si>
    <t>Saruulsain</t>
  </si>
  <si>
    <t>Naran uul</t>
  </si>
  <si>
    <t>Kgadan khoshuu</t>
  </si>
  <si>
    <t>Khadan Khoshuu</t>
  </si>
  <si>
    <t>Erdeniin gyaltganuur</t>
  </si>
  <si>
    <t>Khuren khad-1</t>
  </si>
  <si>
    <t>Citic international mining investment</t>
  </si>
  <si>
    <t>Tsaidamt</t>
  </si>
  <si>
    <t>Eldev shand</t>
  </si>
  <si>
    <t>Sharga energy</t>
  </si>
  <si>
    <t>Yshilt-1</t>
  </si>
  <si>
    <t>Energy country mining</t>
  </si>
  <si>
    <t>Sumery</t>
  </si>
  <si>
    <t>Khurant uul</t>
  </si>
  <si>
    <t>Yudugiin gol</t>
  </si>
  <si>
    <t>Boriin khondii</t>
  </si>
  <si>
    <t>New-Aikonik</t>
  </si>
  <si>
    <t>Aguit</t>
  </si>
  <si>
    <t>Gobifinders</t>
  </si>
  <si>
    <t>Apro</t>
  </si>
  <si>
    <t>Rich daimond</t>
  </si>
  <si>
    <t>Temeen chuluu</t>
  </si>
  <si>
    <t>Bayantsagaan-1</t>
  </si>
  <si>
    <t>Nart</t>
  </si>
  <si>
    <t>Soyon-Od</t>
  </si>
  <si>
    <t>Undur naran</t>
  </si>
  <si>
    <t>GMMC</t>
  </si>
  <si>
    <t>Erdenes</t>
  </si>
  <si>
    <t>Amuylet</t>
  </si>
  <si>
    <t>Tsogtsunder</t>
  </si>
  <si>
    <t>Niilekh</t>
  </si>
  <si>
    <t>Saikhanmisheel</t>
  </si>
  <si>
    <t>BRX</t>
  </si>
  <si>
    <t>Ongotmargad</t>
  </si>
  <si>
    <t>Megamines mongolia</t>
  </si>
  <si>
    <t>Mandal-Orgokh</t>
  </si>
  <si>
    <t>Bayan-1</t>
  </si>
  <si>
    <t>Khangailand</t>
  </si>
  <si>
    <t>Dukhum</t>
  </si>
  <si>
    <t>Ulaan tolgoin shand</t>
  </si>
  <si>
    <t>Aroma amt</t>
  </si>
  <si>
    <t>Ukhaa del</t>
  </si>
  <si>
    <t>Bigerkhairkhan</t>
  </si>
  <si>
    <t>Ikh tolgodiin ar</t>
  </si>
  <si>
    <t>Enger ukhaa</t>
  </si>
  <si>
    <t>Bayan-2</t>
  </si>
  <si>
    <t>Khukh khutul</t>
  </si>
  <si>
    <t>BatTsengel</t>
  </si>
  <si>
    <t>Shine uyanga</t>
  </si>
  <si>
    <t>Urliin ovoo</t>
  </si>
  <si>
    <t>Jorchidai</t>
  </si>
  <si>
    <t>Khadiin khudag</t>
  </si>
  <si>
    <t>BUMB</t>
  </si>
  <si>
    <t>Mongol mining and Exploration</t>
  </si>
  <si>
    <t>Tsakhiur</t>
  </si>
  <si>
    <t>Bayankhongor, Zavkhan</t>
  </si>
  <si>
    <t>Bayanbulag, Otgon</t>
  </si>
  <si>
    <t>American standart</t>
  </si>
  <si>
    <t>Targat</t>
  </si>
  <si>
    <t>Borj-Ovoot</t>
  </si>
  <si>
    <t>Uushig</t>
  </si>
  <si>
    <t>Bayan us</t>
  </si>
  <si>
    <t>Urt tsagaan</t>
  </si>
  <si>
    <t>SEMS</t>
  </si>
  <si>
    <t>Khudert</t>
  </si>
  <si>
    <t>Woodstar  resources international</t>
  </si>
  <si>
    <t>Terguun bayan sum</t>
  </si>
  <si>
    <t>Dornod, Sukhbaatar</t>
  </si>
  <si>
    <t>Matad, Erdenetsagaan</t>
  </si>
  <si>
    <t>Oyut tolgoi</t>
  </si>
  <si>
    <t>Tov erdene bayan</t>
  </si>
  <si>
    <t>Khudag ovoo</t>
  </si>
  <si>
    <t>Ugiinuur, Khashaat</t>
  </si>
  <si>
    <t>Altan Rio mongolia</t>
  </si>
  <si>
    <t>Degnuult</t>
  </si>
  <si>
    <t>Darvi, Zereg</t>
  </si>
  <si>
    <t>Uyshengming</t>
  </si>
  <si>
    <t>Dulaan khar uul</t>
  </si>
  <si>
    <t>Enger sukhaitiin tal</t>
  </si>
  <si>
    <t>Monkvarts</t>
  </si>
  <si>
    <t>Zalaat tolgoi</t>
  </si>
  <si>
    <t>Remicon JSC</t>
  </si>
  <si>
    <t>Tsagaan Uul</t>
  </si>
  <si>
    <t>Altairgold</t>
  </si>
  <si>
    <t>Altangol Exploration</t>
  </si>
  <si>
    <t>Akhkh</t>
  </si>
  <si>
    <t>Nadmin</t>
  </si>
  <si>
    <t>Sansar Suljee</t>
  </si>
  <si>
    <t>Mongolstandart</t>
  </si>
  <si>
    <t>Tsuvraa tolgoi</t>
  </si>
  <si>
    <t>Gobitugalga</t>
  </si>
  <si>
    <t>Alag khudag</t>
  </si>
  <si>
    <t>Gurvan khar tolgoi</t>
  </si>
  <si>
    <t>Manant tolgoi</t>
  </si>
  <si>
    <t>Batshireet</t>
  </si>
  <si>
    <t>H&amp;H Mining</t>
  </si>
  <si>
    <t>Khuren bulag</t>
  </si>
  <si>
    <t>Orgih</t>
  </si>
  <si>
    <t>Bayan-Unjuul, Buren</t>
  </si>
  <si>
    <t>Goldentaiga</t>
  </si>
  <si>
    <t xml:space="preserve">Moilt </t>
  </si>
  <si>
    <t>BJMB</t>
  </si>
  <si>
    <t>JBMD</t>
  </si>
  <si>
    <t>Zaagiin khundii</t>
  </si>
  <si>
    <t xml:space="preserve">Tsagaan chuluut   </t>
  </si>
  <si>
    <t>Jastso</t>
  </si>
  <si>
    <t>Derst khotgor</t>
  </si>
  <si>
    <t>Altarganakhairkhan</t>
  </si>
  <si>
    <t>Khuurai tal</t>
  </si>
  <si>
    <t>Mochistone</t>
  </si>
  <si>
    <t>Toshint uul</t>
  </si>
  <si>
    <t>Balugar</t>
  </si>
  <si>
    <t>Vailink</t>
  </si>
  <si>
    <t>Central asian Cement</t>
  </si>
  <si>
    <t>Buuvei</t>
  </si>
  <si>
    <t>Pakimor</t>
  </si>
  <si>
    <t>Bulgiin ovoo</t>
  </si>
  <si>
    <t>Murun, Kherlen</t>
  </si>
  <si>
    <t>HKGC</t>
  </si>
  <si>
    <t>Chandgana</t>
  </si>
  <si>
    <t>Jargaltkhaan, Kherlen</t>
  </si>
  <si>
    <t>MMRI</t>
  </si>
  <si>
    <t>Angarkhai am</t>
  </si>
  <si>
    <t>Newmandshir</t>
  </si>
  <si>
    <t>Ukhaa-1</t>
  </si>
  <si>
    <t>Ikhkhaan chuluu</t>
  </si>
  <si>
    <t>Biekuang jituan</t>
  </si>
  <si>
    <t>Gun shand</t>
  </si>
  <si>
    <t>Infinity Space</t>
  </si>
  <si>
    <t>Khandgait</t>
  </si>
  <si>
    <t>Redbulls</t>
  </si>
  <si>
    <t>Boldlan</t>
  </si>
  <si>
    <t>Tsagaan tal</t>
  </si>
  <si>
    <t>Nordwest minerals</t>
  </si>
  <si>
    <t>Nergui sair</t>
  </si>
  <si>
    <t>Buregkhangai, Orkhon</t>
  </si>
  <si>
    <t>Mandal-Altai</t>
  </si>
  <si>
    <t xml:space="preserve">Bulagt </t>
  </si>
  <si>
    <t>Ugalziin nuruu</t>
  </si>
  <si>
    <t>Tov erdene sant</t>
  </si>
  <si>
    <t>Dourado</t>
  </si>
  <si>
    <t>Orkhon tseel</t>
  </si>
  <si>
    <t>UTJ</t>
  </si>
  <si>
    <t>Serten</t>
  </si>
  <si>
    <t>Ilchitkhurdast</t>
  </si>
  <si>
    <t>Ongon uul</t>
  </si>
  <si>
    <t>Mokhgun od</t>
  </si>
  <si>
    <t>Marcopolo</t>
  </si>
  <si>
    <t>Bulag</t>
  </si>
  <si>
    <t>Biger, delger, Esunbulag</t>
  </si>
  <si>
    <t>TBES</t>
  </si>
  <si>
    <t>Argaliin uul</t>
  </si>
  <si>
    <t>Khankhentii khuder</t>
  </si>
  <si>
    <t>Bayan munkh tolgoi</t>
  </si>
  <si>
    <t>Chuluun-Erdenes</t>
  </si>
  <si>
    <t>Telt</t>
  </si>
  <si>
    <t>SQS</t>
  </si>
  <si>
    <t>Jargalantiin nuruu</t>
  </si>
  <si>
    <t>TNC</t>
  </si>
  <si>
    <t>Kharganat</t>
  </si>
  <si>
    <t>Daltiin nuruu</t>
  </si>
  <si>
    <t>Baga daltiin nuruu</t>
  </si>
  <si>
    <t>BMBB</t>
  </si>
  <si>
    <t>Erdene mongol</t>
  </si>
  <si>
    <t>Tsenkher nomin</t>
  </si>
  <si>
    <t>Blegravia mining</t>
  </si>
  <si>
    <t>Nuurst khotgor</t>
  </si>
  <si>
    <t>Aldar</t>
  </si>
  <si>
    <t>Agibuyant</t>
  </si>
  <si>
    <t>Khersiin tal</t>
  </si>
  <si>
    <t>Mongolgolomt group</t>
  </si>
  <si>
    <t>Khukh khadat</t>
  </si>
  <si>
    <t>Altangadas</t>
  </si>
  <si>
    <t>ASTS</t>
  </si>
  <si>
    <t>Monkh altan suvraga</t>
  </si>
  <si>
    <t>Dornod sodium sulphate</t>
  </si>
  <si>
    <t>Baruun shavar</t>
  </si>
  <si>
    <t>Bileg-ord</t>
  </si>
  <si>
    <t>Zeeg uul</t>
  </si>
  <si>
    <t>Staminna</t>
  </si>
  <si>
    <t>Khuadi Kyonei</t>
  </si>
  <si>
    <t>Nariin kheres uul-1</t>
  </si>
  <si>
    <t>Khatanbulag, Khuvsgul</t>
  </si>
  <si>
    <t>MCAD</t>
  </si>
  <si>
    <t>Naruka</t>
  </si>
  <si>
    <t>Gurvan khairkhan</t>
  </si>
  <si>
    <t>EMIC</t>
  </si>
  <si>
    <t xml:space="preserve">Del undur </t>
  </si>
  <si>
    <t>Millenium storm</t>
  </si>
  <si>
    <t>Buren, delgerkhaan</t>
  </si>
  <si>
    <t>Shprii</t>
  </si>
  <si>
    <t>Mongolian top fiеld</t>
  </si>
  <si>
    <t>Khar khudag</t>
  </si>
  <si>
    <t>Tsantyn khaya</t>
  </si>
  <si>
    <t>Partnership</t>
  </si>
  <si>
    <t>Togtokhmandal</t>
  </si>
  <si>
    <t>Ilrel</t>
  </si>
  <si>
    <t>Dorniin chuluulag</t>
  </si>
  <si>
    <t>Taliin ukhaa</t>
  </si>
  <si>
    <t>DNTS</t>
  </si>
  <si>
    <t>HDL</t>
  </si>
  <si>
    <t>Ulaanbadrakh-2</t>
  </si>
  <si>
    <t>Ulaanbadrakh, Khuvsgul</t>
  </si>
  <si>
    <t>Tashgai uul orchim</t>
  </si>
  <si>
    <t>TESO</t>
  </si>
  <si>
    <t>Ar-Erkhes</t>
  </si>
  <si>
    <t>Arkhust, Bayandelger, Erdene</t>
  </si>
  <si>
    <t>tsagaan-Ovoo</t>
  </si>
  <si>
    <t>Scantgold</t>
  </si>
  <si>
    <t>Bayan-uul</t>
  </si>
  <si>
    <t>NTSM</t>
  </si>
  <si>
    <t>Ar khadnii ovoo</t>
  </si>
  <si>
    <t>Chantuugiin khundii</t>
  </si>
  <si>
    <t>Ikhshijir erdene</t>
  </si>
  <si>
    <t>Uguujit</t>
  </si>
  <si>
    <t>Devjikh arvin ord</t>
  </si>
  <si>
    <t>Dundgobi, Umnugobi</t>
  </si>
  <si>
    <t>Ulziit, Manlai</t>
  </si>
  <si>
    <t>Mongolian Uranium Resource</t>
  </si>
  <si>
    <t>Shuwuun mountain</t>
  </si>
  <si>
    <t>Sainshand, Saihandulaan, Ulaanbadrakh</t>
  </si>
  <si>
    <t>Khermiin tsagaan undur</t>
  </si>
  <si>
    <t>Tumen ail invest</t>
  </si>
  <si>
    <t>Dovtsog khudag</t>
  </si>
  <si>
    <t>Nogoon tal</t>
  </si>
  <si>
    <t>Melburycapital mongolia</t>
  </si>
  <si>
    <t>Shuren-Erkhi</t>
  </si>
  <si>
    <t>Tumen</t>
  </si>
  <si>
    <t>Monchek Uranium</t>
  </si>
  <si>
    <t>State Joint Venture</t>
  </si>
  <si>
    <t>Tsogtkhairkhan uul</t>
  </si>
  <si>
    <t>Khar at uul</t>
  </si>
  <si>
    <t>Khukh khoshuunii khudag</t>
  </si>
  <si>
    <t>Khonkhor ders</t>
  </si>
  <si>
    <t>Khandgait-1</t>
  </si>
  <si>
    <t>Ulaan ereg</t>
  </si>
  <si>
    <t>Mongol Alt MAK</t>
  </si>
  <si>
    <t xml:space="preserve">Zuun modnii els </t>
  </si>
  <si>
    <t>Fokhmining</t>
  </si>
  <si>
    <t>Suuj uul</t>
  </si>
  <si>
    <t>Vividstar</t>
  </si>
  <si>
    <t>Daravgain khudag</t>
  </si>
  <si>
    <t>Khaadiin Erdenes</t>
  </si>
  <si>
    <t>Baga Khukhtsav</t>
  </si>
  <si>
    <t>Mineral Orgil</t>
  </si>
  <si>
    <t>Buuveit-1</t>
  </si>
  <si>
    <t>Basis</t>
  </si>
  <si>
    <t>Uschiin khuren</t>
  </si>
  <si>
    <t>Leader</t>
  </si>
  <si>
    <t>Saikhandelger Construciton</t>
  </si>
  <si>
    <t>Khuren-undur</t>
  </si>
  <si>
    <t>ZuunBayn-Ulaan, Ulziit</t>
  </si>
  <si>
    <t>Daagan del mountain</t>
  </si>
  <si>
    <t>Nutgiin Ord</t>
  </si>
  <si>
    <t>Bayn</t>
  </si>
  <si>
    <t>Yoson Erdene Undarga</t>
  </si>
  <si>
    <t>Manlai-6</t>
  </si>
  <si>
    <t>Manlai, Khanbogd</t>
  </si>
  <si>
    <t>CMKI</t>
  </si>
  <si>
    <t>Geoplan Resource</t>
  </si>
  <si>
    <t>BETTA</t>
  </si>
  <si>
    <t>Cass  Town</t>
  </si>
  <si>
    <t>Khaniin khudag</t>
  </si>
  <si>
    <t>Khoid vogts</t>
  </si>
  <si>
    <t>Jeni Oil Shail Mongolia</t>
  </si>
  <si>
    <t>Hugshin gol</t>
  </si>
  <si>
    <t>Marznuga</t>
  </si>
  <si>
    <t>Urd vogts</t>
  </si>
  <si>
    <t>Hyargas, TsagaanKhairkhan</t>
  </si>
  <si>
    <t>Asgat Tsenher Uuls</t>
  </si>
  <si>
    <t>Nariin nuruu</t>
  </si>
  <si>
    <t>TsagaanKhairkhan</t>
  </si>
  <si>
    <t>Nutgiin buyan Group</t>
  </si>
  <si>
    <t>Tsegt</t>
  </si>
  <si>
    <t>Khovoot</t>
  </si>
  <si>
    <t>Zavkhan, Naranbulag, Ulgii</t>
  </si>
  <si>
    <t>Badag</t>
  </si>
  <si>
    <t>Undurkhangai, TsagaanKhairkhan</t>
  </si>
  <si>
    <t>Grand Lucky</t>
  </si>
  <si>
    <t>Bosgo</t>
  </si>
  <si>
    <t>Khuh Burdnii Ekh</t>
  </si>
  <si>
    <t>Belchir</t>
  </si>
  <si>
    <t>TIS Anduud</t>
  </si>
  <si>
    <t>Khoid daagan</t>
  </si>
  <si>
    <t>Boldgyntbold</t>
  </si>
  <si>
    <t>Vogts mountain</t>
  </si>
  <si>
    <t>Icheet</t>
  </si>
  <si>
    <t>Taliin Mongol Group</t>
  </si>
  <si>
    <t>tsahir</t>
  </si>
  <si>
    <t>Bilegttugs Delger</t>
  </si>
  <si>
    <t>Tsagaan nuur</t>
  </si>
  <si>
    <t>Tsagaan Nuur</t>
  </si>
  <si>
    <t>DHL</t>
  </si>
  <si>
    <t>Bodonchiin gol</t>
  </si>
  <si>
    <t>Baruun Geo</t>
  </si>
  <si>
    <t>Khag</t>
  </si>
  <si>
    <t>Shargatiin mountain</t>
  </si>
  <si>
    <t>Ulgii, Durgun</t>
  </si>
  <si>
    <t>Erdenebaina</t>
  </si>
  <si>
    <t>Umnu</t>
  </si>
  <si>
    <t>Umnugovi, Tarialan</t>
  </si>
  <si>
    <t>MNPM</t>
  </si>
  <si>
    <t>Khuv</t>
  </si>
  <si>
    <t>Conglomerate</t>
  </si>
  <si>
    <t>Jaagan</t>
  </si>
  <si>
    <t>Talbai 428</t>
  </si>
  <si>
    <t>ACCD Trade</t>
  </si>
  <si>
    <t>undur</t>
  </si>
  <si>
    <t>Vogts-1</t>
  </si>
  <si>
    <t>Baatsagaan, Bayantsagaan</t>
  </si>
  <si>
    <t>Khudert Mining Resource</t>
  </si>
  <si>
    <t>Khargait Ulaan</t>
  </si>
  <si>
    <t>Metal Exploration</t>
  </si>
  <si>
    <t>Tal</t>
  </si>
  <si>
    <t>Tsetseg Nuur Suvarga Mining</t>
  </si>
  <si>
    <t>Khongoriin Khuder</t>
  </si>
  <si>
    <t>Sharnokhoit</t>
  </si>
  <si>
    <t>Baynговь, BaynTsagaan</t>
  </si>
  <si>
    <t>Altai, Uyench</t>
  </si>
  <si>
    <t>Monland Ricon</t>
  </si>
  <si>
    <t>Tsakhir jalga</t>
  </si>
  <si>
    <t>Main Land Blackgold</t>
  </si>
  <si>
    <t>Och</t>
  </si>
  <si>
    <t>Munkh Undrakh Toson Tur</t>
  </si>
  <si>
    <t>Megaton Minerals</t>
  </si>
  <si>
    <t>Khongoilt</t>
  </si>
  <si>
    <t>ZavkhanMandal, ErdeneKhairkhan</t>
  </si>
  <si>
    <t>Novonet Mine</t>
  </si>
  <si>
    <t>JM&amp;MJ</t>
  </si>
  <si>
    <t>Shar hooloi</t>
  </si>
  <si>
    <t>Tegulen Khuleg</t>
  </si>
  <si>
    <t>Tavtaanai Mining</t>
  </si>
  <si>
    <t>Khutul shand</t>
  </si>
  <si>
    <t>Gerelt Shinechlel</t>
  </si>
  <si>
    <t>Zaagiin</t>
  </si>
  <si>
    <t>AJ Minerals</t>
  </si>
  <si>
    <t>Tos</t>
  </si>
  <si>
    <t>Gurveljingoo</t>
  </si>
  <si>
    <t>Olon aaragt</t>
  </si>
  <si>
    <t>Erchim Engineering Group</t>
  </si>
  <si>
    <t>Tsagaagchuud Construction</t>
  </si>
  <si>
    <t>Drill Arts</t>
  </si>
  <si>
    <t>BaynTsagaan</t>
  </si>
  <si>
    <t>BaaTsagaan, Bayan-Ovoo, Bumbugur</t>
  </si>
  <si>
    <t>Maikhan mountain</t>
  </si>
  <si>
    <t>Gurvanbulag, Dashinchilen</t>
  </si>
  <si>
    <t>Bayanchuluut Gazar</t>
  </si>
  <si>
    <t>BuuTsagaan</t>
  </si>
  <si>
    <t>Mine Industry Consulting</t>
  </si>
  <si>
    <t>Altan khurd</t>
  </si>
  <si>
    <t>Burenkhangai, Khishig-Undur</t>
  </si>
  <si>
    <t>New Oyut Mining</t>
  </si>
  <si>
    <t>Paglagar</t>
  </si>
  <si>
    <t>ZavkhanMandal</t>
  </si>
  <si>
    <t>ABP Partners</t>
  </si>
  <si>
    <t>Ovoon hyar</t>
  </si>
  <si>
    <t>ChBNB</t>
  </si>
  <si>
    <t>Sinkoo Mining</t>
  </si>
  <si>
    <t>Tanan</t>
  </si>
  <si>
    <t>United- Oilshail</t>
  </si>
  <si>
    <t>Bodon mountain</t>
  </si>
  <si>
    <t>Energy Mandal</t>
  </si>
  <si>
    <t>Great Vision</t>
  </si>
  <si>
    <t>Jun Yun Ord</t>
  </si>
  <si>
    <t>Ukher chuluu</t>
  </si>
  <si>
    <t>Khishigt Khundii</t>
  </si>
  <si>
    <t>Trou-Unts</t>
  </si>
  <si>
    <t>zuulun</t>
  </si>
  <si>
    <t>Buraa</t>
  </si>
  <si>
    <t>Khayan</t>
  </si>
  <si>
    <t>Serchin</t>
  </si>
  <si>
    <t>NCJT</t>
  </si>
  <si>
    <t>Ikh agit</t>
  </si>
  <si>
    <t>Chilchig gol</t>
  </si>
  <si>
    <t>Myangan</t>
  </si>
  <si>
    <t>ZAAKI</t>
  </si>
  <si>
    <t>Durvuljin, ZavkhanMandal, Urgamal</t>
  </si>
  <si>
    <t>Erdmiiin Yorool</t>
  </si>
  <si>
    <t>Denjiin solongo</t>
  </si>
  <si>
    <t>Khar</t>
  </si>
  <si>
    <t>Tsahiurt Khuder</t>
  </si>
  <si>
    <t>Tasarkhai</t>
  </si>
  <si>
    <t>ДUlaan mountain</t>
  </si>
  <si>
    <t>Baishint tolgoi</t>
  </si>
  <si>
    <t>Munkhiin Geree</t>
  </si>
  <si>
    <t>Alag Ulaan Tolgoi</t>
  </si>
  <si>
    <t>Benky Tex</t>
  </si>
  <si>
    <t>Buman Olz Drilling</t>
  </si>
  <si>
    <t>Dur</t>
  </si>
  <si>
    <t>Durvuljin, ZavkhanMandal</t>
  </si>
  <si>
    <t>CAJ</t>
  </si>
  <si>
    <t>Altan</t>
  </si>
  <si>
    <t>Urgamal, TsagaanKhairkhan</t>
  </si>
  <si>
    <t>BaynKhongor-2</t>
  </si>
  <si>
    <t>ShineJinst</t>
  </si>
  <si>
    <t>Bayn Tolgoi</t>
  </si>
  <si>
    <t>Ikh Mandal Khurd Resource Prospecting</t>
  </si>
  <si>
    <t>Tsagaanuur Group</t>
  </si>
  <si>
    <t>Biluugiin khar gozgor</t>
  </si>
  <si>
    <t>Dalaintogtokh</t>
  </si>
  <si>
    <t>Mandarin Oriental</t>
  </si>
  <si>
    <t>nuur</t>
  </si>
  <si>
    <t>Global Cycle</t>
  </si>
  <si>
    <t>Nar</t>
  </si>
  <si>
    <t>Chamingeo Group</t>
  </si>
  <si>
    <t>Khureleo Group</t>
  </si>
  <si>
    <t>Bayn-Ulaan</t>
  </si>
  <si>
    <t>Altanhyangan</t>
  </si>
  <si>
    <t>Bodonch</t>
  </si>
  <si>
    <t>Diamond Resource</t>
  </si>
  <si>
    <t>Khantengeriin Duudlaga</t>
  </si>
  <si>
    <t>Bor Ovooт</t>
  </si>
  <si>
    <t>Burdengovi Group</t>
  </si>
  <si>
    <t>Uudaviin bulag</t>
  </si>
  <si>
    <t>Толь bulag</t>
  </si>
  <si>
    <t>Sardoniks</t>
  </si>
  <si>
    <t>tsahir undur</t>
  </si>
  <si>
    <t>Monkon Group</t>
  </si>
  <si>
    <t>SBH</t>
  </si>
  <si>
    <t>Dund</t>
  </si>
  <si>
    <t>SUMMUS</t>
  </si>
  <si>
    <t>Khag-1</t>
  </si>
  <si>
    <t>Burd, Yosonzuil</t>
  </si>
  <si>
    <t>Khishig tolgoi</t>
  </si>
  <si>
    <t>Khar- Almadin</t>
  </si>
  <si>
    <t>Khar mountain</t>
  </si>
  <si>
    <t>Zavkhan, TsagaanKhairkhan</t>
  </si>
  <si>
    <t>Saihan Ulaan Orgil</t>
  </si>
  <si>
    <t>Khadat orgil</t>
  </si>
  <si>
    <t>ErdeneKhairkhan</t>
  </si>
  <si>
    <t>Terra energy</t>
  </si>
  <si>
    <t>Baruun termes</t>
  </si>
  <si>
    <t>Tsogsh</t>
  </si>
  <si>
    <t>Delt</t>
  </si>
  <si>
    <t>AJH</t>
  </si>
  <si>
    <t>Enkhtemdeglelt</t>
  </si>
  <si>
    <t>Ba</t>
  </si>
  <si>
    <t>Naranbulag, Umnugovi, Tarialan</t>
  </si>
  <si>
    <t>Khulangold</t>
  </si>
  <si>
    <t>Dunkh</t>
  </si>
  <si>
    <t>Fast Pamper</t>
  </si>
  <si>
    <t>Shaliin Khar mountain</t>
  </si>
  <si>
    <t>Biluu</t>
  </si>
  <si>
    <t>Sagsai, Ulaanhus,Tsengel</t>
  </si>
  <si>
    <t>ADTIM</t>
  </si>
  <si>
    <t>Orient</t>
  </si>
  <si>
    <t>Chigertai-1</t>
  </si>
  <si>
    <t>Enger tolgod</t>
  </si>
  <si>
    <t>Khuleg Gold</t>
  </si>
  <si>
    <t>Erdeniin Ekh Khuvi</t>
  </si>
  <si>
    <t>Uurgant</t>
  </si>
  <si>
    <t>Tsagaan Khairkhan</t>
  </si>
  <si>
    <t>Talst Minerals</t>
  </si>
  <si>
    <t>shatat</t>
  </si>
  <si>
    <t>Naizuud-Urgoo</t>
  </si>
  <si>
    <t>Ebeg</t>
  </si>
  <si>
    <t>Orlogiin gol</t>
  </si>
  <si>
    <t>Galt Construction</t>
  </si>
  <si>
    <t>UlaanTolgoi</t>
  </si>
  <si>
    <t>ABP Development</t>
  </si>
  <si>
    <t>Zuunkhangai, Undurkhangai</t>
  </si>
  <si>
    <t>Davst, Sagil</t>
  </si>
  <si>
    <t>Binani Mineral Resources</t>
  </si>
  <si>
    <t>Chuluulag-Engineering</t>
  </si>
  <si>
    <t>Shinku Development I&amp;S</t>
  </si>
  <si>
    <t>Baruun tserd</t>
  </si>
  <si>
    <t>Sagil</t>
  </si>
  <si>
    <t>Mongolian Project Management</t>
  </si>
  <si>
    <t>Otson-Orgil</t>
  </si>
  <si>
    <t>Khash</t>
  </si>
  <si>
    <t>Malchin, Naranbulag</t>
  </si>
  <si>
    <t>Special mines</t>
  </si>
  <si>
    <t>Baruun jalga</t>
  </si>
  <si>
    <t>Altai, Must</t>
  </si>
  <si>
    <t>Bizdeli</t>
  </si>
  <si>
    <t>Togtokh</t>
  </si>
  <si>
    <t>Ekzodem</t>
  </si>
  <si>
    <t>Erdenebulag</t>
  </si>
  <si>
    <t>Nariin khar</t>
  </si>
  <si>
    <t>Gun khar zag</t>
  </si>
  <si>
    <t>Bayansair Tur</t>
  </si>
  <si>
    <t>Lapisland</t>
  </si>
  <si>
    <t>Shine Mongol Khaad Group</t>
  </si>
  <si>
    <t>Taliin khar</t>
  </si>
  <si>
    <t>Plantin Energy</t>
  </si>
  <si>
    <t>Gotikgold</t>
  </si>
  <si>
    <t>Tamch</t>
  </si>
  <si>
    <t>Deep Survey</t>
  </si>
  <si>
    <t>tsahir khooloi</t>
  </si>
  <si>
    <t>Umnugovi,Khovd</t>
  </si>
  <si>
    <t>Ekh Goviin Chuluu</t>
  </si>
  <si>
    <t>Tashgaihairhan</t>
  </si>
  <si>
    <t>Naranbulag, Tarialan</t>
  </si>
  <si>
    <t>Mineral Solution</t>
  </si>
  <si>
    <t>Tsegee</t>
  </si>
  <si>
    <t>JBSJB</t>
  </si>
  <si>
    <t>Urlug  Nomgon</t>
  </si>
  <si>
    <t>Dush</t>
  </si>
  <si>
    <t>Gankhuleg Khurd</t>
  </si>
  <si>
    <t>Tsagaan Uulin magnit</t>
  </si>
  <si>
    <t>Khar khad</t>
  </si>
  <si>
    <t>Shakhgalan</t>
  </si>
  <si>
    <t>NSR</t>
  </si>
  <si>
    <t>Tsagaan Tolgoi</t>
  </si>
  <si>
    <t>Khaist</t>
  </si>
  <si>
    <t>BaruunBayn</t>
  </si>
  <si>
    <t>Baylag Ulgii</t>
  </si>
  <si>
    <t>Ovooн Khar</t>
  </si>
  <si>
    <t>UlaanKhairkhan</t>
  </si>
  <si>
    <t>Bagadush</t>
  </si>
  <si>
    <t>Tsagaantamich</t>
  </si>
  <si>
    <t>Altantsugts, Bayannuur</t>
  </si>
  <si>
    <t>Yol</t>
  </si>
  <si>
    <t>JMKM</t>
  </si>
  <si>
    <t>Urtbulag</t>
  </si>
  <si>
    <t>Zaluuchuud Shim</t>
  </si>
  <si>
    <t xml:space="preserve"> Altat</t>
  </si>
  <si>
    <t>Morit</t>
  </si>
  <si>
    <t>Mongoliadun Finhoen</t>
  </si>
  <si>
    <t>Goldenroof</t>
  </si>
  <si>
    <t>Khar uzuur</t>
  </si>
  <si>
    <t>Sasar</t>
  </si>
  <si>
    <t>Tsulgar</t>
  </si>
  <si>
    <t>Khos  Orchlon</t>
  </si>
  <si>
    <t>Baylag Erdes Tsogt</t>
  </si>
  <si>
    <t>Mushgia</t>
  </si>
  <si>
    <t>Wild Step</t>
  </si>
  <si>
    <t>Baljinnyam</t>
  </si>
  <si>
    <t>Baganatremikon</t>
  </si>
  <si>
    <t>Sharders</t>
  </si>
  <si>
    <t>Global Mining Management Consulting</t>
  </si>
  <si>
    <t>Satirem</t>
  </si>
  <si>
    <t>DM Mining</t>
  </si>
  <si>
    <t>Khukhchuluu</t>
  </si>
  <si>
    <t>Chandmani Minerals</t>
  </si>
  <si>
    <t>Brownbear Drilling</t>
  </si>
  <si>
    <t>Myanga</t>
  </si>
  <si>
    <t>SIID</t>
  </si>
  <si>
    <t>Seruun</t>
  </si>
  <si>
    <t>Ulgii, Umnugovi</t>
  </si>
  <si>
    <t>Budar  Minerals</t>
  </si>
  <si>
    <t>Zes- Aranzan</t>
  </si>
  <si>
    <t>Kharааkhudag</t>
  </si>
  <si>
    <t>MBBC</t>
  </si>
  <si>
    <t>Khus</t>
  </si>
  <si>
    <t>Ulaanhus</t>
  </si>
  <si>
    <t>Global Valut Mining</t>
  </si>
  <si>
    <t>Baruun tal</t>
  </si>
  <si>
    <t>MIA</t>
  </si>
  <si>
    <t>DYO</t>
  </si>
  <si>
    <t>ZavkhanMandal, Santmargats</t>
  </si>
  <si>
    <t>Geoburd</t>
  </si>
  <si>
    <t>Tsetseg nuur</t>
  </si>
  <si>
    <t>Metal-Opt</t>
  </si>
  <si>
    <t>ASUMO</t>
  </si>
  <si>
    <t>Orlogo</t>
  </si>
  <si>
    <t>Zol Ach</t>
  </si>
  <si>
    <t>Gan</t>
  </si>
  <si>
    <t>dund</t>
  </si>
  <si>
    <t>Gichgene</t>
  </si>
  <si>
    <t>tsahir-2</t>
  </si>
  <si>
    <t>Domogt Kheer</t>
  </si>
  <si>
    <t>Khuren mountain</t>
  </si>
  <si>
    <t>teel</t>
  </si>
  <si>
    <t>Bor Tolgoi</t>
  </si>
  <si>
    <t>Ikh Khardal</t>
  </si>
  <si>
    <t>Teeg mountain</t>
  </si>
  <si>
    <t>Poksrat International</t>
  </si>
  <si>
    <t>Argalant</t>
  </si>
  <si>
    <t>Togmid</t>
  </si>
  <si>
    <t>Star Holding</t>
  </si>
  <si>
    <t>Baruunturuun, Undurkhangai</t>
  </si>
  <si>
    <t>UIRTCFJ</t>
  </si>
  <si>
    <t>Gorkh</t>
  </si>
  <si>
    <t>Monkhmining</t>
  </si>
  <si>
    <t>tsahir-1</t>
  </si>
  <si>
    <t>Oyusuvdiin khishig</t>
  </si>
  <si>
    <t>Uguumur mountain</t>
  </si>
  <si>
    <t>Tsahiart Business Group</t>
  </si>
  <si>
    <t>Buyant, Sagsai</t>
  </si>
  <si>
    <t>GBT Trading</t>
  </si>
  <si>
    <t>Altai, Tsogt</t>
  </si>
  <si>
    <t>Terguunmaks</t>
  </si>
  <si>
    <t>bulag</t>
  </si>
  <si>
    <t>Ireedui MNJ Trans</t>
  </si>
  <si>
    <t>Shartokhoi</t>
  </si>
  <si>
    <t>Bayan Talst Erdene Tour</t>
  </si>
  <si>
    <t>Khukhdel</t>
  </si>
  <si>
    <t>Khongor Eco</t>
  </si>
  <si>
    <t>Mungun nahia</t>
  </si>
  <si>
    <t>Buyan</t>
  </si>
  <si>
    <t>Mountain Shasta</t>
  </si>
  <si>
    <t>Sudalt</t>
  </si>
  <si>
    <t>Zuulun</t>
  </si>
  <si>
    <t>Chinggisiin Altan Zoos</t>
  </si>
  <si>
    <t>Sairt</t>
  </si>
  <si>
    <t>BTTI</t>
  </si>
  <si>
    <t>AJP</t>
  </si>
  <si>
    <t>nuruuт</t>
  </si>
  <si>
    <t>Bugat, Tonkhil</t>
  </si>
  <si>
    <t>TDLBCH</t>
  </si>
  <si>
    <t>Khovor</t>
  </si>
  <si>
    <t>Tsagduult Resource</t>
  </si>
  <si>
    <t>Tas</t>
  </si>
  <si>
    <t>Eco Garts</t>
  </si>
  <si>
    <t>Shar khundii</t>
  </si>
  <si>
    <t>Tsast- Agula</t>
  </si>
  <si>
    <t>Altaibor uzuur</t>
  </si>
  <si>
    <t>Magic Laboratory</t>
  </si>
  <si>
    <t>Davaa</t>
  </si>
  <si>
    <t>Bod</t>
  </si>
  <si>
    <t>Buyant, Tolbo</t>
  </si>
  <si>
    <t>Ikh Baylag Mining</t>
  </si>
  <si>
    <t>SharTolgoi</t>
  </si>
  <si>
    <t>taliin Khar</t>
  </si>
  <si>
    <t>NOZA</t>
  </si>
  <si>
    <t>Shardel</t>
  </si>
  <si>
    <t>Taliin Erelchin Group</t>
  </si>
  <si>
    <t>Burgaldai</t>
  </si>
  <si>
    <t>Khas-Agro</t>
  </si>
  <si>
    <t>Khenjeeshgui Ord</t>
  </si>
  <si>
    <t>Suvd</t>
  </si>
  <si>
    <t>Ulgii Tolb</t>
  </si>
  <si>
    <t>Bugat, Buyant, Sagsai</t>
  </si>
  <si>
    <t>Tsimofon</t>
  </si>
  <si>
    <t>Elbeg</t>
  </si>
  <si>
    <t>tumen</t>
  </si>
  <si>
    <t>Gun zag</t>
  </si>
  <si>
    <t>Uriankha mountain</t>
  </si>
  <si>
    <t>Lotusbaylag Fluspar</t>
  </si>
  <si>
    <t>Bor uzuur</t>
  </si>
  <si>
    <t>Kizuna</t>
  </si>
  <si>
    <t>Altanshiree, Urgun</t>
  </si>
  <si>
    <t>New commerce</t>
  </si>
  <si>
    <t>Shunhatbayan</t>
  </si>
  <si>
    <t>shunkhat</t>
  </si>
  <si>
    <t>Sayar Drilling</t>
  </si>
  <si>
    <t>Tulgat mountain</t>
  </si>
  <si>
    <t xml:space="preserve">Mongol Taavar </t>
  </si>
  <si>
    <t>Kharаа</t>
  </si>
  <si>
    <t>Zereg, Mankhan</t>
  </si>
  <si>
    <t>Bur tolgoi</t>
  </si>
  <si>
    <t>Maksgold</t>
  </si>
  <si>
    <t>Khuremtiin Khyar</t>
  </si>
  <si>
    <t>Universal Gobi  Mining</t>
  </si>
  <si>
    <t>Bor tsahir</t>
  </si>
  <si>
    <t>Tsogt, Erdene</t>
  </si>
  <si>
    <t>Y-Muyn</t>
  </si>
  <si>
    <t>Zuun бodоnchiin gol</t>
  </si>
  <si>
    <t>Suvarga</t>
  </si>
  <si>
    <t>KBJS</t>
  </si>
  <si>
    <t>Gurvan Och Construction</t>
  </si>
  <si>
    <t>Janjin</t>
  </si>
  <si>
    <t>delger</t>
  </si>
  <si>
    <t>Khurd-1</t>
  </si>
  <si>
    <t>JAK</t>
  </si>
  <si>
    <t>Sair</t>
  </si>
  <si>
    <t>Geotalst</t>
  </si>
  <si>
    <t>Khundii-2</t>
  </si>
  <si>
    <t>Tuguldur Mining</t>
  </si>
  <si>
    <t>Tarialan, Turgen</t>
  </si>
  <si>
    <t>Ekhnuuriin Erdenes</t>
  </si>
  <si>
    <t>Budresors</t>
  </si>
  <si>
    <t>Shargol</t>
  </si>
  <si>
    <t>Baruun Termes-1</t>
  </si>
  <si>
    <t>Baruun Termes-2</t>
  </si>
  <si>
    <t>Khaanbuurinkh</t>
  </si>
  <si>
    <t>Erdene Tolgoi</t>
  </si>
  <si>
    <t>Ongiu</t>
  </si>
  <si>
    <t>Lutairoad Construction</t>
  </si>
  <si>
    <t>BaynTsagaan, Jinst</t>
  </si>
  <si>
    <t>Procyb</t>
  </si>
  <si>
    <t>PL  Mining</t>
  </si>
  <si>
    <t>Zev</t>
  </si>
  <si>
    <t>Khanbogd Exploration</t>
  </si>
  <si>
    <t>gol</t>
  </si>
  <si>
    <t>Golden Geo Pizik</t>
  </si>
  <si>
    <t>Saruul Erin</t>
  </si>
  <si>
    <t>Mogoin shand</t>
  </si>
  <si>
    <t>Zulegtbulag</t>
  </si>
  <si>
    <t>Plato</t>
  </si>
  <si>
    <t>Mine Perfect Solution</t>
  </si>
  <si>
    <t>Suul</t>
  </si>
  <si>
    <t>dund am</t>
  </si>
  <si>
    <t>Neg</t>
  </si>
  <si>
    <t>Apeks Mining Consulting Services</t>
  </si>
  <si>
    <t>Khukhморьт</t>
  </si>
  <si>
    <t>Erdene-1</t>
  </si>
  <si>
    <t>Erdene-2</t>
  </si>
  <si>
    <t>Dalt</t>
  </si>
  <si>
    <t>Erdeniin erdenes</t>
  </si>
  <si>
    <t xml:space="preserve">Magic mines </t>
  </si>
  <si>
    <t>delger, Taishir</t>
  </si>
  <si>
    <t>Gegeen Lotos</t>
  </si>
  <si>
    <t>Altan Bul Zugii</t>
  </si>
  <si>
    <t>TMTC</t>
  </si>
  <si>
    <t>Galvertiv town</t>
  </si>
  <si>
    <t>Tiara Exploration</t>
  </si>
  <si>
    <t>Tost</t>
  </si>
  <si>
    <t>MOZT</t>
  </si>
  <si>
    <t>SNNS</t>
  </si>
  <si>
    <t>Khad</t>
  </si>
  <si>
    <t>MNM</t>
  </si>
  <si>
    <t>Resource Partner Group</t>
  </si>
  <si>
    <t>Huis</t>
  </si>
  <si>
    <t>Urd tseel</t>
  </si>
  <si>
    <t>Ikhkhuder</t>
  </si>
  <si>
    <t>Tsahiurt Undur Mining</t>
  </si>
  <si>
    <t>Orgiltemuulel</t>
  </si>
  <si>
    <t>Sangiin dalai</t>
  </si>
  <si>
    <t>Alag mountain</t>
  </si>
  <si>
    <t>MunkhKhairkhan</t>
  </si>
  <si>
    <t>Ikh Suu</t>
  </si>
  <si>
    <t>Uyt Sant</t>
  </si>
  <si>
    <t>Mankhan, MunkhKhairkhan</t>
  </si>
  <si>
    <t>Goviin Nar Trans</t>
  </si>
  <si>
    <t>Tsookhor</t>
  </si>
  <si>
    <t>Bugaluud  Consulting</t>
  </si>
  <si>
    <t>Khasbagana</t>
  </si>
  <si>
    <t>Taats</t>
  </si>
  <si>
    <t>Shargalt</t>
  </si>
  <si>
    <t>SBEB</t>
  </si>
  <si>
    <t>ErdeneBuren</t>
  </si>
  <si>
    <t>Nuurs Himi</t>
  </si>
  <si>
    <t>Baynnuur</t>
  </si>
  <si>
    <t>Zuungovi</t>
  </si>
  <si>
    <t>Ulgii, Myangad</t>
  </si>
  <si>
    <t>Uneet</t>
  </si>
  <si>
    <t>Durgun, Myangad</t>
  </si>
  <si>
    <t>AAJSS</t>
  </si>
  <si>
    <t>Shariin nuruu</t>
  </si>
  <si>
    <t>Agnistiin Altan</t>
  </si>
  <si>
    <t>Altan-mountain</t>
  </si>
  <si>
    <t>Ulaanhus,Tsengel</t>
  </si>
  <si>
    <t>Altaikhangai masters</t>
  </si>
  <si>
    <t>Erdeneт</t>
  </si>
  <si>
    <t>Khardel Beis</t>
  </si>
  <si>
    <t>Bayn oyu</t>
  </si>
  <si>
    <t>Mandakh Baylag</t>
  </si>
  <si>
    <t>Botgiin khooloi</t>
  </si>
  <si>
    <t>Ochir Exploration</t>
  </si>
  <si>
    <t>Habecomon</t>
  </si>
  <si>
    <t>Altan Tolgoi</t>
  </si>
  <si>
    <t>Shiiriin tolgoi</t>
  </si>
  <si>
    <t>Otgon</t>
  </si>
  <si>
    <t>Anarbolor Erdenes</t>
  </si>
  <si>
    <t>Enger</t>
  </si>
  <si>
    <t>Ider</t>
  </si>
  <si>
    <t>Shal</t>
  </si>
  <si>
    <t>Zemuujin</t>
  </si>
  <si>
    <t>BaynKhairkhan</t>
  </si>
  <si>
    <t>Khukh</t>
  </si>
  <si>
    <t>Adeksmine</t>
  </si>
  <si>
    <t>KhukhTolgoi</t>
  </si>
  <si>
    <t>Aduun</t>
  </si>
  <si>
    <t>Davkhar</t>
  </si>
  <si>
    <t>Bakhlain nuruu</t>
  </si>
  <si>
    <t>Mendekhiin Chuluut gol</t>
  </si>
  <si>
    <t>Jen D Jun Tuo Mining Development</t>
  </si>
  <si>
    <t>khudagt</t>
  </si>
  <si>
    <t>Govisumber,Dornogovi</t>
  </si>
  <si>
    <t>Shiveegovi, Dalanjargalan</t>
  </si>
  <si>
    <t>Taliin -Uchimber</t>
  </si>
  <si>
    <t>Haga</t>
  </si>
  <si>
    <t>Baga Khairkhan</t>
  </si>
  <si>
    <t>Proper Geology</t>
  </si>
  <si>
    <t>Khadagtain Khundii</t>
  </si>
  <si>
    <t>Chand-Uils</t>
  </si>
  <si>
    <t>Fastmedia Group</t>
  </si>
  <si>
    <t>BSBA</t>
  </si>
  <si>
    <t>Uyanga Ongi</t>
  </si>
  <si>
    <t>Ikh Khet</t>
  </si>
  <si>
    <t xml:space="preserve">Samat </t>
  </si>
  <si>
    <t>Asgat mountain</t>
  </si>
  <si>
    <t>Element Stok</t>
  </si>
  <si>
    <t>Nobel Trade</t>
  </si>
  <si>
    <t>Mongolian Minerals Pity</t>
  </si>
  <si>
    <t>TUSO Mining</t>
  </si>
  <si>
    <t>Bultger</t>
  </si>
  <si>
    <t>mountainBayn</t>
  </si>
  <si>
    <t>Jargaltkhaan, TsenherMandal</t>
  </si>
  <si>
    <t>Aksikos</t>
  </si>
  <si>
    <t xml:space="preserve">Tariat
</t>
  </si>
  <si>
    <t>Baishint-Ord</t>
  </si>
  <si>
    <t>Dorno</t>
  </si>
  <si>
    <t>Urgun, Sainshand</t>
  </si>
  <si>
    <t>Bayarsaikhan</t>
  </si>
  <si>
    <t>Khurendel</t>
  </si>
  <si>
    <t>Khar Tolgoi</t>
  </si>
  <si>
    <t>Murun del</t>
  </si>
  <si>
    <t>Tumenn yeroolt</t>
  </si>
  <si>
    <t>Uuls Khangai</t>
  </si>
  <si>
    <t>Khoid</t>
  </si>
  <si>
    <t>Clownestian Mining</t>
  </si>
  <si>
    <t>Tsahiurt</t>
  </si>
  <si>
    <t>Khulgar</t>
  </si>
  <si>
    <t>Shavargtai</t>
  </si>
  <si>
    <t>Munkh Onist</t>
  </si>
  <si>
    <t>Intertrade Mining Consulting</t>
  </si>
  <si>
    <t>Zamiin daguuh</t>
  </si>
  <si>
    <t>Gerelt Olz</t>
  </si>
  <si>
    <t>Zuun tserd</t>
  </si>
  <si>
    <t>HBC</t>
  </si>
  <si>
    <t>Umnu салаа</t>
  </si>
  <si>
    <t>Sharukhaa</t>
  </si>
  <si>
    <t>Yumed Khairhan</t>
  </si>
  <si>
    <t>Khushuun Khavtsgai</t>
  </si>
  <si>
    <t>Tsaidam</t>
  </si>
  <si>
    <t>Saikhan tal</t>
  </si>
  <si>
    <t>Bilegt Arvijikh</t>
  </si>
  <si>
    <t>khoshuu</t>
  </si>
  <si>
    <t>Bayntumen, Sergelen</t>
  </si>
  <si>
    <t>Otshir-Undraa</t>
  </si>
  <si>
    <t>Gurvan Saikhan</t>
  </si>
  <si>
    <t>Ulaantsohio</t>
  </si>
  <si>
    <t>Tsogts Erin Trans</t>
  </si>
  <si>
    <t>Bugat, Tonkhil, Tugrug</t>
  </si>
  <si>
    <t>Millionium Synergy Resource</t>
  </si>
  <si>
    <t>BaynдUlaan</t>
  </si>
  <si>
    <t>Batshandas</t>
  </si>
  <si>
    <t>Uvgun ovoo</t>
  </si>
  <si>
    <t>Khuduu</t>
  </si>
  <si>
    <t>Santmargats,Songino, Tsetsen-Uul</t>
  </si>
  <si>
    <t>Boonii eregtseg</t>
  </si>
  <si>
    <t>Khadangiin us</t>
  </si>
  <si>
    <t>Shine Erdene International</t>
  </si>
  <si>
    <t>Eelt</t>
  </si>
  <si>
    <t>Govisaikhan Mining</t>
  </si>
  <si>
    <t>Zuun khoshuu</t>
  </si>
  <si>
    <t>Khui Dali</t>
  </si>
  <si>
    <t>Tsetsjin</t>
  </si>
  <si>
    <t>Bayntumen</t>
  </si>
  <si>
    <t>Taurus Credit</t>
  </si>
  <si>
    <t>Gashuun khudag</t>
  </si>
  <si>
    <t>delgerkhangai</t>
  </si>
  <si>
    <t>MJL Geokhuder</t>
  </si>
  <si>
    <t>Ungut</t>
  </si>
  <si>
    <t>Sainshand, Saihandulaan</t>
  </si>
  <si>
    <t>Galsan-mountain</t>
  </si>
  <si>
    <t>Uuldalain Baylag</t>
  </si>
  <si>
    <t>Khalaistiin khundii</t>
  </si>
  <si>
    <t>Middean</t>
  </si>
  <si>
    <t>Evereech Gold</t>
  </si>
  <si>
    <t>khudag</t>
  </si>
  <si>
    <t>Covertdailing Mining</t>
  </si>
  <si>
    <t>Nogoon Tolgoi</t>
  </si>
  <si>
    <t>Altanshiree, Ikh Khet</t>
  </si>
  <si>
    <t>MJL Geo Agro</t>
  </si>
  <si>
    <t>Batnorov, Bayan-Ovoo</t>
  </si>
  <si>
    <t>Demsi Trade</t>
  </si>
  <si>
    <t>Kholboo Tsagaan</t>
  </si>
  <si>
    <t>Anandgerelt tsamhag</t>
  </si>
  <si>
    <t>Jargalanт-1</t>
  </si>
  <si>
    <t>Bulgantevsh</t>
  </si>
  <si>
    <t>Legal Media</t>
  </si>
  <si>
    <t>Erdene Ovoo</t>
  </si>
  <si>
    <t>BaynJargalan, Gurvansaikhan, Undurshil</t>
  </si>
  <si>
    <t>Zuun umnud</t>
  </si>
  <si>
    <t>Universal mineral</t>
  </si>
  <si>
    <t>Tsagaan ders</t>
  </si>
  <si>
    <t>TsagaanKhairkhan, TsagaanChuluut</t>
  </si>
  <si>
    <t>Gal</t>
  </si>
  <si>
    <t>Tsahiurt Mining Invest</t>
  </si>
  <si>
    <t>Khutsal us</t>
  </si>
  <si>
    <t>East Gobi Resource</t>
  </si>
  <si>
    <t>Shireegiin hundii</t>
  </si>
  <si>
    <t>Kenross Mining</t>
  </si>
  <si>
    <t>Alag</t>
  </si>
  <si>
    <t>Durvuljin, ErdeneKhairkhan</t>
  </si>
  <si>
    <t>ZavkhanMandal, Urgamal</t>
  </si>
  <si>
    <t>Amazon Resource</t>
  </si>
  <si>
    <t>Altan am</t>
  </si>
  <si>
    <t>Mining Deposit</t>
  </si>
  <si>
    <t>Zuun аts</t>
  </si>
  <si>
    <t>Bayan- Alt</t>
  </si>
  <si>
    <t>Bayn-1</t>
  </si>
  <si>
    <t>SUBBT Mining</t>
  </si>
  <si>
    <t>Gyalalzakh</t>
  </si>
  <si>
    <t>Dornod Copper</t>
  </si>
  <si>
    <t>Ukhaa Khurd</t>
  </si>
  <si>
    <t>Burgast Tolgoi</t>
  </si>
  <si>
    <t>DP Holding</t>
  </si>
  <si>
    <t>zagal</t>
  </si>
  <si>
    <t>Vivaks Construction</t>
  </si>
  <si>
    <t>Taliin tsakhir</t>
  </si>
  <si>
    <t>TsagaanChuluut, Shiluustei</t>
  </si>
  <si>
    <t>Khulegt Mining</t>
  </si>
  <si>
    <t>Tavt</t>
  </si>
  <si>
    <t>Ekh Ord Mining</t>
  </si>
  <si>
    <t>Ulziit, Khuld</t>
  </si>
  <si>
    <t>Ortit</t>
  </si>
  <si>
    <t>Royal Aranztans</t>
  </si>
  <si>
    <t>Uvuljuuт</t>
  </si>
  <si>
    <t>Margad Resources</t>
  </si>
  <si>
    <t>Maikhan</t>
  </si>
  <si>
    <t>XXL</t>
  </si>
  <si>
    <t>Undarga</t>
  </si>
  <si>
    <t>MAK Cement</t>
  </si>
  <si>
    <t>Atan usnii khundii</t>
  </si>
  <si>
    <t>Urgun, Erdene</t>
  </si>
  <si>
    <t>Tsog- Urin</t>
  </si>
  <si>
    <t>Bumbugur, Galuut</t>
  </si>
  <si>
    <t>FHL</t>
  </si>
  <si>
    <t>Del</t>
  </si>
  <si>
    <t>Mongol Plumber</t>
  </si>
  <si>
    <t>Ul</t>
  </si>
  <si>
    <t>Solar Credit</t>
  </si>
  <si>
    <t>Altgana</t>
  </si>
  <si>
    <t xml:space="preserve">Asralt Khairhan Delgereh </t>
  </si>
  <si>
    <t>NMR</t>
  </si>
  <si>
    <t>Tumurtei</t>
  </si>
  <si>
    <t>Uguumurgoviin  Nuur</t>
  </si>
  <si>
    <t>amаn us</t>
  </si>
  <si>
    <t>tal</t>
  </si>
  <si>
    <t>Luus, Ulziit, SainTsagaan</t>
  </si>
  <si>
    <t>RVJH</t>
  </si>
  <si>
    <t>Ovooт</t>
  </si>
  <si>
    <t>Khankhul Resource</t>
  </si>
  <si>
    <t>Helios Hill</t>
  </si>
  <si>
    <t>Golden Gobi Resource</t>
  </si>
  <si>
    <t>Tombraun Mining</t>
  </si>
  <si>
    <t>Tsagaan Chuluut</t>
  </si>
  <si>
    <t>Zuun Mandal</t>
  </si>
  <si>
    <t>Ikh Khet, Darkhan</t>
  </si>
  <si>
    <t>Gurval olz</t>
  </si>
  <si>
    <t>Chandmani Carotaj</t>
  </si>
  <si>
    <t>del</t>
  </si>
  <si>
    <t>Nomt</t>
  </si>
  <si>
    <t>Hamo</t>
  </si>
  <si>
    <t>Shar Khadiin Ovoo</t>
  </si>
  <si>
    <t>Easternroad</t>
  </si>
  <si>
    <t>Shartogoo</t>
  </si>
  <si>
    <t>Бүрdel</t>
  </si>
  <si>
    <t>Golden Sanraiz Energy</t>
  </si>
  <si>
    <t>Heruga Exploration</t>
  </si>
  <si>
    <t>Az-2</t>
  </si>
  <si>
    <t>KT 88</t>
  </si>
  <si>
    <t>Kharааt mountain</t>
  </si>
  <si>
    <t>Bum</t>
  </si>
  <si>
    <t>TBTS</t>
  </si>
  <si>
    <t>Altai Mandal Mining</t>
  </si>
  <si>
    <t>Zuun denj</t>
  </si>
  <si>
    <t>Best Minerals</t>
  </si>
  <si>
    <t>Bayan Mining</t>
  </si>
  <si>
    <t>Dusht</t>
  </si>
  <si>
    <t>Oldmen</t>
  </si>
  <si>
    <t>SRM</t>
  </si>
  <si>
    <t>Khulunbuir</t>
  </si>
  <si>
    <t>Sinshin Ord</t>
  </si>
  <si>
    <t>Khukhundur Tolgoi</t>
  </si>
  <si>
    <t>Bayansumber bogd</t>
  </si>
  <si>
    <t>Yembuuroad Group</t>
  </si>
  <si>
    <t>Zag sunj khudag</t>
  </si>
  <si>
    <t>undurTolgoi</t>
  </si>
  <si>
    <t>Bayn-Undur,Burd</t>
  </si>
  <si>
    <t>Bayan-Undur, Yusunzuil</t>
  </si>
  <si>
    <t>Tsagaan Ikh Guur</t>
  </si>
  <si>
    <t>Yamaatiin har undur</t>
  </si>
  <si>
    <t>Javkhlantbold Mining</t>
  </si>
  <si>
    <t>Tsagaan tsaviin khudag</t>
  </si>
  <si>
    <t>Khan Royal</t>
  </si>
  <si>
    <t>BSBM</t>
  </si>
  <si>
    <t>Uugan</t>
  </si>
  <si>
    <t>Tushigt Eel</t>
  </si>
  <si>
    <t>Dovjir-6</t>
  </si>
  <si>
    <t>Luus, Ulziit</t>
  </si>
  <si>
    <t>Erdeniin Gun Gobi</t>
  </si>
  <si>
    <t>Kuyl Energy Group</t>
  </si>
  <si>
    <t>Ikh Mongol Signals</t>
  </si>
  <si>
    <t>Zotgol</t>
  </si>
  <si>
    <t>Umnudelger, Kherlen</t>
  </si>
  <si>
    <t>Bayan Erkhem Gun</t>
  </si>
  <si>
    <t>Chalko Minerals</t>
  </si>
  <si>
    <t>Naran-1</t>
  </si>
  <si>
    <t>Universal Noble Mining</t>
  </si>
  <si>
    <t>Govi</t>
  </si>
  <si>
    <t>Uuganmichid</t>
  </si>
  <si>
    <t>Seeriin bulag</t>
  </si>
  <si>
    <t>UTK</t>
  </si>
  <si>
    <t>Khuren Tolgoi</t>
  </si>
  <si>
    <t>Tsagaan khoshuu</t>
  </si>
  <si>
    <t>Tsahiurbayan Tal</t>
  </si>
  <si>
    <t>ASHMAG</t>
  </si>
  <si>
    <t>Shine Ekh Govi</t>
  </si>
  <si>
    <t>ukhaa</t>
  </si>
  <si>
    <t>Baatarvan Trans</t>
  </si>
  <si>
    <t>Dornogold</t>
  </si>
  <si>
    <t>tsahigt</t>
  </si>
  <si>
    <t>VTMN</t>
  </si>
  <si>
    <t>Bulganteeliin Khundii</t>
  </si>
  <si>
    <t>Deren usnii khundii</t>
  </si>
  <si>
    <t>Tes</t>
  </si>
  <si>
    <t>Uhash</t>
  </si>
  <si>
    <t>Future Solargy</t>
  </si>
  <si>
    <t>Bayn, Sergelen</t>
  </si>
  <si>
    <t>Universal Element</t>
  </si>
  <si>
    <t>Khankharagchin</t>
  </si>
  <si>
    <t>Khunkhat mountain</t>
  </si>
  <si>
    <t>Grandmep Engineering</t>
  </si>
  <si>
    <t>Bilgekh-3</t>
  </si>
  <si>
    <t>Choijiddagina</t>
  </si>
  <si>
    <t>Khavtsal Uul</t>
  </si>
  <si>
    <t>Arkhust, Erdene</t>
  </si>
  <si>
    <t>Bayangol, Zuunkharaa</t>
  </si>
  <si>
    <t>Delgertsogt, Deren</t>
  </si>
  <si>
    <t>Tonkhil, Tugrug</t>
  </si>
  <si>
    <t>Khan deej</t>
  </si>
  <si>
    <t>Zevtduulga</t>
  </si>
  <si>
    <t>Elsen bulag</t>
  </si>
  <si>
    <t>Selenge, Tuv</t>
  </si>
  <si>
    <t>Orkhontuul, Zaamar</t>
  </si>
  <si>
    <t>Mintores</t>
  </si>
  <si>
    <t>Uvgunt</t>
  </si>
  <si>
    <t>Unen-And</t>
  </si>
  <si>
    <t>Murguu Uul</t>
  </si>
  <si>
    <t>Dalanjargalan, Bor-Undur, Darkhan</t>
  </si>
  <si>
    <t>Govisumber, Dundgovi</t>
  </si>
  <si>
    <t>Sumber, Tsagaandelger</t>
  </si>
  <si>
    <t>Jargalan, Taishir</t>
  </si>
  <si>
    <t>Govi-Altai, Khovd</t>
  </si>
  <si>
    <t>Tonkhil, Altai</t>
  </si>
  <si>
    <t>Baruunburen, Orkhontuul</t>
  </si>
  <si>
    <t>Fargoko</t>
  </si>
  <si>
    <t>Bayangol, Orkhon, Saikhan</t>
  </si>
  <si>
    <t>Ulgii, Sagsai</t>
  </si>
  <si>
    <t>Ormon-Uul</t>
  </si>
  <si>
    <t>Petrovis resource</t>
  </si>
  <si>
    <t>Mandal-Ovoo, Khankhongor, Tsogt-Ovoo</t>
  </si>
  <si>
    <t>Choil-Uul</t>
  </si>
  <si>
    <t>Good Project</t>
  </si>
  <si>
    <t>Santmargats, Zuunkhangai</t>
  </si>
  <si>
    <t>Tsakhir bulag</t>
  </si>
  <si>
    <t>Arkhust, Bayan, Bayanjargalan</t>
  </si>
  <si>
    <t>Bayangol, Sumber</t>
  </si>
  <si>
    <t>Lun, Undurshiree</t>
  </si>
  <si>
    <t>Bayankhangai, Lun, Ugtaaltsaidam</t>
  </si>
  <si>
    <t>Yombuu Minerals</t>
  </si>
  <si>
    <t>Altanbulag, Lun</t>
  </si>
  <si>
    <t>Chandmani, Erdene</t>
  </si>
  <si>
    <t>Altai, Must, Uyench</t>
  </si>
  <si>
    <t>Top Diamond Drilling</t>
  </si>
  <si>
    <t>Yambat</t>
  </si>
  <si>
    <t>Esunbulag, Taishir, Sharga</t>
  </si>
  <si>
    <t>Mongolzurkh setgel</t>
  </si>
  <si>
    <t>Uchralnomt Construction</t>
  </si>
  <si>
    <t>Unikon</t>
  </si>
  <si>
    <t>Buregkhangai, Orkhontuul</t>
  </si>
  <si>
    <t>Monrustsevetmet</t>
  </si>
  <si>
    <t>Tsagaan galt</t>
  </si>
  <si>
    <t>Galiin talbai</t>
  </si>
  <si>
    <t>Urt sair</t>
  </si>
  <si>
    <t>Taliin tolgod-1</t>
  </si>
  <si>
    <t>Taliin tolgod</t>
  </si>
  <si>
    <t>Bayan-Uul, Tsagaan-Ovoo</t>
  </si>
  <si>
    <t>Altanbulag, Bayankhangai, Lun</t>
  </si>
  <si>
    <t>Sair-Uul</t>
  </si>
  <si>
    <t>Khar togoo</t>
  </si>
  <si>
    <t>Temuulen-Orshikh</t>
  </si>
  <si>
    <t>Badrakh</t>
  </si>
  <si>
    <t>Arkhust, Bayandelger, Bayanjargalan</t>
  </si>
  <si>
    <t>Gobi-Altai, Zavkhan</t>
  </si>
  <si>
    <t>Taishir, Tsagaanchuluut</t>
  </si>
  <si>
    <t>Shutiin Khutul</t>
  </si>
  <si>
    <t>Altain Har Azraga</t>
  </si>
  <si>
    <t>Zeeg</t>
  </si>
  <si>
    <t>Em Bi Em Exploration</t>
  </si>
  <si>
    <t>Beluha</t>
  </si>
  <si>
    <t>Davaa-Uul</t>
  </si>
  <si>
    <t>Khashaat ovoot davaat</t>
  </si>
  <si>
    <t>Erdenes MGL</t>
  </si>
  <si>
    <t>Arkhust, Bayandelger</t>
  </si>
  <si>
    <t>Zanalt-Uul</t>
  </si>
  <si>
    <t>Deliin</t>
  </si>
  <si>
    <t>Terguun sod ord</t>
  </si>
  <si>
    <t>Tsenkherbuir</t>
  </si>
  <si>
    <t>Urmugtei</t>
  </si>
  <si>
    <t>Khukhmorit, Darvi</t>
  </si>
  <si>
    <t>ITX</t>
  </si>
  <si>
    <t>Zaamar, Lun</t>
  </si>
  <si>
    <t>Marvel Exploration</t>
  </si>
  <si>
    <t>Mandal-Ovoo, Khankhongor</t>
  </si>
  <si>
    <t>Duut, Mankhan, Munkhkhairkhan</t>
  </si>
  <si>
    <t>Tavan tolgod</t>
  </si>
  <si>
    <t>Bayan Undral Erdes Group</t>
  </si>
  <si>
    <t>Dalan khar uul</t>
  </si>
  <si>
    <t>Uul uurkhain avrakh angi</t>
  </si>
  <si>
    <t>MV-000906</t>
  </si>
  <si>
    <t xml:space="preserve">Coal </t>
  </si>
  <si>
    <t xml:space="preserve">Nalaikh </t>
  </si>
  <si>
    <t>Erdes Nalaikh</t>
  </si>
  <si>
    <t>MV-000223</t>
  </si>
  <si>
    <t xml:space="preserve">Gold </t>
  </si>
  <si>
    <t xml:space="preserve">Bagakhailaast </t>
  </si>
  <si>
    <t xml:space="preserve">Zaamar </t>
  </si>
  <si>
    <t xml:space="preserve">Baga Khailaast </t>
  </si>
  <si>
    <t>Mongol Bulgaria Geo</t>
  </si>
  <si>
    <t xml:space="preserve">Jargalantiin Am </t>
  </si>
  <si>
    <t xml:space="preserve">Joint company </t>
  </si>
  <si>
    <t>Shijir aranjin</t>
  </si>
  <si>
    <t>MV-000282</t>
  </si>
  <si>
    <t xml:space="preserve">Bayan Am </t>
  </si>
  <si>
    <t>MV-000294</t>
  </si>
  <si>
    <t>Shokhoin Chuluunii 1, 2</t>
  </si>
  <si>
    <t>MV-000394</t>
  </si>
  <si>
    <t>Shokhoin Chuluu 1</t>
  </si>
  <si>
    <t xml:space="preserve">Darkhan </t>
  </si>
  <si>
    <t>Zaisan salaa</t>
  </si>
  <si>
    <t>Khurai</t>
  </si>
  <si>
    <t>MV-000201</t>
  </si>
  <si>
    <t xml:space="preserve">Tsagaan Gorzgor </t>
  </si>
  <si>
    <t xml:space="preserve">Tsagaan Chuluut </t>
  </si>
  <si>
    <t>Jamp</t>
  </si>
  <si>
    <t>MV-009356</t>
  </si>
  <si>
    <t>Kharganat 2</t>
  </si>
  <si>
    <t>MV-009396</t>
  </si>
  <si>
    <t>Kharganat 1</t>
  </si>
  <si>
    <t xml:space="preserve">Talst Nuur </t>
  </si>
  <si>
    <t>MV-014913</t>
  </si>
  <si>
    <t xml:space="preserve">salt </t>
  </si>
  <si>
    <t xml:space="preserve">Sangiin dalai </t>
  </si>
  <si>
    <t xml:space="preserve">Dornod </t>
  </si>
  <si>
    <t>Khalhgol</t>
  </si>
  <si>
    <t xml:space="preserve">partnership </t>
  </si>
  <si>
    <t>Monlid trade</t>
  </si>
  <si>
    <t>MV-020575</t>
  </si>
  <si>
    <t xml:space="preserve">Ulunt </t>
  </si>
  <si>
    <t xml:space="preserve">Tsagaan Chuluut Khudag </t>
  </si>
  <si>
    <t xml:space="preserve">Bayandun </t>
  </si>
  <si>
    <t xml:space="preserve">Ultiin Buleg </t>
  </si>
  <si>
    <t>Jamp-alt</t>
  </si>
  <si>
    <t>MV-011114</t>
  </si>
  <si>
    <t>Tsagaan Chuluut 1</t>
  </si>
  <si>
    <t xml:space="preserve">Naran </t>
  </si>
  <si>
    <t>MV-016700</t>
  </si>
  <si>
    <t xml:space="preserve">Uvur Buregtei </t>
  </si>
  <si>
    <t>Daimond</t>
  </si>
  <si>
    <t>MV-000115</t>
  </si>
  <si>
    <t>Granite</t>
  </si>
  <si>
    <t xml:space="preserve">Zamtiin Shar Borjin </t>
  </si>
  <si>
    <t>Baruun Baruun Urt</t>
  </si>
  <si>
    <t>Togrog nuuriin energy</t>
  </si>
  <si>
    <t>MV-000228</t>
  </si>
  <si>
    <t xml:space="preserve">Takhiltiin Nuurs </t>
  </si>
  <si>
    <t xml:space="preserve">Mogoin Gol </t>
  </si>
  <si>
    <t>Darkhan altan tuul</t>
  </si>
  <si>
    <t>MV-005507</t>
  </si>
  <si>
    <t xml:space="preserve">Burkhant </t>
  </si>
  <si>
    <t xml:space="preserve">Shariingol </t>
  </si>
  <si>
    <t>Barilga-Ord</t>
  </si>
  <si>
    <t>MV-013331</t>
  </si>
  <si>
    <t xml:space="preserve">Khuitnii Gol </t>
  </si>
  <si>
    <t>Uulsnoyon</t>
  </si>
  <si>
    <t xml:space="preserve">Khuder </t>
  </si>
  <si>
    <t>Yalbag Gol  2(1)</t>
  </si>
  <si>
    <t>Yalbag Gol  3(1)</t>
  </si>
  <si>
    <t>Boroo gold</t>
  </si>
  <si>
    <t xml:space="preserve">Ikh Dashir </t>
  </si>
  <si>
    <t xml:space="preserve">Tuuliin Zuun Denj </t>
  </si>
  <si>
    <t xml:space="preserve">Tuuliin Poligonii Zuun Denj </t>
  </si>
  <si>
    <t>spar</t>
  </si>
  <si>
    <t xml:space="preserve">Bujgar </t>
  </si>
  <si>
    <t xml:space="preserve">Khamar Us </t>
  </si>
  <si>
    <t xml:space="preserve">Bortolgoi </t>
  </si>
  <si>
    <t xml:space="preserve">Tuul Goliin Golidrol </t>
  </si>
  <si>
    <t>Spar</t>
  </si>
  <si>
    <t xml:space="preserve">Bor Undur </t>
  </si>
  <si>
    <t xml:space="preserve">Bor-Undur </t>
  </si>
  <si>
    <t xml:space="preserve">Adag </t>
  </si>
  <si>
    <t>DZ and I</t>
  </si>
  <si>
    <t xml:space="preserve">Tolgoit Gol </t>
  </si>
  <si>
    <t>Altan shagai group</t>
  </si>
  <si>
    <t>MV-000169</t>
  </si>
  <si>
    <t xml:space="preserve">Dund Ulunt </t>
  </si>
  <si>
    <t>Tolgoitiin gol</t>
  </si>
  <si>
    <t>Chamin-Alt</t>
  </si>
  <si>
    <t>MV-012469</t>
  </si>
  <si>
    <t>Tavan tolgoin nuursnii uurkhai</t>
  </si>
  <si>
    <t xml:space="preserve">Tavan Tolgoi </t>
  </si>
  <si>
    <t>MV-000270</t>
  </si>
  <si>
    <t xml:space="preserve">Nariin Sukhait </t>
  </si>
  <si>
    <t xml:space="preserve">Khailaast </t>
  </si>
  <si>
    <t>MV-000178</t>
  </si>
  <si>
    <t xml:space="preserve">Tosongiin Gol </t>
  </si>
  <si>
    <t xml:space="preserve">Delgerkhaan </t>
  </si>
  <si>
    <t>MV-000399</t>
  </si>
  <si>
    <t xml:space="preserve">Shariin Gol </t>
  </si>
  <si>
    <t>Ikh alt-Zaamar</t>
  </si>
  <si>
    <t>MV-000218</t>
  </si>
  <si>
    <t>Urd Delengiin Jalga 44</t>
  </si>
  <si>
    <t>Bud-Invest</t>
  </si>
  <si>
    <t xml:space="preserve">Urd Delengiin Denj </t>
  </si>
  <si>
    <t>Uuls Zaamar</t>
  </si>
  <si>
    <t>Ikh Uvuljuu</t>
  </si>
  <si>
    <t>MV-000281</t>
  </si>
  <si>
    <t xml:space="preserve">Biluut </t>
  </si>
  <si>
    <t>Bayan-Erdes</t>
  </si>
  <si>
    <t>MV-000136</t>
  </si>
  <si>
    <t xml:space="preserve">Salkhit </t>
  </si>
  <si>
    <t xml:space="preserve">Bayanteeg </t>
  </si>
  <si>
    <t>Shaazgait, Jalga 1, 2</t>
  </si>
  <si>
    <t xml:space="preserve">Mukhar Ereg, Uvurchuluut, Sairiin Khudag </t>
  </si>
  <si>
    <t xml:space="preserve">Baruun Bargiin Ovoo </t>
  </si>
  <si>
    <t>MV-000293</t>
  </si>
  <si>
    <t xml:space="preserve">Unegt </t>
  </si>
  <si>
    <t>Molybdenum, copper</t>
  </si>
  <si>
    <t xml:space="preserve">Erdenetiin ovoo </t>
  </si>
  <si>
    <t xml:space="preserve">Tosongiin Denj </t>
  </si>
  <si>
    <t>Tuul Goliin Zuun Denjuun 1-3</t>
  </si>
  <si>
    <t xml:space="preserve">Gatsuurt </t>
  </si>
  <si>
    <t xml:space="preserve">Mandal </t>
  </si>
  <si>
    <t xml:space="preserve">Bayangoliin Khundiin Zuunshand, Salt </t>
  </si>
  <si>
    <t xml:space="preserve">Buduun Gol </t>
  </si>
  <si>
    <t xml:space="preserve">Ar Tamsag </t>
  </si>
  <si>
    <t>Red volcan</t>
  </si>
  <si>
    <t xml:space="preserve">ar Naimganii  Khundiing upper  part </t>
  </si>
  <si>
    <t>MV-000085</t>
  </si>
  <si>
    <t xml:space="preserve">Elegnii bulag </t>
  </si>
  <si>
    <t xml:space="preserve">Asgat </t>
  </si>
  <si>
    <t>Nalaikh-Od</t>
  </si>
  <si>
    <t>MV-000183</t>
  </si>
  <si>
    <t xml:space="preserve">Nuurs </t>
  </si>
  <si>
    <t xml:space="preserve">Urgun </t>
  </si>
  <si>
    <t xml:space="preserve">Baga Naimgan </t>
  </si>
  <si>
    <t>Baruun Shand</t>
  </si>
  <si>
    <t>Dald 2</t>
  </si>
  <si>
    <t>Talst Goltgono</t>
  </si>
  <si>
    <t>MV-000288</t>
  </si>
  <si>
    <t>zeolit</t>
  </si>
  <si>
    <t xml:space="preserve">Tsagaan Tsav </t>
  </si>
  <si>
    <t xml:space="preserve">Altan Dornod Eco Zaamar </t>
  </si>
  <si>
    <t xml:space="preserve">Bayangoliin Golidrol </t>
  </si>
  <si>
    <t>MV-000360</t>
  </si>
  <si>
    <t>Bitumen</t>
  </si>
  <si>
    <t xml:space="preserve">Bayan Erkhet </t>
  </si>
  <si>
    <t>MV-000129</t>
  </si>
  <si>
    <t>Ar Naimgan Khundii Dood Kheseg</t>
  </si>
  <si>
    <t>Sonsgolon barmat</t>
  </si>
  <si>
    <t>MV-000274</t>
  </si>
  <si>
    <t xml:space="preserve">Gishuunii Am </t>
  </si>
  <si>
    <t xml:space="preserve">Khan-Uul </t>
  </si>
  <si>
    <t xml:space="preserve">Tosongiin Golidrol </t>
  </si>
  <si>
    <t>ore</t>
  </si>
  <si>
    <t>Sumberkhudag</t>
  </si>
  <si>
    <t>MV-000221</t>
  </si>
  <si>
    <t xml:space="preserve">Uvurchuluut </t>
  </si>
  <si>
    <t>Khong chang li</t>
  </si>
  <si>
    <t>MV-011884</t>
  </si>
  <si>
    <t>lead</t>
  </si>
  <si>
    <t xml:space="preserve">Khujkhaan </t>
  </si>
  <si>
    <t>MV-000349</t>
  </si>
  <si>
    <t xml:space="preserve">16-th zorlog </t>
  </si>
  <si>
    <t>Gobisumber, Dundgobi</t>
  </si>
  <si>
    <t>Bayantal, Tsagaandelger</t>
  </si>
  <si>
    <t xml:space="preserve">Bayangoliin Denj </t>
  </si>
  <si>
    <t>MV-000251</t>
  </si>
  <si>
    <t>Taragt 1</t>
  </si>
  <si>
    <t xml:space="preserve">Delgerkhangai </t>
  </si>
  <si>
    <t>Taragt 2</t>
  </si>
  <si>
    <t>Mongolian Gemstones Industry</t>
  </si>
  <si>
    <t>MV-011657</t>
  </si>
  <si>
    <t>garnet</t>
  </si>
  <si>
    <t xml:space="preserve">Shavar Tsaram </t>
  </si>
  <si>
    <t xml:space="preserve">Tohoi Bulag </t>
  </si>
  <si>
    <t>Zuriin bulag</t>
  </si>
  <si>
    <t>MV-017639</t>
  </si>
  <si>
    <t>salt</t>
  </si>
  <si>
    <t xml:space="preserve">Dundgol </t>
  </si>
  <si>
    <t>Khin Khin</t>
  </si>
  <si>
    <t>Black lead</t>
  </si>
  <si>
    <t xml:space="preserve">Ulaan </t>
  </si>
  <si>
    <t>Gurvan tokhom</t>
  </si>
  <si>
    <t xml:space="preserve">Buural Khangai </t>
  </si>
  <si>
    <t>Urtunt, Nariin Jalga</t>
  </si>
  <si>
    <t>Irmuunbosgo</t>
  </si>
  <si>
    <t>MV-000436</t>
  </si>
  <si>
    <t>Tuvshintur trade</t>
  </si>
  <si>
    <t>MV-015458</t>
  </si>
  <si>
    <t xml:space="preserve">Buurliin Khundiin Deed </t>
  </si>
  <si>
    <t>MV-017108</t>
  </si>
  <si>
    <t xml:space="preserve">Urtunt, Nariin Jalga </t>
  </si>
  <si>
    <t>Berlegmining</t>
  </si>
  <si>
    <t>MV-000435</t>
  </si>
  <si>
    <t xml:space="preserve">Tsagaan Tokhoi </t>
  </si>
  <si>
    <t>Gunbileg trade</t>
  </si>
  <si>
    <t>MV-000194</t>
  </si>
  <si>
    <t xml:space="preserve">Sujigtei </t>
  </si>
  <si>
    <t>Montenger</t>
  </si>
  <si>
    <t>MV-000104</t>
  </si>
  <si>
    <t>Berleg, Berlegiin Tsagaan Tokhoi E</t>
  </si>
  <si>
    <t>Chingelboontsagaan</t>
  </si>
  <si>
    <t>MV-000242</t>
  </si>
  <si>
    <t xml:space="preserve">Deliin Khoshuu </t>
  </si>
  <si>
    <t xml:space="preserve">Boroo </t>
  </si>
  <si>
    <t xml:space="preserve">Tuul Goliin Denj </t>
  </si>
  <si>
    <t>Ten khun</t>
  </si>
  <si>
    <t xml:space="preserve">Naran Tolgoi </t>
  </si>
  <si>
    <t xml:space="preserve">Alag Togoo </t>
  </si>
  <si>
    <t xml:space="preserve">Dalanjargalan </t>
  </si>
  <si>
    <t xml:space="preserve">Tumurtiin Ovoo </t>
  </si>
  <si>
    <t xml:space="preserve">Khavchuu </t>
  </si>
  <si>
    <t>MV-015273</t>
  </si>
  <si>
    <t xml:space="preserve">Olon Ovoot </t>
  </si>
  <si>
    <t>Puraam</t>
  </si>
  <si>
    <t>MV-000801</t>
  </si>
  <si>
    <t xml:space="preserve">Bulagiin Am </t>
  </si>
  <si>
    <t>MV-017160</t>
  </si>
  <si>
    <t>Minjit bulgan gol</t>
  </si>
  <si>
    <t xml:space="preserve">Tsagaan Tolgoin Urd Ariin </t>
  </si>
  <si>
    <t>Nordpoint</t>
  </si>
  <si>
    <t>MV-000841</t>
  </si>
  <si>
    <t xml:space="preserve">Khuden </t>
  </si>
  <si>
    <t>MV-000859</t>
  </si>
  <si>
    <t xml:space="preserve">Tsagaan Ovoo </t>
  </si>
  <si>
    <t>MV-000857</t>
  </si>
  <si>
    <t xml:space="preserve">Nairamdal Ord </t>
  </si>
  <si>
    <t>Ikh temuulel</t>
  </si>
  <si>
    <t>MV-000874</t>
  </si>
  <si>
    <t xml:space="preserve">Shuden Uul </t>
  </si>
  <si>
    <t>Zoogiin-Ekh</t>
  </si>
  <si>
    <t>MV-000876</t>
  </si>
  <si>
    <t xml:space="preserve">Elstein Gol </t>
  </si>
  <si>
    <t xml:space="preserve">Shivee Ovoo </t>
  </si>
  <si>
    <t>Shiveegovi</t>
  </si>
  <si>
    <t>MV-000905</t>
  </si>
  <si>
    <t xml:space="preserve">Zeegt </t>
  </si>
  <si>
    <t>MV-015531</t>
  </si>
  <si>
    <t>Naran takhilt</t>
  </si>
  <si>
    <t>MV-000911</t>
  </si>
  <si>
    <t>Shand Khudag</t>
  </si>
  <si>
    <t>MEAT</t>
  </si>
  <si>
    <t>MV-000918</t>
  </si>
  <si>
    <t xml:space="preserve">Tsakhiurt </t>
  </si>
  <si>
    <t>Shokhoi tsagaan bulag</t>
  </si>
  <si>
    <t xml:space="preserve">Shokhoit Uul </t>
  </si>
  <si>
    <t xml:space="preserve">Erdene </t>
  </si>
  <si>
    <t xml:space="preserve">Zaamariin Ekh </t>
  </si>
  <si>
    <t>Bat-alt tuv</t>
  </si>
  <si>
    <t>MV-001668</t>
  </si>
  <si>
    <t>Ergemeg</t>
  </si>
  <si>
    <t>MV-000966</t>
  </si>
  <si>
    <t xml:space="preserve">Undur Ereg </t>
  </si>
  <si>
    <t>Erdes-Uvs</t>
  </si>
  <si>
    <t>MV-001025</t>
  </si>
  <si>
    <t xml:space="preserve">Ikh Myangan </t>
  </si>
  <si>
    <t>SS mongolia</t>
  </si>
  <si>
    <t>tungsten</t>
  </si>
  <si>
    <t xml:space="preserve">Khovd Gol </t>
  </si>
  <si>
    <t>Cement shokhoi</t>
  </si>
  <si>
    <t xml:space="preserve">Shokhoin Chuluu </t>
  </si>
  <si>
    <t>Mongol Czech Metal</t>
  </si>
  <si>
    <t xml:space="preserve">Chuluut Tsagaan Del </t>
  </si>
  <si>
    <t xml:space="preserve">Bayan Uul </t>
  </si>
  <si>
    <t>Sumberkhuntan</t>
  </si>
  <si>
    <t>MV-001125</t>
  </si>
  <si>
    <t xml:space="preserve">Nuuriin </t>
  </si>
  <si>
    <t>UBTZ-yn chuluun zavod</t>
  </si>
  <si>
    <t xml:space="preserve">Olon Ovoo </t>
  </si>
  <si>
    <t>Mongolkhan</t>
  </si>
  <si>
    <t>MV-001130</t>
  </si>
  <si>
    <t xml:space="preserve">Devteer Nuur </t>
  </si>
  <si>
    <t>Cooperative</t>
  </si>
  <si>
    <t xml:space="preserve">Khashaat  </t>
  </si>
  <si>
    <t>MV-001026</t>
  </si>
  <si>
    <t>Suuj Nuur</t>
  </si>
  <si>
    <t xml:space="preserve">Umnugovi </t>
  </si>
  <si>
    <t>MV-001231</t>
  </si>
  <si>
    <t xml:space="preserve">Ulaan Ovoo </t>
  </si>
  <si>
    <t>Uran selenge</t>
  </si>
  <si>
    <t>MV-001258</t>
  </si>
  <si>
    <t xml:space="preserve">Baayu Buurliin Ovoo </t>
  </si>
  <si>
    <t>Davs trade</t>
  </si>
  <si>
    <t>MV-001269</t>
  </si>
  <si>
    <t>Ugalzan CAMkhag</t>
  </si>
  <si>
    <t>MV-000784</t>
  </si>
  <si>
    <t>Nariinii Altnii Shoroon Ord</t>
  </si>
  <si>
    <t>Khorikh 443-r angi</t>
  </si>
  <si>
    <t>MV-001356</t>
  </si>
  <si>
    <t xml:space="preserve">Nuurstei </t>
  </si>
  <si>
    <t>Mon-Ajnai</t>
  </si>
  <si>
    <t>MV-001361</t>
  </si>
  <si>
    <t>Jilchig Bulag</t>
  </si>
  <si>
    <t>Naingi</t>
  </si>
  <si>
    <t>MV-001364</t>
  </si>
  <si>
    <t>Aduunchuluu</t>
  </si>
  <si>
    <t xml:space="preserve">Khar Tarvagatai </t>
  </si>
  <si>
    <t xml:space="preserve">Nariinii Tal </t>
  </si>
  <si>
    <t>Bayandelger, Baganuur</t>
  </si>
  <si>
    <t>Tevshiin Gobi</t>
  </si>
  <si>
    <t>MV-001390</t>
  </si>
  <si>
    <t xml:space="preserve">Ikhriin Khundii </t>
  </si>
  <si>
    <t>BMNC</t>
  </si>
  <si>
    <t xml:space="preserve">Ulziit Teel </t>
  </si>
  <si>
    <t>Dunar-Od</t>
  </si>
  <si>
    <t>MV-001408</t>
  </si>
  <si>
    <t xml:space="preserve">Khalnitiin Am </t>
  </si>
  <si>
    <t>MOENCO</t>
  </si>
  <si>
    <t xml:space="preserve">Khushuut Gol </t>
  </si>
  <si>
    <t xml:space="preserve">Darvi </t>
  </si>
  <si>
    <t>MV-001438</t>
  </si>
  <si>
    <t xml:space="preserve">Salkhit Uul </t>
  </si>
  <si>
    <t xml:space="preserve">Nuurst Khotgor </t>
  </si>
  <si>
    <t>MV-001455</t>
  </si>
  <si>
    <t xml:space="preserve">Manuult </t>
  </si>
  <si>
    <t xml:space="preserve">Shar Khutul Khereet </t>
  </si>
  <si>
    <t>Sondog</t>
  </si>
  <si>
    <t>MV-001497</t>
  </si>
  <si>
    <t>Maga</t>
  </si>
  <si>
    <t>MV-001573</t>
  </si>
  <si>
    <t xml:space="preserve">Buural Khangai Uul </t>
  </si>
  <si>
    <t>Jimeng</t>
  </si>
  <si>
    <t>MV-001581</t>
  </si>
  <si>
    <t xml:space="preserve">Tsagaan Elgen </t>
  </si>
  <si>
    <t xml:space="preserve">Khundlungiin Khutul </t>
  </si>
  <si>
    <t>Otgontenger-Orgil</t>
  </si>
  <si>
    <t>MV-001701</t>
  </si>
  <si>
    <t xml:space="preserve">Chingeliin Goliin Khundlun Namag </t>
  </si>
  <si>
    <t xml:space="preserve">Orkhon, Jargalant </t>
  </si>
  <si>
    <t>Khunnu Gobi altai</t>
  </si>
  <si>
    <t>MV-001715</t>
  </si>
  <si>
    <t xml:space="preserve">Khujirtiin Am </t>
  </si>
  <si>
    <t>Chilagu</t>
  </si>
  <si>
    <t>MV-001747</t>
  </si>
  <si>
    <t>Shand khudag -2</t>
  </si>
  <si>
    <t>EBE</t>
  </si>
  <si>
    <t>MV-001755</t>
  </si>
  <si>
    <t>sapphire</t>
  </si>
  <si>
    <t xml:space="preserve">Khutag Uul </t>
  </si>
  <si>
    <t>MV-001774</t>
  </si>
  <si>
    <t>Mongolia gold corporation</t>
  </si>
  <si>
    <t>MV-001781</t>
  </si>
  <si>
    <t xml:space="preserve">Tsagaan Shar </t>
  </si>
  <si>
    <t>MV-017147</t>
  </si>
  <si>
    <t xml:space="preserve">Bag Khailaastiin Amnii Ekh </t>
  </si>
  <si>
    <t xml:space="preserve">Modot Uul </t>
  </si>
  <si>
    <t>Sonor trade</t>
  </si>
  <si>
    <t xml:space="preserve">Tsagaan Chuluutiin Am </t>
  </si>
  <si>
    <t>Darkhan molor-Erdene</t>
  </si>
  <si>
    <t>MV-001824</t>
  </si>
  <si>
    <t xml:space="preserve">Kharaa </t>
  </si>
  <si>
    <t>Gobi Mankhan</t>
  </si>
  <si>
    <t>MV-001830</t>
  </si>
  <si>
    <t xml:space="preserve">Baruun Shokhoin Khajuu </t>
  </si>
  <si>
    <t>Uurt tur</t>
  </si>
  <si>
    <t>MV-001865</t>
  </si>
  <si>
    <t xml:space="preserve">Salaagiin Altnii Ord </t>
  </si>
  <si>
    <t xml:space="preserve">Zuun Modnii Els </t>
  </si>
  <si>
    <t>Zuun Modnii Els 1</t>
  </si>
  <si>
    <t>Seruun selbe</t>
  </si>
  <si>
    <t>MV-013323</t>
  </si>
  <si>
    <t>Zuun Modnii Els 2</t>
  </si>
  <si>
    <t xml:space="preserve">Tokhoi Bulag </t>
  </si>
  <si>
    <t>Shudarga-Anduud</t>
  </si>
  <si>
    <t>MV-017525</t>
  </si>
  <si>
    <t xml:space="preserve">Iljigtein Am </t>
  </si>
  <si>
    <t>Mongol Gazar</t>
  </si>
  <si>
    <t>MV-005529</t>
  </si>
  <si>
    <t xml:space="preserve">Kharguitiin Am </t>
  </si>
  <si>
    <t xml:space="preserve">Boroogiin </t>
  </si>
  <si>
    <t xml:space="preserve">Zulegt </t>
  </si>
  <si>
    <t>Taliin gal</t>
  </si>
  <si>
    <t xml:space="preserve">Tal bulag </t>
  </si>
  <si>
    <t>MV-007435</t>
  </si>
  <si>
    <t xml:space="preserve">Baruun Urt </t>
  </si>
  <si>
    <t xml:space="preserve">Mongol shin buo Da </t>
  </si>
  <si>
    <t>MV-002185</t>
  </si>
  <si>
    <t>Tsagaan Bulag Jalga 5</t>
  </si>
  <si>
    <t>Mine and field Korea</t>
  </si>
  <si>
    <t>MV-019106</t>
  </si>
  <si>
    <t xml:space="preserve">Maikhant </t>
  </si>
  <si>
    <t xml:space="preserve">Dornogobi </t>
  </si>
  <si>
    <t>T &amp; T Unix</t>
  </si>
  <si>
    <t>MV-002244</t>
  </si>
  <si>
    <t xml:space="preserve">Lkhamsurenjiin Tokhoi </t>
  </si>
  <si>
    <t xml:space="preserve">Bumbugur </t>
  </si>
  <si>
    <t xml:space="preserve">Ulaan Am </t>
  </si>
  <si>
    <t xml:space="preserve">Khorkhoitiin Adag </t>
  </si>
  <si>
    <t>Aivuuntes</t>
  </si>
  <si>
    <t>MV-002247</t>
  </si>
  <si>
    <t xml:space="preserve">Gutai </t>
  </si>
  <si>
    <t>Avtostroi</t>
  </si>
  <si>
    <t>MV-002273</t>
  </si>
  <si>
    <t xml:space="preserve">Kharganii Khundii </t>
  </si>
  <si>
    <t>Duntrade</t>
  </si>
  <si>
    <t>MV-002275</t>
  </si>
  <si>
    <t xml:space="preserve">Uluntiin Naran </t>
  </si>
  <si>
    <t>Shidet-Od</t>
  </si>
  <si>
    <t>MV-009631</t>
  </si>
  <si>
    <t xml:space="preserve">Bargilt Ovoo </t>
  </si>
  <si>
    <t>MV-002366</t>
  </si>
  <si>
    <t xml:space="preserve">Saikhan Uul </t>
  </si>
  <si>
    <t xml:space="preserve">Khoshuu Uuliin Uurkhain Dood </t>
  </si>
  <si>
    <t>Almazgroup</t>
  </si>
  <si>
    <t>MV-002391</t>
  </si>
  <si>
    <t xml:space="preserve">Khoshuu Uuliin Uurkhain Deed </t>
  </si>
  <si>
    <t>MV-002425</t>
  </si>
  <si>
    <t xml:space="preserve">Sugdukh </t>
  </si>
  <si>
    <t>MV-002426</t>
  </si>
  <si>
    <t xml:space="preserve">Uliin Gol </t>
  </si>
  <si>
    <t>MV-002427</t>
  </si>
  <si>
    <t xml:space="preserve">Shiirtiin Salaa </t>
  </si>
  <si>
    <t xml:space="preserve">Eldeviin </t>
  </si>
  <si>
    <t>Gold neest</t>
  </si>
  <si>
    <t>MV-002613</t>
  </si>
  <si>
    <t xml:space="preserve">Airag Uul </t>
  </si>
  <si>
    <t xml:space="preserve">Songold </t>
  </si>
  <si>
    <t>MV-002616</t>
  </si>
  <si>
    <t xml:space="preserve">Ereen </t>
  </si>
  <si>
    <t>Ordtrade</t>
  </si>
  <si>
    <t>MV-002645</t>
  </si>
  <si>
    <t>53 th Uklonii Zuun Jiguur</t>
  </si>
  <si>
    <t>U and B</t>
  </si>
  <si>
    <t>MV-002810</t>
  </si>
  <si>
    <t>Gutain Davaa</t>
  </si>
  <si>
    <t>Batshireet, Binder</t>
  </si>
  <si>
    <t>BatGobi</t>
  </si>
  <si>
    <t>MV-002907</t>
  </si>
  <si>
    <t xml:space="preserve"> Bor Tolgoi </t>
  </si>
  <si>
    <t xml:space="preserve">Olon Bulag </t>
  </si>
  <si>
    <t>Bayalag-Och</t>
  </si>
  <si>
    <t>MV-017178</t>
  </si>
  <si>
    <t>Nogoon Tolgoi-1</t>
  </si>
  <si>
    <t>MV-003040</t>
  </si>
  <si>
    <t xml:space="preserve">Ukher Chuluutiiin Tolgoi </t>
  </si>
  <si>
    <t>NK</t>
  </si>
  <si>
    <t>MV-003054</t>
  </si>
  <si>
    <t xml:space="preserve">Nogoon Tolgoi </t>
  </si>
  <si>
    <t>Bayanmodot Uul</t>
  </si>
  <si>
    <t>MV-003059</t>
  </si>
  <si>
    <t xml:space="preserve">Bayanmod </t>
  </si>
  <si>
    <t>Chuugen</t>
  </si>
  <si>
    <t>MV-005683</t>
  </si>
  <si>
    <t>Togs-Erkhes</t>
  </si>
  <si>
    <t>MV-013499</t>
  </si>
  <si>
    <t xml:space="preserve">Zuun Sudut </t>
  </si>
  <si>
    <t>Arkhangai, Uvurkhangai</t>
  </si>
  <si>
    <t>Tsenkher, Bat-Ulzii</t>
  </si>
  <si>
    <t xml:space="preserve">Nuurst Khonkhor </t>
  </si>
  <si>
    <t>Nuurst Khonkhor 1</t>
  </si>
  <si>
    <t>Khotu</t>
  </si>
  <si>
    <t>Tsagaan Chuluut Khooloin Deed Kheseg</t>
  </si>
  <si>
    <t>Shiba</t>
  </si>
  <si>
    <t>MV-003166</t>
  </si>
  <si>
    <t xml:space="preserve">Cement 3-rd Ord </t>
  </si>
  <si>
    <t>Monsonod</t>
  </si>
  <si>
    <t>MV-003187</t>
  </si>
  <si>
    <t xml:space="preserve">Burkhant Uul </t>
  </si>
  <si>
    <t>Khongoriin ord</t>
  </si>
  <si>
    <t>MV-016981</t>
  </si>
  <si>
    <t xml:space="preserve">Buyantiin Khundii </t>
  </si>
  <si>
    <t>Garrison-Asia LLC</t>
  </si>
  <si>
    <t>MV-003202</t>
  </si>
  <si>
    <t>Ulziit 1</t>
  </si>
  <si>
    <t>ShimConstruction</t>
  </si>
  <si>
    <t>MV-003205</t>
  </si>
  <si>
    <t xml:space="preserve">Shohoit </t>
  </si>
  <si>
    <t xml:space="preserve">Duch Gol </t>
  </si>
  <si>
    <t>Scorpion service</t>
  </si>
  <si>
    <t>MV-003220</t>
  </si>
  <si>
    <t>Tsagaan Davaa</t>
  </si>
  <si>
    <t>Zayaatuvshin</t>
  </si>
  <si>
    <t>MV-005008</t>
  </si>
  <si>
    <t xml:space="preserve">Olon Dov </t>
  </si>
  <si>
    <t>MV-003238</t>
  </si>
  <si>
    <t xml:space="preserve">Burgastain Goliin Dood Kheseg </t>
  </si>
  <si>
    <t>MV-003239</t>
  </si>
  <si>
    <t xml:space="preserve">Uchral </t>
  </si>
  <si>
    <t>Uurtmining</t>
  </si>
  <si>
    <t>MV-003240</t>
  </si>
  <si>
    <t>Sangiin Naidvar</t>
  </si>
  <si>
    <t>Topruonhentso</t>
  </si>
  <si>
    <t>MV-011823</t>
  </si>
  <si>
    <t>Phosphorite</t>
  </si>
  <si>
    <t>Burenkhaan 9</t>
  </si>
  <si>
    <t>MV-003274</t>
  </si>
  <si>
    <t xml:space="preserve">Dumbatiin Gol </t>
  </si>
  <si>
    <t>Tavanbaatar</t>
  </si>
  <si>
    <t>MV-003315</t>
  </si>
  <si>
    <t xml:space="preserve">Baruun Tsagaan Del </t>
  </si>
  <si>
    <t>Bayantegsh Impex</t>
  </si>
  <si>
    <t>MV-003389</t>
  </si>
  <si>
    <t xml:space="preserve">Khajuu Ulaan </t>
  </si>
  <si>
    <t>CDC</t>
  </si>
  <si>
    <t>MV-003504</t>
  </si>
  <si>
    <t xml:space="preserve">Bayankhoshuunii Toosgonii Shavar </t>
  </si>
  <si>
    <t>Ikh uuliin erdenes</t>
  </si>
  <si>
    <t>Tungsten</t>
  </si>
  <si>
    <t xml:space="preserve">Tsunkheg </t>
  </si>
  <si>
    <t>MV-003508</t>
  </si>
  <si>
    <t xml:space="preserve">Shanaga </t>
  </si>
  <si>
    <t>Buurgent</t>
  </si>
  <si>
    <t>MV-003512</t>
  </si>
  <si>
    <t xml:space="preserve">Urt Bulag </t>
  </si>
  <si>
    <t>Novodine</t>
  </si>
  <si>
    <t>MV-003518</t>
  </si>
  <si>
    <t xml:space="preserve">Sairiin Khudag </t>
  </si>
  <si>
    <t>CMB</t>
  </si>
  <si>
    <t>MV-009968</t>
  </si>
  <si>
    <t>Chrysoprase Group</t>
  </si>
  <si>
    <t>MV-020646</t>
  </si>
  <si>
    <t>Soirt</t>
  </si>
  <si>
    <t>Bayjmal-Alt</t>
  </si>
  <si>
    <t>MV-003613</t>
  </si>
  <si>
    <t xml:space="preserve">Songinii Gol </t>
  </si>
  <si>
    <t>MV-011824</t>
  </si>
  <si>
    <t>Ore</t>
  </si>
  <si>
    <t>Burenkhaan XX</t>
  </si>
  <si>
    <t xml:space="preserve">Khalzangiin Am </t>
  </si>
  <si>
    <t>Khotoldegjikh</t>
  </si>
  <si>
    <t>MV-007530</t>
  </si>
  <si>
    <t xml:space="preserve">Undur Dov </t>
  </si>
  <si>
    <t>Delgerkhangai trade</t>
  </si>
  <si>
    <t>MV-003883</t>
  </si>
  <si>
    <t xml:space="preserve">Zurkhiin Khuudas </t>
  </si>
  <si>
    <t>Khorgiin chuluu</t>
  </si>
  <si>
    <t>MV-003978</t>
  </si>
  <si>
    <t xml:space="preserve">coal, clay </t>
  </si>
  <si>
    <t>Sutaihen-co</t>
  </si>
  <si>
    <t>MV-017398</t>
  </si>
  <si>
    <t>Burenkhaan-8</t>
  </si>
  <si>
    <t>MV-012335</t>
  </si>
  <si>
    <t>rare metals</t>
  </si>
  <si>
    <t xml:space="preserve">Arkhuren Uul </t>
  </si>
  <si>
    <t>MV-004016</t>
  </si>
  <si>
    <t>Nalgar</t>
  </si>
  <si>
    <t>MV-004121</t>
  </si>
  <si>
    <t xml:space="preserve">Tsagaan Ereg </t>
  </si>
  <si>
    <t>Am Ta Tu</t>
  </si>
  <si>
    <t>MV-004136</t>
  </si>
  <si>
    <t xml:space="preserve">Araltkhudag </t>
  </si>
  <si>
    <t>MV-004153</t>
  </si>
  <si>
    <t>Khudriin Biet 16</t>
  </si>
  <si>
    <t>MV-004174</t>
  </si>
  <si>
    <t xml:space="preserve">Uliin Goliin Adag </t>
  </si>
  <si>
    <t>Zolotayacorona</t>
  </si>
  <si>
    <t>MV-004194</t>
  </si>
  <si>
    <t>Khers 2</t>
  </si>
  <si>
    <t xml:space="preserve">Selenge </t>
  </si>
  <si>
    <t>Undur Buyant Holding</t>
  </si>
  <si>
    <t>MV-004197</t>
  </si>
  <si>
    <t xml:space="preserve">Bukhugiin Gol </t>
  </si>
  <si>
    <t>Zuunmod uul</t>
  </si>
  <si>
    <t>MV-004265</t>
  </si>
  <si>
    <t xml:space="preserve">Baavgait </t>
  </si>
  <si>
    <t xml:space="preserve">Tub Unegt </t>
  </si>
  <si>
    <t>Bluezone</t>
  </si>
  <si>
    <t xml:space="preserve">Khundlungiin Gol </t>
  </si>
  <si>
    <t>MV-004323</t>
  </si>
  <si>
    <t>Jugamiin Am</t>
  </si>
  <si>
    <t>MV-004332</t>
  </si>
  <si>
    <t>Jinguan tso ,ltd</t>
  </si>
  <si>
    <t>MV-004348</t>
  </si>
  <si>
    <t>Baruun Tsagaan Davaa</t>
  </si>
  <si>
    <t>Khankhas Trade</t>
  </si>
  <si>
    <t>MV-004386</t>
  </si>
  <si>
    <t xml:space="preserve">Bumbat </t>
  </si>
  <si>
    <t xml:space="preserve">Asgatiin Ord </t>
  </si>
  <si>
    <t>JME</t>
  </si>
  <si>
    <t>MV-004403</t>
  </si>
  <si>
    <t xml:space="preserve">Burkhantiin Khundii </t>
  </si>
  <si>
    <t>Solongolbil</t>
  </si>
  <si>
    <t>MV-004405</t>
  </si>
  <si>
    <t>Skarn</t>
  </si>
  <si>
    <t>MV-004404</t>
  </si>
  <si>
    <t xml:space="preserve">Tsagaan Tal, Dagnaltai </t>
  </si>
  <si>
    <t xml:space="preserve">Ar Naimgan  </t>
  </si>
  <si>
    <t>MV-004431</t>
  </si>
  <si>
    <t xml:space="preserve">Jonsht Tolgoi </t>
  </si>
  <si>
    <t>MV-004458</t>
  </si>
  <si>
    <t>Burkhant 1</t>
  </si>
  <si>
    <t>Boldpoarda</t>
  </si>
  <si>
    <t>MV-004478</t>
  </si>
  <si>
    <t xml:space="preserve">Tasarkhai Del </t>
  </si>
  <si>
    <t>MEC transportation</t>
  </si>
  <si>
    <t>MV-007005</t>
  </si>
  <si>
    <t>Shavartiin Am -1</t>
  </si>
  <si>
    <t xml:space="preserve">Zuun Unegt </t>
  </si>
  <si>
    <t xml:space="preserve">Nalaikhiin Zuun Jiguur </t>
  </si>
  <si>
    <t>EBNE</t>
  </si>
  <si>
    <t>MV-004537</t>
  </si>
  <si>
    <t xml:space="preserve">Khavtsal </t>
  </si>
  <si>
    <t>GGSS</t>
  </si>
  <si>
    <t>MV-004555</t>
  </si>
  <si>
    <t xml:space="preserve">Galtiin Khundii </t>
  </si>
  <si>
    <t>Tavanshuteen trade</t>
  </si>
  <si>
    <t>MV-004561</t>
  </si>
  <si>
    <t xml:space="preserve">Zuun Jiguur </t>
  </si>
  <si>
    <t xml:space="preserve">Chandgan Tal </t>
  </si>
  <si>
    <t xml:space="preserve">Nairamdal Shavriin Ord </t>
  </si>
  <si>
    <t>MV-004646</t>
  </si>
  <si>
    <t>Tsokhiot Tolgoi 2</t>
  </si>
  <si>
    <t>MV-004659</t>
  </si>
  <si>
    <t>Tsokhiot Tolgoi 1</t>
  </si>
  <si>
    <t>MV-004663</t>
  </si>
  <si>
    <t xml:space="preserve">Ongon Ulaan Uul </t>
  </si>
  <si>
    <t>Urd Delen</t>
  </si>
  <si>
    <t>Antratsit</t>
  </si>
  <si>
    <t>MV-004773</t>
  </si>
  <si>
    <t xml:space="preserve">Galt </t>
  </si>
  <si>
    <t>Golden hummer</t>
  </si>
  <si>
    <t xml:space="preserve">Bodontiin Am </t>
  </si>
  <si>
    <t xml:space="preserve">Guutiin Am </t>
  </si>
  <si>
    <t>MV-016982</t>
  </si>
  <si>
    <t xml:space="preserve">Khan Uul </t>
  </si>
  <si>
    <t>Spot Construction</t>
  </si>
  <si>
    <t>MV-004852</t>
  </si>
  <si>
    <t xml:space="preserve">Zuun Urgun </t>
  </si>
  <si>
    <t>Dorniin nuurs</t>
  </si>
  <si>
    <t>MV-004872</t>
  </si>
  <si>
    <t xml:space="preserve">Khavtgai </t>
  </si>
  <si>
    <t xml:space="preserve">Ulaan Uul </t>
  </si>
  <si>
    <t xml:space="preserve">Ulaan shivertiin Am </t>
  </si>
  <si>
    <t>Avdarbayan</t>
  </si>
  <si>
    <t>MV-017100</t>
  </si>
  <si>
    <t xml:space="preserve">Ulaan Shivertiin Am </t>
  </si>
  <si>
    <t>Altankhondii</t>
  </si>
  <si>
    <t>MV-014686</t>
  </si>
  <si>
    <t xml:space="preserve">Khuurai </t>
  </si>
  <si>
    <t>Ododgold</t>
  </si>
  <si>
    <t>MV-004960</t>
  </si>
  <si>
    <t>Bumbugur, Buutsagaan</t>
  </si>
  <si>
    <t>MV-016980</t>
  </si>
  <si>
    <t xml:space="preserve">Saarliin Khutul </t>
  </si>
  <si>
    <t xml:space="preserve">Ar Naimganii Dund Kheseg </t>
  </si>
  <si>
    <t>MV-005043</t>
  </si>
  <si>
    <t xml:space="preserve">Khujirt Bulag </t>
  </si>
  <si>
    <t xml:space="preserve">Bayan Ovoot Uul </t>
  </si>
  <si>
    <t>MV-005097</t>
  </si>
  <si>
    <t xml:space="preserve">Khujirtiin Bulag </t>
  </si>
  <si>
    <t>Delifin</t>
  </si>
  <si>
    <t>MV-005117</t>
  </si>
  <si>
    <t xml:space="preserve">Tsavdan </t>
  </si>
  <si>
    <t xml:space="preserve">Zuunkhangai </t>
  </si>
  <si>
    <t>Dalanbulag trade</t>
  </si>
  <si>
    <t>MV-005129</t>
  </si>
  <si>
    <t xml:space="preserve">Shiree Nuur </t>
  </si>
  <si>
    <t xml:space="preserve">Nergui Khundii </t>
  </si>
  <si>
    <t>MV-005145</t>
  </si>
  <si>
    <t xml:space="preserve">Buurugiin Am </t>
  </si>
  <si>
    <t>MV-020399</t>
  </si>
  <si>
    <t xml:space="preserve">Buurgiin Am </t>
  </si>
  <si>
    <t>MV-020400</t>
  </si>
  <si>
    <t>Khudriin Biet 17</t>
  </si>
  <si>
    <t>Mongol anar trade</t>
  </si>
  <si>
    <t>MV-005211</t>
  </si>
  <si>
    <t xml:space="preserve">Tarvagatai </t>
  </si>
  <si>
    <t>Shuukhiin shiidver guitsetgekh alba</t>
  </si>
  <si>
    <t>MV-005239</t>
  </si>
  <si>
    <t>Ikh gun nuur</t>
  </si>
  <si>
    <t>Bayalagjonsh</t>
  </si>
  <si>
    <t xml:space="preserve">Baruun Bus </t>
  </si>
  <si>
    <t>MV-005356</t>
  </si>
  <si>
    <t>Shiree Uul-2</t>
  </si>
  <si>
    <t>MV-005364</t>
  </si>
  <si>
    <t xml:space="preserve">Belchir </t>
  </si>
  <si>
    <t>Renchinlkhumbe</t>
  </si>
  <si>
    <t>MV-005411</t>
  </si>
  <si>
    <t xml:space="preserve">Uvur Khushuut </t>
  </si>
  <si>
    <t>Chinkhua MAK nariin sukhait</t>
  </si>
  <si>
    <t xml:space="preserve">Khuren Tolgoi </t>
  </si>
  <si>
    <t>MV-005464</t>
  </si>
  <si>
    <t>Ovoot 1</t>
  </si>
  <si>
    <t xml:space="preserve">Khuiten </t>
  </si>
  <si>
    <t>Avdrantkhairkhan</t>
  </si>
  <si>
    <t>MV-005485</t>
  </si>
  <si>
    <t>Kainarvolifram</t>
  </si>
  <si>
    <t>MV-005518</t>
  </si>
  <si>
    <t>Orgilser</t>
  </si>
  <si>
    <t>MV-005582</t>
  </si>
  <si>
    <t xml:space="preserve">Uvuljuut </t>
  </si>
  <si>
    <t>MV-005651</t>
  </si>
  <si>
    <t xml:space="preserve">Ulziit Gol </t>
  </si>
  <si>
    <t>Guravt</t>
  </si>
  <si>
    <t>MV-005648</t>
  </si>
  <si>
    <t xml:space="preserve">Shaazgain Gozgor </t>
  </si>
  <si>
    <t>Darkhan-Erdeneburen</t>
  </si>
  <si>
    <t>MV-016833</t>
  </si>
  <si>
    <t xml:space="preserve">Shiiriin Khundiin Adag 4-th Ord </t>
  </si>
  <si>
    <t>Oson</t>
  </si>
  <si>
    <t>MV-005692</t>
  </si>
  <si>
    <t xml:space="preserve">Khongor Ovoot </t>
  </si>
  <si>
    <t>MV-005707</t>
  </si>
  <si>
    <t xml:space="preserve">Khargana </t>
  </si>
  <si>
    <t>CAGEN</t>
  </si>
  <si>
    <t>MV-005770</t>
  </si>
  <si>
    <t xml:space="preserve">Ergen Usnii Khudag </t>
  </si>
  <si>
    <t xml:space="preserve">Tuuliin Baruun Denj </t>
  </si>
  <si>
    <t>Sultan gold</t>
  </si>
  <si>
    <t>MV-007299</t>
  </si>
  <si>
    <t xml:space="preserve">Tekh Yamaat </t>
  </si>
  <si>
    <t xml:space="preserve">Bayan-Ulgii </t>
  </si>
  <si>
    <t>MV-005784</t>
  </si>
  <si>
    <t xml:space="preserve">Uvur Shar Khutul </t>
  </si>
  <si>
    <t>Montriumf</t>
  </si>
  <si>
    <t>MV-005798</t>
  </si>
  <si>
    <t xml:space="preserve">Todorkhoigui </t>
  </si>
  <si>
    <t>MV-005806</t>
  </si>
  <si>
    <t xml:space="preserve">Darkhan Tolgoi </t>
  </si>
  <si>
    <t>Urgun mandal Gobi mining</t>
  </si>
  <si>
    <t>MV-005850</t>
  </si>
  <si>
    <t xml:space="preserve">Naidvar </t>
  </si>
  <si>
    <t>MV-005874</t>
  </si>
  <si>
    <t>Monkhnyam khairkhan</t>
  </si>
  <si>
    <t>MV-005877</t>
  </si>
  <si>
    <t xml:space="preserve">Songino, Zuunkhangai </t>
  </si>
  <si>
    <t>Tushig industral</t>
  </si>
  <si>
    <t>MV-005881</t>
  </si>
  <si>
    <t xml:space="preserve">Ukhmal Am </t>
  </si>
  <si>
    <t>Termenjonsh</t>
  </si>
  <si>
    <t>MV-005899</t>
  </si>
  <si>
    <t xml:space="preserve">Khajuu Bulag </t>
  </si>
  <si>
    <t>Munkh Khaan</t>
  </si>
  <si>
    <t>Undur 1</t>
  </si>
  <si>
    <t>Baga noyonii dund kheseg</t>
  </si>
  <si>
    <t xml:space="preserve">Buyantiin Dund Kheseg </t>
  </si>
  <si>
    <t>MV-006006</t>
  </si>
  <si>
    <t xml:space="preserve">Buyantiiin Khundiin Adag </t>
  </si>
  <si>
    <t>Wen Chon</t>
  </si>
  <si>
    <t>MV-006066</t>
  </si>
  <si>
    <t>Shorgoolj -1</t>
  </si>
  <si>
    <t xml:space="preserve">Narangiin Gol </t>
  </si>
  <si>
    <t>Shanlun</t>
  </si>
  <si>
    <t>MV-006098</t>
  </si>
  <si>
    <t>zinc</t>
  </si>
  <si>
    <t xml:space="preserve">Burged Tolgoi </t>
  </si>
  <si>
    <t>Dalnyaya Zemlya</t>
  </si>
  <si>
    <t>MV-006101</t>
  </si>
  <si>
    <t>Chavgantsiin Bulag</t>
  </si>
  <si>
    <t>Tunamal shijir</t>
  </si>
  <si>
    <t>MV-006197</t>
  </si>
  <si>
    <t xml:space="preserve">Khuurai Am </t>
  </si>
  <si>
    <t>Chuluun-Urguu</t>
  </si>
  <si>
    <t>MV-006222</t>
  </si>
  <si>
    <t xml:space="preserve">Dush Tolgoi </t>
  </si>
  <si>
    <t>Erdetsogt</t>
  </si>
  <si>
    <t>Miraifluorid</t>
  </si>
  <si>
    <t>MV-006233</t>
  </si>
  <si>
    <t xml:space="preserve">Tsagaan Del </t>
  </si>
  <si>
    <t>MV-006242</t>
  </si>
  <si>
    <t>Indert, Ikh Jargalant 1</t>
  </si>
  <si>
    <t>Gazar-Ord</t>
  </si>
  <si>
    <t>MV-016723</t>
  </si>
  <si>
    <t xml:space="preserve">Zuun Turuunii Am </t>
  </si>
  <si>
    <t>Toivanamduu Chineo</t>
  </si>
  <si>
    <t>MV-017439</t>
  </si>
  <si>
    <t xml:space="preserve">Choibalsan </t>
  </si>
  <si>
    <t>Nariin gol gold</t>
  </si>
  <si>
    <t>MV-006364</t>
  </si>
  <si>
    <t xml:space="preserve">Nariin gol </t>
  </si>
  <si>
    <t xml:space="preserve">Ogtorgiin Khudag </t>
  </si>
  <si>
    <t>MV-006391</t>
  </si>
  <si>
    <t xml:space="preserve">Baruun Suuj </t>
  </si>
  <si>
    <t>Adil-Och</t>
  </si>
  <si>
    <t>MV-006399</t>
  </si>
  <si>
    <t>Khutul Us 2</t>
  </si>
  <si>
    <t>Tusulch</t>
  </si>
  <si>
    <t>MV-016841</t>
  </si>
  <si>
    <t xml:space="preserve">Tuul Goliin Baruun Denj </t>
  </si>
  <si>
    <t>MV-006449</t>
  </si>
  <si>
    <t>Tsetsens Holding</t>
  </si>
  <si>
    <t xml:space="preserve">Tsaidam Nuuriin Khuren Nuursnii Ord </t>
  </si>
  <si>
    <t>MV-006454</t>
  </si>
  <si>
    <t xml:space="preserve">Khairkhan Chuluu </t>
  </si>
  <si>
    <t>Zirkon mining</t>
  </si>
  <si>
    <t>MV-006452</t>
  </si>
  <si>
    <t xml:space="preserve">Dovtsog </t>
  </si>
  <si>
    <t>Goldland</t>
  </si>
  <si>
    <t>MV-006502</t>
  </si>
  <si>
    <t xml:space="preserve">Mogoin gol </t>
  </si>
  <si>
    <t>MV-006506</t>
  </si>
  <si>
    <t xml:space="preserve">Jonsh Tolgoi </t>
  </si>
  <si>
    <t xml:space="preserve">Saikhan Gol </t>
  </si>
  <si>
    <t xml:space="preserve">Khushuut </t>
  </si>
  <si>
    <t>MV-017158</t>
  </si>
  <si>
    <t>Bumbat-115</t>
  </si>
  <si>
    <t>MV-017159</t>
  </si>
  <si>
    <t>Bumbat-56</t>
  </si>
  <si>
    <t>Khaangardi</t>
  </si>
  <si>
    <t>MV-006588</t>
  </si>
  <si>
    <t xml:space="preserve">Khooloi Khudag </t>
  </si>
  <si>
    <t>Khangai 2</t>
  </si>
  <si>
    <t>Jotoin bajuuna</t>
  </si>
  <si>
    <t>Tuuliin Golidrol 3</t>
  </si>
  <si>
    <t>Shine-Erdes</t>
  </si>
  <si>
    <t>MV-006620</t>
  </si>
  <si>
    <t xml:space="preserve">Urliin Ovoo </t>
  </si>
  <si>
    <t>Rich Mogol</t>
  </si>
  <si>
    <t xml:space="preserve">Shariin Goliin Kheseg </t>
  </si>
  <si>
    <t>MV-020513</t>
  </si>
  <si>
    <t xml:space="preserve">Darkhan-Uul </t>
  </si>
  <si>
    <t>MV-020514</t>
  </si>
  <si>
    <t xml:space="preserve">Baruun Zakh Tsag </t>
  </si>
  <si>
    <t xml:space="preserve">Biluut Am </t>
  </si>
  <si>
    <t>Bat-Ulzii</t>
  </si>
  <si>
    <t>Jinkhua ord</t>
  </si>
  <si>
    <t>MV-006701</t>
  </si>
  <si>
    <t xml:space="preserve">Durvuljin </t>
  </si>
  <si>
    <t>Dornogobi, Khentii</t>
  </si>
  <si>
    <t>MV-006703</t>
  </si>
  <si>
    <t>Ulziit 2</t>
  </si>
  <si>
    <t xml:space="preserve">Manakht </t>
  </si>
  <si>
    <t xml:space="preserve">Khukh Khad </t>
  </si>
  <si>
    <t xml:space="preserve">Ouyu Tolgoi </t>
  </si>
  <si>
    <t xml:space="preserve">Ulaan Tolgoi </t>
  </si>
  <si>
    <t>MV-006725</t>
  </si>
  <si>
    <t xml:space="preserve">Shiree Nuruu </t>
  </si>
  <si>
    <t>Darkhan, Saikhan</t>
  </si>
  <si>
    <t xml:space="preserve">Barjin </t>
  </si>
  <si>
    <t xml:space="preserve">Nariin Sukhait Zuunii </t>
  </si>
  <si>
    <t>MV-006853</t>
  </si>
  <si>
    <t>MV-006854</t>
  </si>
  <si>
    <t xml:space="preserve">Khersiin Gol </t>
  </si>
  <si>
    <t>Bayan undur invest</t>
  </si>
  <si>
    <t>MV-017274</t>
  </si>
  <si>
    <t>MV-006911</t>
  </si>
  <si>
    <t xml:space="preserve">Khalzan Buregtei </t>
  </si>
  <si>
    <t>Noyon tokhoi trade</t>
  </si>
  <si>
    <t xml:space="preserve">Bor Tal </t>
  </si>
  <si>
    <t xml:space="preserve">Mod Makhar </t>
  </si>
  <si>
    <t xml:space="preserve">Ikh Bulag </t>
  </si>
  <si>
    <t>MGH</t>
  </si>
  <si>
    <t>MV-007207</t>
  </si>
  <si>
    <t xml:space="preserve">Ulaan Chuluut </t>
  </si>
  <si>
    <t>Ekhiin setgel</t>
  </si>
  <si>
    <t>MV-008744</t>
  </si>
  <si>
    <t xml:space="preserve">Nalaikh South Part </t>
  </si>
  <si>
    <t xml:space="preserve">Tsakhiuriin Khundii </t>
  </si>
  <si>
    <t>MV-007374</t>
  </si>
  <si>
    <t xml:space="preserve">Nariin Ulunt </t>
  </si>
  <si>
    <t>Monre</t>
  </si>
  <si>
    <t>MV-007401</t>
  </si>
  <si>
    <t xml:space="preserve">Tsagaan Tolgoin Shokhoi </t>
  </si>
  <si>
    <t>MV-007468</t>
  </si>
  <si>
    <t xml:space="preserve">Baidrag Gol </t>
  </si>
  <si>
    <t xml:space="preserve">Gun Undur Bulag </t>
  </si>
  <si>
    <t>MV-007514</t>
  </si>
  <si>
    <t xml:space="preserve">Ulziit </t>
  </si>
  <si>
    <t>Zuun Sudut 3</t>
  </si>
  <si>
    <t>Zuun Sudut 2</t>
  </si>
  <si>
    <t>Zuun Sudut 4</t>
  </si>
  <si>
    <t>Zuun Sudut 1</t>
  </si>
  <si>
    <t>MV-007700</t>
  </si>
  <si>
    <t xml:space="preserve">Nariin Gol </t>
  </si>
  <si>
    <t>MV-007716</t>
  </si>
  <si>
    <t xml:space="preserve">Ikh Tohoirol </t>
  </si>
  <si>
    <t xml:space="preserve">Ikh Tokhoirol </t>
  </si>
  <si>
    <t>Ikh Tokhoirol 1</t>
  </si>
  <si>
    <t>Bichigt Khairkhan trade</t>
  </si>
  <si>
    <t>MV-007722</t>
  </si>
  <si>
    <t xml:space="preserve">Khar Bichigt </t>
  </si>
  <si>
    <t xml:space="preserve">Asgat Uul </t>
  </si>
  <si>
    <t xml:space="preserve">Bulgiin Gol </t>
  </si>
  <si>
    <t>MV-013858</t>
  </si>
  <si>
    <t>Bayangol, Zuun Jalga-1</t>
  </si>
  <si>
    <t>MV-017156</t>
  </si>
  <si>
    <t>Bumbat-188</t>
  </si>
  <si>
    <t>MV-017157</t>
  </si>
  <si>
    <t>Bumbat-197</t>
  </si>
  <si>
    <t>MV-007902</t>
  </si>
  <si>
    <t xml:space="preserve">Khailaastiin Ord </t>
  </si>
  <si>
    <t>JEMI international</t>
  </si>
  <si>
    <t>MV-007929</t>
  </si>
  <si>
    <t xml:space="preserve">Bor Tolgoi </t>
  </si>
  <si>
    <t>MV-007944</t>
  </si>
  <si>
    <t xml:space="preserve">Khar Tevsh </t>
  </si>
  <si>
    <t>Khangarid</t>
  </si>
  <si>
    <t>MV-007970</t>
  </si>
  <si>
    <t>Khunguich-Kheree gol</t>
  </si>
  <si>
    <t xml:space="preserve">Eruu Khereen Gol </t>
  </si>
  <si>
    <t>Dayan-Orgil</t>
  </si>
  <si>
    <t>MV-007977</t>
  </si>
  <si>
    <t xml:space="preserve">Kharzatiin Gozgor </t>
  </si>
  <si>
    <t>MV-007978</t>
  </si>
  <si>
    <t>Erdeniin khogjil</t>
  </si>
  <si>
    <t>MV-007976</t>
  </si>
  <si>
    <t>MV-008085</t>
  </si>
  <si>
    <t xml:space="preserve">Uluntin Uvur </t>
  </si>
  <si>
    <t>Khunan</t>
  </si>
  <si>
    <t>MV-008097</t>
  </si>
  <si>
    <t xml:space="preserve">Baruun Baruun Urt </t>
  </si>
  <si>
    <t xml:space="preserve">Seruun Tsagaan </t>
  </si>
  <si>
    <t>Polimetpotala</t>
  </si>
  <si>
    <t>MV-008183</t>
  </si>
  <si>
    <t xml:space="preserve">Ikh Burkhant </t>
  </si>
  <si>
    <t>Aslan polimet</t>
  </si>
  <si>
    <t>MV-017005</t>
  </si>
  <si>
    <t xml:space="preserve">Asgatiin Umnud Kheseg </t>
  </si>
  <si>
    <t>Bulgan-Invest</t>
  </si>
  <si>
    <t>MV-008207</t>
  </si>
  <si>
    <t>Kharaa 1</t>
  </si>
  <si>
    <t>Best-Ord</t>
  </si>
  <si>
    <t>MV-008219</t>
  </si>
  <si>
    <t xml:space="preserve">Khuts Tolgoin Zuun </t>
  </si>
  <si>
    <t>Khukhtur</t>
  </si>
  <si>
    <t>MV-008468</t>
  </si>
  <si>
    <t>Khutul Del 1</t>
  </si>
  <si>
    <t>MV-008469</t>
  </si>
  <si>
    <t xml:space="preserve">South Khar Airag </t>
  </si>
  <si>
    <t>Zuun Sudut 6</t>
  </si>
  <si>
    <t>Zuun Sudut 5</t>
  </si>
  <si>
    <t>Lutsero tso,Ltd</t>
  </si>
  <si>
    <t>MV-008523</t>
  </si>
  <si>
    <t xml:space="preserve">Noyon Uuliin Am </t>
  </si>
  <si>
    <t>MV-008553</t>
  </si>
  <si>
    <t xml:space="preserve">Narangiin gol </t>
  </si>
  <si>
    <t>MV-008595</t>
  </si>
  <si>
    <t xml:space="preserve">Chuluutiin Zuun Salaa </t>
  </si>
  <si>
    <t>Jun Uan</t>
  </si>
  <si>
    <t>MV-008652</t>
  </si>
  <si>
    <t xml:space="preserve">Zeregtsee </t>
  </si>
  <si>
    <t xml:space="preserve">Аsgat </t>
  </si>
  <si>
    <t>MV-008656</t>
  </si>
  <si>
    <t>Khudriin Biet 9</t>
  </si>
  <si>
    <t>MV-008664</t>
  </si>
  <si>
    <t xml:space="preserve">Ikh Noyonii Middle Part </t>
  </si>
  <si>
    <t>Ov and Tulga</t>
  </si>
  <si>
    <t>MV-008719</t>
  </si>
  <si>
    <t>Peninsula mining</t>
  </si>
  <si>
    <t>MV-008728</t>
  </si>
  <si>
    <t xml:space="preserve">Baga Mukhar </t>
  </si>
  <si>
    <t>Beton-Armatur</t>
  </si>
  <si>
    <t>MV-008826</t>
  </si>
  <si>
    <t>Buhug 1</t>
  </si>
  <si>
    <t>Uguumur 2</t>
  </si>
  <si>
    <t>Ar tamsag-1-1</t>
  </si>
  <si>
    <t>Ar Tamsag 1-2-2</t>
  </si>
  <si>
    <t>Ar Tamsag 1-3-1</t>
  </si>
  <si>
    <t>Ar Tamsag 1-1</t>
  </si>
  <si>
    <t>Uguumur Khooloi -3</t>
  </si>
  <si>
    <t>Erkhesmining</t>
  </si>
  <si>
    <t>MV-019852</t>
  </si>
  <si>
    <t>Ar Tamsag-1-2</t>
  </si>
  <si>
    <t xml:space="preserve">Buregkhangai, Orkhontuul </t>
  </si>
  <si>
    <t>MV-020391</t>
  </si>
  <si>
    <t>Ar Tamsag-1-3-2</t>
  </si>
  <si>
    <t xml:space="preserve">Naran Gold </t>
  </si>
  <si>
    <t>MV-015424</t>
  </si>
  <si>
    <t xml:space="preserve">Bulgan, Tuv </t>
  </si>
  <si>
    <t>Sunkhungold</t>
  </si>
  <si>
    <t>MV-009918</t>
  </si>
  <si>
    <t xml:space="preserve">Altan Ovoo </t>
  </si>
  <si>
    <t>LUVR</t>
  </si>
  <si>
    <t>MV-009061</t>
  </si>
  <si>
    <t xml:space="preserve">Barlagiin Goliin Ord </t>
  </si>
  <si>
    <t>MV-009097</t>
  </si>
  <si>
    <t xml:space="preserve">Khoviliin Khooloi </t>
  </si>
  <si>
    <t>MV-017443</t>
  </si>
  <si>
    <t>Rashaantiin Lower Part</t>
  </si>
  <si>
    <t>Taikhar-Ord</t>
  </si>
  <si>
    <t>MV-009110</t>
  </si>
  <si>
    <t>Khukh Teeg</t>
  </si>
  <si>
    <t>MV-009115</t>
  </si>
  <si>
    <t xml:space="preserve">Nariin Ovgor </t>
  </si>
  <si>
    <t>Kunlun</t>
  </si>
  <si>
    <t>MV-009192</t>
  </si>
  <si>
    <t>Nalaikh Gol 1</t>
  </si>
  <si>
    <t xml:space="preserve">Taatsiin gol </t>
  </si>
  <si>
    <t>Taatsiin gol 1</t>
  </si>
  <si>
    <t>MV-009258</t>
  </si>
  <si>
    <t xml:space="preserve">Yastiin Gol </t>
  </si>
  <si>
    <t>Coal Adventures</t>
  </si>
  <si>
    <t>MV-009256</t>
  </si>
  <si>
    <t xml:space="preserve">Dund Galt </t>
  </si>
  <si>
    <t>Betstrade</t>
  </si>
  <si>
    <t>MV-011427</t>
  </si>
  <si>
    <t xml:space="preserve">Nalaikh Part </t>
  </si>
  <si>
    <t>Bulgan aimgiin khorikh 439-angi</t>
  </si>
  <si>
    <t>MV-009364</t>
  </si>
  <si>
    <t>Polimet Mongold</t>
  </si>
  <si>
    <t>MV-009467</t>
  </si>
  <si>
    <t>Bokhog turgen</t>
  </si>
  <si>
    <t>MV-009464</t>
  </si>
  <si>
    <t>Buhugiin Khundii 1</t>
  </si>
  <si>
    <t>MV-017004</t>
  </si>
  <si>
    <t xml:space="preserve">Burkhant  </t>
  </si>
  <si>
    <t>Darkhan-Els</t>
  </si>
  <si>
    <t>MV-009469</t>
  </si>
  <si>
    <t xml:space="preserve">Kharaagiiin Khundii </t>
  </si>
  <si>
    <t>Darkhan, Orkhon</t>
  </si>
  <si>
    <t>Laim-Invest</t>
  </si>
  <si>
    <t>MV-009470</t>
  </si>
  <si>
    <t>Khutuliin Shokhoi 2</t>
  </si>
  <si>
    <t>MV-009495</t>
  </si>
  <si>
    <t xml:space="preserve">Bayangoliin Denj B part </t>
  </si>
  <si>
    <t>Zuun Tsagaan Khoshuu 1</t>
  </si>
  <si>
    <t xml:space="preserve">Gedger Khangai </t>
  </si>
  <si>
    <t>Powerland</t>
  </si>
  <si>
    <t>MV-009517</t>
  </si>
  <si>
    <t xml:space="preserve">Ariin Khudag </t>
  </si>
  <si>
    <t>MV-009579</t>
  </si>
  <si>
    <t xml:space="preserve">Shokhoin Chuluunii 3-rd Ord </t>
  </si>
  <si>
    <t>MV-009587</t>
  </si>
  <si>
    <t>Ulziit Gol 1</t>
  </si>
  <si>
    <t>Odtse</t>
  </si>
  <si>
    <t>MV-009598</t>
  </si>
  <si>
    <t xml:space="preserve">Tsagaan Tal </t>
  </si>
  <si>
    <t>Erdenes tsagaan suvarga</t>
  </si>
  <si>
    <t>MV-009630</t>
  </si>
  <si>
    <t xml:space="preserve">Serven Sukhait </t>
  </si>
  <si>
    <t>Beren mining LLC</t>
  </si>
  <si>
    <t>MV-009772</t>
  </si>
  <si>
    <t xml:space="preserve">Tamiriin gol </t>
  </si>
  <si>
    <t xml:space="preserve">Tuvshruulekh </t>
  </si>
  <si>
    <t>Lunshontyanili</t>
  </si>
  <si>
    <t>MV-009776</t>
  </si>
  <si>
    <t xml:space="preserve">Nalaikhiin Nuursnii Ord </t>
  </si>
  <si>
    <t>Tanlon</t>
  </si>
  <si>
    <t>MV-020497</t>
  </si>
  <si>
    <t>Kharganat 3</t>
  </si>
  <si>
    <t>Senshiveimongol</t>
  </si>
  <si>
    <t>MV-017316</t>
  </si>
  <si>
    <t xml:space="preserve">Guutiin Amnii Adag </t>
  </si>
  <si>
    <t>BSON</t>
  </si>
  <si>
    <t>MV-009813</t>
  </si>
  <si>
    <t xml:space="preserve">Shokhoin Nuruu </t>
  </si>
  <si>
    <t>Ikhmongol shuvuu</t>
  </si>
  <si>
    <t>MV-009831</t>
  </si>
  <si>
    <t>Bor Tolgoi 1</t>
  </si>
  <si>
    <t>MV-009817</t>
  </si>
  <si>
    <t>Dun-Yuani</t>
  </si>
  <si>
    <t>silver, iron, lead</t>
  </si>
  <si>
    <t xml:space="preserve">Khar Tolgoi </t>
  </si>
  <si>
    <t xml:space="preserve">Ireeduin Altan Shonhor </t>
  </si>
  <si>
    <t>MV-009848</t>
  </si>
  <si>
    <t xml:space="preserve">Umnudelger </t>
  </si>
  <si>
    <t>Narlag Gobi gem</t>
  </si>
  <si>
    <t>MV-016816</t>
  </si>
  <si>
    <t xml:space="preserve">Khujirtiin Gol </t>
  </si>
  <si>
    <t xml:space="preserve">Buren </t>
  </si>
  <si>
    <t>MV-016817</t>
  </si>
  <si>
    <t>Khujirtiin Gol 1</t>
  </si>
  <si>
    <t>Erdes moron</t>
  </si>
  <si>
    <t>MV-009919</t>
  </si>
  <si>
    <t xml:space="preserve">Sukhiin Am </t>
  </si>
  <si>
    <t>Molimetal</t>
  </si>
  <si>
    <t>MV-009975</t>
  </si>
  <si>
    <t>precious metal</t>
  </si>
  <si>
    <t xml:space="preserve">Ariin Nuur </t>
  </si>
  <si>
    <t>Ariun-Ornokh</t>
  </si>
  <si>
    <t>MV-009978</t>
  </si>
  <si>
    <t>Zuunnaiman suvraga</t>
  </si>
  <si>
    <t>Zo-Jue</t>
  </si>
  <si>
    <t>MV-010085</t>
  </si>
  <si>
    <t xml:space="preserve">Khar Tumurtei </t>
  </si>
  <si>
    <t xml:space="preserve">Mukhar </t>
  </si>
  <si>
    <t>Khunboo</t>
  </si>
  <si>
    <t>MV-013555</t>
  </si>
  <si>
    <t>Polimetal</t>
  </si>
  <si>
    <t>Mukhar-1</t>
  </si>
  <si>
    <t>MV-010126</t>
  </si>
  <si>
    <t xml:space="preserve">Tsaidam Nuur </t>
  </si>
  <si>
    <t>Honghua</t>
  </si>
  <si>
    <t>MV-010164</t>
  </si>
  <si>
    <t xml:space="preserve">Kharganat </t>
  </si>
  <si>
    <t>Dayarkh</t>
  </si>
  <si>
    <t>MV-010172</t>
  </si>
  <si>
    <t>Tsagaan Davaa 1</t>
  </si>
  <si>
    <t xml:space="preserve">Ingenii Am </t>
  </si>
  <si>
    <t>Ongot tulga</t>
  </si>
  <si>
    <t>MV-010196</t>
  </si>
  <si>
    <t xml:space="preserve">Tsorj Tolgoi </t>
  </si>
  <si>
    <t>Lut chuluu</t>
  </si>
  <si>
    <t>Bargilt Ovoo 1</t>
  </si>
  <si>
    <t>Bargiltiin Ovoo -1</t>
  </si>
  <si>
    <t>Baylag Bogd</t>
  </si>
  <si>
    <t>MV-010219</t>
  </si>
  <si>
    <t xml:space="preserve">Tsav Uul </t>
  </si>
  <si>
    <t>Biluut mining</t>
  </si>
  <si>
    <t>MV-010224</t>
  </si>
  <si>
    <t xml:space="preserve">Eguzer </t>
  </si>
  <si>
    <t>Remar</t>
  </si>
  <si>
    <t>MV-010225</t>
  </si>
  <si>
    <t>Khudriin Biet 12</t>
  </si>
  <si>
    <t>Shashir trade</t>
  </si>
  <si>
    <t>MV-010258</t>
  </si>
  <si>
    <t xml:space="preserve">Ulziit Ukhaa </t>
  </si>
  <si>
    <t>Ikh undrah talst</t>
  </si>
  <si>
    <t>MV-016964</t>
  </si>
  <si>
    <t>Ulziit Ukhaa</t>
  </si>
  <si>
    <t>ARIA</t>
  </si>
  <si>
    <t>MV-010278</t>
  </si>
  <si>
    <t xml:space="preserve">Mungun Undur </t>
  </si>
  <si>
    <t>SNW international</t>
  </si>
  <si>
    <t>MV-010296</t>
  </si>
  <si>
    <t>Burgastai 1</t>
  </si>
  <si>
    <t>MV-010319</t>
  </si>
  <si>
    <t>Bayanzurkh, Sukhbaatar</t>
  </si>
  <si>
    <t>MV-010329</t>
  </si>
  <si>
    <t xml:space="preserve">Khutul </t>
  </si>
  <si>
    <t>MV-010380</t>
  </si>
  <si>
    <t xml:space="preserve">Bambariin Talbai </t>
  </si>
  <si>
    <t>Jinshyentan</t>
  </si>
  <si>
    <t>MV-010423</t>
  </si>
  <si>
    <t xml:space="preserve">Ikh Uurkhai </t>
  </si>
  <si>
    <t>Tohoirol -88</t>
  </si>
  <si>
    <t>Tesiin khurd</t>
  </si>
  <si>
    <t>MV-017036</t>
  </si>
  <si>
    <t xml:space="preserve">Gavijiin Shand </t>
  </si>
  <si>
    <t>Mongolrud prom</t>
  </si>
  <si>
    <t>MV-010434</t>
  </si>
  <si>
    <t xml:space="preserve">Serven </t>
  </si>
  <si>
    <t>BridgeConstruction</t>
  </si>
  <si>
    <t xml:space="preserve">Nuurent </t>
  </si>
  <si>
    <t>Bat-Adar</t>
  </si>
  <si>
    <t>MV-010489</t>
  </si>
  <si>
    <t xml:space="preserve">Tsagaan Khundii </t>
  </si>
  <si>
    <t xml:space="preserve">Nalaikh part </t>
  </si>
  <si>
    <t>Goal Toward Mining</t>
  </si>
  <si>
    <t>MV-010488</t>
  </si>
  <si>
    <t xml:space="preserve">Khadagtain Khundii </t>
  </si>
  <si>
    <t>Irmuunzeerd</t>
  </si>
  <si>
    <t>MV-010511</t>
  </si>
  <si>
    <t xml:space="preserve">Nurag Uul </t>
  </si>
  <si>
    <t>MV-010551</t>
  </si>
  <si>
    <t xml:space="preserve">Tumur Tolgoi </t>
  </si>
  <si>
    <t>Tuvshruulekh, Tsenkher</t>
  </si>
  <si>
    <t>Litium mining</t>
  </si>
  <si>
    <t>MV-010559</t>
  </si>
  <si>
    <t xml:space="preserve">Munkhtiin Tsagaan Durvuljin </t>
  </si>
  <si>
    <t>Shiveegobi, Bayanjargalan</t>
  </si>
  <si>
    <t>Dorniin zeolite</t>
  </si>
  <si>
    <t>MV-010599</t>
  </si>
  <si>
    <t xml:space="preserve">Tsagaan Tsaviin Khudag </t>
  </si>
  <si>
    <t>MGB</t>
  </si>
  <si>
    <t>MV-010598</t>
  </si>
  <si>
    <t xml:space="preserve">Naimdai </t>
  </si>
  <si>
    <t>MONTSEO</t>
  </si>
  <si>
    <t>MV-015565</t>
  </si>
  <si>
    <t xml:space="preserve">Ar Naimganii Upper part </t>
  </si>
  <si>
    <t>Zaamariin ikh alt</t>
  </si>
  <si>
    <t>MV-010614</t>
  </si>
  <si>
    <t xml:space="preserve">Urd Delen </t>
  </si>
  <si>
    <t>MV-016710</t>
  </si>
  <si>
    <t xml:space="preserve">ar Naimganii  lower part </t>
  </si>
  <si>
    <t>MV-020428</t>
  </si>
  <si>
    <t>Buregkhangai, Dashinchilen, Zaamar</t>
  </si>
  <si>
    <t>MV-020429</t>
  </si>
  <si>
    <t>MV-020430</t>
  </si>
  <si>
    <t xml:space="preserve">Zaisan Salaa </t>
  </si>
  <si>
    <t>Khudriin Biet 19-3</t>
  </si>
  <si>
    <t xml:space="preserve">Altanbulag, Khan-Uul </t>
  </si>
  <si>
    <t>MV-010664</t>
  </si>
  <si>
    <t>Batzuurmag</t>
  </si>
  <si>
    <t>MV-017071</t>
  </si>
  <si>
    <t>Shanzin-Ord</t>
  </si>
  <si>
    <t>MV-010665</t>
  </si>
  <si>
    <t xml:space="preserve">Kharaat Uul </t>
  </si>
  <si>
    <t>MV-010666</t>
  </si>
  <si>
    <t>manganese</t>
  </si>
  <si>
    <t>Khurmen 2</t>
  </si>
  <si>
    <t>Tavin-Ekh</t>
  </si>
  <si>
    <t>MV-010714</t>
  </si>
  <si>
    <t>MV-017543</t>
  </si>
  <si>
    <t xml:space="preserve">Log </t>
  </si>
  <si>
    <t>Oyutbel</t>
  </si>
  <si>
    <t>MV-010736</t>
  </si>
  <si>
    <t xml:space="preserve">Zamiin Ulaan Uul </t>
  </si>
  <si>
    <t>Jonshgazar</t>
  </si>
  <si>
    <t>MV-010737</t>
  </si>
  <si>
    <t>MV-010735</t>
  </si>
  <si>
    <t xml:space="preserve">Ikh Bichigt </t>
  </si>
  <si>
    <t>Govi-Ugtaal</t>
  </si>
  <si>
    <t>Darkhan metallurgical plant</t>
  </si>
  <si>
    <t xml:space="preserve">Tumur Tolgoin Ord </t>
  </si>
  <si>
    <t>Zunrun</t>
  </si>
  <si>
    <t>MV-010749</t>
  </si>
  <si>
    <t xml:space="preserve">Shuvuutiin Adag </t>
  </si>
  <si>
    <t>Kharaa</t>
  </si>
  <si>
    <t>Khuderbold</t>
  </si>
  <si>
    <t>MV-010811</t>
  </si>
  <si>
    <t xml:space="preserve">Tumurtei </t>
  </si>
  <si>
    <t>MV-013859</t>
  </si>
  <si>
    <t xml:space="preserve">Dersen Us </t>
  </si>
  <si>
    <t>MV-013860</t>
  </si>
  <si>
    <t xml:space="preserve">Zalaa Tsagaan </t>
  </si>
  <si>
    <t>Tevshiin Nuurs</t>
  </si>
  <si>
    <t>MV-010874</t>
  </si>
  <si>
    <t xml:space="preserve">Tevshiin Govi </t>
  </si>
  <si>
    <t>Ulaan Uul 2</t>
  </si>
  <si>
    <t>Khuldiin nuurs</t>
  </si>
  <si>
    <t>MV-010871</t>
  </si>
  <si>
    <t xml:space="preserve">Jargalant </t>
  </si>
  <si>
    <t>MV-010883</t>
  </si>
  <si>
    <t>MV-010882</t>
  </si>
  <si>
    <t xml:space="preserve">Icheet </t>
  </si>
  <si>
    <t>Khyargas</t>
  </si>
  <si>
    <t>MV-010889</t>
  </si>
  <si>
    <t>Ariin Nuur 1</t>
  </si>
  <si>
    <t>MES</t>
  </si>
  <si>
    <t>MV-010935</t>
  </si>
  <si>
    <t xml:space="preserve">Ayaganii Am </t>
  </si>
  <si>
    <t xml:space="preserve">Bayankhaan </t>
  </si>
  <si>
    <t>MV-010989</t>
  </si>
  <si>
    <t xml:space="preserve">Zangiat Tolgoi </t>
  </si>
  <si>
    <t>Mongoliajunli</t>
  </si>
  <si>
    <t xml:space="preserve">Khailuur Jonsh </t>
  </si>
  <si>
    <t>MV-011027</t>
  </si>
  <si>
    <t xml:space="preserve">Ulaan uul </t>
  </si>
  <si>
    <t>Undurbayan tsogt</t>
  </si>
  <si>
    <t>MV-011055</t>
  </si>
  <si>
    <t xml:space="preserve">Bayantsogt </t>
  </si>
  <si>
    <t>MV-015605</t>
  </si>
  <si>
    <t xml:space="preserve">Dulaan Khar Uul </t>
  </si>
  <si>
    <t>Richmunkh</t>
  </si>
  <si>
    <t>MV-020530</t>
  </si>
  <si>
    <t>Eleetiin am</t>
  </si>
  <si>
    <t>MV-011124</t>
  </si>
  <si>
    <t xml:space="preserve">Ar Bayan </t>
  </si>
  <si>
    <t>Bayan Erch</t>
  </si>
  <si>
    <t>MV-011123</t>
  </si>
  <si>
    <t>Molybdenum</t>
  </si>
  <si>
    <t xml:space="preserve">Uvur Bayan </t>
  </si>
  <si>
    <t>Saturnprogress</t>
  </si>
  <si>
    <t>MV-011125</t>
  </si>
  <si>
    <t>Nogoon Tolgoi 2</t>
  </si>
  <si>
    <t>UNFM</t>
  </si>
  <si>
    <t>MV-011151</t>
  </si>
  <si>
    <t xml:space="preserve">Khatad Uul </t>
  </si>
  <si>
    <t>Bayankhangai, Bayantsogt</t>
  </si>
  <si>
    <t>MV-015274</t>
  </si>
  <si>
    <t>Ovoot -1</t>
  </si>
  <si>
    <t>Steinkohle</t>
  </si>
  <si>
    <t xml:space="preserve">Dalan </t>
  </si>
  <si>
    <t>Dunili</t>
  </si>
  <si>
    <t>MV-014715</t>
  </si>
  <si>
    <t>NUN</t>
  </si>
  <si>
    <t>MV-011350</t>
  </si>
  <si>
    <t xml:space="preserve">Suul Tolgoi </t>
  </si>
  <si>
    <t>Top toosgo</t>
  </si>
  <si>
    <t>MV-011376</t>
  </si>
  <si>
    <t xml:space="preserve">Khotgor </t>
  </si>
  <si>
    <t>MV-011382</t>
  </si>
  <si>
    <t>Tsagaantashaa</t>
  </si>
  <si>
    <t>MV-011377</t>
  </si>
  <si>
    <t xml:space="preserve">Shar Khutul </t>
  </si>
  <si>
    <t xml:space="preserve">7,18,19,20-th  Khudriin Biet </t>
  </si>
  <si>
    <t>Newparl</t>
  </si>
  <si>
    <t>MV-011430</t>
  </si>
  <si>
    <t>Erdesgroup</t>
  </si>
  <si>
    <t>MV-011426</t>
  </si>
  <si>
    <t xml:space="preserve">Elgen Bulag </t>
  </si>
  <si>
    <t>Ger khoroolol barilgajilt</t>
  </si>
  <si>
    <t>MV-017275</t>
  </si>
  <si>
    <t>radiant</t>
  </si>
  <si>
    <t xml:space="preserve">Ergiin Us </t>
  </si>
  <si>
    <t xml:space="preserve">Altai </t>
  </si>
  <si>
    <t>MV-011594</t>
  </si>
  <si>
    <t>MV-011595</t>
  </si>
  <si>
    <t xml:space="preserve">Mungun Tseej </t>
  </si>
  <si>
    <t>MV-011593</t>
  </si>
  <si>
    <t xml:space="preserve">4 -th davkharga </t>
  </si>
  <si>
    <t>TNB</t>
  </si>
  <si>
    <t>MV-016870</t>
  </si>
  <si>
    <t xml:space="preserve">Maikhant tolgoi </t>
  </si>
  <si>
    <t>Khuden</t>
  </si>
  <si>
    <t>MV-011617</t>
  </si>
  <si>
    <t xml:space="preserve">Khuutiin tal </t>
  </si>
  <si>
    <t>Flink Mongolia</t>
  </si>
  <si>
    <t>MV-011618</t>
  </si>
  <si>
    <t xml:space="preserve">Tuuliin Tokhoi </t>
  </si>
  <si>
    <t>MV-011619</t>
  </si>
  <si>
    <t>MV-011648</t>
  </si>
  <si>
    <t xml:space="preserve">Bugantain Gol </t>
  </si>
  <si>
    <t>MV-020709</t>
  </si>
  <si>
    <t>Monvolfram</t>
  </si>
  <si>
    <t>Tsagaan Davaa 3</t>
  </si>
  <si>
    <t>Davst-Orgil</t>
  </si>
  <si>
    <t>MV-011664</t>
  </si>
  <si>
    <t xml:space="preserve">Limited liability partnership </t>
  </si>
  <si>
    <t>Dambat</t>
  </si>
  <si>
    <t>MV-011665</t>
  </si>
  <si>
    <t>MV-011667</t>
  </si>
  <si>
    <t xml:space="preserve">Ikh Tsagaan del </t>
  </si>
  <si>
    <t xml:space="preserve">Bichigt </t>
  </si>
  <si>
    <t>JAJ</t>
  </si>
  <si>
    <t>MV-011696</t>
  </si>
  <si>
    <t>Elstein Zuun Mod-1</t>
  </si>
  <si>
    <t>Derbumba</t>
  </si>
  <si>
    <t>MV-011702</t>
  </si>
  <si>
    <t>Alag Tolgoi 1</t>
  </si>
  <si>
    <t>Undur Tsagaan 1</t>
  </si>
  <si>
    <t xml:space="preserve">Zuun Mod </t>
  </si>
  <si>
    <t xml:space="preserve">Zuun Tsagaan Del </t>
  </si>
  <si>
    <t xml:space="preserve">Ikh Dashiriin Khundii </t>
  </si>
  <si>
    <t>NCHN</t>
  </si>
  <si>
    <t>MV-011758</t>
  </si>
  <si>
    <t xml:space="preserve">Bukhug Tsolmon </t>
  </si>
  <si>
    <t>MV-011790</t>
  </si>
  <si>
    <t xml:space="preserve">Baruun Shuvuun </t>
  </si>
  <si>
    <t>Bolorjonsh</t>
  </si>
  <si>
    <t>MV-011820</t>
  </si>
  <si>
    <t>bismuth, feldspar</t>
  </si>
  <si>
    <t xml:space="preserve">Zuun Argatai </t>
  </si>
  <si>
    <t>Ochot-Uul</t>
  </si>
  <si>
    <t>MV-011839</t>
  </si>
  <si>
    <t xml:space="preserve">Taliin Bor Tolgoi </t>
  </si>
  <si>
    <t>Tsagaanburd</t>
  </si>
  <si>
    <t>MV-011836</t>
  </si>
  <si>
    <t>Dunfanlunma</t>
  </si>
  <si>
    <t>MV-011855</t>
  </si>
  <si>
    <t>Baruun Tsagaan Del 175</t>
  </si>
  <si>
    <t>MV-011853</t>
  </si>
  <si>
    <t>Ulaan Am 1</t>
  </si>
  <si>
    <t>MV-011863</t>
  </si>
  <si>
    <t>Cavern bold</t>
  </si>
  <si>
    <t>MV-011864</t>
  </si>
  <si>
    <t xml:space="preserve">Ulaan Khus </t>
  </si>
  <si>
    <t>MV-011871</t>
  </si>
  <si>
    <t xml:space="preserve">Khar Yamaat </t>
  </si>
  <si>
    <t>Tuvshingarav</t>
  </si>
  <si>
    <t>MV-020486</t>
  </si>
  <si>
    <t xml:space="preserve">Yamaat </t>
  </si>
  <si>
    <t>Borjgony tal</t>
  </si>
  <si>
    <t>MV-020493</t>
  </si>
  <si>
    <t xml:space="preserve">Khushuut Khundlun </t>
  </si>
  <si>
    <t>Khamar Davaa</t>
  </si>
  <si>
    <t xml:space="preserve">Khovd </t>
  </si>
  <si>
    <t xml:space="preserve">Khurzetiin Am </t>
  </si>
  <si>
    <t>MV-011898</t>
  </si>
  <si>
    <t>MV-011908</t>
  </si>
  <si>
    <t xml:space="preserve">Tanii Zam </t>
  </si>
  <si>
    <t>MV-011893</t>
  </si>
  <si>
    <t>Bukhugiin Goliin Adag -1</t>
  </si>
  <si>
    <t>MV-011907</t>
  </si>
  <si>
    <t xml:space="preserve">Bulag </t>
  </si>
  <si>
    <t>MV-011909</t>
  </si>
  <si>
    <t xml:space="preserve">Ar Khushuut </t>
  </si>
  <si>
    <t>MV-011914</t>
  </si>
  <si>
    <t>Dasain-Uul</t>
  </si>
  <si>
    <t>MV-011915</t>
  </si>
  <si>
    <t>MV-011919</t>
  </si>
  <si>
    <t xml:space="preserve">Namiriin Ekh </t>
  </si>
  <si>
    <t>GBLease</t>
  </si>
  <si>
    <t>MV-011894</t>
  </si>
  <si>
    <t xml:space="preserve">Ikh Ajir </t>
  </si>
  <si>
    <t>Aurum-Aurug</t>
  </si>
  <si>
    <t xml:space="preserve">Gashuun Ovoo </t>
  </si>
  <si>
    <t>MV-011928</t>
  </si>
  <si>
    <t xml:space="preserve">Khujikhanii Khudag </t>
  </si>
  <si>
    <t>Mongolian National Rare Earth corporation</t>
  </si>
  <si>
    <t>MV-011933</t>
  </si>
  <si>
    <t xml:space="preserve">Shar Tolgoi </t>
  </si>
  <si>
    <t>Dornogo</t>
  </si>
  <si>
    <t>MV-011931</t>
  </si>
  <si>
    <t xml:space="preserve">Khukh Del </t>
  </si>
  <si>
    <t>Suldtogtokh</t>
  </si>
  <si>
    <t>MV-011937</t>
  </si>
  <si>
    <t>Buhug gol</t>
  </si>
  <si>
    <t>Battripel</t>
  </si>
  <si>
    <t>MV-012508</t>
  </si>
  <si>
    <t xml:space="preserve">Bukhug Gol </t>
  </si>
  <si>
    <t>Allyansgold</t>
  </si>
  <si>
    <t>MV-011940</t>
  </si>
  <si>
    <t>Erdenes tavan tolgoi</t>
  </si>
  <si>
    <t>Alagtaitsetsen</t>
  </si>
  <si>
    <t>MV-011941</t>
  </si>
  <si>
    <t xml:space="preserve">Ukhaa Bel </t>
  </si>
  <si>
    <t>Mingkhongda</t>
  </si>
  <si>
    <t>MV-011949</t>
  </si>
  <si>
    <t>MV-011950</t>
  </si>
  <si>
    <t xml:space="preserve">Altat </t>
  </si>
  <si>
    <t xml:space="preserve">Shar Teeg </t>
  </si>
  <si>
    <t>Bor Teeg 1</t>
  </si>
  <si>
    <t>Khankhongor, Tsogttsetsii</t>
  </si>
  <si>
    <t>MV-011965</t>
  </si>
  <si>
    <t>Shar Khooloi</t>
  </si>
  <si>
    <t>MV-011968</t>
  </si>
  <si>
    <t xml:space="preserve">Orkhon Ord </t>
  </si>
  <si>
    <t>Energy resourtse</t>
  </si>
  <si>
    <t xml:space="preserve">Ukhaa Khudag </t>
  </si>
  <si>
    <t>Tavan Tolgoi 1</t>
  </si>
  <si>
    <t>MV-014217</t>
  </si>
  <si>
    <t>Bor Teeg-1</t>
  </si>
  <si>
    <t>Tavan Tolgoi-1</t>
  </si>
  <si>
    <t>Khatantsatsal</t>
  </si>
  <si>
    <t>MV-011969</t>
  </si>
  <si>
    <t xml:space="preserve">Sharga Ovoo </t>
  </si>
  <si>
    <t>Green station</t>
  </si>
  <si>
    <t>MV-011976</t>
  </si>
  <si>
    <t>Gishuunii Am 4</t>
  </si>
  <si>
    <t>Tsagaan-Elgen</t>
  </si>
  <si>
    <t>MV-011981</t>
  </si>
  <si>
    <t>MV-011979</t>
  </si>
  <si>
    <t xml:space="preserve">Tolgoitiin Ekh </t>
  </si>
  <si>
    <t>MV-011985</t>
  </si>
  <si>
    <t>MV-012029</t>
  </si>
  <si>
    <t xml:space="preserve">Salbariin Am </t>
  </si>
  <si>
    <t xml:space="preserve">Noyon Shand </t>
  </si>
  <si>
    <t>Bilguun trade</t>
  </si>
  <si>
    <t>MV-012048</t>
  </si>
  <si>
    <t>MV-012049</t>
  </si>
  <si>
    <t xml:space="preserve">Ovoot </t>
  </si>
  <si>
    <t>Ordtalst</t>
  </si>
  <si>
    <t>MV-012056</t>
  </si>
  <si>
    <t xml:space="preserve">Gishuunii </t>
  </si>
  <si>
    <t>Tovshin</t>
  </si>
  <si>
    <t>MV-013542</t>
  </si>
  <si>
    <t>MV-014170</t>
  </si>
  <si>
    <t>Tsagaan Elgen 2</t>
  </si>
  <si>
    <t>Goldenhails</t>
  </si>
  <si>
    <t>MV-012085</t>
  </si>
  <si>
    <t xml:space="preserve">Buduun Am </t>
  </si>
  <si>
    <t>Khong Da International</t>
  </si>
  <si>
    <t xml:space="preserve">Nogoon Dov </t>
  </si>
  <si>
    <t>Borjigt</t>
  </si>
  <si>
    <t>MV-012118</t>
  </si>
  <si>
    <t xml:space="preserve">Khetsuu Tsav </t>
  </si>
  <si>
    <t xml:space="preserve">Tsagaan Galt  </t>
  </si>
  <si>
    <t xml:space="preserve">Baruunii </t>
  </si>
  <si>
    <t>Ochirtuv</t>
  </si>
  <si>
    <t xml:space="preserve">Tasgiin Ovoo </t>
  </si>
  <si>
    <t>MV-012169</t>
  </si>
  <si>
    <t>Cold gold mongol</t>
  </si>
  <si>
    <t>MV-012173</t>
  </si>
  <si>
    <t>Ulziit Gol</t>
  </si>
  <si>
    <t>MV-019885</t>
  </si>
  <si>
    <t>Tsagaan chuluut ellois</t>
  </si>
  <si>
    <t>MV-012193</t>
  </si>
  <si>
    <t>Eslet</t>
  </si>
  <si>
    <t>MV-016835</t>
  </si>
  <si>
    <t xml:space="preserve">Morin Tolgoi </t>
  </si>
  <si>
    <t>MV-012203</t>
  </si>
  <si>
    <t>Ochirnyam</t>
  </si>
  <si>
    <t>MV-012215</t>
  </si>
  <si>
    <t xml:space="preserve">Bukhug Solongo </t>
  </si>
  <si>
    <t>MV-012214</t>
  </si>
  <si>
    <t xml:space="preserve">Nariin Sukhait Zuun </t>
  </si>
  <si>
    <t>Orgontsagaan nuur</t>
  </si>
  <si>
    <t>MV-012229</t>
  </si>
  <si>
    <t xml:space="preserve">Tenges gol </t>
  </si>
  <si>
    <t xml:space="preserve">Nariin Sukhait Baruun </t>
  </si>
  <si>
    <t>Munkhiin jonsh</t>
  </si>
  <si>
    <t>MV-012239</t>
  </si>
  <si>
    <t>Tsant Uul 1</t>
  </si>
  <si>
    <t>MV-012246</t>
  </si>
  <si>
    <t>Sangiin gol</t>
  </si>
  <si>
    <t>Focusmetal mining</t>
  </si>
  <si>
    <t>MV-012263</t>
  </si>
  <si>
    <t xml:space="preserve">Khudagt Baishin </t>
  </si>
  <si>
    <t>Minduotaidu</t>
  </si>
  <si>
    <t>MV-012277</t>
  </si>
  <si>
    <t xml:space="preserve">Khanan Unjuul </t>
  </si>
  <si>
    <t>Erdeniin olz</t>
  </si>
  <si>
    <t>Khukhtii Nuruu 3</t>
  </si>
  <si>
    <t>Andiin iltsh</t>
  </si>
  <si>
    <t>MV-012307</t>
  </si>
  <si>
    <t>Khukhtii Nuruu 2</t>
  </si>
  <si>
    <t>Khu khu khuai</t>
  </si>
  <si>
    <t>MV-012324</t>
  </si>
  <si>
    <t xml:space="preserve">Berkh Uul </t>
  </si>
  <si>
    <t>tsastsade mining</t>
  </si>
  <si>
    <t>MV-012328</t>
  </si>
  <si>
    <t xml:space="preserve">Erven Khoshuunii Ovoo </t>
  </si>
  <si>
    <t>Junzeni</t>
  </si>
  <si>
    <t>MV-012342</t>
  </si>
  <si>
    <t>Khukhjonsh</t>
  </si>
  <si>
    <t>MV-016968</t>
  </si>
  <si>
    <t>Samartai-1</t>
  </si>
  <si>
    <t>MV-012373</t>
  </si>
  <si>
    <t xml:space="preserve">Bukhugiin Khundii </t>
  </si>
  <si>
    <t>Gold-Optiwell</t>
  </si>
  <si>
    <t>MV-012395</t>
  </si>
  <si>
    <t>Khul Tsaidmiin Shiree</t>
  </si>
  <si>
    <t>Gan-Ilch</t>
  </si>
  <si>
    <t xml:space="preserve">Khuutiin Khonkhor </t>
  </si>
  <si>
    <t xml:space="preserve">Zooluu Khar </t>
  </si>
  <si>
    <t>Taishanshinyani</t>
  </si>
  <si>
    <t xml:space="preserve">Dai Uul </t>
  </si>
  <si>
    <t>MV-012413</t>
  </si>
  <si>
    <t>Germesgahiur</t>
  </si>
  <si>
    <t>MV-012414</t>
  </si>
  <si>
    <t>Chingisiin khar alt</t>
  </si>
  <si>
    <t>Alagtolgod 1</t>
  </si>
  <si>
    <t xml:space="preserve">Khurenbulag </t>
  </si>
  <si>
    <t>Tsegeen-Uuden</t>
  </si>
  <si>
    <t>MV-012466</t>
  </si>
  <si>
    <t>Eldev-2</t>
  </si>
  <si>
    <t>Zulmonkhbadmaarag</t>
  </si>
  <si>
    <t>MV-014849</t>
  </si>
  <si>
    <t xml:space="preserve">Khadagtai </t>
  </si>
  <si>
    <t>Ar Chuluut 1</t>
  </si>
  <si>
    <t>Galbayan -1</t>
  </si>
  <si>
    <t>MCGT</t>
  </si>
  <si>
    <t>MV-012474</t>
  </si>
  <si>
    <t>Hanil Chug Bug</t>
  </si>
  <si>
    <t>MV-012484</t>
  </si>
  <si>
    <t xml:space="preserve">Bukhugiin goliin Adag  </t>
  </si>
  <si>
    <t>MBGC</t>
  </si>
  <si>
    <t>MV-012500</t>
  </si>
  <si>
    <t>Khuren Ganga</t>
  </si>
  <si>
    <t>MRC MGL</t>
  </si>
  <si>
    <t>MV-012512</t>
  </si>
  <si>
    <t xml:space="preserve">Shiir Am </t>
  </si>
  <si>
    <t xml:space="preserve">Baruun dalan </t>
  </si>
  <si>
    <t>Gishuunii Am 2</t>
  </si>
  <si>
    <t>Darkhanshar burd</t>
  </si>
  <si>
    <t>MV-012549</t>
  </si>
  <si>
    <t>Saikhan -3</t>
  </si>
  <si>
    <t>Kheltrege</t>
  </si>
  <si>
    <t>MV-012558</t>
  </si>
  <si>
    <t xml:space="preserve">Zuun Kheseg </t>
  </si>
  <si>
    <t>MV-012579</t>
  </si>
  <si>
    <t>Unegt Tuv Baruun-2</t>
  </si>
  <si>
    <t>Darkhanflourit</t>
  </si>
  <si>
    <t>MV-012578</t>
  </si>
  <si>
    <t>Undur Ovoo -33</t>
  </si>
  <si>
    <t>MV-020546</t>
  </si>
  <si>
    <t>Bum-Arvai-Invest</t>
  </si>
  <si>
    <t>Tsagaandavaa 2</t>
  </si>
  <si>
    <t>Mineral plus</t>
  </si>
  <si>
    <t>MV-012592</t>
  </si>
  <si>
    <t>MCTT</t>
  </si>
  <si>
    <t>MV-012605</t>
  </si>
  <si>
    <t>Erdenesmining</t>
  </si>
  <si>
    <t xml:space="preserve">Buutsat Uul </t>
  </si>
  <si>
    <t xml:space="preserve">Zamiin Bulag </t>
  </si>
  <si>
    <t>Shanshemejo</t>
  </si>
  <si>
    <t>MV-017383</t>
  </si>
  <si>
    <t>Alag Tsakhiur -1</t>
  </si>
  <si>
    <t>Youngcheng</t>
  </si>
  <si>
    <t>MV-012680</t>
  </si>
  <si>
    <t xml:space="preserve">Olz </t>
  </si>
  <si>
    <t>Munkhbolor khvree</t>
  </si>
  <si>
    <t>MV-012681</t>
  </si>
  <si>
    <t xml:space="preserve">Tsagaan Uvur </t>
  </si>
  <si>
    <t>Tugs-Ekhlel</t>
  </si>
  <si>
    <t>MV-012700</t>
  </si>
  <si>
    <t xml:space="preserve">Guchin Sair </t>
  </si>
  <si>
    <t xml:space="preserve">Baruun Mukhar Am </t>
  </si>
  <si>
    <t xml:space="preserve">Ovoot Tolgoi </t>
  </si>
  <si>
    <t>MV-017035</t>
  </si>
  <si>
    <t>Altan Els-1</t>
  </si>
  <si>
    <t>MV-012728</t>
  </si>
  <si>
    <t>khongor</t>
  </si>
  <si>
    <t>CFC group</t>
  </si>
  <si>
    <t>MV-012756</t>
  </si>
  <si>
    <t xml:space="preserve">Bukhugiin gol </t>
  </si>
  <si>
    <t>Avzaganalaikh</t>
  </si>
  <si>
    <t>MV-014416</t>
  </si>
  <si>
    <t xml:space="preserve">Avzaga Khaikhan </t>
  </si>
  <si>
    <t>Zaamariin Ekh 2</t>
  </si>
  <si>
    <t>J and U gold</t>
  </si>
  <si>
    <t xml:space="preserve">Uvurkhushuutiin am </t>
  </si>
  <si>
    <t>Tsuglan</t>
  </si>
  <si>
    <t>MV-012841</t>
  </si>
  <si>
    <t xml:space="preserve">Khujikhan </t>
  </si>
  <si>
    <t>Khuvsgul zam</t>
  </si>
  <si>
    <t xml:space="preserve">Nugiin tokhoi </t>
  </si>
  <si>
    <t>Berkhtolgoi</t>
  </si>
  <si>
    <t>MV-013730</t>
  </si>
  <si>
    <t xml:space="preserve">Tatam </t>
  </si>
  <si>
    <t>Evt Naizuud</t>
  </si>
  <si>
    <t>MV-013564</t>
  </si>
  <si>
    <t>Tatam -4</t>
  </si>
  <si>
    <t>Talst-Orchlon</t>
  </si>
  <si>
    <t>MV-012960</t>
  </si>
  <si>
    <t xml:space="preserve">Dund Bulag </t>
  </si>
  <si>
    <t>Agitkhangai</t>
  </si>
  <si>
    <t>MV-013028</t>
  </si>
  <si>
    <t xml:space="preserve">Ar Ult </t>
  </si>
  <si>
    <t>MV-013132</t>
  </si>
  <si>
    <t xml:space="preserve">Alag Tolgoi  </t>
  </si>
  <si>
    <t xml:space="preserve">Mongolian Tangsten Corporation </t>
  </si>
  <si>
    <t>MV-014937</t>
  </si>
  <si>
    <t xml:space="preserve">Bayan Tumurtei </t>
  </si>
  <si>
    <t>MV-013146</t>
  </si>
  <si>
    <t>Flyumon</t>
  </si>
  <si>
    <t>MV-013179</t>
  </si>
  <si>
    <t>Lotus-Amgalan</t>
  </si>
  <si>
    <t>MV-013185</t>
  </si>
  <si>
    <t xml:space="preserve">Khuurai Chuluutiin Dund  Kheseg </t>
  </si>
  <si>
    <t>Olongol trade</t>
  </si>
  <si>
    <t>MV-013218</t>
  </si>
  <si>
    <t xml:space="preserve">Khuremt </t>
  </si>
  <si>
    <t>Kherlen-Impex</t>
  </si>
  <si>
    <t>MV-013223</t>
  </si>
  <si>
    <t xml:space="preserve">Umnud Altat </t>
  </si>
  <si>
    <t>Nalaikh-Alkham</t>
  </si>
  <si>
    <t>MV-013257</t>
  </si>
  <si>
    <t>Bilegtkhotol</t>
  </si>
  <si>
    <t>MV-013263</t>
  </si>
  <si>
    <t xml:space="preserve">Bileg Khutul </t>
  </si>
  <si>
    <t>Erstsair Exploration</t>
  </si>
  <si>
    <t>MV-013262</t>
  </si>
  <si>
    <t>molybdenum, wolfram</t>
  </si>
  <si>
    <t xml:space="preserve">Undur Tsagaan  </t>
  </si>
  <si>
    <t>Bayannuurgestei</t>
  </si>
  <si>
    <t>MV-013276</t>
  </si>
  <si>
    <t xml:space="preserve">Baga Unjuul </t>
  </si>
  <si>
    <t>Nationchemical</t>
  </si>
  <si>
    <t>MV-013278</t>
  </si>
  <si>
    <t>sulfur</t>
  </si>
  <si>
    <t xml:space="preserve">Tsaidam </t>
  </si>
  <si>
    <t>Zaamar, Tseel</t>
  </si>
  <si>
    <t>Bilegtbitshee</t>
  </si>
  <si>
    <t>MV-013282</t>
  </si>
  <si>
    <t>Gishuunii Am-3</t>
  </si>
  <si>
    <t>Rezeboirtungs</t>
  </si>
  <si>
    <t>MV-013308</t>
  </si>
  <si>
    <t xml:space="preserve">Ongon Khairkhan </t>
  </si>
  <si>
    <t>Talbai -3</t>
  </si>
  <si>
    <t>Talbai -1</t>
  </si>
  <si>
    <t xml:space="preserve">Sumber, Shiveegovi,  </t>
  </si>
  <si>
    <t>Talbai -2</t>
  </si>
  <si>
    <t xml:space="preserve">Tumurtein Ord </t>
  </si>
  <si>
    <t>Malyfluorite</t>
  </si>
  <si>
    <t>MV-013348</t>
  </si>
  <si>
    <t xml:space="preserve">Mali </t>
  </si>
  <si>
    <t>Bayangoliin Denj 6</t>
  </si>
  <si>
    <t>Seluukhen</t>
  </si>
  <si>
    <t>MV-013362</t>
  </si>
  <si>
    <t>Gishuunii Am -3</t>
  </si>
  <si>
    <t xml:space="preserve">DGA and M </t>
  </si>
  <si>
    <t xml:space="preserve">Bulgan Uul </t>
  </si>
  <si>
    <t>Bilegt zurvas</t>
  </si>
  <si>
    <t>MV-013403</t>
  </si>
  <si>
    <t xml:space="preserve">Zest </t>
  </si>
  <si>
    <t>MV-013412</t>
  </si>
  <si>
    <t xml:space="preserve">Avdrant Uul </t>
  </si>
  <si>
    <t>MV-013414</t>
  </si>
  <si>
    <t xml:space="preserve">Idermeg </t>
  </si>
  <si>
    <t>Bayan airag Exploration</t>
  </si>
  <si>
    <t xml:space="preserve">Bayan Airag </t>
  </si>
  <si>
    <t>MV-013421</t>
  </si>
  <si>
    <t>Burgastain Salaa</t>
  </si>
  <si>
    <t xml:space="preserve">8-th Khudriin bus </t>
  </si>
  <si>
    <t>Gantig-Uul</t>
  </si>
  <si>
    <t>MV-013455</t>
  </si>
  <si>
    <t xml:space="preserve">Elt Khairkhan </t>
  </si>
  <si>
    <t>Khuren belchir</t>
  </si>
  <si>
    <t>Everlast</t>
  </si>
  <si>
    <t>MV-020671</t>
  </si>
  <si>
    <t>Tatam-2</t>
  </si>
  <si>
    <t xml:space="preserve">Baruun Tsogt </t>
  </si>
  <si>
    <t>MV-013500</t>
  </si>
  <si>
    <t>MV-013501</t>
  </si>
  <si>
    <t xml:space="preserve">Bayanzurkh </t>
  </si>
  <si>
    <t>MV-013502</t>
  </si>
  <si>
    <t>Anoma</t>
  </si>
  <si>
    <t>MV-013507</t>
  </si>
  <si>
    <t>Lead</t>
  </si>
  <si>
    <t>Erdene, Nalaikh</t>
  </si>
  <si>
    <t xml:space="preserve">Gishuunii am </t>
  </si>
  <si>
    <t>Orgilshugam</t>
  </si>
  <si>
    <t>MV-014988</t>
  </si>
  <si>
    <t xml:space="preserve">Bayan Tal </t>
  </si>
  <si>
    <t>MV-013539</t>
  </si>
  <si>
    <t xml:space="preserve">Maali </t>
  </si>
  <si>
    <t xml:space="preserve">Tayan Nuur </t>
  </si>
  <si>
    <t>MV-013533</t>
  </si>
  <si>
    <t>Takhilt -1</t>
  </si>
  <si>
    <t>Oyurok</t>
  </si>
  <si>
    <t>MV-013549</t>
  </si>
  <si>
    <t>Gishuunii am</t>
  </si>
  <si>
    <t>MCCM</t>
  </si>
  <si>
    <t>MV-013550</t>
  </si>
  <si>
    <t xml:space="preserve">Arvijikh </t>
  </si>
  <si>
    <t>MV-013553</t>
  </si>
  <si>
    <t xml:space="preserve">Takhiltiin Nuursnii Ord </t>
  </si>
  <si>
    <t>GTT</t>
  </si>
  <si>
    <t>MV-014377</t>
  </si>
  <si>
    <t>Gishuunii Am-2</t>
  </si>
  <si>
    <t>Sanaajiguur</t>
  </si>
  <si>
    <t>MV-013579</t>
  </si>
  <si>
    <t xml:space="preserve">Niilekh </t>
  </si>
  <si>
    <t>Buhug-1</t>
  </si>
  <si>
    <t xml:space="preserve">Nariiniin Tal </t>
  </si>
  <si>
    <t>City suljee</t>
  </si>
  <si>
    <t>MV-013635</t>
  </si>
  <si>
    <t>MV-015275</t>
  </si>
  <si>
    <t xml:space="preserve">Goyot Ulaan </t>
  </si>
  <si>
    <t>MV-013653</t>
  </si>
  <si>
    <t xml:space="preserve">Bargilt Tolgoi </t>
  </si>
  <si>
    <t>Noyongari</t>
  </si>
  <si>
    <t xml:space="preserve">Yamaat Khudag </t>
  </si>
  <si>
    <t>Senjsant</t>
  </si>
  <si>
    <t xml:space="preserve">Senjit Khudag </t>
  </si>
  <si>
    <t>MV-013676</t>
  </si>
  <si>
    <t>Sigma-Ingineer</t>
  </si>
  <si>
    <t>MV-013683</t>
  </si>
  <si>
    <t xml:space="preserve">Khuurai Sairiin Am </t>
  </si>
  <si>
    <t>Buuruljuutiin Gol -2</t>
  </si>
  <si>
    <t>MV-013759</t>
  </si>
  <si>
    <t xml:space="preserve">Gurvan Tolgoi </t>
  </si>
  <si>
    <t>ALGT</t>
  </si>
  <si>
    <t>MV-013766</t>
  </si>
  <si>
    <t xml:space="preserve">Burd Nuur </t>
  </si>
  <si>
    <t xml:space="preserve">Khudgiin Am </t>
  </si>
  <si>
    <t xml:space="preserve">Suug </t>
  </si>
  <si>
    <t>MV-013813</t>
  </si>
  <si>
    <t xml:space="preserve">Ulaan Khujirt </t>
  </si>
  <si>
    <t xml:space="preserve">Khust Uul </t>
  </si>
  <si>
    <t>Erdeneresource Mongolia</t>
  </si>
  <si>
    <t>MV-013852</t>
  </si>
  <si>
    <t xml:space="preserve">Zuun Khooloi </t>
  </si>
  <si>
    <t>Battur gerel</t>
  </si>
  <si>
    <t>MV-013869</t>
  </si>
  <si>
    <t xml:space="preserve">Bog Uul </t>
  </si>
  <si>
    <t>Monstroy</t>
  </si>
  <si>
    <t>MV-013868</t>
  </si>
  <si>
    <t>Kharzatiin khotgor</t>
  </si>
  <si>
    <t>Marikomankhan</t>
  </si>
  <si>
    <t>MV-015523</t>
  </si>
  <si>
    <t>Mongoljodoo international</t>
  </si>
  <si>
    <t>MV-016822</t>
  </si>
  <si>
    <t>MV-017002</t>
  </si>
  <si>
    <t>Nemon-ingeneering</t>
  </si>
  <si>
    <t>MV-017066</t>
  </si>
  <si>
    <t xml:space="preserve">Elstei </t>
  </si>
  <si>
    <t>MV-013904</t>
  </si>
  <si>
    <t>MV-013927</t>
  </si>
  <si>
    <t>Tsagaan Jalga</t>
  </si>
  <si>
    <t>Altankhuntshir</t>
  </si>
  <si>
    <t>MV-013948</t>
  </si>
  <si>
    <t xml:space="preserve">Shokhoit </t>
  </si>
  <si>
    <t>Zuun Mod -1</t>
  </si>
  <si>
    <t>Etsileshiya</t>
  </si>
  <si>
    <t>MV-014111</t>
  </si>
  <si>
    <t>Chin</t>
  </si>
  <si>
    <t>MV-014112</t>
  </si>
  <si>
    <t>MGMK</t>
  </si>
  <si>
    <t>MV-017027</t>
  </si>
  <si>
    <t xml:space="preserve">Baruun Urt Right Upper Part </t>
  </si>
  <si>
    <t>Dreamland</t>
  </si>
  <si>
    <t>MV-014196</t>
  </si>
  <si>
    <t xml:space="preserve">Buraat </t>
  </si>
  <si>
    <t>Enguital</t>
  </si>
  <si>
    <t>MV-014209</t>
  </si>
  <si>
    <t>Zasag sumber</t>
  </si>
  <si>
    <t>MV-014218</t>
  </si>
  <si>
    <t>Als -1</t>
  </si>
  <si>
    <t xml:space="preserve">Ereenii Ikher Uul </t>
  </si>
  <si>
    <t>Darkhanbor khujir</t>
  </si>
  <si>
    <t>MV-014272</t>
  </si>
  <si>
    <t xml:space="preserve">Bor Khujir </t>
  </si>
  <si>
    <t>Obor harzat</t>
  </si>
  <si>
    <t>MV-014302</t>
  </si>
  <si>
    <t xml:space="preserve">Kharzatiin Khotgor </t>
  </si>
  <si>
    <t>Buural stone</t>
  </si>
  <si>
    <t>MV-014312</t>
  </si>
  <si>
    <t>OENDCH</t>
  </si>
  <si>
    <t xml:space="preserve">Shar Khuviin Khooloi </t>
  </si>
  <si>
    <t xml:space="preserve">Elst Khairkhan </t>
  </si>
  <si>
    <t xml:space="preserve">Khotgor Urgutgul </t>
  </si>
  <si>
    <t>Geogold</t>
  </si>
  <si>
    <t>MV-015299</t>
  </si>
  <si>
    <t xml:space="preserve">Khar Uul </t>
  </si>
  <si>
    <t>MBRICK</t>
  </si>
  <si>
    <t>MV-014483</t>
  </si>
  <si>
    <t>Friendship  resources</t>
  </si>
  <si>
    <t>MV-014492</t>
  </si>
  <si>
    <t xml:space="preserve">Tsaikhar Khudag </t>
  </si>
  <si>
    <t>MV-014519</t>
  </si>
  <si>
    <t xml:space="preserve">Shar Khad </t>
  </si>
  <si>
    <t xml:space="preserve">Buduunii Gol </t>
  </si>
  <si>
    <t>Tsagaan Gobi</t>
  </si>
  <si>
    <t>MV-014631</t>
  </si>
  <si>
    <t xml:space="preserve">Khuts Tolgoi </t>
  </si>
  <si>
    <t xml:space="preserve">Zuun Mukhar </t>
  </si>
  <si>
    <t xml:space="preserve">Mukhariin Am </t>
  </si>
  <si>
    <t>Tevsh Nuur</t>
  </si>
  <si>
    <t>Khangikhuder</t>
  </si>
  <si>
    <t>MV-014828</t>
  </si>
  <si>
    <t xml:space="preserve">Agar Uul </t>
  </si>
  <si>
    <t>Bushuo-Uul</t>
  </si>
  <si>
    <t>MV-014862</t>
  </si>
  <si>
    <t xml:space="preserve">Emenii Khuren Undur </t>
  </si>
  <si>
    <t>Buuralyn ar bulag</t>
  </si>
  <si>
    <t>MV-014866</t>
  </si>
  <si>
    <t>Bukhug khundii-1</t>
  </si>
  <si>
    <t>MV-014657</t>
  </si>
  <si>
    <t xml:space="preserve">Aduunchuluun </t>
  </si>
  <si>
    <t xml:space="preserve"> Kharz </t>
  </si>
  <si>
    <t>Altanbarga</t>
  </si>
  <si>
    <t>MV-018782</t>
  </si>
  <si>
    <t xml:space="preserve">Unst Khudag </t>
  </si>
  <si>
    <t>Gurvansaikhan, Ulziit</t>
  </si>
  <si>
    <t>MV-014910</t>
  </si>
  <si>
    <t>Dund Buhug -1</t>
  </si>
  <si>
    <t>Khaani Khargui</t>
  </si>
  <si>
    <t>MV-020732</t>
  </si>
  <si>
    <t>Khuurai 1</t>
  </si>
  <si>
    <t>Agm mining</t>
  </si>
  <si>
    <t xml:space="preserve">Toromkhon </t>
  </si>
  <si>
    <t>MV-014920</t>
  </si>
  <si>
    <t>Land Mongolia</t>
  </si>
  <si>
    <t>MV-014929</t>
  </si>
  <si>
    <t xml:space="preserve">Bukht Uul </t>
  </si>
  <si>
    <t>Dugui-Uul</t>
  </si>
  <si>
    <t>MV-017486</t>
  </si>
  <si>
    <t xml:space="preserve">Baruun Del </t>
  </si>
  <si>
    <t>MV-014946</t>
  </si>
  <si>
    <t xml:space="preserve">Elst Khairga </t>
  </si>
  <si>
    <t>Silikat</t>
  </si>
  <si>
    <t>MV-014949</t>
  </si>
  <si>
    <t xml:space="preserve">Tsogt </t>
  </si>
  <si>
    <t>Chandmani-Erkhuud</t>
  </si>
  <si>
    <t>MV-016719</t>
  </si>
  <si>
    <t>Bus Tolgoi -1</t>
  </si>
  <si>
    <t>MV-014987</t>
  </si>
  <si>
    <t>Monresourtse</t>
  </si>
  <si>
    <t xml:space="preserve">Khandgait </t>
  </si>
  <si>
    <t>MV-015283</t>
  </si>
  <si>
    <t xml:space="preserve">Boroodon </t>
  </si>
  <si>
    <t>MV-015282</t>
  </si>
  <si>
    <t xml:space="preserve">Murgutsug Uul </t>
  </si>
  <si>
    <t>Khuld chemicals</t>
  </si>
  <si>
    <t>MV-015023</t>
  </si>
  <si>
    <t>ice spar</t>
  </si>
  <si>
    <t xml:space="preserve">Baruun Bayan </t>
  </si>
  <si>
    <t>Zubgol</t>
  </si>
  <si>
    <t>MV-015025</t>
  </si>
  <si>
    <t xml:space="preserve">Tsagaan Zuriin Gol </t>
  </si>
  <si>
    <t>JBCB</t>
  </si>
  <si>
    <t>MV-016809</t>
  </si>
  <si>
    <t xml:space="preserve">Bukhug Khundii </t>
  </si>
  <si>
    <t>Aivaoru</t>
  </si>
  <si>
    <t>MV-017559</t>
  </si>
  <si>
    <t>Khuren-1</t>
  </si>
  <si>
    <t>Khar Tolgoi 1</t>
  </si>
  <si>
    <t>Tengeriin khurd</t>
  </si>
  <si>
    <t>MV-015037</t>
  </si>
  <si>
    <t xml:space="preserve">Ikh Naran Gol </t>
  </si>
  <si>
    <t>Ulaantsakhar</t>
  </si>
  <si>
    <t>MV-015038</t>
  </si>
  <si>
    <t>Biluutiin left North part</t>
  </si>
  <si>
    <t>MV-015041</t>
  </si>
  <si>
    <t xml:space="preserve">Tsagaan Tolgoi </t>
  </si>
  <si>
    <t>Jo international</t>
  </si>
  <si>
    <t>MV-015042</t>
  </si>
  <si>
    <t xml:space="preserve">Zuun Ereg </t>
  </si>
  <si>
    <t>GKMK</t>
  </si>
  <si>
    <t>MV-015066</t>
  </si>
  <si>
    <t xml:space="preserve">Khadattolgoi </t>
  </si>
  <si>
    <t xml:space="preserve">Khutul Ulaan </t>
  </si>
  <si>
    <t>Monrotsk</t>
  </si>
  <si>
    <t>MV-015091</t>
  </si>
  <si>
    <t xml:space="preserve">Dood Zoluu Khar </t>
  </si>
  <si>
    <t>Tengri Petro Chemicals</t>
  </si>
  <si>
    <t>MV-015090</t>
  </si>
  <si>
    <t>Tsaidam 1</t>
  </si>
  <si>
    <t>Amirlangui-Ujin</t>
  </si>
  <si>
    <t>MV-015100</t>
  </si>
  <si>
    <t xml:space="preserve">Narsiin Khundlun </t>
  </si>
  <si>
    <t>Bujgar-Ord</t>
  </si>
  <si>
    <t>MV-015119</t>
  </si>
  <si>
    <t xml:space="preserve">Nergui Tolgoi </t>
  </si>
  <si>
    <t>MV-020417</t>
  </si>
  <si>
    <t xml:space="preserve">Alag Undur </t>
  </si>
  <si>
    <t>Neicho</t>
  </si>
  <si>
    <t>MV-015124</t>
  </si>
  <si>
    <t xml:space="preserve">Tugrugiin Nuursnii Ord </t>
  </si>
  <si>
    <t>Gobisumber, Tuv</t>
  </si>
  <si>
    <t>Bayantal, Bayan</t>
  </si>
  <si>
    <t>MV-015151</t>
  </si>
  <si>
    <t>Iron, zinc</t>
  </si>
  <si>
    <t xml:space="preserve">Baruun Uurkhait </t>
  </si>
  <si>
    <t>MV-015161</t>
  </si>
  <si>
    <t>Baruun Dalan -1</t>
  </si>
  <si>
    <t>MV-015169</t>
  </si>
  <si>
    <t>Ulziit -2</t>
  </si>
  <si>
    <t xml:space="preserve">Ikher Khudag </t>
  </si>
  <si>
    <t>Iveel-Olzii</t>
  </si>
  <si>
    <t>MV-015219</t>
  </si>
  <si>
    <t>Agalimyetolit</t>
  </si>
  <si>
    <t xml:space="preserve">Yagaan Khudgiin Am </t>
  </si>
  <si>
    <t>Gun-Ord</t>
  </si>
  <si>
    <t>MV-015222</t>
  </si>
  <si>
    <t xml:space="preserve">Baruun Burkhant </t>
  </si>
  <si>
    <t>Entrée</t>
  </si>
  <si>
    <t xml:space="preserve">Shivee Tolgoi </t>
  </si>
  <si>
    <t xml:space="preserve">Javkhlant </t>
  </si>
  <si>
    <t>New flouriest</t>
  </si>
  <si>
    <t>MV-015234</t>
  </si>
  <si>
    <t xml:space="preserve">Gurvansaikhan </t>
  </si>
  <si>
    <t>Khukh suld group</t>
  </si>
  <si>
    <t>MV-015243</t>
  </si>
  <si>
    <t>Nalaikh -2</t>
  </si>
  <si>
    <t>Munkh argal uul</t>
  </si>
  <si>
    <t>MV-015244</t>
  </si>
  <si>
    <t xml:space="preserve">Khadat </t>
  </si>
  <si>
    <t xml:space="preserve">Bayankhangai, Ugtaaltsaidam </t>
  </si>
  <si>
    <t>Khutul 2</t>
  </si>
  <si>
    <t xml:space="preserve">Unjin Uul </t>
  </si>
  <si>
    <t>Mandal, Bornuur</t>
  </si>
  <si>
    <t>MV-015288</t>
  </si>
  <si>
    <t xml:space="preserve">Burkhantiin Bulag </t>
  </si>
  <si>
    <t xml:space="preserve">Nergui  </t>
  </si>
  <si>
    <t>B H M</t>
  </si>
  <si>
    <t>MV-015331</t>
  </si>
  <si>
    <t xml:space="preserve">Avdartolgoi </t>
  </si>
  <si>
    <t>Goldenpogada</t>
  </si>
  <si>
    <t>MV-015333</t>
  </si>
  <si>
    <t xml:space="preserve">Oyum Ovoo </t>
  </si>
  <si>
    <t>MV-015334</t>
  </si>
  <si>
    <t xml:space="preserve">Shar Khuree </t>
  </si>
  <si>
    <t>MV-015353</t>
  </si>
  <si>
    <t>Soronzontolgoi</t>
  </si>
  <si>
    <t>MV-020432</t>
  </si>
  <si>
    <t xml:space="preserve">Soronzon Tolgoi </t>
  </si>
  <si>
    <t>Tayan Nuur -1</t>
  </si>
  <si>
    <t>EAM khokh Adar</t>
  </si>
  <si>
    <t>MV-015378</t>
  </si>
  <si>
    <t>Khukh Adar 1</t>
  </si>
  <si>
    <t>MV-015406</t>
  </si>
  <si>
    <t xml:space="preserve">Sonduult </t>
  </si>
  <si>
    <t>MV-015403</t>
  </si>
  <si>
    <t xml:space="preserve">Khujirtiin Ulaan Ar </t>
  </si>
  <si>
    <t>MV-015429</t>
  </si>
  <si>
    <t>Takhilt -2</t>
  </si>
  <si>
    <t xml:space="preserve">SG Gold Mining </t>
  </si>
  <si>
    <t>MV-015436</t>
  </si>
  <si>
    <t>MV-015449</t>
  </si>
  <si>
    <t>MV-015450</t>
  </si>
  <si>
    <t>UBTTT</t>
  </si>
  <si>
    <t>MV-015476</t>
  </si>
  <si>
    <t>gold, cadmium</t>
  </si>
  <si>
    <t xml:space="preserve">Dalangiin Uul Orchim </t>
  </si>
  <si>
    <t>Mikmining</t>
  </si>
  <si>
    <t>MV-015496</t>
  </si>
  <si>
    <t xml:space="preserve">Tarvagatain Gol </t>
  </si>
  <si>
    <t>Uugan-Ilch</t>
  </si>
  <si>
    <t>MV-015522</t>
  </si>
  <si>
    <t xml:space="preserve">Barium, feldspar, </t>
  </si>
  <si>
    <t xml:space="preserve">Surt </t>
  </si>
  <si>
    <t>Bayan-Uudam tal</t>
  </si>
  <si>
    <t>MV-015535</t>
  </si>
  <si>
    <t>Ganzagat</t>
  </si>
  <si>
    <t>Sheng Chang</t>
  </si>
  <si>
    <t>MV-015571</t>
  </si>
  <si>
    <t xml:space="preserve">Burkhant Tolgoi </t>
  </si>
  <si>
    <t>MV-015572</t>
  </si>
  <si>
    <t xml:space="preserve">Zamiin Khukh Tolgoi </t>
  </si>
  <si>
    <t>Denjiin Els -1</t>
  </si>
  <si>
    <t>Netent</t>
  </si>
  <si>
    <t>MV-015576</t>
  </si>
  <si>
    <t xml:space="preserve">Tsagaan Khushuu Adag </t>
  </si>
  <si>
    <t>Davst, Tarialan</t>
  </si>
  <si>
    <t>Tumen-Iveel</t>
  </si>
  <si>
    <t>MV-015580</t>
  </si>
  <si>
    <t>Togrogtal</t>
  </si>
  <si>
    <t>MV-015581</t>
  </si>
  <si>
    <t xml:space="preserve">Tugrug Nuur </t>
  </si>
  <si>
    <t xml:space="preserve">Bayan, Bayanjargalan </t>
  </si>
  <si>
    <t>Altan erdene gazar</t>
  </si>
  <si>
    <t>MV-015582</t>
  </si>
  <si>
    <t xml:space="preserve">Baga Argalant </t>
  </si>
  <si>
    <t xml:space="preserve">Ikh Am </t>
  </si>
  <si>
    <t xml:space="preserve">Tuul Gol </t>
  </si>
  <si>
    <t>Arvijikhmandal</t>
  </si>
  <si>
    <t>MV-015590</t>
  </si>
  <si>
    <t xml:space="preserve">Uudeg </t>
  </si>
  <si>
    <t>MV-015598</t>
  </si>
  <si>
    <t xml:space="preserve">Rashaant </t>
  </si>
  <si>
    <t>Bayan Uul -3</t>
  </si>
  <si>
    <t>Edinburg</t>
  </si>
  <si>
    <t>MV-015593</t>
  </si>
  <si>
    <t xml:space="preserve">Elstein Zuunmod </t>
  </si>
  <si>
    <t>Monlaikhad</t>
  </si>
  <si>
    <t>MV-015600</t>
  </si>
  <si>
    <t xml:space="preserve">Tasarkhai </t>
  </si>
  <si>
    <t>Zasag chandmani mines</t>
  </si>
  <si>
    <t xml:space="preserve">Chandmani </t>
  </si>
  <si>
    <t>Ikh-Ursgal</t>
  </si>
  <si>
    <t>MV-015595</t>
  </si>
  <si>
    <t xml:space="preserve">Undrakh Tolgoi </t>
  </si>
  <si>
    <t>Jargalantrashaant</t>
  </si>
  <si>
    <t>MV-015604</t>
  </si>
  <si>
    <t xml:space="preserve">clay </t>
  </si>
  <si>
    <t xml:space="preserve">Myangad </t>
  </si>
  <si>
    <t xml:space="preserve">Tsakhiurt Ovoo </t>
  </si>
  <si>
    <t>MV-015606</t>
  </si>
  <si>
    <t xml:space="preserve">Shar Uul </t>
  </si>
  <si>
    <t>PARAN</t>
  </si>
  <si>
    <t>MV-015616</t>
  </si>
  <si>
    <t xml:space="preserve">Bayan Us </t>
  </si>
  <si>
    <t>MV-015618</t>
  </si>
  <si>
    <t>Zuun Modnii gol-1</t>
  </si>
  <si>
    <t>MV-015619</t>
  </si>
  <si>
    <t xml:space="preserve">Zuun Modnii gol </t>
  </si>
  <si>
    <t>MV-015617</t>
  </si>
  <si>
    <t xml:space="preserve">Ereen Gol </t>
  </si>
  <si>
    <t>MV-015620</t>
  </si>
  <si>
    <t>Moruchi</t>
  </si>
  <si>
    <t>MV-015646</t>
  </si>
  <si>
    <t xml:space="preserve">Shaizgaitiin gol </t>
  </si>
  <si>
    <t>Shargalbolor</t>
  </si>
  <si>
    <t>MV-015633</t>
  </si>
  <si>
    <t xml:space="preserve">Ulziit  </t>
  </si>
  <si>
    <t>Khotgor minerals</t>
  </si>
  <si>
    <t>MV-015631</t>
  </si>
  <si>
    <t>Khankhongor, Tsogt-Ovoo</t>
  </si>
  <si>
    <t>Goepro mongol</t>
  </si>
  <si>
    <t>MV-017264</t>
  </si>
  <si>
    <t xml:space="preserve">Khargait </t>
  </si>
  <si>
    <t>MV-015632</t>
  </si>
  <si>
    <t>MV-015635</t>
  </si>
  <si>
    <t>MV-015636</t>
  </si>
  <si>
    <t xml:space="preserve">Sayanamin </t>
  </si>
  <si>
    <t>MV-016859</t>
  </si>
  <si>
    <t>Shand Bulag -1</t>
  </si>
  <si>
    <t>Olondavna</t>
  </si>
  <si>
    <t>MV-015640</t>
  </si>
  <si>
    <t xml:space="preserve">Ergen </t>
  </si>
  <si>
    <t>MV-015645</t>
  </si>
  <si>
    <t>Taivan-1</t>
  </si>
  <si>
    <t xml:space="preserve">Khuushiin Am </t>
  </si>
  <si>
    <t xml:space="preserve">Denjiin Els  </t>
  </si>
  <si>
    <t xml:space="preserve">Tashgai Uul orchim </t>
  </si>
  <si>
    <t>Orgil Mount</t>
  </si>
  <si>
    <t xml:space="preserve">Mandaliin Goliiin Adag </t>
  </si>
  <si>
    <t xml:space="preserve">Balgan Uul </t>
  </si>
  <si>
    <t xml:space="preserve">Bargilt </t>
  </si>
  <si>
    <t>Bolorshur</t>
  </si>
  <si>
    <t>MV-016658</t>
  </si>
  <si>
    <t xml:space="preserve">Khujirt </t>
  </si>
  <si>
    <t>Zest-Ondor</t>
  </si>
  <si>
    <t>MV-016660</t>
  </si>
  <si>
    <t xml:space="preserve">Shiren Ovoo </t>
  </si>
  <si>
    <t>DHPN</t>
  </si>
  <si>
    <t>MV-016662</t>
  </si>
  <si>
    <t>Zuun Turuunii Adag</t>
  </si>
  <si>
    <t xml:space="preserve">Selmandal </t>
  </si>
  <si>
    <t>MV-016664</t>
  </si>
  <si>
    <t xml:space="preserve">Sel </t>
  </si>
  <si>
    <t>Tumen And</t>
  </si>
  <si>
    <t>MV-016668</t>
  </si>
  <si>
    <t>Shiree Uul-1</t>
  </si>
  <si>
    <t>MV-016669</t>
  </si>
  <si>
    <t>shiree uul-2</t>
  </si>
  <si>
    <t>Tumentsatsal</t>
  </si>
  <si>
    <t>MV-016920</t>
  </si>
  <si>
    <t>MV-016679</t>
  </si>
  <si>
    <t>MV-016687</t>
  </si>
  <si>
    <t xml:space="preserve">Tsagaan Undur </t>
  </si>
  <si>
    <t>MV-016722</t>
  </si>
  <si>
    <t>Salt, Ice</t>
  </si>
  <si>
    <t xml:space="preserve">Tukhum </t>
  </si>
  <si>
    <t>Tukhum davs</t>
  </si>
  <si>
    <t>MV-016682</t>
  </si>
  <si>
    <t>Shirizstone</t>
  </si>
  <si>
    <t>MV-016686</t>
  </si>
  <si>
    <t xml:space="preserve">Erdenetsogt </t>
  </si>
  <si>
    <t>Most olon bulag</t>
  </si>
  <si>
    <t>MV-016683</t>
  </si>
  <si>
    <t>Tsagaan Khairkhan 2</t>
  </si>
  <si>
    <t>Tsagaankhairkhan</t>
  </si>
  <si>
    <t>Khuld Cement</t>
  </si>
  <si>
    <t>MV-016684</t>
  </si>
  <si>
    <t xml:space="preserve">Taragt </t>
  </si>
  <si>
    <t>MV-016685</t>
  </si>
  <si>
    <t>Khunt-Uguuj</t>
  </si>
  <si>
    <t xml:space="preserve">Buduun Ukhaa </t>
  </si>
  <si>
    <t>UVS KHUDER</t>
  </si>
  <si>
    <t>MV-016690</t>
  </si>
  <si>
    <t xml:space="preserve">Turgenii  Gol </t>
  </si>
  <si>
    <t>MV-016703</t>
  </si>
  <si>
    <t>Suvdanboroo</t>
  </si>
  <si>
    <t>MV-016704</t>
  </si>
  <si>
    <t xml:space="preserve">Tsaidam Uul </t>
  </si>
  <si>
    <t>Undrakh dul</t>
  </si>
  <si>
    <t>MV-016707</t>
  </si>
  <si>
    <t>Nalaikh-1</t>
  </si>
  <si>
    <t>MV-016708</t>
  </si>
  <si>
    <t>Arvin jonsh</t>
  </si>
  <si>
    <t>MV-016709</t>
  </si>
  <si>
    <t>Murgutsug -2</t>
  </si>
  <si>
    <t>TEDEO</t>
  </si>
  <si>
    <t>MV-016733</t>
  </si>
  <si>
    <t>Kimi 2</t>
  </si>
  <si>
    <t xml:space="preserve">Bagakhangai </t>
  </si>
  <si>
    <t>MV-016734</t>
  </si>
  <si>
    <t>perlite</t>
  </si>
  <si>
    <t>MV-016735</t>
  </si>
  <si>
    <t xml:space="preserve">Manj Tolgoi </t>
  </si>
  <si>
    <t xml:space="preserve">Bayasgalantiin Denj </t>
  </si>
  <si>
    <t>Burkhandel alt</t>
  </si>
  <si>
    <t>MV-016759</t>
  </si>
  <si>
    <t xml:space="preserve">Khorimt </t>
  </si>
  <si>
    <t>MV-016760</t>
  </si>
  <si>
    <t xml:space="preserve">Laakhiin Khundii </t>
  </si>
  <si>
    <t>MV-016767</t>
  </si>
  <si>
    <t>MV-016772</t>
  </si>
  <si>
    <t>Khudriin Biet 16-1</t>
  </si>
  <si>
    <t>Ikher gurvan tsokhio</t>
  </si>
  <si>
    <t>MV-016775</t>
  </si>
  <si>
    <t xml:space="preserve">Sairt </t>
  </si>
  <si>
    <t>MonkhGobiin erdene</t>
  </si>
  <si>
    <t>MV-016976</t>
  </si>
  <si>
    <t xml:space="preserve">Khuurai Nuga </t>
  </si>
  <si>
    <t>MV-016783</t>
  </si>
  <si>
    <t>MV-016790</t>
  </si>
  <si>
    <t xml:space="preserve">Kharaat </t>
  </si>
  <si>
    <t>Umardiin gan</t>
  </si>
  <si>
    <t>MV-016794</t>
  </si>
  <si>
    <t>Ukhaa -1</t>
  </si>
  <si>
    <t>Khovd Cement</t>
  </si>
  <si>
    <t>MV-016795</t>
  </si>
  <si>
    <t>Altantakhi</t>
  </si>
  <si>
    <t>MV-016791</t>
  </si>
  <si>
    <t xml:space="preserve">Bor Ovoo </t>
  </si>
  <si>
    <t>Delta gold</t>
  </si>
  <si>
    <t>MV-016792</t>
  </si>
  <si>
    <t xml:space="preserve">Bor Undur Uvur Khooloi </t>
  </si>
  <si>
    <t>MV-016806</t>
  </si>
  <si>
    <t xml:space="preserve">Manlai </t>
  </si>
  <si>
    <t>Altan Els-2</t>
  </si>
  <si>
    <t xml:space="preserve">Dojir </t>
  </si>
  <si>
    <t>MV-016821</t>
  </si>
  <si>
    <t xml:space="preserve">Biluut Uul </t>
  </si>
  <si>
    <t>Intsobrits</t>
  </si>
  <si>
    <t>MV-016826</t>
  </si>
  <si>
    <t>Zuun Kheer-1</t>
  </si>
  <si>
    <t>Guren</t>
  </si>
  <si>
    <t>MV-016827</t>
  </si>
  <si>
    <t>Ukhaa Bel-3</t>
  </si>
  <si>
    <t xml:space="preserve">Erdene Tolgoi </t>
  </si>
  <si>
    <t>Precious mountian</t>
  </si>
  <si>
    <t>MV-016838</t>
  </si>
  <si>
    <t xml:space="preserve">Tsagaan Khyar </t>
  </si>
  <si>
    <t>Batshil</t>
  </si>
  <si>
    <t>MV-016839</t>
  </si>
  <si>
    <t>Bukhug -3</t>
  </si>
  <si>
    <t>Anian  resources</t>
  </si>
  <si>
    <t>MV-016836</t>
  </si>
  <si>
    <t xml:space="preserve">Khuviin Khar </t>
  </si>
  <si>
    <t>Shireegiin shugui</t>
  </si>
  <si>
    <t>MV-016843</t>
  </si>
  <si>
    <t xml:space="preserve">Khukh Tolgoi </t>
  </si>
  <si>
    <t>Togos chultem</t>
  </si>
  <si>
    <t>MV-016844</t>
  </si>
  <si>
    <t xml:space="preserve">Monfruct </t>
  </si>
  <si>
    <t>MV-016848</t>
  </si>
  <si>
    <t>Baruun Turuun -2</t>
  </si>
  <si>
    <t>Reservoir mongolia</t>
  </si>
  <si>
    <t>MV-016852</t>
  </si>
  <si>
    <t xml:space="preserve">Salkhit Bor Tolgoi </t>
  </si>
  <si>
    <t>Mogul-Energy</t>
  </si>
  <si>
    <t>MV-016854</t>
  </si>
  <si>
    <t>Gokbulgan uul</t>
  </si>
  <si>
    <t>Urgakhmorin els</t>
  </si>
  <si>
    <t>MV-016862</t>
  </si>
  <si>
    <t xml:space="preserve">Morin Davaa </t>
  </si>
  <si>
    <t>Dornogovi-4</t>
  </si>
  <si>
    <t>Gurvanzam</t>
  </si>
  <si>
    <t>MV-016861</t>
  </si>
  <si>
    <t xml:space="preserve">Banzat Khairkhan </t>
  </si>
  <si>
    <t xml:space="preserve">Dashinchilen </t>
  </si>
  <si>
    <t>Onoltmunkh</t>
  </si>
  <si>
    <t>MV-016868</t>
  </si>
  <si>
    <t>Uvuljuu Uul-1</t>
  </si>
  <si>
    <t>Monkh noyon suvarga</t>
  </si>
  <si>
    <t xml:space="preserve">Tsant Uul </t>
  </si>
  <si>
    <t>Zanadu coal mongolia</t>
  </si>
  <si>
    <t>MV-016871</t>
  </si>
  <si>
    <t xml:space="preserve">Bayanjargalan Rayon </t>
  </si>
  <si>
    <t>MV-016879</t>
  </si>
  <si>
    <t xml:space="preserve">Sharga </t>
  </si>
  <si>
    <t>Esto</t>
  </si>
  <si>
    <t>Morin Tolgoi-1</t>
  </si>
  <si>
    <t>MV-016877</t>
  </si>
  <si>
    <t xml:space="preserve">Mungun Uul </t>
  </si>
  <si>
    <t>Khan shijir</t>
  </si>
  <si>
    <t>MV-016889</t>
  </si>
  <si>
    <t>Gazar khevlii</t>
  </si>
  <si>
    <t>MV-016891</t>
  </si>
  <si>
    <t xml:space="preserve">Buurt </t>
  </si>
  <si>
    <t>MV-016897</t>
  </si>
  <si>
    <t>Buuveit</t>
  </si>
  <si>
    <t>Shireegiiin Khundii</t>
  </si>
  <si>
    <t>GLDB</t>
  </si>
  <si>
    <t>MV-016902</t>
  </si>
  <si>
    <t>MV-016905</t>
  </si>
  <si>
    <t xml:space="preserve">Urtiin Denj </t>
  </si>
  <si>
    <t>Khooltiin Davaa</t>
  </si>
  <si>
    <t>MV-016912</t>
  </si>
  <si>
    <t>Dolmitjsen Gantig</t>
  </si>
  <si>
    <t>Tungsten, tin</t>
  </si>
  <si>
    <t xml:space="preserve">Modot </t>
  </si>
  <si>
    <t>Asgat-Erdene</t>
  </si>
  <si>
    <t>MV-016921</t>
  </si>
  <si>
    <t>Kailonuonye</t>
  </si>
  <si>
    <t>MV-016922</t>
  </si>
  <si>
    <t>DJFL</t>
  </si>
  <si>
    <t>MV-016935</t>
  </si>
  <si>
    <t>MV-016929</t>
  </si>
  <si>
    <t>Undur-2</t>
  </si>
  <si>
    <t>MDFI</t>
  </si>
  <si>
    <t>Airag-Indmin</t>
  </si>
  <si>
    <t>MV-016936</t>
  </si>
  <si>
    <t>Luzhu-Ord</t>
  </si>
  <si>
    <t>MV-016933</t>
  </si>
  <si>
    <t>Nogoon Nuuriin Khundii</t>
  </si>
  <si>
    <t>Gobi Maral</t>
  </si>
  <si>
    <t>MV-016934</t>
  </si>
  <si>
    <t xml:space="preserve">Altan Tal </t>
  </si>
  <si>
    <t>MV-016932</t>
  </si>
  <si>
    <t>Altan erdeniin ord</t>
  </si>
  <si>
    <t>MV-016937</t>
  </si>
  <si>
    <t>Tsenkhermandal 1</t>
  </si>
  <si>
    <t>Taliin elch</t>
  </si>
  <si>
    <t>MV-016938</t>
  </si>
  <si>
    <t xml:space="preserve">Khuren Uul </t>
  </si>
  <si>
    <t>Shashir-Orgil</t>
  </si>
  <si>
    <t>MV-016940</t>
  </si>
  <si>
    <t xml:space="preserve">Tsagaan Chuluut Uul </t>
  </si>
  <si>
    <t>MV-016947</t>
  </si>
  <si>
    <t>MV-016950</t>
  </si>
  <si>
    <t xml:space="preserve">Saran Uul </t>
  </si>
  <si>
    <t>Javkhlant-Ord</t>
  </si>
  <si>
    <t>Zangat Uul -1</t>
  </si>
  <si>
    <t>Sinotum mongolia</t>
  </si>
  <si>
    <t>MV-016958</t>
  </si>
  <si>
    <t>MV-016959</t>
  </si>
  <si>
    <t>Erdenetsogt -1</t>
  </si>
  <si>
    <t>MV-016962</t>
  </si>
  <si>
    <t>Ih buyant ovoo</t>
  </si>
  <si>
    <t>MV-016965</t>
  </si>
  <si>
    <t>Orlogiin Gol</t>
  </si>
  <si>
    <t>MV-016971</t>
  </si>
  <si>
    <t xml:space="preserve">Khuvguun </t>
  </si>
  <si>
    <t>Premiumcoal corporation</t>
  </si>
  <si>
    <t>MV-016975</t>
  </si>
  <si>
    <t>MGL resource</t>
  </si>
  <si>
    <t xml:space="preserve">Tsotsgonii Mukhar </t>
  </si>
  <si>
    <t>MV-016988</t>
  </si>
  <si>
    <t>Baruun Tsagaan Del</t>
  </si>
  <si>
    <t>MV-016990</t>
  </si>
  <si>
    <t xml:space="preserve">Shanagan </t>
  </si>
  <si>
    <t>Ej ulaan khatuu</t>
  </si>
  <si>
    <t>MV-016994</t>
  </si>
  <si>
    <t xml:space="preserve">Ulaan Khajuu </t>
  </si>
  <si>
    <t>MV-016995</t>
  </si>
  <si>
    <t>Artsat Tsunkheg</t>
  </si>
  <si>
    <t>MV-016998</t>
  </si>
  <si>
    <t>Mongolian tsuuper mining</t>
  </si>
  <si>
    <t>MV-016997</t>
  </si>
  <si>
    <t>Bor Khag</t>
  </si>
  <si>
    <t>Junhaowei</t>
  </si>
  <si>
    <t>MV-017007</t>
  </si>
  <si>
    <t xml:space="preserve">Khuree Del </t>
  </si>
  <si>
    <t>Spek</t>
  </si>
  <si>
    <t>MV-017010</t>
  </si>
  <si>
    <t>SSGP</t>
  </si>
  <si>
    <t>MV-017014</t>
  </si>
  <si>
    <t xml:space="preserve">Khalbas Uul </t>
  </si>
  <si>
    <t>Talyn shigtgee</t>
  </si>
  <si>
    <t>MV-017013</t>
  </si>
  <si>
    <t xml:space="preserve">Choir </t>
  </si>
  <si>
    <t xml:space="preserve">Bayanjargalan, Undurshil </t>
  </si>
  <si>
    <t>MV-020662</t>
  </si>
  <si>
    <t>Central Mogul Mining</t>
  </si>
  <si>
    <t>MV-019223</t>
  </si>
  <si>
    <t>Hunnu steel</t>
  </si>
  <si>
    <t>MV-017017</t>
  </si>
  <si>
    <t xml:space="preserve">Khustai </t>
  </si>
  <si>
    <t>Zavtaij</t>
  </si>
  <si>
    <t>MV-017021</t>
  </si>
  <si>
    <t xml:space="preserve">Onidolt </t>
  </si>
  <si>
    <t>Double Stuttse</t>
  </si>
  <si>
    <t>MV-017025</t>
  </si>
  <si>
    <t>Gashuu Tolgoi -1</t>
  </si>
  <si>
    <t>MV-017029</t>
  </si>
  <si>
    <t xml:space="preserve">Ar Bogol </t>
  </si>
  <si>
    <t>nickel, green granite, lead</t>
  </si>
  <si>
    <t xml:space="preserve">Nalgar </t>
  </si>
  <si>
    <t>M capital</t>
  </si>
  <si>
    <t>MV-017209</t>
  </si>
  <si>
    <t>T N and U</t>
  </si>
  <si>
    <t>MV-017210</t>
  </si>
  <si>
    <t>National Engineering Group</t>
  </si>
  <si>
    <t>MV-017107</t>
  </si>
  <si>
    <t>MV-017032</t>
  </si>
  <si>
    <t>Star lojestik resurs</t>
  </si>
  <si>
    <t>MV-017286</t>
  </si>
  <si>
    <t>Lotusdai uul</t>
  </si>
  <si>
    <t>MV-017042</t>
  </si>
  <si>
    <t xml:space="preserve">Badamt </t>
  </si>
  <si>
    <t>MV-017043</t>
  </si>
  <si>
    <t>Tovon Uul -1</t>
  </si>
  <si>
    <t>Munhbolor erdene</t>
  </si>
  <si>
    <t xml:space="preserve">Shiiriin Khundii </t>
  </si>
  <si>
    <t>MV-017060</t>
  </si>
  <si>
    <t xml:space="preserve">Khotgor Zuun </t>
  </si>
  <si>
    <t>Minshingerelt od</t>
  </si>
  <si>
    <t>MV-017059</t>
  </si>
  <si>
    <t>MV-017061</t>
  </si>
  <si>
    <t xml:space="preserve">Khotgor Baruun </t>
  </si>
  <si>
    <t>MV-017062</t>
  </si>
  <si>
    <t xml:space="preserve">Baits </t>
  </si>
  <si>
    <t>MV-017057</t>
  </si>
  <si>
    <t>Shand Khudag 2-1</t>
  </si>
  <si>
    <t xml:space="preserve">Undur Javkhlan </t>
  </si>
  <si>
    <t>MV-017067</t>
  </si>
  <si>
    <t xml:space="preserve">Zadgait </t>
  </si>
  <si>
    <t>Terra mining</t>
  </si>
  <si>
    <t>MV-017073</t>
  </si>
  <si>
    <t xml:space="preserve">Khuurai Tal </t>
  </si>
  <si>
    <t>Tob aziin gantig</t>
  </si>
  <si>
    <t>MV-017076</t>
  </si>
  <si>
    <t>MV-017077</t>
  </si>
  <si>
    <t>Bor Nuur</t>
  </si>
  <si>
    <t>ECM</t>
  </si>
  <si>
    <t>MV-017078</t>
  </si>
  <si>
    <t>Erdenetsogt -2</t>
  </si>
  <si>
    <t xml:space="preserve">Manj Khudag </t>
  </si>
  <si>
    <t>MV-017081</t>
  </si>
  <si>
    <t xml:space="preserve">Tsakhir Del </t>
  </si>
  <si>
    <t>MV-017084</t>
  </si>
  <si>
    <t xml:space="preserve">Angarkhai Am </t>
  </si>
  <si>
    <t>MV-017088</t>
  </si>
  <si>
    <t>MV-017090</t>
  </si>
  <si>
    <t>Daajiin Bulag</t>
  </si>
  <si>
    <t>Rashaantiin Khundii -1</t>
  </si>
  <si>
    <t>Jutaiyuan</t>
  </si>
  <si>
    <t>MV-017097</t>
  </si>
  <si>
    <t>MV-017099</t>
  </si>
  <si>
    <t>MV-017098</t>
  </si>
  <si>
    <t>Nomkhondalain erdenes</t>
  </si>
  <si>
    <t>MV-017106</t>
  </si>
  <si>
    <t>MV-017111</t>
  </si>
  <si>
    <t xml:space="preserve">Urd Tsagaan Ovoo </t>
  </si>
  <si>
    <t>LLTD</t>
  </si>
  <si>
    <t>MV-017112</t>
  </si>
  <si>
    <t>Olongiin Ukhaa</t>
  </si>
  <si>
    <t>MV-017113</t>
  </si>
  <si>
    <t xml:space="preserve">Khets Tolgoi </t>
  </si>
  <si>
    <t xml:space="preserve">Dartsagt </t>
  </si>
  <si>
    <t>MV-017117</t>
  </si>
  <si>
    <t xml:space="preserve">Shine Jes Grand Mining </t>
  </si>
  <si>
    <t>MV-017118</t>
  </si>
  <si>
    <t>Sain Shand Khudag</t>
  </si>
  <si>
    <t>Bantaje</t>
  </si>
  <si>
    <t>MV-017129</t>
  </si>
  <si>
    <t xml:space="preserve">Oyut Ulaan </t>
  </si>
  <si>
    <t>MV-017131</t>
  </si>
  <si>
    <t xml:space="preserve">Nomt </t>
  </si>
  <si>
    <t>Baruun Noyon Uul-1</t>
  </si>
  <si>
    <t>SJ mining erdes</t>
  </si>
  <si>
    <t xml:space="preserve">Ukhaa Shar Uul </t>
  </si>
  <si>
    <t>Chinkhash</t>
  </si>
  <si>
    <t>MV-017166</t>
  </si>
  <si>
    <t xml:space="preserve">Zuun Toirom </t>
  </si>
  <si>
    <t>MV-017173</t>
  </si>
  <si>
    <t xml:space="preserve">Tugrug </t>
  </si>
  <si>
    <t>Avdrant -1</t>
  </si>
  <si>
    <t>MV-017188</t>
  </si>
  <si>
    <t>MV-020388</t>
  </si>
  <si>
    <t>MV-020335</t>
  </si>
  <si>
    <t>Narantuul trade</t>
  </si>
  <si>
    <t>Eedemt-2</t>
  </si>
  <si>
    <t xml:space="preserve">Bayanjargalan, Gurvansaikhan </t>
  </si>
  <si>
    <t>Double munkh</t>
  </si>
  <si>
    <t>MV-017186</t>
  </si>
  <si>
    <t>Bukhug</t>
  </si>
  <si>
    <t>MV-017189</t>
  </si>
  <si>
    <t>TOUU</t>
  </si>
  <si>
    <t>MV-017191</t>
  </si>
  <si>
    <t xml:space="preserve">Bayantoirog </t>
  </si>
  <si>
    <t>Yin He</t>
  </si>
  <si>
    <t>MV-017192</t>
  </si>
  <si>
    <t>Zaraa</t>
  </si>
  <si>
    <t>BCMM</t>
  </si>
  <si>
    <t>MV-017195</t>
  </si>
  <si>
    <t>Unsgeniin Khundii -1</t>
  </si>
  <si>
    <t>Ikh Gobi energy</t>
  </si>
  <si>
    <t>MV-017196</t>
  </si>
  <si>
    <t>Tukhum-3</t>
  </si>
  <si>
    <t>MV-017198</t>
  </si>
  <si>
    <t>Bubbat-5</t>
  </si>
  <si>
    <t>MV-017220</t>
  </si>
  <si>
    <t xml:space="preserve">Turgen </t>
  </si>
  <si>
    <t xml:space="preserve">Sagsai </t>
  </si>
  <si>
    <t>Zori itge butee</t>
  </si>
  <si>
    <t>MV-017223</t>
  </si>
  <si>
    <t xml:space="preserve">Salkhit  </t>
  </si>
  <si>
    <t>Sonin Khangai-1</t>
  </si>
  <si>
    <t>MIBM</t>
  </si>
  <si>
    <t>MV-017227</t>
  </si>
  <si>
    <t xml:space="preserve">Bus Tolgoi  </t>
  </si>
  <si>
    <t>Minkiin khangain tugul</t>
  </si>
  <si>
    <t>Umardbayan</t>
  </si>
  <si>
    <t>MV-017232</t>
  </si>
  <si>
    <t xml:space="preserve">Ulaan-Uud </t>
  </si>
  <si>
    <t>Eedemt-3</t>
  </si>
  <si>
    <t xml:space="preserve">Bayanjargalan, Gobi-Ugtaal , Gurvansaikhan </t>
  </si>
  <si>
    <t>MV-017238</t>
  </si>
  <si>
    <t xml:space="preserve">Tuuliin Denj </t>
  </si>
  <si>
    <t>Duchin delgerekh</t>
  </si>
  <si>
    <t>MV-017239</t>
  </si>
  <si>
    <t>Tulga</t>
  </si>
  <si>
    <t>Metal-Impex</t>
  </si>
  <si>
    <t>Aluminium</t>
  </si>
  <si>
    <t xml:space="preserve">Alag Uul </t>
  </si>
  <si>
    <t>Khongor 3</t>
  </si>
  <si>
    <t>ZTH</t>
  </si>
  <si>
    <t>MV-017257</t>
  </si>
  <si>
    <t xml:space="preserve">Gozgor Uul </t>
  </si>
  <si>
    <t>MV-020502</t>
  </si>
  <si>
    <t>MV-020573</t>
  </si>
  <si>
    <t>Zanadu energy  resources mongolia</t>
  </si>
  <si>
    <t>MV-017279</t>
  </si>
  <si>
    <t xml:space="preserve">Tsagaan Undur Tolgoi </t>
  </si>
  <si>
    <t>MV-017280</t>
  </si>
  <si>
    <t xml:space="preserve">Takhilgat Uul </t>
  </si>
  <si>
    <t>Talst dul</t>
  </si>
  <si>
    <t>MV-017291</t>
  </si>
  <si>
    <t xml:space="preserve">Tsakhir Tolgod </t>
  </si>
  <si>
    <t>Salkhit-Altai</t>
  </si>
  <si>
    <t>MV-017292</t>
  </si>
  <si>
    <t xml:space="preserve">Khonkhor Zag </t>
  </si>
  <si>
    <t>Altai, Bugat</t>
  </si>
  <si>
    <t xml:space="preserve">Talst Dul Bayajmal </t>
  </si>
  <si>
    <t>MV-019889</t>
  </si>
  <si>
    <t>MV-017294</t>
  </si>
  <si>
    <t>MV-017302</t>
  </si>
  <si>
    <t xml:space="preserve">Taragtiin Khundii </t>
  </si>
  <si>
    <t>Khur erdene baylag</t>
  </si>
  <si>
    <t>MV-017301</t>
  </si>
  <si>
    <t xml:space="preserve">Baruun Noyon Uul  </t>
  </si>
  <si>
    <t>MV-017303</t>
  </si>
  <si>
    <t xml:space="preserve">litium </t>
  </si>
  <si>
    <t>Bayangoliin Denj-1</t>
  </si>
  <si>
    <t xml:space="preserve">Khashaat Khudag </t>
  </si>
  <si>
    <t xml:space="preserve">Dund Bukhug </t>
  </si>
  <si>
    <t>Morindavaa dairga</t>
  </si>
  <si>
    <t>MV-017314</t>
  </si>
  <si>
    <t>Morin Davaa-2</t>
  </si>
  <si>
    <t>Usukh zoos</t>
  </si>
  <si>
    <t xml:space="preserve">Khuren Shand </t>
  </si>
  <si>
    <t>MKMN mining</t>
  </si>
  <si>
    <t>MV-017321</t>
  </si>
  <si>
    <t>BBGN</t>
  </si>
  <si>
    <t>MV-017325</t>
  </si>
  <si>
    <t xml:space="preserve">Ar Teel </t>
  </si>
  <si>
    <t xml:space="preserve">Ukhaa </t>
  </si>
  <si>
    <t xml:space="preserve">Aduun Chuluunii Khundii </t>
  </si>
  <si>
    <t>MV-017337</t>
  </si>
  <si>
    <t>MV-017338</t>
  </si>
  <si>
    <t xml:space="preserve">Bayantsogt Uul </t>
  </si>
  <si>
    <t>CBSN</t>
  </si>
  <si>
    <t>MV-017341</t>
  </si>
  <si>
    <t xml:space="preserve">Shandan Tolgoi </t>
  </si>
  <si>
    <t>Geo-Erin</t>
  </si>
  <si>
    <t>MV-017352</t>
  </si>
  <si>
    <t xml:space="preserve">Ukhaa Ovoo </t>
  </si>
  <si>
    <t>MV-017350</t>
  </si>
  <si>
    <t xml:space="preserve">Maikhan Tolgoi </t>
  </si>
  <si>
    <t>Modun resources</t>
  </si>
  <si>
    <t xml:space="preserve">Nuurst </t>
  </si>
  <si>
    <t>Boldtsen</t>
  </si>
  <si>
    <t>MV-017363</t>
  </si>
  <si>
    <t xml:space="preserve">Airgiin Enger </t>
  </si>
  <si>
    <t>MV-017365</t>
  </si>
  <si>
    <t xml:space="preserve">Delgerekh </t>
  </si>
  <si>
    <t>MV-017367</t>
  </si>
  <si>
    <t>Tsagaan Undur -3</t>
  </si>
  <si>
    <t>Gold, silver</t>
  </si>
  <si>
    <t xml:space="preserve">Zuun   </t>
  </si>
  <si>
    <t>MV-017371</t>
  </si>
  <si>
    <t>Orkhontuul -4</t>
  </si>
  <si>
    <t>Nonferros metall mining</t>
  </si>
  <si>
    <t>MV-017373</t>
  </si>
  <si>
    <t xml:space="preserve">Salkhitiin Bor Tolgoi </t>
  </si>
  <si>
    <t>Moncoal petro mining</t>
  </si>
  <si>
    <t>MV-017375</t>
  </si>
  <si>
    <t>MV-017376</t>
  </si>
  <si>
    <t xml:space="preserve">Tsaidam Khundii </t>
  </si>
  <si>
    <t>MV-017377</t>
  </si>
  <si>
    <t xml:space="preserve">Zuun Tsaidam </t>
  </si>
  <si>
    <t>Gold Senyn mongolia</t>
  </si>
  <si>
    <t>MV-017378</t>
  </si>
  <si>
    <t xml:space="preserve">Sumtiin Khooloi </t>
  </si>
  <si>
    <t>Bestbait</t>
  </si>
  <si>
    <t xml:space="preserve">Gishuun  </t>
  </si>
  <si>
    <t>Oyut-Ulaan</t>
  </si>
  <si>
    <t xml:space="preserve">Kharmagtai </t>
  </si>
  <si>
    <t>MV-017388</t>
  </si>
  <si>
    <t>Mintech minerals</t>
  </si>
  <si>
    <t>MV-017389</t>
  </si>
  <si>
    <t>Idergold</t>
  </si>
  <si>
    <t>MV-017392</t>
  </si>
  <si>
    <t xml:space="preserve">Urt Del </t>
  </si>
  <si>
    <t>MV-017393</t>
  </si>
  <si>
    <t xml:space="preserve">Shar Undur </t>
  </si>
  <si>
    <t>Makh-Impex</t>
  </si>
  <si>
    <t>Mushgia Khudag-1</t>
  </si>
  <si>
    <t>Mushgia Khudag-2</t>
  </si>
  <si>
    <t>Khar Moron Mongol</t>
  </si>
  <si>
    <t>MV-017402</t>
  </si>
  <si>
    <t>iron, mixed metal</t>
  </si>
  <si>
    <t>Eemde</t>
  </si>
  <si>
    <t>MV-017404</t>
  </si>
  <si>
    <t>Tugaltai-2</t>
  </si>
  <si>
    <t xml:space="preserve">Tugalgatai </t>
  </si>
  <si>
    <t>Gangar-invest</t>
  </si>
  <si>
    <t>Bukhugiin Khundii-3</t>
  </si>
  <si>
    <t>Ural dizeli</t>
  </si>
  <si>
    <t>Jude kuangye</t>
  </si>
  <si>
    <t>MV-017419</t>
  </si>
  <si>
    <t xml:space="preserve">Tsakhir Shandiin Uul </t>
  </si>
  <si>
    <t xml:space="preserve">Zamiin Khudag </t>
  </si>
  <si>
    <t>STA</t>
  </si>
  <si>
    <t>MV-017424</t>
  </si>
  <si>
    <t xml:space="preserve">Oortsog Tolgoi </t>
  </si>
  <si>
    <t>Mega-Era</t>
  </si>
  <si>
    <t>MV-017425</t>
  </si>
  <si>
    <t>bazalt</t>
  </si>
  <si>
    <t xml:space="preserve">Nogoon Uul </t>
  </si>
  <si>
    <t>MV-017431</t>
  </si>
  <si>
    <t xml:space="preserve">Uneetiin Del </t>
  </si>
  <si>
    <t>MV-017432</t>
  </si>
  <si>
    <t xml:space="preserve">Tsagaan Zalaat </t>
  </si>
  <si>
    <t>Asgat, Sukhbaatar</t>
  </si>
  <si>
    <t>MV-017433</t>
  </si>
  <si>
    <t xml:space="preserve">Eruult </t>
  </si>
  <si>
    <t>MV-017437</t>
  </si>
  <si>
    <t>MV-017438</t>
  </si>
  <si>
    <t>MV-017448</t>
  </si>
  <si>
    <t>ODE</t>
  </si>
  <si>
    <t>MV-017449</t>
  </si>
  <si>
    <t>Altan Khundagiin Khundii -1</t>
  </si>
  <si>
    <t xml:space="preserve">Yamaan Usnii Khyar </t>
  </si>
  <si>
    <t>B Y H</t>
  </si>
  <si>
    <t>MV-017456</t>
  </si>
  <si>
    <t>Shokhoit-1</t>
  </si>
  <si>
    <t>Shanagan-2</t>
  </si>
  <si>
    <t>Huabei kuangye LLC</t>
  </si>
  <si>
    <t>MV-017471</t>
  </si>
  <si>
    <t xml:space="preserve">Soft Coal </t>
  </si>
  <si>
    <t>MV-017479</t>
  </si>
  <si>
    <t xml:space="preserve">Gal Bayan </t>
  </si>
  <si>
    <t>Erdeniin bosgo</t>
  </si>
  <si>
    <t xml:space="preserve">Khulman Nuur </t>
  </si>
  <si>
    <t>Gobimaster</t>
  </si>
  <si>
    <t>MV-017482</t>
  </si>
  <si>
    <t xml:space="preserve">Tsairt </t>
  </si>
  <si>
    <t>MV-017488</t>
  </si>
  <si>
    <t>Shand -1</t>
  </si>
  <si>
    <t xml:space="preserve">Devjikh </t>
  </si>
  <si>
    <t>Western Recourse</t>
  </si>
  <si>
    <t>MV-017495</t>
  </si>
  <si>
    <t>Davkharsolongo</t>
  </si>
  <si>
    <t>MV-017496</t>
  </si>
  <si>
    <t xml:space="preserve">Bor Uzuur </t>
  </si>
  <si>
    <t>Mnkhkhash</t>
  </si>
  <si>
    <t>MV-017501</t>
  </si>
  <si>
    <t>Etugen Eye</t>
  </si>
  <si>
    <t>MV-017504</t>
  </si>
  <si>
    <t>MV-017506</t>
  </si>
  <si>
    <t xml:space="preserve">Khabtsgaitiin Am </t>
  </si>
  <si>
    <t>Erdeneminas</t>
  </si>
  <si>
    <t>MV-017507</t>
  </si>
  <si>
    <t xml:space="preserve">Khatavchiin Undur Uul </t>
  </si>
  <si>
    <t>Magic team</t>
  </si>
  <si>
    <t>MV-017511</t>
  </si>
  <si>
    <t xml:space="preserve">Olon Ovootiin Talbai </t>
  </si>
  <si>
    <t xml:space="preserve">Ikh bulag </t>
  </si>
  <si>
    <t>MV-017514</t>
  </si>
  <si>
    <t xml:space="preserve">Bayan </t>
  </si>
  <si>
    <t>Commonmax</t>
  </si>
  <si>
    <t>coal, oil shale</t>
  </si>
  <si>
    <t>Khumuult- 1</t>
  </si>
  <si>
    <t>MV-017517</t>
  </si>
  <si>
    <t>Murun, Tunul</t>
  </si>
  <si>
    <t>MV-017521</t>
  </si>
  <si>
    <t>Zalaa Khairkhan Uul-4</t>
  </si>
  <si>
    <t>MV-017524</t>
  </si>
  <si>
    <t xml:space="preserve">Uguumur Tolgoi </t>
  </si>
  <si>
    <t>Dornod hajir</t>
  </si>
  <si>
    <t>MV-020507</t>
  </si>
  <si>
    <t xml:space="preserve">Khundlun Uul </t>
  </si>
  <si>
    <t>MV-017527</t>
  </si>
  <si>
    <t xml:space="preserve">Khashaatiin Govi </t>
  </si>
  <si>
    <t>MV-017534</t>
  </si>
  <si>
    <t>Mongoliin altan aylal</t>
  </si>
  <si>
    <t>Tsagaan Suvarga</t>
  </si>
  <si>
    <t>Booroljuutiin tal</t>
  </si>
  <si>
    <t>MV-017536</t>
  </si>
  <si>
    <t>Tsaidam -1</t>
  </si>
  <si>
    <t>Nuudelchin Iron Resourse</t>
  </si>
  <si>
    <t>MV-017539</t>
  </si>
  <si>
    <t xml:space="preserve">Ulziit Ovoo </t>
  </si>
  <si>
    <t>Venera-Altai</t>
  </si>
  <si>
    <t>MV-017540</t>
  </si>
  <si>
    <t xml:space="preserve">Tumen Ulzii Uul </t>
  </si>
  <si>
    <t>Baruun Erdenet-5</t>
  </si>
  <si>
    <t>Achmandal</t>
  </si>
  <si>
    <t>MV-017546</t>
  </si>
  <si>
    <t>Selenge minerals</t>
  </si>
  <si>
    <t>Corn escort</t>
  </si>
  <si>
    <t>MV-017594</t>
  </si>
  <si>
    <t>MV-017551</t>
  </si>
  <si>
    <t>Nuurstiin Khudag</t>
  </si>
  <si>
    <t>BMMJ</t>
  </si>
  <si>
    <t>MV-017556</t>
  </si>
  <si>
    <t xml:space="preserve">Elst Gol </t>
  </si>
  <si>
    <t>MV-017566</t>
  </si>
  <si>
    <t>Bayanhurai</t>
  </si>
  <si>
    <t xml:space="preserve">Shand khudag </t>
  </si>
  <si>
    <t>MV-017568</t>
  </si>
  <si>
    <t>Tsagaan Gorzgor 2</t>
  </si>
  <si>
    <t>MV-017569</t>
  </si>
  <si>
    <t xml:space="preserve">Elst </t>
  </si>
  <si>
    <t>Mogol international</t>
  </si>
  <si>
    <t>MV-017570</t>
  </si>
  <si>
    <t xml:space="preserve">Khiagtiin Sevree Uul </t>
  </si>
  <si>
    <t>MV-017572</t>
  </si>
  <si>
    <t>silver, lead</t>
  </si>
  <si>
    <t xml:space="preserve">Shavagtai Uul </t>
  </si>
  <si>
    <t>Uyankhairkhan</t>
  </si>
  <si>
    <t>MV-017574</t>
  </si>
  <si>
    <t xml:space="preserve">Nomgon </t>
  </si>
  <si>
    <t>Khumuult 2</t>
  </si>
  <si>
    <t>MV-017577</t>
  </si>
  <si>
    <t xml:space="preserve">Urkhut </t>
  </si>
  <si>
    <t>MV-017580</t>
  </si>
  <si>
    <t>MandGobi</t>
  </si>
  <si>
    <t>MV-017585</t>
  </si>
  <si>
    <t xml:space="preserve">Ulaan Chuluu </t>
  </si>
  <si>
    <t>Gyalalzakh-Erdenes</t>
  </si>
  <si>
    <t>MV-017590</t>
  </si>
  <si>
    <t xml:space="preserve">Bayannuur </t>
  </si>
  <si>
    <t xml:space="preserve">Balganii Ar Khooloi </t>
  </si>
  <si>
    <t>MV-017592</t>
  </si>
  <si>
    <t>MV-017603</t>
  </si>
  <si>
    <t>MV-017604</t>
  </si>
  <si>
    <t>Kharganii Am 1</t>
  </si>
  <si>
    <t xml:space="preserve">Dendger Ovoo </t>
  </si>
  <si>
    <t>Blackplanet</t>
  </si>
  <si>
    <t>MV-017609</t>
  </si>
  <si>
    <t>gold, mixed metals</t>
  </si>
  <si>
    <t>Alag Uul -1</t>
  </si>
  <si>
    <t>MV-017610</t>
  </si>
  <si>
    <t xml:space="preserve">Shiir </t>
  </si>
  <si>
    <t>MV-017611</t>
  </si>
  <si>
    <t>JFC</t>
  </si>
  <si>
    <t>MV-017615</t>
  </si>
  <si>
    <t xml:space="preserve">Uvuljuunii Ekh </t>
  </si>
  <si>
    <t>MV-017616</t>
  </si>
  <si>
    <t xml:space="preserve">construction material, clay </t>
  </si>
  <si>
    <t xml:space="preserve">Suum Gazar </t>
  </si>
  <si>
    <t>MV-017617</t>
  </si>
  <si>
    <t>construction material, tin</t>
  </si>
  <si>
    <t xml:space="preserve">Mogoitiin Ar </t>
  </si>
  <si>
    <t>MV-017621</t>
  </si>
  <si>
    <t xml:space="preserve">Undur Tsakhir </t>
  </si>
  <si>
    <t>Brit osians kuanie</t>
  </si>
  <si>
    <t>MV-017624</t>
  </si>
  <si>
    <t xml:space="preserve">Khukh Bulag </t>
  </si>
  <si>
    <t>Sharlangol</t>
  </si>
  <si>
    <t xml:space="preserve">Khongor Ovoo </t>
  </si>
  <si>
    <t xml:space="preserve">Chandmani Undur </t>
  </si>
  <si>
    <t>Myangan jiguur</t>
  </si>
  <si>
    <t>MV-017629</t>
  </si>
  <si>
    <t xml:space="preserve">Mandakhiin Khundii </t>
  </si>
  <si>
    <t>Battsengel, Tuvshruuleh</t>
  </si>
  <si>
    <t>Epidot</t>
  </si>
  <si>
    <t>MV-017630</t>
  </si>
  <si>
    <t xml:space="preserve">Aman Gol </t>
  </si>
  <si>
    <t>Khuvibilegt</t>
  </si>
  <si>
    <t>MV-017635</t>
  </si>
  <si>
    <t>Salkhit -2</t>
  </si>
  <si>
    <t>Tovgorkhad</t>
  </si>
  <si>
    <t>MV-017637</t>
  </si>
  <si>
    <t xml:space="preserve">Khukhtein Nuruu </t>
  </si>
  <si>
    <t>MV-017638</t>
  </si>
  <si>
    <t>Khukhtein Nuruu 1</t>
  </si>
  <si>
    <t>Bayangoliin Denj-2</t>
  </si>
  <si>
    <t>Bayangoliin Denj-3</t>
  </si>
  <si>
    <t>MV-017641</t>
  </si>
  <si>
    <t xml:space="preserve">Choil Uul </t>
  </si>
  <si>
    <t>MV-017656</t>
  </si>
  <si>
    <t xml:space="preserve">Dushiin Gol </t>
  </si>
  <si>
    <t>MV-017658</t>
  </si>
  <si>
    <t xml:space="preserve">Uvur Maraat Gol </t>
  </si>
  <si>
    <t>Uils constraction</t>
  </si>
  <si>
    <t>MV-017660</t>
  </si>
  <si>
    <t xml:space="preserve">Lamiin Khiid </t>
  </si>
  <si>
    <t>Baruun Bortolgoi -1</t>
  </si>
  <si>
    <t>Monkhterguun</t>
  </si>
  <si>
    <t>MV-017662</t>
  </si>
  <si>
    <t xml:space="preserve">Baruun Nuruu </t>
  </si>
  <si>
    <t>Galaху mining mongolia</t>
  </si>
  <si>
    <t>MV-017663</t>
  </si>
  <si>
    <t>Buleen-Undraga</t>
  </si>
  <si>
    <t>MV-017665</t>
  </si>
  <si>
    <t xml:space="preserve">Buleenii Khundii </t>
  </si>
  <si>
    <t>Khasdavaa</t>
  </si>
  <si>
    <t>MV-017669</t>
  </si>
  <si>
    <t xml:space="preserve">Jargalant Uul </t>
  </si>
  <si>
    <t>MV-017671</t>
  </si>
  <si>
    <t>Munkh Khaan, Tuvshinshiree</t>
  </si>
  <si>
    <t xml:space="preserve">Saali Tolgoi </t>
  </si>
  <si>
    <t xml:space="preserve">Bayan, Bagakhnagai </t>
  </si>
  <si>
    <t>Sidaquangei</t>
  </si>
  <si>
    <t>MV-017686</t>
  </si>
  <si>
    <t>MV-017685</t>
  </si>
  <si>
    <t>Tsengazar</t>
  </si>
  <si>
    <t>MV-017689</t>
  </si>
  <si>
    <t>Sarmaideelt</t>
  </si>
  <si>
    <t>MV-017694</t>
  </si>
  <si>
    <t xml:space="preserve">Tushets </t>
  </si>
  <si>
    <t>MV-017695</t>
  </si>
  <si>
    <t xml:space="preserve">Bayan Duurekh </t>
  </si>
  <si>
    <t>MV-017700</t>
  </si>
  <si>
    <t>MV-017707</t>
  </si>
  <si>
    <t>MV-020494</t>
  </si>
  <si>
    <t>Arig gal</t>
  </si>
  <si>
    <t>MV-017743</t>
  </si>
  <si>
    <t>MV-017770</t>
  </si>
  <si>
    <t xml:space="preserve">Urd Tal </t>
  </si>
  <si>
    <t>Greatparagon</t>
  </si>
  <si>
    <t>MV-017771</t>
  </si>
  <si>
    <t xml:space="preserve">Ovoot Uul </t>
  </si>
  <si>
    <t>MV-017890</t>
  </si>
  <si>
    <t>MV-017891</t>
  </si>
  <si>
    <t>MV-018116</t>
  </si>
  <si>
    <t>MV-018117</t>
  </si>
  <si>
    <t>Tsaidam -6, 20, 21</t>
  </si>
  <si>
    <t>MV-018159</t>
  </si>
  <si>
    <t xml:space="preserve">Ikh Nart </t>
  </si>
  <si>
    <t>MV-018164</t>
  </si>
  <si>
    <t xml:space="preserve">Ar Ulaan </t>
  </si>
  <si>
    <t xml:space="preserve">Mushguu </t>
  </si>
  <si>
    <t xml:space="preserve">Tsagaan Ariin Davaa </t>
  </si>
  <si>
    <t>Baatariin Nuruu-2</t>
  </si>
  <si>
    <t xml:space="preserve">Tsakhiriin Khooloi </t>
  </si>
  <si>
    <t>Gunnutulga</t>
  </si>
  <si>
    <t>MV-018410</t>
  </si>
  <si>
    <t>Asgat-2</t>
  </si>
  <si>
    <t>Blu sky horse</t>
  </si>
  <si>
    <t>MV-018496</t>
  </si>
  <si>
    <t xml:space="preserve">Alag Tolgod </t>
  </si>
  <si>
    <t>MV-018499</t>
  </si>
  <si>
    <t xml:space="preserve">Dundgobi </t>
  </si>
  <si>
    <t>MV-018548</t>
  </si>
  <si>
    <t>MV-018564</t>
  </si>
  <si>
    <t xml:space="preserve">Dorgonot, Ulaan Ukhaa </t>
  </si>
  <si>
    <t>MV-018717</t>
  </si>
  <si>
    <t>Tsogt Undur</t>
  </si>
  <si>
    <t>MV-018775</t>
  </si>
  <si>
    <t>Tukhum-4</t>
  </si>
  <si>
    <t>Unegdiin khuren</t>
  </si>
  <si>
    <t>MV-018806</t>
  </si>
  <si>
    <t xml:space="preserve">Unegdiin Khuren Tolgod </t>
  </si>
  <si>
    <t xml:space="preserve">Unagad </t>
  </si>
  <si>
    <t>Ogoomorbayan khairkhan</t>
  </si>
  <si>
    <t>MV-018830</t>
  </si>
  <si>
    <t xml:space="preserve">Taliin Tavag </t>
  </si>
  <si>
    <t>Openpit</t>
  </si>
  <si>
    <t>MV-018898</t>
  </si>
  <si>
    <t xml:space="preserve">Urt Khoshuu </t>
  </si>
  <si>
    <t>MV-018899</t>
  </si>
  <si>
    <t>Khyargas Nuur</t>
  </si>
  <si>
    <t xml:space="preserve">Kojegovi </t>
  </si>
  <si>
    <t>MV-018914</t>
  </si>
  <si>
    <t>MV-018915</t>
  </si>
  <si>
    <t xml:space="preserve">Zuuvch Ovoo </t>
  </si>
  <si>
    <t>MV-018916</t>
  </si>
  <si>
    <t xml:space="preserve">Dulaan Uul </t>
  </si>
  <si>
    <t>MV-018925</t>
  </si>
  <si>
    <t xml:space="preserve">Zaraagiin Tal </t>
  </si>
  <si>
    <t>MV-018933</t>
  </si>
  <si>
    <t>MV-018934</t>
  </si>
  <si>
    <t xml:space="preserve">Dartsagt Ovoo </t>
  </si>
  <si>
    <t xml:space="preserve">Darkhan-Uul, Selenge </t>
  </si>
  <si>
    <t>Tushig-International</t>
  </si>
  <si>
    <t>MV-018936</t>
  </si>
  <si>
    <t>Khudriin Biet 16-2</t>
  </si>
  <si>
    <t>MV-018971</t>
  </si>
  <si>
    <t>Luusiin Khudag</t>
  </si>
  <si>
    <t>graphite</t>
  </si>
  <si>
    <t xml:space="preserve">Tsagaan Khairkhan </t>
  </si>
  <si>
    <t>DarkhanGobi</t>
  </si>
  <si>
    <t xml:space="preserve">Bayan Goliin Ekh </t>
  </si>
  <si>
    <t>Ulziit-1</t>
  </si>
  <si>
    <t>Gutaindavaa</t>
  </si>
  <si>
    <t>MV-019023</t>
  </si>
  <si>
    <t xml:space="preserve">Shurgadagiin Gol </t>
  </si>
  <si>
    <t>MV-019035</t>
  </si>
  <si>
    <t>gold, silver, mixed metals</t>
  </si>
  <si>
    <t xml:space="preserve">Modon </t>
  </si>
  <si>
    <t>BDALT</t>
  </si>
  <si>
    <t>MV-019029</t>
  </si>
  <si>
    <t xml:space="preserve">Unsgenii Khundii </t>
  </si>
  <si>
    <t>Gashuun Tolgoi-1</t>
  </si>
  <si>
    <t>MV-019038</t>
  </si>
  <si>
    <t>Baruun Dalan-2</t>
  </si>
  <si>
    <t xml:space="preserve">Naran Gol </t>
  </si>
  <si>
    <t>MV-019041</t>
  </si>
  <si>
    <t xml:space="preserve">Khutul Tsagaan </t>
  </si>
  <si>
    <t xml:space="preserve">Zaagiin </t>
  </si>
  <si>
    <t>Mongol chadal internatinal energy</t>
  </si>
  <si>
    <t>MV-019137</t>
  </si>
  <si>
    <t xml:space="preserve">Zangat Uul  </t>
  </si>
  <si>
    <t xml:space="preserve">Ikh Murun Shine Van </t>
  </si>
  <si>
    <t>MV-019116</t>
  </si>
  <si>
    <t xml:space="preserve">Khavtgai Uul </t>
  </si>
  <si>
    <t>MV-019149</t>
  </si>
  <si>
    <t xml:space="preserve">Khar Servegen </t>
  </si>
  <si>
    <t>Salkhit mining</t>
  </si>
  <si>
    <t>MV-019187</t>
  </si>
  <si>
    <t>MV-019225</t>
  </si>
  <si>
    <t>Middlegobi mining</t>
  </si>
  <si>
    <t>MV-019233</t>
  </si>
  <si>
    <t>Altan Suvarga-8</t>
  </si>
  <si>
    <t>MV-019327</t>
  </si>
  <si>
    <t>Khuuvur Bulag</t>
  </si>
  <si>
    <t>MV-019328</t>
  </si>
  <si>
    <t>Mongolian Lanthanide corporation</t>
  </si>
  <si>
    <t>MV-019329</t>
  </si>
  <si>
    <t xml:space="preserve">Shavart </t>
  </si>
  <si>
    <t xml:space="preserve">Zuun Dalan </t>
  </si>
  <si>
    <t>MV-019647</t>
  </si>
  <si>
    <t xml:space="preserve">Zuun Denj </t>
  </si>
  <si>
    <t>Bortsetseg</t>
  </si>
  <si>
    <t>MV-019648</t>
  </si>
  <si>
    <t xml:space="preserve">Sogoot </t>
  </si>
  <si>
    <t>Samtanmores</t>
  </si>
  <si>
    <t>MV-019681</t>
  </si>
  <si>
    <t xml:space="preserve">Gobi-Altai </t>
  </si>
  <si>
    <t>Kharagasvmber</t>
  </si>
  <si>
    <t>MV-019832</t>
  </si>
  <si>
    <t xml:space="preserve">Sumber </t>
  </si>
  <si>
    <t>MV-019940</t>
  </si>
  <si>
    <t>Kharuul Ovoo 5</t>
  </si>
  <si>
    <t xml:space="preserve">Atanbulag, Bayan-Unjuul </t>
  </si>
  <si>
    <t>Bumbat-2</t>
  </si>
  <si>
    <t>Bumbatiin gol</t>
  </si>
  <si>
    <t>MV-020041</t>
  </si>
  <si>
    <t>MV-020042</t>
  </si>
  <si>
    <t>Badral line</t>
  </si>
  <si>
    <t>Utaat Minjuur -2</t>
  </si>
  <si>
    <t>Amardalai trade</t>
  </si>
  <si>
    <t>MV-020095</t>
  </si>
  <si>
    <t xml:space="preserve">Khuurain Khuis </t>
  </si>
  <si>
    <t xml:space="preserve">Khar Toirom </t>
  </si>
  <si>
    <t>MV-020224</t>
  </si>
  <si>
    <t xml:space="preserve">Khuut </t>
  </si>
  <si>
    <t>Khant</t>
  </si>
  <si>
    <t>Shivee-1</t>
  </si>
  <si>
    <t xml:space="preserve">Govisumber, Dornogobi </t>
  </si>
  <si>
    <t>Shivee-2</t>
  </si>
  <si>
    <t>Shiveegovi-1</t>
  </si>
  <si>
    <t>Sumber, Shiveegovi, Dalanjargalan</t>
  </si>
  <si>
    <t>shiveegovi</t>
  </si>
  <si>
    <t xml:space="preserve">Khuren Dukh </t>
  </si>
  <si>
    <t xml:space="preserve">Argold </t>
  </si>
  <si>
    <t>Ideal systems</t>
  </si>
  <si>
    <t>Tulgat trade</t>
  </si>
  <si>
    <t>Energy Empire</t>
  </si>
  <si>
    <t>Gold, Metal</t>
  </si>
  <si>
    <t>Brave heart  resources</t>
  </si>
  <si>
    <t>UGCHL</t>
  </si>
  <si>
    <t>Voyager Mineral  resources</t>
  </si>
  <si>
    <t>Khunnu altai minerals</t>
  </si>
  <si>
    <t>Nalgarkhondii</t>
  </si>
  <si>
    <t>Toson uul-19</t>
  </si>
  <si>
    <t>Crude oil</t>
  </si>
  <si>
    <t>Nyalga-16</t>
  </si>
  <si>
    <t>Sheiman LLC</t>
  </si>
  <si>
    <t>Galba – 11</t>
  </si>
  <si>
    <t>Zong Heng You Tian LLC</t>
  </si>
  <si>
    <t>Dariganga -24</t>
  </si>
  <si>
    <t>Sulinkheer-23</t>
  </si>
  <si>
    <t>Borzon-7</t>
  </si>
  <si>
    <t>Khuhnuur-18</t>
  </si>
  <si>
    <t>NPI LLC</t>
  </si>
  <si>
    <t>Bayantumen, Choibalsan, Gurvanzagal</t>
  </si>
  <si>
    <t>Tukhum-10/Khoid/</t>
  </si>
  <si>
    <t>Tsaidam-26</t>
  </si>
  <si>
    <t>Bayantumen -17</t>
  </si>
  <si>
    <t>Tamsag-21</t>
  </si>
  <si>
    <t>Tukhum-10 /Urd/</t>
  </si>
  <si>
    <t>Mongolyn Alt Company LLC</t>
  </si>
  <si>
    <t>Sukhbataar-27</t>
  </si>
  <si>
    <t>Wolf petrolium LLC</t>
  </si>
  <si>
    <t>Nomgon 9</t>
  </si>
  <si>
    <t>Umnud Mongolyn Petroleum LLC</t>
  </si>
  <si>
    <t>Uvs 1</t>
  </si>
  <si>
    <t>Mongolia Gladwell Uvs Petrolium LLC</t>
  </si>
  <si>
    <t>Kherlen tokhoi 28</t>
  </si>
  <si>
    <t>Khar-us - 2</t>
  </si>
  <si>
    <t>Renova Ilch LLC</t>
  </si>
  <si>
    <t>Zuunbayan 1997</t>
  </si>
  <si>
    <t>Dong Sheng Oil Mongolia LLC</t>
  </si>
  <si>
    <t>Matad 20</t>
  </si>
  <si>
    <t>Bogd - 4</t>
  </si>
  <si>
    <t>Ongi-5</t>
  </si>
  <si>
    <t>Tsagaan Els-13</t>
  </si>
  <si>
    <t>Gobi Energy Partners LLC</t>
  </si>
  <si>
    <t>Zuunbayan-14</t>
  </si>
  <si>
    <t>Arbulag-29</t>
  </si>
  <si>
    <t>Max Oil LLC</t>
  </si>
  <si>
    <t>Ergel-12</t>
  </si>
  <si>
    <t xml:space="preserve"> </t>
  </si>
  <si>
    <t>Matad 20 (Continued)</t>
  </si>
  <si>
    <t>Nyalga-16 (Continued)</t>
  </si>
  <si>
    <t>Arbulag (Continued)</t>
  </si>
  <si>
    <t>Longitude</t>
  </si>
  <si>
    <t>Latitude</t>
  </si>
  <si>
    <t>104'29'59'</t>
  </si>
  <si>
    <t xml:space="preserve"> 115° 51' 19"</t>
  </si>
  <si>
    <t xml:space="preserve"> 45° 43' 13"</t>
  </si>
  <si>
    <t xml:space="preserve"> 117° 53' 10"</t>
  </si>
  <si>
    <t xml:space="preserve"> 46° 54' 8"</t>
  </si>
  <si>
    <t>116°30’00”</t>
  </si>
  <si>
    <t>44'30'00'</t>
  </si>
  <si>
    <t xml:space="preserve"> 115° 50' 39"</t>
  </si>
  <si>
    <t xml:space="preserve"> 45° 42' 27"</t>
  </si>
  <si>
    <t xml:space="preserve"> 117° 53' 15"</t>
  </si>
  <si>
    <t xml:space="preserve"> 46° 49' 28"</t>
  </si>
  <si>
    <t>105'00'00'</t>
  </si>
  <si>
    <t xml:space="preserve"> 115° 46' 38"</t>
  </si>
  <si>
    <t xml:space="preserve"> 45° 42' 38"</t>
  </si>
  <si>
    <t xml:space="preserve"> 117° 32' 50"</t>
  </si>
  <si>
    <t xml:space="preserve"> 46° 47' 31"</t>
  </si>
  <si>
    <t>44'40'00'</t>
  </si>
  <si>
    <t xml:space="preserve"> 115° 46' 25"</t>
  </si>
  <si>
    <t xml:space="preserve"> 45° 55' 6"</t>
  </si>
  <si>
    <t xml:space="preserve"> 117° 29' 21"</t>
  </si>
  <si>
    <t xml:space="preserve"> 46° 48' 25"</t>
  </si>
  <si>
    <t xml:space="preserve"> 116° 4' 22"</t>
  </si>
  <si>
    <t xml:space="preserve"> 45° 55' 13"</t>
  </si>
  <si>
    <t xml:space="preserve"> 117° 40' 2"</t>
  </si>
  <si>
    <t xml:space="preserve"> 46° 49' 60"</t>
  </si>
  <si>
    <t xml:space="preserve"> 116° 4' 8"</t>
  </si>
  <si>
    <t xml:space="preserve"> 46° 8' 13"</t>
  </si>
  <si>
    <t xml:space="preserve"> 46° 59' 60"</t>
  </si>
  <si>
    <t xml:space="preserve"> 116° 16' 37"</t>
  </si>
  <si>
    <t xml:space="preserve"> 46° 8' 18"</t>
  </si>
  <si>
    <t xml:space="preserve"> 117° 50' 46"</t>
  </si>
  <si>
    <t xml:space="preserve"> 46° 59' 57"</t>
  </si>
  <si>
    <t xml:space="preserve"> 116° 16' 38"</t>
  </si>
  <si>
    <t xml:space="preserve"> 46° 7' 46"</t>
  </si>
  <si>
    <t xml:space="preserve"> 117° 50' 48"</t>
  </si>
  <si>
    <t xml:space="preserve"> 46° 59' 24"</t>
  </si>
  <si>
    <t xml:space="preserve"> 116° 20' 35"</t>
  </si>
  <si>
    <t xml:space="preserve"> 46° 5' 5"</t>
  </si>
  <si>
    <t xml:space="preserve"> 116° 20' 36"</t>
  </si>
  <si>
    <t xml:space="preserve"> 46° 3' 60"</t>
  </si>
  <si>
    <t xml:space="preserve"> 116° 19' 4"</t>
  </si>
  <si>
    <t xml:space="preserve"> 46° 2' 54"</t>
  </si>
  <si>
    <t xml:space="preserve"> 46° 2' 22"</t>
  </si>
  <si>
    <t xml:space="preserve"> 116° 17' 32"</t>
  </si>
  <si>
    <t xml:space="preserve"> 46° 1' 16"</t>
  </si>
  <si>
    <t xml:space="preserve"> 116° 17' 33"</t>
  </si>
  <si>
    <t xml:space="preserve"> 46° 0' 44"</t>
  </si>
  <si>
    <t xml:space="preserve"> 116° 16' 0"</t>
  </si>
  <si>
    <t xml:space="preserve"> 45° 59' 38"</t>
  </si>
  <si>
    <t>43'50'00'</t>
  </si>
  <si>
    <t xml:space="preserve"> 116° 16' 2"</t>
  </si>
  <si>
    <t xml:space="preserve"> 45° 58' 0"</t>
  </si>
  <si>
    <t>106'29'59'</t>
  </si>
  <si>
    <t xml:space="preserve"> 116° 15' 16"</t>
  </si>
  <si>
    <t xml:space="preserve"> 45° 57' 28"</t>
  </si>
  <si>
    <t xml:space="preserve"> 116° 15' 17"</t>
  </si>
  <si>
    <t xml:space="preserve"> 45° 55' 50"</t>
  </si>
  <si>
    <t xml:space="preserve"> 116° 14' 30"</t>
  </si>
  <si>
    <t xml:space="preserve"> 116° 14' 33"</t>
  </si>
  <si>
    <t xml:space="preserve"> 45° 53' 40"</t>
  </si>
  <si>
    <t>102'39'59'</t>
  </si>
  <si>
    <t>44'10'10'</t>
  </si>
  <si>
    <t>110°25’00”</t>
  </si>
  <si>
    <t>44°45’00”</t>
  </si>
  <si>
    <t xml:space="preserve"> 116° 13' 46"</t>
  </si>
  <si>
    <t>45'00'00'</t>
  </si>
  <si>
    <t>44°20’00”</t>
  </si>
  <si>
    <t xml:space="preserve"> 116° 13' 48"</t>
  </si>
  <si>
    <t xml:space="preserve"> 45° 51' 30"</t>
  </si>
  <si>
    <t>104'00'00'</t>
  </si>
  <si>
    <t>110°10’00”</t>
  </si>
  <si>
    <t xml:space="preserve"> 115° 58' 11"</t>
  </si>
  <si>
    <t xml:space="preserve"> 45° 51' 23"</t>
  </si>
  <si>
    <t>45'10'00'</t>
  </si>
  <si>
    <t>44°10’00”</t>
  </si>
  <si>
    <t xml:space="preserve"> 115° 58' 19"</t>
  </si>
  <si>
    <t xml:space="preserve"> 45° 44' 21"</t>
  </si>
  <si>
    <t>104'09'59'</t>
  </si>
  <si>
    <t>110°00’00”</t>
  </si>
  <si>
    <t xml:space="preserve"> 115° 55' 59"</t>
  </si>
  <si>
    <t xml:space="preserve"> 45° 44' 20"</t>
  </si>
  <si>
    <t>45'20'00'</t>
  </si>
  <si>
    <t>43°55’00”</t>
  </si>
  <si>
    <t xml:space="preserve"> 115° 55' 12"</t>
  </si>
  <si>
    <t xml:space="preserve"> 45° 43' 47"</t>
  </si>
  <si>
    <t>109°40’00”</t>
  </si>
  <si>
    <t xml:space="preserve"> 115° 52' 52"</t>
  </si>
  <si>
    <t xml:space="preserve"> 45° 43' 46"</t>
  </si>
  <si>
    <t xml:space="preserve"> 45° 43' 14"</t>
  </si>
  <si>
    <t>109°20’00”</t>
  </si>
  <si>
    <t>44°35’00”</t>
  </si>
  <si>
    <t>109°30’00”</t>
  </si>
  <si>
    <t xml:space="preserve"> 117° 51' 48"</t>
  </si>
  <si>
    <t>44°40’00”</t>
  </si>
  <si>
    <t xml:space="preserve"> 117° 51' 52"</t>
  </si>
  <si>
    <t xml:space="preserve"> 46° 59' 56"</t>
  </si>
  <si>
    <t>110°05’00”</t>
  </si>
  <si>
    <t xml:space="preserve"> 117° 59' 48"</t>
  </si>
  <si>
    <t xml:space="preserve"> 46° 59' 58"</t>
  </si>
  <si>
    <t>103'07'30'</t>
  </si>
  <si>
    <t xml:space="preserve"> 118° 0' 10"</t>
  </si>
  <si>
    <t xml:space="preserve"> 46° 57' 6"</t>
  </si>
  <si>
    <t xml:space="preserve"> 118° 1' 5"</t>
  </si>
  <si>
    <t xml:space="preserve"> 46° 57' 8"</t>
  </si>
  <si>
    <t xml:space="preserve"> 118° 0' 52"</t>
  </si>
  <si>
    <t xml:space="preserve"> 118° 5' 53"</t>
  </si>
  <si>
    <t xml:space="preserve"> 46° 59' 10"</t>
  </si>
  <si>
    <t xml:space="preserve"> 118° 7' 12"</t>
  </si>
  <si>
    <t xml:space="preserve"> 118° 19' 59"</t>
  </si>
  <si>
    <t xml:space="preserve"> 46° 52' 59"</t>
  </si>
  <si>
    <t xml:space="preserve"> 118° 15' 0"</t>
  </si>
  <si>
    <t xml:space="preserve"> 118° 7' 20"</t>
  </si>
  <si>
    <t xml:space="preserve"> 46° 51' 16"</t>
  </si>
  <si>
    <t xml:space="preserve"> 118° 7' 17"</t>
  </si>
  <si>
    <t xml:space="preserve"> 46° 54' 11"</t>
  </si>
  <si>
    <t xml:space="preserve"> 118° 6' 54"</t>
  </si>
  <si>
    <t xml:space="preserve"> 46° 54' 12"</t>
  </si>
  <si>
    <t xml:space="preserve"> 118° 6' 47"</t>
  </si>
  <si>
    <t xml:space="preserve"> 46° 51' 9"</t>
  </si>
  <si>
    <t xml:space="preserve"> 118° 3' 44"</t>
  </si>
  <si>
    <t xml:space="preserve"> 46° 50' 28"</t>
  </si>
  <si>
    <t xml:space="preserve"> 117° 54' 44"</t>
  </si>
  <si>
    <t xml:space="preserve"> 46° 49' 36"</t>
  </si>
  <si>
    <t xml:space="preserve"> 46° 54' 13"</t>
  </si>
  <si>
    <t>Эзэмшлийн хувь</t>
  </si>
  <si>
    <t>Төлөөлөн удирдах зөвлөл дэхь албан тушаал</t>
  </si>
  <si>
    <t>Grand Mogul S.a.r.l</t>
  </si>
  <si>
    <t>Sun Progress Limited LLC</t>
  </si>
  <si>
    <t>Gilbert Stein</t>
  </si>
  <si>
    <t>Hiroaki Hamajima</t>
  </si>
  <si>
    <t>Thierry Plaisant</t>
  </si>
  <si>
    <t>Yuichi Ichikawa</t>
  </si>
  <si>
    <t>Liew khee soon</t>
  </si>
  <si>
    <t>NFC</t>
  </si>
  <si>
    <t>Aimag, Capital city</t>
  </si>
  <si>
    <t>Soum, District</t>
  </si>
  <si>
    <t>Cash/Non-cash</t>
  </si>
  <si>
    <t>Donation purpose</t>
  </si>
  <si>
    <t>Support for Intelligent Youth.</t>
  </si>
  <si>
    <t xml:space="preserve">Coal donation. </t>
  </si>
  <si>
    <t>Winter preparation.</t>
  </si>
  <si>
    <t>Anniversary prize.</t>
  </si>
  <si>
    <t>New year festival.</t>
  </si>
  <si>
    <t>Decoration.</t>
  </si>
  <si>
    <t>New moon ceremony.</t>
  </si>
  <si>
    <t>For housing programs.</t>
  </si>
  <si>
    <t>Sponsorship for 15th Paralimpics according to agreement- Н-02-МҮ-16/01.</t>
  </si>
  <si>
    <t>Payment of X-ray equipment.</t>
  </si>
  <si>
    <t>Donation</t>
  </si>
  <si>
    <t>Dzuunmod</t>
  </si>
  <si>
    <t>Donation for local community</t>
  </si>
  <si>
    <t>For 40th year anniversary.</t>
  </si>
  <si>
    <t>For 10th anniversary of Family palace of Orkhon province.</t>
  </si>
  <si>
    <t xml:space="preserve">Drawing air powerline to soum's water basin.  </t>
  </si>
  <si>
    <t>Construction at the center of Bag.</t>
  </si>
  <si>
    <t>Repair of 12 mechanic wells in 3 Bags.</t>
  </si>
  <si>
    <t>Rooftop maintenance of kindergarden.</t>
  </si>
  <si>
    <t>Establishing forest line.</t>
  </si>
  <si>
    <t>Awards and prizes for winners in naadam and festivals of soum.</t>
  </si>
  <si>
    <t>Soum development fund- Tractor.</t>
  </si>
  <si>
    <t>Wages of contract employees- Selenge-Mandal soum road lightening project.</t>
  </si>
  <si>
    <t>Soum development fund- Tractor remaining amount.</t>
  </si>
  <si>
    <t>30 km dirtroad maintenance, techniques, wages of workers, fuel expense.</t>
  </si>
  <si>
    <t>Loader-980 worked for 21 hours cleaning the waste disposing spot.</t>
  </si>
  <si>
    <t>Tunkhel village</t>
  </si>
  <si>
    <t>Price of the door.</t>
  </si>
  <si>
    <t>Equipment, wheelchair, worksuit for hospital.</t>
  </si>
  <si>
    <t>Maintenance material.</t>
  </si>
  <si>
    <t xml:space="preserve">Soum development fund- Border meeting point. </t>
  </si>
  <si>
    <t>Children's day gift.</t>
  </si>
  <si>
    <t>Banner, decorations, and other expenses for ceremony to give uniforms for
60 students chosen from target group.</t>
  </si>
  <si>
    <t>Wrapping cost donation computers.</t>
  </si>
  <si>
    <t>Plastic printng. Children's day.</t>
  </si>
  <si>
    <t>New moon presents for elders.</t>
  </si>
  <si>
    <t>For "Minii saikhan Mandal soum" culture exhibition.</t>
  </si>
  <si>
    <t>Street lightening.</t>
  </si>
  <si>
    <t>HGO of Sukhbaatar province.</t>
  </si>
  <si>
    <t>HGO of Khalzan soum.</t>
  </si>
  <si>
    <t>Expansion of HGO of province.</t>
  </si>
  <si>
    <t>To support local authority operation.</t>
  </si>
  <si>
    <t>Donation according to cooperation agreement signed on 2016.04.13.</t>
  </si>
  <si>
    <t>Additional funding for State championship of soum school.</t>
  </si>
  <si>
    <t xml:space="preserve">90 years anniversary ceremony </t>
  </si>
  <si>
    <t>Training expense</t>
  </si>
  <si>
    <t>Donated for "Suun dalai surgiin bayar" festival of Bayan-ovoo soum.</t>
  </si>
  <si>
    <t>Stationary.</t>
  </si>
  <si>
    <t>Donated to Gobi Development fund for province development.</t>
  </si>
  <si>
    <t>Citizen development center building, equipment is presented to Governor of soum.</t>
  </si>
  <si>
    <t>Bed and equipment for Children's hospital at the price of supplier, Munkhtrade LLC.</t>
  </si>
  <si>
    <t>Donation to province development fund for student scholarship program.</t>
  </si>
  <si>
    <t>Donated Land cruiser-78 by its scrap value to Middle school of Khanbogd soum.</t>
  </si>
  <si>
    <t>Donation to HGO relating to Mountain ceremony.</t>
  </si>
  <si>
    <t>Donation to HGO of Khanbogd soum relating to Marketing exhibition 2016.</t>
  </si>
  <si>
    <t>Decoration of Culture center.</t>
  </si>
  <si>
    <t>Elder's committee.</t>
  </si>
  <si>
    <t>Material for building repairs.</t>
  </si>
  <si>
    <t>Drugs and pills for hospital.</t>
  </si>
  <si>
    <t>Heating by electricity.</t>
  </si>
  <si>
    <t>District decoration.</t>
  </si>
  <si>
    <t xml:space="preserve">Donation for preperation of feed for herders as requested. </t>
  </si>
  <si>
    <t>Donation of tuition fee of 4 students from Zaamar soum according to social welfare agreement</t>
  </si>
  <si>
    <t>Donated 4 Ger with 5 walls for targeted families according to social welfare agreement.</t>
  </si>
  <si>
    <t>Prize for Horse race.</t>
  </si>
  <si>
    <t>National Independence day.</t>
  </si>
  <si>
    <t>Change tires of tractor.</t>
  </si>
  <si>
    <t>Yoroo</t>
  </si>
  <si>
    <t>Contract consideration. Line desing of Yoroo soum.</t>
  </si>
  <si>
    <t>Construction of soccer field in Selenge province.</t>
  </si>
  <si>
    <t xml:space="preserve">Khongor </t>
  </si>
  <si>
    <t>Rooftop repairs of kindergarden according to social welfare agreement.</t>
  </si>
  <si>
    <t>New moon present preparation for 20 elderly according to social welfare agreement.</t>
  </si>
  <si>
    <t>External maintenance.</t>
  </si>
  <si>
    <t>Electricity system installation</t>
  </si>
  <si>
    <t>Supply electricity and power.</t>
  </si>
  <si>
    <t>Donated to Zuzaakhai, 7th kindergarden of Tsogttsetsii soum.</t>
  </si>
  <si>
    <t>Supply of drinking water.</t>
  </si>
  <si>
    <t>Kindergarden fee 2015-2016 for of ER emlpoyees' children.</t>
  </si>
  <si>
    <t>Enhance knowledge of students.</t>
  </si>
  <si>
    <t>Donation for development of Autoroad of Galuut soum- Fuel expense.</t>
  </si>
  <si>
    <t>Soum development fund.</t>
  </si>
  <si>
    <t>Trainings for elderly.</t>
  </si>
  <si>
    <t>Donation for "Mongolian Youth Association".</t>
  </si>
  <si>
    <t>Ambulance van.</t>
  </si>
  <si>
    <t>To local counsil.</t>
  </si>
  <si>
    <t>Good herder, diary farmer badge.</t>
  </si>
  <si>
    <t>Decoration and maintenance work of school dorm of soum according to social welfare 
agreement.</t>
  </si>
  <si>
    <t>Donated "Ger" according to Social welfare agreement.</t>
  </si>
  <si>
    <t>Radiation equipment.</t>
  </si>
  <si>
    <t>Children's Day gift according to Social welfare agreement.</t>
  </si>
  <si>
    <t>Gifts for elderly according to Social welfare agreement.</t>
  </si>
  <si>
    <t>Donation for Sports day according to Social welfare agreeement.</t>
  </si>
  <si>
    <t>Printer ink</t>
  </si>
  <si>
    <t>For environment.</t>
  </si>
  <si>
    <t>For preparation of winter donated 388.35 tn coal for electricity.</t>
  </si>
  <si>
    <t>For preparation of winter donated 386.3 tn coal for electricity.</t>
  </si>
  <si>
    <t>Donation of feed.</t>
  </si>
  <si>
    <t>Donation for "Mongol Temee-999".</t>
  </si>
  <si>
    <t>For preparation of winter donated 299.7 tn coal for electricity.</t>
  </si>
  <si>
    <t>For preparation of winter donated 207.2 tn coal for electricity.</t>
  </si>
  <si>
    <t>For preparation of winter donated 202.1 tn coal for electricity.</t>
  </si>
  <si>
    <t>For preparation of winter donated 171.8 tn coal for electricity.</t>
  </si>
  <si>
    <t>For preparation of winter donated 149 tn coal for electricity.</t>
  </si>
  <si>
    <t>For preparation of winter donated 120 tn coal for electricity.</t>
  </si>
  <si>
    <t>For preparation of winter donated 148.5 tn coal for electricity.</t>
  </si>
  <si>
    <t>Donated environmental deposit /13779Х, 5267Х, 9449X /</t>
  </si>
  <si>
    <t>For preparation of winter donated 109.9 tn coal for electricity.</t>
  </si>
  <si>
    <t>For preparation of winter donated 95.31 tn coal for electricity.</t>
  </si>
  <si>
    <t>For preparation of winter donated 74.75 tn coal for electricity.</t>
  </si>
  <si>
    <t>For preparation of winter donated 61.2 tn coal for electricity.</t>
  </si>
  <si>
    <t>For preparation of winter donated 58.3 tn coal for electricity.</t>
  </si>
  <si>
    <t>For preparation of winter donated 58 tn coal for electricity.</t>
  </si>
  <si>
    <t>For preparation of winter donated 71.35 tn coal for electricity.</t>
  </si>
  <si>
    <t>For preparation of winter donated 65 tn coal for electricity.</t>
  </si>
  <si>
    <t>For preparation of winter donated 40 tn coal for electricity.</t>
  </si>
  <si>
    <t>For preparation of winter donated 41 tn coal for electricity.</t>
  </si>
  <si>
    <t>Donated environmental deposit /13779Х, 5267Х /</t>
  </si>
  <si>
    <t>Supply of kindergarden PCV2016/OVT140.</t>
  </si>
  <si>
    <t>Internal decoration of the organization.</t>
  </si>
  <si>
    <t>Awarded 3 soldiers of PCV2016/OVT026 border troop.</t>
  </si>
  <si>
    <t>For preparation of winter donated 2.44 tn coal for electricity.</t>
  </si>
  <si>
    <t>Promotion of local development.</t>
  </si>
  <si>
    <t>Aseptic point.</t>
  </si>
  <si>
    <t>For "Khovd Khushuut development fund" according to cooperation agreement.</t>
  </si>
  <si>
    <t>Maintenance of kindergarden.</t>
  </si>
  <si>
    <t>Support when natural disaster- Gurvantes's lifestock protection fund.</t>
  </si>
  <si>
    <t>Culture promotion- O. Batmunkh</t>
  </si>
  <si>
    <t xml:space="preserve">Built expansion for hospital. </t>
  </si>
  <si>
    <t>Wheeled loader.</t>
  </si>
  <si>
    <t>Tuition fee.</t>
  </si>
  <si>
    <t>Traveling expense for competition participants.</t>
  </si>
  <si>
    <t>Bayankhongor Bayan-Ovoo</t>
  </si>
  <si>
    <t>For 70th anniversary of soum.</t>
  </si>
  <si>
    <t>Kindergarden construction for 100 children according to cooperation agreeement.</t>
  </si>
  <si>
    <t>Built elevation in center of soum.</t>
  </si>
  <si>
    <t>Outside decoration of school.</t>
  </si>
  <si>
    <t>EB- Extension mainenance of HGO.</t>
  </si>
  <si>
    <t>Provide accomadation for government officilas.</t>
  </si>
  <si>
    <t>Donation for Gurvansaikhan soum's Bag center.</t>
  </si>
  <si>
    <t>Transportation 4 wheeled vehicle.</t>
  </si>
  <si>
    <t>For anniversary of soum.</t>
  </si>
  <si>
    <t>Sponsorship of art festival "Ulz nutgiin ayalguu".</t>
  </si>
  <si>
    <t>Funding for livestock bath according to social welfare agreement.</t>
  </si>
  <si>
    <t>Maintenance expenditure of monastery.</t>
  </si>
  <si>
    <t>Acquisition of computer.</t>
  </si>
  <si>
    <t>Donation for Bayan-Ovoo soum.</t>
  </si>
  <si>
    <t>Bought notebooks from Azkhur LLC.</t>
  </si>
  <si>
    <t>Bought printer.</t>
  </si>
  <si>
    <t>Publishing of 1000 magazine.</t>
  </si>
  <si>
    <t>Renovated and repaired Governor's office hotel.</t>
  </si>
  <si>
    <t>Decoration and maintenance of kindergarden.</t>
  </si>
  <si>
    <t>ASEM 2016 support fund.</t>
  </si>
  <si>
    <t xml:space="preserve">Support program for sporty youth </t>
  </si>
  <si>
    <t>Support program for intelligent youth</t>
  </si>
  <si>
    <t>Financial support for Trade Union</t>
  </si>
  <si>
    <t>Sport sponsorship- Autumn wrestling competition costs</t>
  </si>
  <si>
    <t>Sport sponsorship- Expenditures of Rio 2016 coach Tumurbataa.</t>
  </si>
  <si>
    <t>Expenditures of competition.</t>
  </si>
  <si>
    <t>Donation for disabled children.</t>
  </si>
  <si>
    <t>Publishment for anniversary.</t>
  </si>
  <si>
    <t>Founder's contribution, membership tax /commission 2000/</t>
  </si>
  <si>
    <t>Donation to the State Championships.</t>
  </si>
  <si>
    <t>Donation for increasing learning environment.</t>
  </si>
  <si>
    <t>Donation for 90th anniversary of construction sector</t>
  </si>
  <si>
    <t>According to resolution. /Donation for herders/</t>
  </si>
  <si>
    <t>Donation /International memory championship/</t>
  </si>
  <si>
    <t>Donation /Tennis championship in Thailand/</t>
  </si>
  <si>
    <t>Donation for Northern Region veterans.</t>
  </si>
  <si>
    <t>Prepaiment of salary./Uliaskhan kindergarden/</t>
  </si>
  <si>
    <t>Donation to build wells for Ulziit school. M.Munguntsetseg (НС62021566)</t>
  </si>
  <si>
    <t>Donation for oil production operation.</t>
  </si>
  <si>
    <t>Promotion of development in Bayangol soum, Selenge province, address signs.</t>
  </si>
  <si>
    <t>Donation to support local community- "Shariin gol" 19th kindergarden.</t>
  </si>
  <si>
    <t>Donation to support local community.</t>
  </si>
  <si>
    <t>For Association of Geology of Mongolia.</t>
  </si>
  <si>
    <t>For water basin.</t>
  </si>
  <si>
    <t>Camera installation of SDC center.</t>
  </si>
  <si>
    <t>Petrol expense of election campaign as requested.</t>
  </si>
  <si>
    <t>Funding of Kindergarden construction in Yoroo, Selenge province.</t>
  </si>
  <si>
    <t>Funding of construction of Ceremonial Hall in Selenge province.</t>
  </si>
  <si>
    <t>Training expenditure.</t>
  </si>
  <si>
    <t>Sponsorship of "Mining Closure-2016" conference.</t>
  </si>
  <si>
    <t>Donation for 25th Anniversary of Tax authority of SHD.</t>
  </si>
  <si>
    <t>Donation for Gobi Shankh's Ceremony.</t>
  </si>
  <si>
    <t>Construction of Gate for Galuut soum.</t>
  </si>
  <si>
    <t>Donation for 70th anniversary of Bayan-ovoo soum.</t>
  </si>
  <si>
    <t>EB- local investment</t>
  </si>
  <si>
    <t>EB- Rooftop maintenance material</t>
  </si>
  <si>
    <t xml:space="preserve">Donation for collection of keep. </t>
  </si>
  <si>
    <t>Preparation of Naadam field.</t>
  </si>
  <si>
    <t>Supply of keep for herders.</t>
  </si>
  <si>
    <t>Donation for 70th anniversary of Bayan-Ovoo soum.</t>
  </si>
  <si>
    <t>Voluntary social expenditures</t>
  </si>
  <si>
    <t>Structure of the reporting templates sent to companies</t>
  </si>
  <si>
    <t>Structure of the reporting templates sent to government entities</t>
  </si>
  <si>
    <t>Key revenue streams</t>
  </si>
  <si>
    <t>Information provided by companies</t>
  </si>
  <si>
    <t>Information provided by government entities</t>
  </si>
  <si>
    <t>Unreconciled differences split by company</t>
  </si>
  <si>
    <t>Initial reconciliation, adjustments and reconciliation after adjustments split by companies</t>
  </si>
  <si>
    <t>Detailed information on donations and support reported by government entities, after reconciliation</t>
  </si>
  <si>
    <t>National selected key revenue streams reported by companies, after reconciliation</t>
  </si>
  <si>
    <t>Sub-national selected key revenue streams reported by companies, after reconcilaition</t>
  </si>
  <si>
    <t>Public sources of financial statements of companies selected for reconciliation, where applicable</t>
  </si>
  <si>
    <t>Appendix 8</t>
  </si>
  <si>
    <t>Appendix 9</t>
  </si>
  <si>
    <t>Appendix 10</t>
  </si>
  <si>
    <t>Appendix 11</t>
  </si>
  <si>
    <t>Appendix 12</t>
  </si>
  <si>
    <t>Appendix 13</t>
  </si>
  <si>
    <t>Appendix 14</t>
  </si>
  <si>
    <t>Appendix 16.a</t>
  </si>
  <si>
    <t>Appendix 16.b</t>
  </si>
  <si>
    <t>Appendix 19</t>
  </si>
  <si>
    <t>Appendix 20</t>
  </si>
  <si>
    <t>Appendix 21.a</t>
  </si>
  <si>
    <t>Appendix 21.b</t>
  </si>
  <si>
    <t>Appendix 23.b</t>
  </si>
  <si>
    <t>Appendix 28</t>
  </si>
  <si>
    <t>Appendix 29</t>
  </si>
  <si>
    <t>Appendix 30</t>
  </si>
  <si>
    <t>Appendix 32</t>
  </si>
  <si>
    <t>Area 
size (ha)</t>
  </si>
  <si>
    <t>Date 
issued</t>
  </si>
  <si>
    <t>Expiration 
date</t>
  </si>
  <si>
    <t>Area size
 (hectare)</t>
  </si>
  <si>
    <t xml:space="preserve">Area size (hectare) </t>
  </si>
  <si>
    <t>Issued
date</t>
  </si>
  <si>
    <t xml:space="preserve">Issued date </t>
  </si>
  <si>
    <t>Licence application date</t>
  </si>
  <si>
    <t>Issued 
date</t>
  </si>
  <si>
    <t>Ulaanbaatar, Tuv, Khentii</t>
  </si>
  <si>
    <t>Umnugobi, Dundgobi</t>
  </si>
  <si>
    <t>Govi-Altai, Uvurkhangai, Bayankhongor</t>
  </si>
  <si>
    <t>Dundgobi, Uvurkhangai, Umnugobi, Bayankhongor</t>
  </si>
  <si>
    <t>Khovd, Govi-Altai, Uvs, Zavkhan</t>
  </si>
  <si>
    <t>Dornogobi, Khentii, Sukhbaatar</t>
  </si>
  <si>
    <t>Umnugobi, Dornogobi</t>
  </si>
  <si>
    <t>Khentii, Tuv, Govisumber, Dundgobi</t>
  </si>
  <si>
    <t>Naran, Asgat, Tuvshinshiree, Bayandelger, Ongon, Khalzan, Dariganga</t>
  </si>
  <si>
    <t>Sevrei, Khankhongor, Noyon, Bayandalai, Gurvantes, Xurmen, Nomgon</t>
  </si>
  <si>
    <t>Khalkh gol, Matad</t>
  </si>
  <si>
    <t>Ikh khet, Galshir, Sukhbaatar, Tuvshinshiree, Bayandelger, Uulbayan, Altanshiree, Munkhkhaan, Khalzan, Urgun, Delgerekh</t>
  </si>
  <si>
    <t>Khanbogd, Khanxongor, Bayan-Ovoo, Tsogt-Ovoo, Manlai, Nomgon, Tsogt-tsetsii</t>
  </si>
  <si>
    <t>Erdenetsagaan, Asgat, Sukhbaatar, Dariganga, Matad</t>
  </si>
  <si>
    <t>Sainshand, Saikhandulaan, Altanshiree, Urgun, Erdene</t>
  </si>
  <si>
    <t>2017.06.12</t>
  </si>
  <si>
    <t>Sukhbaatar, Dornod</t>
  </si>
  <si>
    <t>Erdene-Tsagaan, Khalkhgol</t>
  </si>
  <si>
    <t>Mandakh, Khuvsguk, Khatanbulag</t>
  </si>
  <si>
    <r>
      <t>46</t>
    </r>
    <r>
      <rPr>
        <vertAlign val="superscript"/>
        <sz val="8"/>
        <rFont val="Univers 45 Light"/>
      </rPr>
      <t>0</t>
    </r>
    <r>
      <rPr>
        <sz val="8"/>
        <rFont val="Univers 45 Light"/>
      </rPr>
      <t>30</t>
    </r>
    <r>
      <rPr>
        <vertAlign val="superscript"/>
        <sz val="8"/>
        <rFont val="Univers 45 Light"/>
      </rPr>
      <t>I</t>
    </r>
    <r>
      <rPr>
        <sz val="8"/>
        <rFont val="Univers 45 Light"/>
      </rPr>
      <t>00</t>
    </r>
    <r>
      <rPr>
        <vertAlign val="superscript"/>
        <sz val="8"/>
        <rFont val="Univers 45 Light"/>
      </rPr>
      <t>II</t>
    </r>
  </si>
  <si>
    <r>
      <t>47</t>
    </r>
    <r>
      <rPr>
        <vertAlign val="superscript"/>
        <sz val="8"/>
        <rFont val="Univers 45 Light"/>
      </rPr>
      <t>0</t>
    </r>
    <r>
      <rPr>
        <sz val="8"/>
        <rFont val="Univers 45 Light"/>
      </rPr>
      <t>50</t>
    </r>
    <r>
      <rPr>
        <vertAlign val="superscript"/>
        <sz val="8"/>
        <rFont val="Univers 45 Light"/>
      </rPr>
      <t>I</t>
    </r>
    <r>
      <rPr>
        <sz val="8"/>
        <rFont val="Univers 45 Light"/>
      </rPr>
      <t>00</t>
    </r>
    <r>
      <rPr>
        <vertAlign val="superscript"/>
        <sz val="8"/>
        <rFont val="Univers 45 Light"/>
      </rPr>
      <t>II</t>
    </r>
  </si>
  <si>
    <r>
      <t>117</t>
    </r>
    <r>
      <rPr>
        <vertAlign val="superscript"/>
        <sz val="8"/>
        <rFont val="Univers 45 Light"/>
      </rPr>
      <t xml:space="preserve">0 </t>
    </r>
    <r>
      <rPr>
        <sz val="8"/>
        <rFont val="Univers 45 Light"/>
      </rPr>
      <t>29</t>
    </r>
    <r>
      <rPr>
        <vertAlign val="superscript"/>
        <sz val="8"/>
        <rFont val="Univers 45 Light"/>
      </rPr>
      <t>I</t>
    </r>
    <r>
      <rPr>
        <sz val="8"/>
        <rFont val="Univers 45 Light"/>
      </rPr>
      <t>58</t>
    </r>
    <r>
      <rPr>
        <vertAlign val="superscript"/>
        <sz val="8"/>
        <rFont val="Univers 45 Light"/>
      </rPr>
      <t>II</t>
    </r>
  </si>
  <si>
    <r>
      <t>47</t>
    </r>
    <r>
      <rPr>
        <vertAlign val="superscript"/>
        <sz val="8"/>
        <rFont val="Univers 45 Light"/>
      </rPr>
      <t>0</t>
    </r>
    <r>
      <rPr>
        <sz val="8"/>
        <rFont val="Univers 45 Light"/>
      </rPr>
      <t>45</t>
    </r>
    <r>
      <rPr>
        <vertAlign val="superscript"/>
        <sz val="8"/>
        <rFont val="Univers 45 Light"/>
      </rPr>
      <t>I</t>
    </r>
    <r>
      <rPr>
        <sz val="8"/>
        <rFont val="Univers 45 Light"/>
      </rPr>
      <t>00</t>
    </r>
    <r>
      <rPr>
        <vertAlign val="superscript"/>
        <sz val="8"/>
        <rFont val="Univers 45 Light"/>
      </rPr>
      <t>II</t>
    </r>
  </si>
  <si>
    <r>
      <t>47</t>
    </r>
    <r>
      <rPr>
        <vertAlign val="superscript"/>
        <sz val="8"/>
        <rFont val="Univers 45 Light"/>
      </rPr>
      <t>0</t>
    </r>
    <r>
      <rPr>
        <sz val="8"/>
        <rFont val="Univers 45 Light"/>
      </rPr>
      <t>30</t>
    </r>
    <r>
      <rPr>
        <vertAlign val="superscript"/>
        <sz val="8"/>
        <rFont val="Univers 45 Light"/>
      </rPr>
      <t>I</t>
    </r>
    <r>
      <rPr>
        <sz val="8"/>
        <rFont val="Univers 45 Light"/>
      </rPr>
      <t>00</t>
    </r>
    <r>
      <rPr>
        <vertAlign val="superscript"/>
        <sz val="8"/>
        <rFont val="Univers 45 Light"/>
      </rPr>
      <t>II</t>
    </r>
  </si>
  <si>
    <r>
      <t>117</t>
    </r>
    <r>
      <rPr>
        <vertAlign val="superscript"/>
        <sz val="8"/>
        <rFont val="Univers 45 Light"/>
      </rPr>
      <t xml:space="preserve">0 </t>
    </r>
    <r>
      <rPr>
        <sz val="8"/>
        <rFont val="Univers 45 Light"/>
      </rPr>
      <t>39</t>
    </r>
    <r>
      <rPr>
        <vertAlign val="superscript"/>
        <sz val="8"/>
        <rFont val="Univers 45 Light"/>
      </rPr>
      <t>I</t>
    </r>
    <r>
      <rPr>
        <sz val="8"/>
        <rFont val="Univers 45 Light"/>
      </rPr>
      <t>58</t>
    </r>
    <r>
      <rPr>
        <vertAlign val="superscript"/>
        <sz val="8"/>
        <rFont val="Univers 45 Light"/>
      </rPr>
      <t>II</t>
    </r>
  </si>
  <si>
    <r>
      <t>46</t>
    </r>
    <r>
      <rPr>
        <vertAlign val="superscript"/>
        <sz val="8"/>
        <rFont val="Univers 45 Light"/>
      </rPr>
      <t>0</t>
    </r>
    <r>
      <rPr>
        <sz val="8"/>
        <rFont val="Univers 45 Light"/>
      </rPr>
      <t>50</t>
    </r>
    <r>
      <rPr>
        <vertAlign val="superscript"/>
        <sz val="8"/>
        <rFont val="Univers 45 Light"/>
      </rPr>
      <t>I</t>
    </r>
    <r>
      <rPr>
        <sz val="8"/>
        <rFont val="Univers 45 Light"/>
      </rPr>
      <t>00</t>
    </r>
    <r>
      <rPr>
        <vertAlign val="superscript"/>
        <sz val="8"/>
        <rFont val="Univers 45 Light"/>
      </rPr>
      <t>II</t>
    </r>
  </si>
  <si>
    <r>
      <t>117</t>
    </r>
    <r>
      <rPr>
        <vertAlign val="superscript"/>
        <sz val="8"/>
        <rFont val="Univers 45 Light"/>
      </rPr>
      <t xml:space="preserve">0 </t>
    </r>
    <r>
      <rPr>
        <sz val="8"/>
        <rFont val="Univers 45 Light"/>
      </rPr>
      <t>09</t>
    </r>
    <r>
      <rPr>
        <vertAlign val="superscript"/>
        <sz val="8"/>
        <rFont val="Univers 45 Light"/>
      </rPr>
      <t>I</t>
    </r>
    <r>
      <rPr>
        <sz val="8"/>
        <rFont val="Univers 45 Light"/>
      </rPr>
      <t>58</t>
    </r>
    <r>
      <rPr>
        <vertAlign val="superscript"/>
        <sz val="8"/>
        <rFont val="Univers 45 Light"/>
      </rPr>
      <t>II</t>
    </r>
  </si>
  <si>
    <t>Number of shares</t>
  </si>
  <si>
    <t>TE78010116</t>
  </si>
  <si>
    <t>3.7Joint consultation within stakeholders /150 people/</t>
  </si>
  <si>
    <t>3.8 Discuss and agree on "terminology, definition, threshold, level of detail of beneficial ownership disclosure" by EITI MSWG, NC meeting</t>
  </si>
  <si>
    <t>If "Hearing" was conducted according to the General Administrative Law</t>
  </si>
  <si>
    <t xml:space="preserve">Whether the contract is appraised </t>
  </si>
  <si>
    <t>Link to the website on which agreement is published</t>
  </si>
  <si>
    <t xml:space="preserve">Volunteer donation to "Fund of Gobi Development" for earthquake research </t>
  </si>
  <si>
    <t xml:space="preserve"> Soil rehabilitation (ha) </t>
  </si>
  <si>
    <t>Soum, district</t>
  </si>
  <si>
    <t>Bibliography and sources</t>
  </si>
  <si>
    <t>National Statistics Office database. URL: http://www.1212.mn/</t>
  </si>
  <si>
    <t xml:space="preserve">Ministry of Finance. Mongolian General Government Revenue report (2014). URL: https://www.mof.gov.mn/category/%D1%82%D3%A9%D1%80%D0%B8%D0%B9%D0%BD-%D1%81%D0%B0%D0%BD/ </t>
  </si>
  <si>
    <t>Central Bank of Mongolia. Mongolia’s foreign trade review (2014). URL:http://www.mongolbank.mn/documents/statistic/externalsector/tradebalancereview/2014/201412e.pdf</t>
  </si>
  <si>
    <t xml:space="preserve">Rural poverty in Mongolia.Rural poverty portal. URL: http://www.ruralpovertyportal.org/country/geography/tags/mongolia  </t>
  </si>
  <si>
    <t>SAM project reports. URL: http://www.sam.mn/downloads/books/SDC_experiences.pdf</t>
  </si>
  <si>
    <t>M.EITI contextual information validation plan. URL: http://www.eitimongolia.mn/mn/node/4872</t>
  </si>
  <si>
    <t xml:space="preserve">United Nations Environment Programme. Analysis of formalization approaches in the artisanal and small-scale gold mining sector based on experiences in Ecuador, Mongolia, Peru,Tanzania and Uganda: Mongolia case study (June 2012). URL:http://www.unep.org/chemicalsandwaste/Portals/9/Mercury/Documents/ASGM/Formalization_ARM/Case%20Studies%20Mongolia%20June%202012.pdf </t>
  </si>
  <si>
    <t>The  Minerals Law  (2006)</t>
  </si>
  <si>
    <t>The Amendments to the Minerals Law (2015)</t>
  </si>
  <si>
    <t>The Petroleum Law (2014)</t>
  </si>
  <si>
    <t>The Petroleum Products Law (2005)</t>
  </si>
  <si>
    <t>The Parliament of Mongolia. The draft Law on Transparency in the Extractive Industries (2014). URL: http://www.parliament.mn/laws/projects/477</t>
  </si>
  <si>
    <t>The Licensing Law (2001)</t>
  </si>
  <si>
    <t>Hogan Lovells (Mongolia) LLP. Revision of Environmental Laws in Mongolia and Its Impact on the Mining Sector (2012). URL: http://www.hoganlovells.com/files/Uploads/Documents/Mongolia_newsflash-Revision_of_environment_law_-_October_2012_1003877.pdf</t>
  </si>
  <si>
    <t>The Law on Water Pollution Fees (2012)</t>
  </si>
  <si>
    <t>The Law on Prohibiting Mineral Exploration and Production near Water Sources, Protected Areas and Forests (2009)</t>
  </si>
  <si>
    <t>The Amendment to the Law on the Rule for Compliance of the Law on Prohibiting Mineral Exploration and Production Near Water Sources, Protected Areas and Forests (2015)</t>
  </si>
  <si>
    <t>GTS Advocates LLP. Amendments to Minerals related laws are officially released (2015). URL:http://gtsadvocates.mn/amendments-to-minerals-related-laws-are-officially-released/</t>
  </si>
  <si>
    <t>The Law on the Prevention of Conflict of Interest and the Regulation of Public and Private Interests in the Public Services (2012)</t>
  </si>
  <si>
    <t xml:space="preserve">Hogan Lovells (Mongolia) LLP. Conflict of Interest Law in Mongolia (2012). URL:http://www.hoganlovells.com/files/Uploads/Documents/Mongolia%20newsflash_-_Conflict_of_interest_law_Sep%202012_1002858.pdf  </t>
  </si>
  <si>
    <t>The Audit Law (2015)</t>
  </si>
  <si>
    <t>The General Tax Law (2008)</t>
  </si>
  <si>
    <t>The Investment Law (2013)</t>
  </si>
  <si>
    <t xml:space="preserve">The Ministry of Labor, Mongolia. GoM Resolution on Determining Employment Quota of Foreign Workers and Experts (2013) </t>
  </si>
  <si>
    <t>The Budget Law (2011) and Its Amendments</t>
  </si>
  <si>
    <t>The Constitution of Mongolia (1992)</t>
  </si>
  <si>
    <t>The Fiscal Stability Law (2010)</t>
  </si>
  <si>
    <t>The Human Development Law (2009)</t>
  </si>
  <si>
    <t xml:space="preserve">The Ministry of Finance. The audit report of integrated financial statements and budget performance of the Human Development Fund (2014). </t>
  </si>
  <si>
    <t>The Parliament of Mongolia. The draft Law on the Future Heritage Fund (2015). URL: http://www.parliament.mn/laws/projects/644</t>
  </si>
  <si>
    <t>The State Audit Law (2003)</t>
  </si>
  <si>
    <t xml:space="preserve">State property committee URL:http://www.spc.gov.mn/turiinumch/index.php </t>
  </si>
  <si>
    <t xml:space="preserve">Erdenes Mongol LLC. URL:http://www.erdenesmongol.mn/home.shtml;jsessionid=A6EADC34CE6441619655D348B0708718 </t>
  </si>
  <si>
    <t xml:space="preserve">CORPORATE GOVERNANCE Assessment of State-Owned and Partially State-Owned Mining Companies, Open Society Forum (2014). URL:http://www.forum.mn//res_mat/2015/Corporate%20Governance_Pages.pdf </t>
  </si>
  <si>
    <t>Oyu Tolgoi LLC. URL: http://ot.mn/</t>
  </si>
  <si>
    <t>Mineral Resource Authority. URL: http://www.mram.gov.mn/</t>
  </si>
  <si>
    <t>Petroleum Authority of Mongolia. URL: http://www.pam.gov.mn</t>
  </si>
  <si>
    <t>Nuclear Energy Comission. URL: http://www.nea.gov.mn/mn/</t>
  </si>
  <si>
    <t>MRAM Information Circular 2015</t>
  </si>
  <si>
    <t>London Metal Exchange. URL: https://www.lme.com/</t>
  </si>
  <si>
    <t>Bloomberg Business. Article on copper price. URL: http://www.bloomberg.com/news/articles/2015-01-14/copper-drops-below-5-500-a-ton-as-world-bank-cuts-forecasts</t>
  </si>
  <si>
    <t>Forbes Investing. Article on copper consumption. URL: http://www.forbes.com/sites/greatspeculations/2014/03/17/the-ongoing-copper-price-slump-and-possible-implications-for-freeport-mcmoran/</t>
  </si>
  <si>
    <t>Erdenet Mining Corporation. URL: http://www.erdenetmc.mn/en/</t>
  </si>
  <si>
    <t>Bloomberg Commodities. URL: http://www.bloomberg.com/markets/commodities</t>
  </si>
  <si>
    <t>Forbes Investing. Article on gold price. URL: http://www.forbes.com/sites/greatspeculations/2014/09/12/reasons-for-the-recent-decline-in-gold-prices/</t>
  </si>
  <si>
    <t>Forbes Investing. Iron ore price. URL: http://www.forbes.com/sites/greatspeculations/2014/03/14/the-latest-iron-ore-price-slump-causes-and-effects/</t>
  </si>
  <si>
    <t>Bloomberg Business. Iron ore. URL: http://www.bloomberg.com/news/articles/2014-09-23/iron-ore-price-outlook-cut-by-australia-as-mine-supply-expands</t>
  </si>
  <si>
    <t>Forbes Investing. Silver price. URL: http://www.forbes.com/sites/roystonwild/2014/05/14/silver-to-average-19-per-ounce-in-2014-18-50-in-2015-the-silver-institute/</t>
  </si>
  <si>
    <t>Law on state and local property(1996)</t>
  </si>
  <si>
    <t>Whether audited</t>
  </si>
  <si>
    <t>Fiscal 
year</t>
  </si>
  <si>
    <t xml:space="preserve">Current position </t>
  </si>
  <si>
    <t>Property representative</t>
  </si>
  <si>
    <t>Adulyargyo</t>
  </si>
  <si>
    <t>AUM Alt</t>
  </si>
  <si>
    <t>Bagantryemikon</t>
  </si>
  <si>
    <t xml:space="preserve">Bridge Construction </t>
  </si>
  <si>
    <t>Berkh Uul</t>
  </si>
  <si>
    <t xml:space="preserve">Woodstar Resources International </t>
  </si>
  <si>
    <t>Golden Hummer</t>
  </si>
  <si>
    <t>Draper Capital Mongolia</t>
  </si>
  <si>
    <t>Dun Yuan</t>
  </si>
  <si>
    <t>Javkhlant ord</t>
  </si>
  <si>
    <t>Jun Yuan</t>
  </si>
  <si>
    <t>Ilchitmetal</t>
  </si>
  <si>
    <t>Impairgas Mongolia</t>
  </si>
  <si>
    <t>Metal Impex</t>
  </si>
  <si>
    <t>Mongolbolgargyeo</t>
  </si>
  <si>
    <t>Mongoljuyuanli</t>
  </si>
  <si>
    <t xml:space="preserve">Mongolia Gladwill Uvs Petrolium </t>
  </si>
  <si>
    <t>Mongolczech Metal</t>
  </si>
  <si>
    <t>Mongoliin Altan Ayalal</t>
  </si>
  <si>
    <t>Mongoliin Alta MAK</t>
  </si>
  <si>
    <t>Moncement building materials</t>
  </si>
  <si>
    <t>Redbulkan</t>
  </si>
  <si>
    <t>South Gobi Coal Trans</t>
  </si>
  <si>
    <t>Centerragold Mongolia</t>
  </si>
  <si>
    <t>Specialminz</t>
  </si>
  <si>
    <t>Usuh Zoos</t>
  </si>
  <si>
    <t>Tenuun baigal</t>
  </si>
  <si>
    <t>Ulaanbaatar Tumur Zam Chuluun Zavod HNN</t>
  </si>
  <si>
    <t>Khartarvagtai</t>
  </si>
  <si>
    <t>Khos Khas</t>
  </si>
  <si>
    <t>Chinhua MAK Nariin suhait</t>
  </si>
  <si>
    <t>Stainkole</t>
  </si>
  <si>
    <t>Erdenes Tavan Tolgoi</t>
  </si>
  <si>
    <t>Rudenka Sergei Nikolaevich</t>
  </si>
  <si>
    <t>Other customers</t>
  </si>
  <si>
    <t>R.Bazar</t>
  </si>
  <si>
    <t>Ch. Byambasuren</t>
  </si>
  <si>
    <t>Byambaa Munkhbat</t>
  </si>
  <si>
    <t>Soyol-Erdene Amgalanbaatar</t>
  </si>
  <si>
    <t>Ts.Tsogtbayar</t>
  </si>
  <si>
    <t>Z.Mendsaikha</t>
  </si>
  <si>
    <t>O. Banzragch</t>
  </si>
  <si>
    <t>S. Erdenebulgan</t>
  </si>
  <si>
    <t>B.Batzorig</t>
  </si>
  <si>
    <t>G.Batsukh</t>
  </si>
  <si>
    <t>D.Miyegombo</t>
  </si>
  <si>
    <t>Z. Dahszevge</t>
  </si>
  <si>
    <t>Yu. Batsaikhan</t>
  </si>
  <si>
    <t>N.Ulziibayar</t>
  </si>
  <si>
    <t>Gordon Red</t>
  </si>
  <si>
    <t>D.Sandag</t>
  </si>
  <si>
    <t>O. Otgontogtokh</t>
  </si>
  <si>
    <t>B.Dorjjantsa</t>
  </si>
  <si>
    <t>Ts. Sedvanchig</t>
  </si>
  <si>
    <t>Ch.Dorjderem</t>
  </si>
  <si>
    <t>Batbaatar</t>
  </si>
  <si>
    <t>Batsuren</t>
  </si>
  <si>
    <t>James Passin</t>
  </si>
  <si>
    <t>Mendsaikhan</t>
  </si>
  <si>
    <t>Myanganbayar</t>
  </si>
  <si>
    <t>Narangoo</t>
  </si>
  <si>
    <t>Purevbaatar</t>
  </si>
  <si>
    <t>Tamir</t>
  </si>
  <si>
    <t>Erdembileg</t>
  </si>
  <si>
    <t>Otgontulga</t>
  </si>
  <si>
    <t>L.Chinbat</t>
  </si>
  <si>
    <t>G. Ikhbayar</t>
  </si>
  <si>
    <t>D.Kherlen</t>
  </si>
  <si>
    <t>S.Munkhbaatar</t>
  </si>
  <si>
    <t>Ts. Barsbold</t>
  </si>
  <si>
    <t>Ts.Oyunchuluun</t>
  </si>
  <si>
    <t>Ch. Ochirkhuyag</t>
  </si>
  <si>
    <t>E. Ikhbayar</t>
  </si>
  <si>
    <t>Bayanbat Tsiguun</t>
  </si>
  <si>
    <t>Dejid Bayanbat</t>
  </si>
  <si>
    <t>Shuvabrata Nauroz Zeng Ren</t>
  </si>
  <si>
    <t>Lu Tao</t>
  </si>
  <si>
    <t>Jin Jiyen Min</t>
  </si>
  <si>
    <t>Li Deliang</t>
  </si>
  <si>
    <t>Narantsetseg</t>
  </si>
  <si>
    <t>Orgilmaa</t>
  </si>
  <si>
    <t>Tumurchudur</t>
  </si>
  <si>
    <t>Suren</t>
  </si>
  <si>
    <t>N. Batsuuri</t>
  </si>
  <si>
    <t>B. Otgonbaatar</t>
  </si>
  <si>
    <t>Jou Shu Shan</t>
  </si>
  <si>
    <t>Ts. Sergelen</t>
  </si>
  <si>
    <t>Shyu Yei Hua</t>
  </si>
  <si>
    <t xml:space="preserve">Yuan Hui </t>
  </si>
  <si>
    <t>Venoit Lemoniye</t>
  </si>
  <si>
    <t>Jin Je Shin</t>
  </si>
  <si>
    <t>Tserenjigmid</t>
  </si>
  <si>
    <t>D. Ganbaatar</t>
  </si>
  <si>
    <t>D. Purevee</t>
  </si>
  <si>
    <t>U. Batdorj</t>
  </si>
  <si>
    <t>J. Batbold</t>
  </si>
  <si>
    <t>L. Batdelger</t>
  </si>
  <si>
    <t>L. Javzanpagma</t>
  </si>
  <si>
    <t>N. Suldchimeg</t>
  </si>
  <si>
    <t>R. Ankhniibayar</t>
  </si>
  <si>
    <t>T. Uuganbayar</t>
  </si>
  <si>
    <t>Ya. Alagbandi</t>
  </si>
  <si>
    <t>Jan Shiaochin</t>
  </si>
  <si>
    <t>D. Lkhagvasuren</t>
  </si>
  <si>
    <t>Ts. Bayanmunkh</t>
  </si>
  <si>
    <t>Chen Son Yan</t>
  </si>
  <si>
    <t>Ben Yubg Shi</t>
  </si>
  <si>
    <t>Zan Hai Kui</t>
  </si>
  <si>
    <t>Ju Bin</t>
  </si>
  <si>
    <t xml:space="preserve">Ju Da Bei </t>
  </si>
  <si>
    <t xml:space="preserve">Otgonjargal </t>
  </si>
  <si>
    <t>B. Dalai</t>
  </si>
  <si>
    <t xml:space="preserve">Khulan </t>
  </si>
  <si>
    <t>B. Nyamtaishir</t>
  </si>
  <si>
    <t>D. Khulan</t>
  </si>
  <si>
    <t xml:space="preserve">B. Temuujin </t>
  </si>
  <si>
    <t>B. Shuhert</t>
  </si>
  <si>
    <t>Sh. Batnasan</t>
  </si>
  <si>
    <t>Sh. Buted</t>
  </si>
  <si>
    <t xml:space="preserve">Sh. Jargal </t>
  </si>
  <si>
    <t xml:space="preserve">Munkhnasan </t>
  </si>
  <si>
    <t>Khatanzorig</t>
  </si>
  <si>
    <t>Bataa</t>
  </si>
  <si>
    <t>Munkhbat</t>
  </si>
  <si>
    <t>Armando Torres</t>
  </si>
  <si>
    <t>Brendan Lan</t>
  </si>
  <si>
    <t>Munkhbaatar Begjzav</t>
  </si>
  <si>
    <t xml:space="preserve">Batsukh Galsan </t>
  </si>
  <si>
    <t>Jeffrey Taigeson</t>
  </si>
  <si>
    <t xml:space="preserve">Craig Kinnel </t>
  </si>
  <si>
    <t>Bagabandi Natsag</t>
  </si>
  <si>
    <t>Robena Alibones</t>
  </si>
  <si>
    <t>Altannar Chinchuluun</t>
  </si>
  <si>
    <t>Turmunkh Tumurkhuree</t>
  </si>
  <si>
    <t>T.Munkhbat</t>
  </si>
  <si>
    <t>Ch. Orkhon</t>
  </si>
  <si>
    <t>D. Sandag</t>
  </si>
  <si>
    <t>B. Baldorj</t>
  </si>
  <si>
    <t>Batbayar</t>
  </si>
  <si>
    <t>Batbileg</t>
  </si>
  <si>
    <t>Battulga</t>
  </si>
  <si>
    <t>Ganbat</t>
  </si>
  <si>
    <t>P. Bayartsog</t>
  </si>
  <si>
    <t>S. Batkhuleg</t>
  </si>
  <si>
    <t>Ch. Chinbat</t>
  </si>
  <si>
    <t>B. Munkhbat</t>
  </si>
  <si>
    <t>D. Batzorig</t>
  </si>
  <si>
    <t>D. Bat-Erdene</t>
  </si>
  <si>
    <t>D. Dagvadorj</t>
  </si>
  <si>
    <t>S. Munkhbayar</t>
  </si>
  <si>
    <t xml:space="preserve">S. Munkhjargal </t>
  </si>
  <si>
    <t>T. Altansukh</t>
  </si>
  <si>
    <t>T. Tegshee</t>
  </si>
  <si>
    <t xml:space="preserve">G. Bayarjargal </t>
  </si>
  <si>
    <t>G. Tsogbayar</t>
  </si>
  <si>
    <t>L. Gombosuren</t>
  </si>
  <si>
    <t>Lin Zisyan</t>
  </si>
  <si>
    <t>Sun Zunli</t>
  </si>
  <si>
    <t>Sun Hui</t>
  </si>
  <si>
    <t>Pan xianqin</t>
  </si>
  <si>
    <t>S. Bayanmunkh</t>
  </si>
  <si>
    <t xml:space="preserve">S. Bayarjargal </t>
  </si>
  <si>
    <t>S. Lkhamsuren</t>
  </si>
  <si>
    <t>Yanjindulan</t>
  </si>
  <si>
    <t>T. Boldbaatar</t>
  </si>
  <si>
    <t xml:space="preserve">G. Battsengel </t>
  </si>
  <si>
    <t>J. Nomintsetseg</t>
  </si>
  <si>
    <t>N. Enkhtaivan</t>
  </si>
  <si>
    <t>B. Tengis</t>
  </si>
  <si>
    <t>Auketai Marat</t>
  </si>
  <si>
    <t>Sh.Suurisuren</t>
  </si>
  <si>
    <t>Van Hunchen</t>
  </si>
  <si>
    <t>D. Ganbat</t>
  </si>
  <si>
    <t>Jan Shili</t>
  </si>
  <si>
    <t>L. Byambajav</t>
  </si>
  <si>
    <t>S. Batkhuu</t>
  </si>
  <si>
    <t>Tsetsenbaatar</t>
  </si>
  <si>
    <t>Enhet Tamiyer</t>
  </si>
  <si>
    <t>Shu Veihua</t>
  </si>
  <si>
    <t>Yuan Jinhua</t>
  </si>
  <si>
    <t>Jan Pengtao</t>
  </si>
  <si>
    <t>Jou Shiushan</t>
  </si>
  <si>
    <t>G. Tsogt</t>
  </si>
  <si>
    <t>D.Dalaibayar</t>
  </si>
  <si>
    <t xml:space="preserve">D. Sainjargal </t>
  </si>
  <si>
    <t>N. Tselmuun</t>
  </si>
  <si>
    <t>Kh. Agiimaa</t>
  </si>
  <si>
    <t>Ts. Altangerel</t>
  </si>
  <si>
    <t>B. Batbaatar</t>
  </si>
  <si>
    <t>B. Batmunkh</t>
  </si>
  <si>
    <t>B. Myanganbayar</t>
  </si>
  <si>
    <t>D. Bailikhuu</t>
  </si>
  <si>
    <t>D. Dayanbilguun</t>
  </si>
  <si>
    <t>Kazin Nick</t>
  </si>
  <si>
    <t xml:space="preserve">Kennet Farrel </t>
  </si>
  <si>
    <t>B. Ariunbold</t>
  </si>
  <si>
    <t>B. Batkhuu</t>
  </si>
  <si>
    <t>D. Batsukh</t>
  </si>
  <si>
    <t>D. Bold</t>
  </si>
  <si>
    <t>D. Dondov</t>
  </si>
  <si>
    <t>J. Purevbaatar</t>
  </si>
  <si>
    <t>J. Tumurpurev</t>
  </si>
  <si>
    <t>S. Tselmeg</t>
  </si>
  <si>
    <t>Ts. Tsolmon</t>
  </si>
  <si>
    <t>D. Enkhtuvshin</t>
  </si>
  <si>
    <t>Sainbileg</t>
  </si>
  <si>
    <t>Altantuya Enkhee</t>
  </si>
  <si>
    <t>Yondonjamts Baigal</t>
  </si>
  <si>
    <t>Munkhdalai Energy LLC</t>
  </si>
  <si>
    <t>B. Daajamba</t>
  </si>
  <si>
    <t>D. Batkhuu</t>
  </si>
  <si>
    <t>Ts. Tumentsogt</t>
  </si>
  <si>
    <t xml:space="preserve">Ts. Tsengel </t>
  </si>
  <si>
    <t xml:space="preserve">E. Altanzul </t>
  </si>
  <si>
    <t>E. Bat-Ider</t>
  </si>
  <si>
    <t xml:space="preserve">Ganbold Nandinjargal </t>
  </si>
  <si>
    <t>Purevtogtokh Ulziinaran</t>
  </si>
  <si>
    <t>Sandagdorj Batbold</t>
  </si>
  <si>
    <t>Sandag-Ochir Amgalan</t>
  </si>
  <si>
    <t>Sanjaa Narantsogt</t>
  </si>
  <si>
    <t>Urgamal Byambasuren</t>
  </si>
  <si>
    <t xml:space="preserve">Khandjav Batjargal </t>
  </si>
  <si>
    <t xml:space="preserve">Khayangaa Bolor-Erdene </t>
  </si>
  <si>
    <t>Enkhbaatar Ganbaatar</t>
  </si>
  <si>
    <t>Otgonbaatar</t>
  </si>
  <si>
    <t>M. Tilyenbyerdi</t>
  </si>
  <si>
    <t>Tsengelmaa</t>
  </si>
  <si>
    <t xml:space="preserve">Individual </t>
  </si>
  <si>
    <t xml:space="preserve">Domestic company, enterprise
</t>
  </si>
  <si>
    <t>Foreign company, enterprise</t>
  </si>
  <si>
    <t>Government</t>
  </si>
  <si>
    <t xml:space="preserve">Local government
</t>
  </si>
  <si>
    <t xml:space="preserve">Independent member
</t>
  </si>
  <si>
    <t xml:space="preserve">Director of Teplomantaj LLC </t>
  </si>
  <si>
    <t>CEO</t>
  </si>
  <si>
    <t>General director</t>
  </si>
  <si>
    <t>Director of BOD, Altain Khuder</t>
  </si>
  <si>
    <t>Shareholder</t>
  </si>
  <si>
    <t>General director of ASHB LLC</t>
  </si>
  <si>
    <t>CEO of ASHB LLC</t>
  </si>
  <si>
    <t>General director of Ulaanbaatar Audit Corporation LLC</t>
  </si>
  <si>
    <t>Head of Mongoliin Ermelzlel NGO</t>
  </si>
  <si>
    <t>Deputy director of Finance department, Erdenes Mongol LLC</t>
  </si>
  <si>
    <t xml:space="preserve">State secretary of Ministry of Mining and Heavy Industry </t>
  </si>
  <si>
    <t>Director of Zolach LLC</t>
  </si>
  <si>
    <t>State secretary of Ministry of Energy</t>
  </si>
  <si>
    <t>Deputy director of Erdenes Mongol LLC</t>
  </si>
  <si>
    <t>CEO of Erdenes Mongol LLC</t>
  </si>
  <si>
    <t xml:space="preserve">Deputy governor of Nariinteel soum </t>
  </si>
  <si>
    <t xml:space="preserve">Partner of Yus </t>
  </si>
  <si>
    <t>Head of STSKH</t>
  </si>
  <si>
    <t>Head of KHAKHBTKH</t>
  </si>
  <si>
    <t>Senior specialist at Local Property Office</t>
  </si>
  <si>
    <t xml:space="preserve">Deputy governor </t>
  </si>
  <si>
    <t>Director of GSB Mining LLC</t>
  </si>
  <si>
    <t>Director of Batbrothers</t>
  </si>
  <si>
    <t>Director of BMKHS</t>
  </si>
  <si>
    <t>Director of E-trans</t>
  </si>
  <si>
    <t>Director of SBF LLC</t>
  </si>
  <si>
    <t>Geologist</t>
  </si>
  <si>
    <t>Director of Defense Security Service LLC</t>
  </si>
  <si>
    <t>Head of public administration department, Ministry of Environment and Tourism</t>
  </si>
  <si>
    <t>Deputy director of ZGKHEG</t>
  </si>
  <si>
    <t>Head of Treasury department, Ministry of Finance</t>
  </si>
  <si>
    <t>Director of Business Development Department, Erdenes Mongol LLC</t>
  </si>
  <si>
    <t>Project manager of MoEnCo LLC</t>
  </si>
  <si>
    <t>Secretary of state, Ministry of Mining and Heavy Industry</t>
  </si>
  <si>
    <t>State secretary of Ministry of Environment and Tourism</t>
  </si>
  <si>
    <t xml:space="preserve">COO of Centerra Gold Corporation </t>
  </si>
  <si>
    <t>Director of Government Communication, BGK</t>
  </si>
  <si>
    <t>CEO, BGK</t>
  </si>
  <si>
    <t>General engineer and deputy director of Bridge Construction LLC</t>
  </si>
  <si>
    <t>CEO of Bridge Construction LLC</t>
  </si>
  <si>
    <t>CEO of Tanii Zam LLC</t>
  </si>
  <si>
    <t>CEO of Berkh Uul LLC</t>
  </si>
  <si>
    <t>CEO of Golden Hummer LLC</t>
  </si>
  <si>
    <t>Director of Mining, Ganbattulga</t>
  </si>
  <si>
    <t>CEO of Ganbattulga</t>
  </si>
  <si>
    <t>General Director of Geosan LLC</t>
  </si>
  <si>
    <t>Director Amo Discover LLC</t>
  </si>
  <si>
    <t>Director of Tavan Bogd LLC</t>
  </si>
  <si>
    <t>CEO of Datsan Trade LLC</t>
  </si>
  <si>
    <t>Director of Datsan Trade LLC</t>
  </si>
  <si>
    <t>BOD member</t>
  </si>
  <si>
    <t>Puushin Group China</t>
  </si>
  <si>
    <t>General Director of GPF LLC</t>
  </si>
  <si>
    <t>General Director of Zaamar Gold LLC</t>
  </si>
  <si>
    <t>Geologist at Gurvan Talst</t>
  </si>
  <si>
    <t>General Director of Zasagchandmani Mainz LLC</t>
  </si>
  <si>
    <t>General Director of Ilchit Metal LLC</t>
  </si>
  <si>
    <t>Director of Chinhua Group, Inner Mongolia</t>
  </si>
  <si>
    <t>Chinhua Group</t>
  </si>
  <si>
    <t>Mongoliin Alt MAK LLC</t>
  </si>
  <si>
    <t>Head of International Cooperation Department, Ministry of Mining and Heavy Industry</t>
  </si>
  <si>
    <t>Deputy head of Cabinet Secretariat of Government of Mongolia</t>
  </si>
  <si>
    <t>CEO of Erdeniin Bosgo LLC</t>
  </si>
  <si>
    <t>Director of Shtaincoal</t>
  </si>
  <si>
    <t xml:space="preserve">Advisor of Shtaincoal </t>
  </si>
  <si>
    <t>Director of Shine-Uyanga LLC</t>
  </si>
  <si>
    <t>Director of Strategy Development in Mining Industry, Areva Group</t>
  </si>
  <si>
    <t>Director of Geology of Mining Industry, Areva Group</t>
  </si>
  <si>
    <t>Director of Representative office of Mitshubishi Corporation in Ulaanbaatar</t>
  </si>
  <si>
    <t>CEO of Kojegobi LLC</t>
  </si>
  <si>
    <t xml:space="preserve">Director of Uranium Investment department of Mitsibushi Corporation </t>
  </si>
  <si>
    <t>President of Max Group</t>
  </si>
  <si>
    <t>General director of Max Group</t>
  </si>
  <si>
    <t>Secretary of BOD, Mogoin Gol LLC</t>
  </si>
  <si>
    <t>General director of Shariin gol energio LLC</t>
  </si>
  <si>
    <t>Specialist of Development Policy Department of local government</t>
  </si>
  <si>
    <t>Director of Erdenesuvarga LLC</t>
  </si>
  <si>
    <t>Legal advisor</t>
  </si>
  <si>
    <t>Specialist of Finance and Property Management Department of local government</t>
  </si>
  <si>
    <t>General director of Monvolfram LLC</t>
  </si>
  <si>
    <t>CEO of Jinliani LLC, 50% shareholder</t>
  </si>
  <si>
    <t>Hong Kong Gladwill</t>
  </si>
  <si>
    <t>General director of Mongolczech Metal</t>
  </si>
  <si>
    <t>Director of Khishigten Nuudelchin LLC</t>
  </si>
  <si>
    <t>Head of BOD, Nuudelchin Group LLC</t>
  </si>
  <si>
    <t>General Director of Nuudelchin Group LLC</t>
  </si>
  <si>
    <t>Deputy director of Mondulaan Trade LLC</t>
  </si>
  <si>
    <t>Head of BOD</t>
  </si>
  <si>
    <t>Head of BOD, Mining National Operator LLC</t>
  </si>
  <si>
    <t>CEO of Oyu Tolgoi LLC</t>
  </si>
  <si>
    <t xml:space="preserve">Vice president of Operations and Business Development, Turquoise Hill Resources </t>
  </si>
  <si>
    <t>Vice President</t>
  </si>
  <si>
    <t>Head of BOD, Oyu Tolgoi LLC</t>
  </si>
  <si>
    <t xml:space="preserve">CEO of Turquoise Hill Resource </t>
  </si>
  <si>
    <t xml:space="preserve">CDO, Rio Tinto Copper and Diamonds  </t>
  </si>
  <si>
    <t>Finance of Rio Tinto Growth and Innovation Group</t>
  </si>
  <si>
    <t xml:space="preserve">Associate Professor of Business School at the National University of Mongolia. </t>
  </si>
  <si>
    <t>CEO of Platinium Land LLC</t>
  </si>
  <si>
    <t>Shareholder of South Gobi Coal Trans LLC</t>
  </si>
  <si>
    <t>CEO of CGM</t>
  </si>
  <si>
    <t>CEO of Monzol LLC</t>
  </si>
  <si>
    <t>Governor of Bayandalai soum, Umnugobi</t>
  </si>
  <si>
    <t>Deputy governor of Umnugobi aimag</t>
  </si>
  <si>
    <t>Governor of Dalanzadgad soum, Umnugobi</t>
  </si>
  <si>
    <t>Director of Tenuunbaigal LLC</t>
  </si>
  <si>
    <t>Deputy director of Tenuunbaigal LLC</t>
  </si>
  <si>
    <t>Advisor of Tenuunbaigal LLC</t>
  </si>
  <si>
    <t>Head of Finance Department</t>
  </si>
  <si>
    <t>General Direcor of Uuls Zaamar LLC</t>
  </si>
  <si>
    <t>Director of Khartarvagatai JSC</t>
  </si>
  <si>
    <t>University student</t>
  </si>
  <si>
    <t>CEO of Khartarvagatai JSC</t>
  </si>
  <si>
    <t>Head of Finance Department, Khartarvagatai JSC</t>
  </si>
  <si>
    <t>Head of BOD, Khuvsgul Zam LLC</t>
  </si>
  <si>
    <t>General Director of Khos Khas LLC</t>
  </si>
  <si>
    <t>Head of BOD, Khotgor LLC</t>
  </si>
  <si>
    <t>Director of Khuusgul LLC</t>
  </si>
  <si>
    <t xml:space="preserve">Director of Metalimpex LLC </t>
  </si>
  <si>
    <t>Metalimpex LLC</t>
  </si>
  <si>
    <t>Tsairmineral LLC</t>
  </si>
  <si>
    <t>CEO of Shariin gol JSC</t>
  </si>
  <si>
    <t>Head of BOD, Shariin gol JSC</t>
  </si>
  <si>
    <t>specialist, Gobi Karavan LLC</t>
  </si>
  <si>
    <t>Advisor, Government agency for policy coordination on state property</t>
  </si>
  <si>
    <t>Director of BDSek JSC</t>
  </si>
  <si>
    <t>Director of Shariin gol energo LLC</t>
  </si>
  <si>
    <t>Coordinator of Fund, Fairbird Management LLC</t>
  </si>
  <si>
    <t>COO of BDSek JSC</t>
  </si>
  <si>
    <t xml:space="preserve">Director of BTBumi Resource Mineral </t>
  </si>
  <si>
    <t>Head, Ministry of Mining and Heavy Industry</t>
  </si>
  <si>
    <t>Director of Erdenes Mongol LLC</t>
  </si>
  <si>
    <t>Advisory professor of School of Geology and Mining Engineering, The Mongolian University of Science and Technology</t>
  </si>
  <si>
    <t>Head of Business Development, Gobi Karavan LLC</t>
  </si>
  <si>
    <t>Secretary general of parliamentary office</t>
  </si>
  <si>
    <t>Tesgenii tal</t>
  </si>
  <si>
    <t>Baga mukhar</t>
  </si>
  <si>
    <t>Morin Uul</t>
  </si>
  <si>
    <t>Suvragat Khaikhan</t>
  </si>
  <si>
    <t>Khooltiin baruun salaa</t>
  </si>
  <si>
    <t>Bolorgan</t>
  </si>
  <si>
    <t>Bayarsconstruction</t>
  </si>
  <si>
    <t>Dardangobi</t>
  </si>
  <si>
    <t>Graphite</t>
  </si>
  <si>
    <t>Coal, oil shale</t>
  </si>
  <si>
    <t xml:space="preserve">Clay </t>
  </si>
  <si>
    <t>http://www.baganuurmine.mn/?cat=38</t>
  </si>
  <si>
    <t>http://tavantolgoi.mn/p/34#.WfkwKdWWbIU</t>
  </si>
  <si>
    <t>http://sharyngol.mn/mn/financial-reports-2</t>
  </si>
  <si>
    <t>http://www.berkhuul.mn/finance.html</t>
  </si>
  <si>
    <t>http://www.southgobi.com/attachment/20170405110211265183251_en.pdf</t>
  </si>
  <si>
    <t>Appendix 14: Production and sales of minerals by companies (moneraty values in MNT million)</t>
  </si>
  <si>
    <t>Appendix 16.a: List of active exploration licences (as of 31 December 2016)</t>
  </si>
  <si>
    <t>Appendix 16.b: List of active production licences (as of 31 December 2016)</t>
  </si>
  <si>
    <t>`</t>
  </si>
  <si>
    <t>Appendix 20: Licence application dates</t>
  </si>
  <si>
    <t>MNT m</t>
  </si>
  <si>
    <t>Appendix 27: Mandatory social expenditures</t>
  </si>
  <si>
    <t>Appendix 29: Rehabilitation information provided by companies</t>
  </si>
  <si>
    <t>Appendix 30: Implementation of mining activity plan by mineral licence holders (except coal)</t>
  </si>
  <si>
    <t>Appendix 33: Bibliography and sources</t>
  </si>
  <si>
    <t>Appendix 32: Public sources of financial statements of companies selected for reconciliation, where applicable</t>
  </si>
  <si>
    <t>Basic rules of managing relations between government and the state owned organisations</t>
  </si>
  <si>
    <t>Foreign Employee information in mining sector</t>
  </si>
  <si>
    <t>Information about the licences issued in 2016</t>
  </si>
  <si>
    <t>Information on new exploration and mining licences issued in 2016</t>
  </si>
  <si>
    <t>Information related to the  licences (all licences effective as of 31 December 2016)</t>
  </si>
  <si>
    <t>Mineral resources and petrolium authority of Mongolia</t>
  </si>
  <si>
    <t>Support received as per PSA</t>
  </si>
  <si>
    <t>Total donations and supports given to public agencies"</t>
  </si>
  <si>
    <t>Woodstar Resources International LLC</t>
  </si>
  <si>
    <t>Tesiin Khurd LLC</t>
  </si>
  <si>
    <t>Ten Xun LLC</t>
  </si>
  <si>
    <t>Tegsht Plant LLC</t>
  </si>
  <si>
    <t>Tavan Tolgoi JSC</t>
  </si>
  <si>
    <t>Red Volcan LLC</t>
  </si>
  <si>
    <t>Petrovis Resource LLC</t>
  </si>
  <si>
    <t>Petro Coal LLC</t>
  </si>
  <si>
    <t>Mongolia Welpack Industrial LLC</t>
  </si>
  <si>
    <t>Moncement Building Materials LLC</t>
  </si>
  <si>
    <t>Khuren Belchir LLC</t>
  </si>
  <si>
    <t>Khatantushig Trade LLC</t>
  </si>
  <si>
    <t>Ikh Uuliin Erdenes LLC</t>
  </si>
  <si>
    <t>Ganbat Tulga LLC</t>
  </si>
  <si>
    <t>Darkhan Metallurgical Plant JSC</t>
  </si>
  <si>
    <t>Bayalag Jonsh LLC</t>
  </si>
  <si>
    <t>Baganat Remikon LLC</t>
  </si>
  <si>
    <t>Baga Tayan LLC</t>
  </si>
  <si>
    <t>Custom office</t>
  </si>
  <si>
    <t>#501, Fydes tower, Gegeenten town, Zaisan street, 1st khoroo</t>
  </si>
  <si>
    <t>#303, Next by Bayangol hotel, Songinokhairkhan district</t>
  </si>
  <si>
    <t>Building 5a, Rapid Castle Town, Mkhatma Gandi Street, 15 khoroo, Khan-Uul district, UB</t>
  </si>
  <si>
    <t>other</t>
  </si>
  <si>
    <t>health</t>
  </si>
  <si>
    <t xml:space="preserve"> Non cash</t>
  </si>
  <si>
    <t xml:space="preserve"> Cash</t>
  </si>
  <si>
    <t>Audit opinion</t>
  </si>
  <si>
    <t>Link to published financial statements</t>
  </si>
  <si>
    <t>Appendix 17.a</t>
  </si>
  <si>
    <t>Appendix 17.b</t>
  </si>
  <si>
    <t>Committee members</t>
  </si>
  <si>
    <t>Requirements</t>
  </si>
  <si>
    <t>Licence 
number</t>
  </si>
  <si>
    <t>Decision 
date</t>
  </si>
  <si>
    <t xml:space="preserve">Ikh Mandal Khurd Resource Prospecting </t>
  </si>
  <si>
    <t>Resource partners group</t>
  </si>
  <si>
    <t>Khukh burdnii ekh</t>
  </si>
  <si>
    <t>Sansar suljee</t>
  </si>
  <si>
    <t>Altain khar azarga group</t>
  </si>
  <si>
    <t>Zanart-Uul</t>
  </si>
  <si>
    <t>East asia mining</t>
  </si>
  <si>
    <t xml:space="preserve">Foxstrat international </t>
  </si>
  <si>
    <t>Demsitrade</t>
  </si>
  <si>
    <t>Tsahir bulag</t>
  </si>
  <si>
    <t>Munguu Uul</t>
  </si>
  <si>
    <t>Dovtsog Khudag</t>
  </si>
  <si>
    <t>Gashuunii khudag</t>
  </si>
  <si>
    <t>Tsagaan khairkhan</t>
  </si>
  <si>
    <t>Elgen budag</t>
  </si>
  <si>
    <t>Shuutiin khutul</t>
  </si>
  <si>
    <t xml:space="preserve">Deliin </t>
  </si>
  <si>
    <t xml:space="preserve">Urmugtei </t>
  </si>
  <si>
    <t>Tsahir khudag</t>
  </si>
  <si>
    <t>Bayan Uul</t>
  </si>
  <si>
    <t>Shohoit</t>
  </si>
  <si>
    <t>Area size 
(ha)</t>
  </si>
  <si>
    <t xml:space="preserve">The member of the selection committee shall have an expertise in geology, mining, cartography and legal fields, and experience and professional qualification in assessing geological surveys, productions plans and reports. </t>
  </si>
  <si>
    <t xml:space="preserve">The tender selection committee was led by Chinbaatar.N, a Head of Cadastre Department of MRPAM and members included Bold.D, a Head of  Geology Sub-division; Dashdarjaa.C, a Director of Legal Division; Jargalsaikhan.B, an Officer of Geology Sub-division; Ganbat.Ts, an Office of Control, Examination, Assessment and Statistics Division; Mendbayar.M, a Senior Officer, Mining Division; Sukhbaatar.D, an Executive Director of Council for Mining Professionals’ Associations and secretary of the committee was Purevjav.C. </t>
  </si>
  <si>
    <t>Appendices</t>
  </si>
  <si>
    <t xml:space="preserve">Licences awarded through bidding process in 2016 </t>
  </si>
  <si>
    <t>Audit opinions of companies</t>
  </si>
  <si>
    <t>Appendix 33</t>
  </si>
  <si>
    <t xml:space="preserve">Employment in Extractive Industry </t>
  </si>
  <si>
    <t>Production and sales of minerals by companies</t>
  </si>
  <si>
    <t>Evaluation criteria of the bidding process of the licence awards</t>
  </si>
  <si>
    <t>List of active exploration licences (as of 31 December 2016)</t>
  </si>
  <si>
    <t>List of active production licences (as of 31 December 2016)</t>
  </si>
  <si>
    <t>Licence transferred in 2016</t>
  </si>
  <si>
    <t xml:space="preserve">Appendix 13: Employment in Extractive Industry  </t>
  </si>
  <si>
    <t>Khongor-8</t>
  </si>
  <si>
    <t>Appendix 26.a: Contracts with local authorities (provided by aimags)</t>
  </si>
  <si>
    <t>Appendix 26.b: Contracts with local authorities (provided by companies)</t>
  </si>
  <si>
    <t>Appendix 28: Voluntary social expenditures</t>
  </si>
  <si>
    <t>Mongolia Tenth EITI Reconciliation Report 2015 and other publicly available sources.</t>
  </si>
  <si>
    <t>Board of Directors (SOEs)</t>
  </si>
  <si>
    <t>Board of Directors (private companies)</t>
  </si>
  <si>
    <t>Disclosure of companies' beneficial ownership information</t>
  </si>
  <si>
    <t>Contracts with local authorities (provided by aimags)</t>
  </si>
  <si>
    <t>Contracts with local authorities (provided by companies)</t>
  </si>
  <si>
    <t>Appendices list</t>
  </si>
  <si>
    <t xml:space="preserve">2016 M.EITI Report </t>
  </si>
  <si>
    <t>Andiin elch LLC</t>
  </si>
  <si>
    <t>Gobi Coal and Energy LLC</t>
  </si>
  <si>
    <t>Ikh Gobi Energy LLC</t>
  </si>
  <si>
    <t>Naingi LLC</t>
  </si>
  <si>
    <t xml:space="preserve">Redhill Mongolia </t>
  </si>
  <si>
    <t>http://centerragold.com/investor/financials</t>
  </si>
  <si>
    <t>http://www.entreeresourcesltd.com/investors/financial-reports/</t>
  </si>
  <si>
    <t>http://www.audit.mn/wp-content/uploads/2017/05/8-Erdenes-mongol-1.pdf</t>
  </si>
  <si>
    <t>http://www.erdenestt.mn/tg2</t>
  </si>
  <si>
    <t xml:space="preserve"> 115° 59' 60"</t>
  </si>
  <si>
    <t xml:space="preserve"> 47° 0' 0"</t>
  </si>
  <si>
    <t xml:space="preserve"> 116° 6' 14"</t>
  </si>
  <si>
    <t xml:space="preserve"> 116° 20' 9"</t>
  </si>
  <si>
    <t xml:space="preserve"> 116° 29' 60"</t>
  </si>
  <si>
    <t xml:space="preserve"> 46° 45' 0"</t>
  </si>
  <si>
    <t xml:space="preserve"> 116° 28' 60"</t>
  </si>
  <si>
    <t xml:space="preserve"> 46° 43' 60"</t>
  </si>
  <si>
    <t xml:space="preserve"> 116° 27' 1"</t>
  </si>
  <si>
    <t xml:space="preserve"> 46° 42' 0"</t>
  </si>
  <si>
    <t xml:space="preserve"> 116° 25' 60"</t>
  </si>
  <si>
    <t xml:space="preserve"> 46° 37' 60"</t>
  </si>
  <si>
    <t xml:space="preserve"> 116° 17' 60"</t>
  </si>
  <si>
    <t xml:space="preserve"> 46° 39' 0"</t>
  </si>
  <si>
    <t xml:space="preserve"> 116° 15' 60"</t>
  </si>
  <si>
    <t xml:space="preserve"> 46° 37' 0"</t>
  </si>
  <si>
    <t xml:space="preserve"> 116° 13' 60"</t>
  </si>
  <si>
    <t xml:space="preserve"> 46° 36' 0"</t>
  </si>
  <si>
    <t xml:space="preserve"> 116° 11' 1"</t>
  </si>
  <si>
    <t xml:space="preserve"> 46° 34' 60"</t>
  </si>
  <si>
    <t xml:space="preserve"> 116° 9' 4"</t>
  </si>
  <si>
    <t xml:space="preserve"> 46° 34' 0"</t>
  </si>
  <si>
    <t xml:space="preserve"> 116° 6' 60"</t>
  </si>
  <si>
    <t xml:space="preserve"> 46° 33' 0"</t>
  </si>
  <si>
    <t xml:space="preserve"> 116° 5' 4"</t>
  </si>
  <si>
    <t xml:space="preserve"> 46° 31' 60"</t>
  </si>
  <si>
    <t xml:space="preserve"> 116° 4' 2"</t>
  </si>
  <si>
    <t xml:space="preserve"> 46° 31' 0"</t>
  </si>
  <si>
    <t xml:space="preserve"> 116° 2' 60"</t>
  </si>
  <si>
    <t xml:space="preserve"> 46° 30' 0"</t>
  </si>
  <si>
    <t xml:space="preserve"> 46° 19' 60"</t>
  </si>
  <si>
    <t xml:space="preserve"> 115° 57' 60"</t>
  </si>
  <si>
    <t xml:space="preserve"> 46° 19' 0"</t>
  </si>
  <si>
    <t xml:space="preserve"> 115° 56' 60"</t>
  </si>
  <si>
    <t xml:space="preserve"> 46° 18' 0"</t>
  </si>
  <si>
    <t xml:space="preserve"> 115° 54' 60"</t>
  </si>
  <si>
    <t xml:space="preserve"> 46° 16' 60"</t>
  </si>
  <si>
    <t xml:space="preserve"> 115° 52' 60"</t>
  </si>
  <si>
    <t xml:space="preserve"> 46° 16' 0"</t>
  </si>
  <si>
    <t xml:space="preserve"> 115° 48' 60"</t>
  </si>
  <si>
    <t xml:space="preserve"> 46° 13' 60"</t>
  </si>
  <si>
    <t xml:space="preserve"> 115° 45' 60"</t>
  </si>
  <si>
    <t xml:space="preserve"> 46° 13' 0"</t>
  </si>
  <si>
    <t xml:space="preserve"> 115° 44' 60"</t>
  </si>
  <si>
    <t xml:space="preserve"> 46° 12' 0"</t>
  </si>
  <si>
    <t xml:space="preserve"> 115° 41' 60"</t>
  </si>
  <si>
    <t xml:space="preserve"> 46° 10' 60"</t>
  </si>
  <si>
    <t xml:space="preserve"> 115° 36' 60"</t>
  </si>
  <si>
    <t xml:space="preserve"> 46° 10' 0"</t>
  </si>
  <si>
    <t xml:space="preserve"> 115° 35' 60"</t>
  </si>
  <si>
    <t xml:space="preserve"> 46° 9' 0"</t>
  </si>
  <si>
    <t xml:space="preserve"> 115° 34' 60"</t>
  </si>
  <si>
    <t xml:space="preserve"> 46° 6' 0"</t>
  </si>
  <si>
    <t xml:space="preserve"> 115° 33' 60"</t>
  </si>
  <si>
    <t xml:space="preserve"> 46° 4' 60"</t>
  </si>
  <si>
    <t xml:space="preserve"> 115° 29' 60"</t>
  </si>
  <si>
    <t xml:space="preserve"> 46° 3' 0"</t>
  </si>
  <si>
    <t xml:space="preserve"> 115° 28' 60"</t>
  </si>
  <si>
    <t xml:space="preserve"> 46° 1' 60"</t>
  </si>
  <si>
    <t xml:space="preserve"> 115° 25' 5"</t>
  </si>
  <si>
    <t xml:space="preserve"> 46° 1' 0"</t>
  </si>
  <si>
    <t xml:space="preserve"> 115° 24' 2"</t>
  </si>
  <si>
    <t xml:space="preserve"> 46° 0' 0"</t>
  </si>
  <si>
    <t xml:space="preserve"> 115° 20' 3"</t>
  </si>
  <si>
    <t xml:space="preserve"> 45° 58' 60"</t>
  </si>
  <si>
    <t xml:space="preserve"> 115° 18' 60"</t>
  </si>
  <si>
    <t xml:space="preserve"> 115° 17' 60"</t>
  </si>
  <si>
    <t xml:space="preserve"> 45° 54' 0"</t>
  </si>
  <si>
    <t xml:space="preserve"> 115° 3' 11"</t>
  </si>
  <si>
    <t xml:space="preserve"> 45° 52' 0"</t>
  </si>
  <si>
    <t xml:space="preserve"> 114° 57' 60"</t>
  </si>
  <si>
    <t xml:space="preserve"> 45° 51' 0"</t>
  </si>
  <si>
    <t xml:space="preserve"> 114° 51' 60"</t>
  </si>
  <si>
    <t xml:space="preserve"> 45° 49' 0"</t>
  </si>
  <si>
    <t xml:space="preserve"> 114° 50' 60"</t>
  </si>
  <si>
    <t xml:space="preserve"> 45° 48' 0"</t>
  </si>
  <si>
    <t xml:space="preserve"> 114° 47' 60"</t>
  </si>
  <si>
    <t xml:space="preserve"> 45° 46' 2"</t>
  </si>
  <si>
    <t xml:space="preserve"> 114° 46' 60"</t>
  </si>
  <si>
    <t xml:space="preserve"> 45° 44' 3"</t>
  </si>
  <si>
    <t xml:space="preserve"> 114° 46' 2"</t>
  </si>
  <si>
    <t xml:space="preserve"> 45° 43' 0"</t>
  </si>
  <si>
    <t xml:space="preserve"> 114° 44' 5"</t>
  </si>
  <si>
    <t xml:space="preserve"> 45° 40' 0"</t>
  </si>
  <si>
    <t xml:space="preserve"> 114° 19' 60"</t>
  </si>
  <si>
    <t xml:space="preserve"> 45° 45' 0"</t>
  </si>
  <si>
    <t xml:space="preserve"> 114° 22' 1"</t>
  </si>
  <si>
    <t xml:space="preserve"> 45° 55' 60"</t>
  </si>
  <si>
    <t xml:space="preserve"> 114° 22' 60"</t>
  </si>
  <si>
    <t xml:space="preserve"> 114° 23' 60"</t>
  </si>
  <si>
    <t xml:space="preserve"> 46° 4' 0"</t>
  </si>
  <si>
    <t xml:space="preserve"> 114° 24' 60"</t>
  </si>
  <si>
    <t xml:space="preserve"> 114° 25' 60"</t>
  </si>
  <si>
    <t xml:space="preserve"> 46° 7' 60"</t>
  </si>
  <si>
    <t xml:space="preserve"> 114° 26' 60"</t>
  </si>
  <si>
    <t xml:space="preserve"> 114° 29' 60"</t>
  </si>
  <si>
    <t xml:space="preserve"> 46° 15' 0"</t>
  </si>
  <si>
    <t xml:space="preserve"> 114° 39' 60"</t>
  </si>
  <si>
    <t xml:space="preserve"> 46° 21' 0"</t>
  </si>
  <si>
    <t xml:space="preserve"> 114° 51' 1"</t>
  </si>
  <si>
    <t xml:space="preserve"> 46° 22' 0"</t>
  </si>
  <si>
    <t xml:space="preserve"> 46° 22' 60"</t>
  </si>
  <si>
    <t xml:space="preserve"> 114° 53' 1"</t>
  </si>
  <si>
    <t xml:space="preserve"> 46° 24' 0"</t>
  </si>
  <si>
    <t xml:space="preserve"> 114° 54' 60"</t>
  </si>
  <si>
    <t xml:space="preserve"> 46° 25' 0"</t>
  </si>
  <si>
    <t xml:space="preserve"> 114° 56' 5"</t>
  </si>
  <si>
    <t xml:space="preserve"> 46° 25' 60"</t>
  </si>
  <si>
    <t xml:space="preserve"> 114° 57' 9"</t>
  </si>
  <si>
    <t xml:space="preserve"> 46° 27' 2"</t>
  </si>
  <si>
    <t xml:space="preserve"> 114° 58' 6"</t>
  </si>
  <si>
    <t xml:space="preserve"> 46° 28' 0"</t>
  </si>
  <si>
    <t xml:space="preserve"> 114° 59' 60"</t>
  </si>
  <si>
    <t xml:space="preserve"> 46° 30' 2"</t>
  </si>
  <si>
    <t xml:space="preserve"> 115° 5' 5"</t>
  </si>
  <si>
    <t xml:space="preserve"> 46° 31' 1"</t>
  </si>
  <si>
    <t xml:space="preserve"> 115° 6' 60"</t>
  </si>
  <si>
    <t xml:space="preserve"> 115° 9' 60"</t>
  </si>
  <si>
    <t xml:space="preserve"> 115° 13' 3"</t>
  </si>
  <si>
    <t xml:space="preserve"> 46° 46' 60"</t>
  </si>
  <si>
    <t xml:space="preserve"> 115° 23' 60"</t>
  </si>
  <si>
    <t xml:space="preserve"> 46° 48' 0"</t>
  </si>
  <si>
    <t xml:space="preserve"> 115° 27' 2"</t>
  </si>
  <si>
    <t xml:space="preserve"> 46° 49' 0"</t>
  </si>
  <si>
    <t xml:space="preserve"> 46° 51' 0"</t>
  </si>
  <si>
    <t xml:space="preserve"> 115° 34' 2"</t>
  </si>
  <si>
    <t xml:space="preserve"> 46° 52' 0"</t>
  </si>
  <si>
    <t xml:space="preserve"> 46° 52' 60"</t>
  </si>
  <si>
    <t xml:space="preserve"> 115° 38' 4"</t>
  </si>
  <si>
    <t xml:space="preserve"> 46° 54' 0"</t>
  </si>
  <si>
    <t xml:space="preserve"> 115° 39' 60"</t>
  </si>
  <si>
    <t xml:space="preserve"> 46° 55' 0"</t>
  </si>
  <si>
    <t xml:space="preserve"> 46° 55' 60"</t>
  </si>
  <si>
    <t xml:space="preserve"> 115° 43' 60"</t>
  </si>
  <si>
    <t xml:space="preserve"> 46° 57' 3"</t>
  </si>
  <si>
    <t xml:space="preserve"> 115° 46' 4"</t>
  </si>
  <si>
    <t xml:space="preserve"> 46° 59' 6"</t>
  </si>
  <si>
    <t xml:space="preserve"> 115° 46' 60"</t>
  </si>
  <si>
    <t xml:space="preserve"> 115° 39' 56"</t>
  </si>
  <si>
    <t xml:space="preserve"> 47° 40' 0"</t>
  </si>
  <si>
    <t xml:space="preserve"> 47° 30' 0"</t>
  </si>
  <si>
    <t xml:space="preserve"> 115° 19' 60"</t>
  </si>
  <si>
    <t xml:space="preserve"> 114° 40' 0"</t>
  </si>
  <si>
    <t xml:space="preserve"> 47° 10' 0"</t>
  </si>
  <si>
    <t xml:space="preserve"> 114° 4' 60"</t>
  </si>
  <si>
    <t xml:space="preserve"> 47° 16' 60"</t>
  </si>
  <si>
    <t xml:space="preserve"> 113° 50' 53"</t>
  </si>
  <si>
    <t xml:space="preserve"> 113° 49' 1"</t>
  </si>
  <si>
    <t xml:space="preserve"> 47° 20' 18"</t>
  </si>
  <si>
    <t xml:space="preserve"> 113° 46' 52"</t>
  </si>
  <si>
    <t xml:space="preserve"> 47° 23' 5"</t>
  </si>
  <si>
    <t xml:space="preserve"> 113° 43' 53"</t>
  </si>
  <si>
    <t xml:space="preserve"> 47° 29' 36"</t>
  </si>
  <si>
    <t xml:space="preserve"> 113° 43' 56"</t>
  </si>
  <si>
    <t xml:space="preserve"> 47° 35' 16"</t>
  </si>
  <si>
    <t xml:space="preserve"> 113° 45' 7"</t>
  </si>
  <si>
    <t xml:space="preserve"> 47° 36' 13"</t>
  </si>
  <si>
    <t xml:space="preserve"> 113° 52' 59"</t>
  </si>
  <si>
    <t xml:space="preserve"> 47° 36' 40"</t>
  </si>
  <si>
    <t xml:space="preserve"> 113° 59' 7"</t>
  </si>
  <si>
    <t xml:space="preserve"> 47° 36' 50"</t>
  </si>
  <si>
    <t xml:space="preserve"> 114° 3' 46"</t>
  </si>
  <si>
    <t xml:space="preserve"> 47° 39' 6"</t>
  </si>
  <si>
    <t xml:space="preserve"> 114° 4' 13"</t>
  </si>
  <si>
    <t xml:space="preserve"> 47° 41' 5"</t>
  </si>
  <si>
    <t xml:space="preserve"> 114° 5' 14"</t>
  </si>
  <si>
    <t xml:space="preserve"> 47° 45' 27"</t>
  </si>
  <si>
    <t xml:space="preserve"> 114° 4' 23"</t>
  </si>
  <si>
    <t xml:space="preserve"> 47° 46' 56"</t>
  </si>
  <si>
    <t xml:space="preserve"> 113° 57' 44"</t>
  </si>
  <si>
    <t xml:space="preserve"> 47° 50' 30"</t>
  </si>
  <si>
    <t xml:space="preserve"> 113° 53' 18"</t>
  </si>
  <si>
    <t xml:space="preserve"> 47° 51' 28"</t>
  </si>
  <si>
    <t xml:space="preserve"> 113° 45' 18"</t>
  </si>
  <si>
    <t xml:space="preserve"> 47° 51' 46"</t>
  </si>
  <si>
    <t xml:space="preserve"> 113° 39' 0"</t>
  </si>
  <si>
    <t xml:space="preserve"> 47° 49' 44"</t>
  </si>
  <si>
    <t xml:space="preserve"> 113° 34' 57"</t>
  </si>
  <si>
    <t xml:space="preserve"> 47° 47' 50"</t>
  </si>
  <si>
    <t xml:space="preserve"> 113° 31' 42"</t>
  </si>
  <si>
    <t xml:space="preserve"> 47° 45' 10"</t>
  </si>
  <si>
    <t xml:space="preserve"> 113° 31' 16"</t>
  </si>
  <si>
    <t xml:space="preserve"> 47° 41' 55"</t>
  </si>
  <si>
    <t xml:space="preserve"> 113° 25' 0"</t>
  </si>
  <si>
    <t xml:space="preserve"> 47° 42' 50"</t>
  </si>
  <si>
    <t xml:space="preserve"> 48° 0' 0"</t>
  </si>
  <si>
    <t xml:space="preserve"> 114° 0' 0"</t>
  </si>
  <si>
    <t xml:space="preserve"> 114° 49' 59"</t>
  </si>
  <si>
    <t xml:space="preserve"> 48° 10' 0"</t>
  </si>
  <si>
    <t xml:space="preserve"> 115° 21' 50"</t>
  </si>
  <si>
    <t xml:space="preserve"> 115° 23' 12"</t>
  </si>
  <si>
    <t xml:space="preserve"> 115° 27' 45"</t>
  </si>
  <si>
    <t xml:space="preserve"> 47° 54' 44"</t>
  </si>
  <si>
    <t xml:space="preserve"> 115° 50' 44"</t>
  </si>
  <si>
    <t>Bogd-4</t>
  </si>
  <si>
    <t>Bogd-4(Continued)</t>
  </si>
  <si>
    <t>Bogd-4 (Continued)</t>
  </si>
  <si>
    <t xml:space="preserve"> 45° 0' 0"</t>
  </si>
  <si>
    <t xml:space="preserve"> 45° 13' 24"</t>
  </si>
  <si>
    <t xml:space="preserve"> 45° 19' 60"</t>
  </si>
  <si>
    <t xml:space="preserve"> 45° 30' 0"</t>
  </si>
  <si>
    <t xml:space="preserve"> 45° 10' 0"</t>
  </si>
  <si>
    <t xml:space="preserve"> 104° 0' 0"</t>
  </si>
  <si>
    <t xml:space="preserve"> 102° 39' 59"</t>
  </si>
  <si>
    <t xml:space="preserve"> 44° 40' 0"</t>
  </si>
  <si>
    <t xml:space="preserve"> 104° 29' 59"</t>
  </si>
  <si>
    <t xml:space="preserve"> 42° 0' 0"</t>
  </si>
  <si>
    <t xml:space="preserve"> 102° 44' 56"</t>
  </si>
  <si>
    <t xml:space="preserve"> 42° 17' 24"</t>
  </si>
  <si>
    <t xml:space="preserve"> 101° 52' 15"</t>
  </si>
  <si>
    <t xml:space="preserve"> 42° 37' 44"</t>
  </si>
  <si>
    <t xml:space="preserve"> 100° 52' 12"</t>
  </si>
  <si>
    <t xml:space="preserve"> 42° 47' 13"</t>
  </si>
  <si>
    <t xml:space="preserve"> 100° 0' 0"</t>
  </si>
  <si>
    <t xml:space="preserve"> 42° 49' 8"</t>
  </si>
  <si>
    <t xml:space="preserve"> 43° 10' 0"</t>
  </si>
  <si>
    <t xml:space="preserve"> 43° 18' 45"</t>
  </si>
  <si>
    <t xml:space="preserve"> 48° 33' 15"</t>
  </si>
  <si>
    <t xml:space="preserve"> 113° 49' 60"</t>
  </si>
  <si>
    <t xml:space="preserve"> 48° 22' 0"</t>
  </si>
  <si>
    <t xml:space="preserve"> 113° 0' 0"</t>
  </si>
  <si>
    <t xml:space="preserve"> 48° 49' 60"</t>
  </si>
  <si>
    <t xml:space="preserve"> 113° 49' 59"</t>
  </si>
  <si>
    <t xml:space="preserve"> 48° 40' 0"</t>
  </si>
  <si>
    <t xml:space="preserve"> 114° 12' 45"</t>
  </si>
  <si>
    <t xml:space="preserve"> 113° 40' 0"</t>
  </si>
  <si>
    <t xml:space="preserve"> 113° 15' 0"</t>
  </si>
  <si>
    <t xml:space="preserve"> 112° 44' 3"</t>
  </si>
  <si>
    <t xml:space="preserve"> 112° 26' 35"</t>
  </si>
  <si>
    <t xml:space="preserve"> 112° 0' 0"</t>
  </si>
  <si>
    <t xml:space="preserve"> 112° 55' 0"</t>
  </si>
  <si>
    <t xml:space="preserve"> 94° 30' 0"</t>
  </si>
  <si>
    <t xml:space="preserve"> 49° 0' 0"</t>
  </si>
  <si>
    <t xml:space="preserve"> 94° 0' 0"</t>
  </si>
  <si>
    <t xml:space="preserve"> 47° 19' 60"</t>
  </si>
  <si>
    <t xml:space="preserve"> 93° 50' 0"</t>
  </si>
  <si>
    <t xml:space="preserve"> 93° 49' 60"</t>
  </si>
  <si>
    <t xml:space="preserve"> 93° 30' 0"</t>
  </si>
  <si>
    <t xml:space="preserve"> 93° 20' 0"</t>
  </si>
  <si>
    <t xml:space="preserve"> 93° 19' 60"</t>
  </si>
  <si>
    <t xml:space="preserve"> 92° 49' 60"</t>
  </si>
  <si>
    <t xml:space="preserve"> 92° 30' 0"</t>
  </si>
  <si>
    <t xml:space="preserve"> 92° 19' 60"</t>
  </si>
  <si>
    <t xml:space="preserve"> 47° 24' 5"</t>
  </si>
  <si>
    <t xml:space="preserve"> 92° 46' 30"</t>
  </si>
  <si>
    <t xml:space="preserve"> 93° 31' 60"</t>
  </si>
  <si>
    <t xml:space="preserve"> 47° 32' 10"</t>
  </si>
  <si>
    <t xml:space="preserve"> 93° 40' 0"</t>
  </si>
  <si>
    <t xml:space="preserve"> 47° 40' 10"</t>
  </si>
  <si>
    <t xml:space="preserve"> 93° 19' 10"</t>
  </si>
  <si>
    <t xml:space="preserve"> 47° 51' 30"</t>
  </si>
  <si>
    <t xml:space="preserve"> 93° 29' 40"</t>
  </si>
  <si>
    <t xml:space="preserve"> 48° 21' 30"</t>
  </si>
  <si>
    <t xml:space="preserve"> 92° 13' 40"</t>
  </si>
  <si>
    <t xml:space="preserve"> 48° 25' 10"</t>
  </si>
  <si>
    <t xml:space="preserve"> 91° 49' 60"</t>
  </si>
  <si>
    <t xml:space="preserve"> 48° 19' 60"</t>
  </si>
  <si>
    <t xml:space="preserve"> 91° 30' 0"</t>
  </si>
  <si>
    <t xml:space="preserve"> 92° 0' 0"</t>
  </si>
  <si>
    <t xml:space="preserve"> 92° 56' 35"</t>
  </si>
  <si>
    <t xml:space="preserve"> 92° 58' 30"</t>
  </si>
  <si>
    <t xml:space="preserve"> 93° 9' 0"</t>
  </si>
  <si>
    <t xml:space="preserve"> 48° 55' 30"</t>
  </si>
  <si>
    <t xml:space="preserve"> 93° 12' 28"</t>
  </si>
  <si>
    <t xml:space="preserve"> 48° 55' 0"</t>
  </si>
  <si>
    <t xml:space="preserve"> 93° 15' 40"</t>
  </si>
  <si>
    <t xml:space="preserve"> 48° 52' 30"</t>
  </si>
  <si>
    <t xml:space="preserve"> 93° 16' 60"</t>
  </si>
  <si>
    <t xml:space="preserve"> 48° 49' 0"</t>
  </si>
  <si>
    <t xml:space="preserve"> 93° 24' 30"</t>
  </si>
  <si>
    <t xml:space="preserve"> 48° 47' 30"</t>
  </si>
  <si>
    <t xml:space="preserve"> 93° 34' 30"</t>
  </si>
  <si>
    <t xml:space="preserve"> 93° 43' 40"</t>
  </si>
  <si>
    <t xml:space="preserve"> 49° 10' 0"</t>
  </si>
  <si>
    <t xml:space="preserve"> 115° 19' 59"</t>
  </si>
  <si>
    <t xml:space="preserve"> 115° 7' 41"</t>
  </si>
  <si>
    <t xml:space="preserve"> 48° 51' 32"</t>
  </si>
  <si>
    <t xml:space="preserve"> 115° 36' 57"</t>
  </si>
  <si>
    <t xml:space="preserve"> 48° 40' 42"</t>
  </si>
  <si>
    <t xml:space="preserve"> 115° 37' 30"</t>
  </si>
  <si>
    <t xml:space="preserve"> 48° 16' 15"</t>
  </si>
  <si>
    <t xml:space="preserve"> 115° 36' 41"</t>
  </si>
  <si>
    <t xml:space="preserve"> 49° 18' 17"</t>
  </si>
  <si>
    <t xml:space="preserve"> 115° 23' 57"</t>
  </si>
  <si>
    <t xml:space="preserve"> 49° 18' 10"</t>
  </si>
  <si>
    <t xml:space="preserve"> 115° 24' 15"</t>
  </si>
  <si>
    <t xml:space="preserve"> 49° 21' 25"</t>
  </si>
  <si>
    <t xml:space="preserve"> 115° 36' 30"</t>
  </si>
  <si>
    <t xml:space="preserve"> 49° 22' 0"</t>
  </si>
  <si>
    <t xml:space="preserve"> 115° 59' 9"</t>
  </si>
  <si>
    <t xml:space="preserve"> 49° 20' 38"</t>
  </si>
  <si>
    <t xml:space="preserve"> 115° 49' 21"</t>
  </si>
  <si>
    <t xml:space="preserve"> 49° 11' 25"</t>
  </si>
  <si>
    <t xml:space="preserve"> 115° 43' 14"</t>
  </si>
  <si>
    <t xml:space="preserve"> 49° 13' 53"</t>
  </si>
  <si>
    <t xml:space="preserve"> 115° 51' 35"</t>
  </si>
  <si>
    <t xml:space="preserve"> 49° 23' 20"</t>
  </si>
  <si>
    <t>Ergel -12</t>
  </si>
  <si>
    <t xml:space="preserve"> 109° 29' 59"</t>
  </si>
  <si>
    <t xml:space="preserve"> 43° 0' 0"</t>
  </si>
  <si>
    <t xml:space="preserve"> 108° 9' 59"</t>
  </si>
  <si>
    <t xml:space="preserve"> 43° 32' 10"</t>
  </si>
  <si>
    <t xml:space="preserve"> 43° 40' 0"</t>
  </si>
  <si>
    <t xml:space="preserve"> 108° 19' 59"</t>
  </si>
  <si>
    <t xml:space="preserve"> 43° 49' 60"</t>
  </si>
  <si>
    <t xml:space="preserve"> 109° 49' 0"</t>
  </si>
  <si>
    <t xml:space="preserve"> 109° 49' 59"</t>
  </si>
  <si>
    <t xml:space="preserve"> 109° 30' 0"</t>
  </si>
  <si>
    <t xml:space="preserve"> 107° 0' 0"</t>
  </si>
  <si>
    <t xml:space="preserve"> 43° 13' 23"</t>
  </si>
  <si>
    <t xml:space="preserve"> 42° 49' 60"</t>
  </si>
  <si>
    <t xml:space="preserve"> 106° 49' 59"</t>
  </si>
  <si>
    <t xml:space="preserve"> 42° 43' 55"</t>
  </si>
  <si>
    <t xml:space="preserve"> 105° 21' 45"</t>
  </si>
  <si>
    <t xml:space="preserve"> 43° 37' 30"</t>
  </si>
  <si>
    <t xml:space="preserve"> 104° 15' 0"</t>
  </si>
  <si>
    <t xml:space="preserve"> 43° 42' 50"</t>
  </si>
  <si>
    <t xml:space="preserve"> 44° 0' 0"</t>
  </si>
  <si>
    <t xml:space="preserve"> 106° 29' 59"</t>
  </si>
  <si>
    <t xml:space="preserve"> 106° 39' 59"</t>
  </si>
  <si>
    <t xml:space="preserve"> 108° 58' 29"</t>
  </si>
  <si>
    <t xml:space="preserve"> 46° 55' 49"</t>
  </si>
  <si>
    <t xml:space="preserve"> 46° 51' 45"</t>
  </si>
  <si>
    <t xml:space="preserve"> 109° 8' 21"</t>
  </si>
  <si>
    <t xml:space="preserve"> 46° 53' 54"</t>
  </si>
  <si>
    <t xml:space="preserve"> 109° 18' 10"</t>
  </si>
  <si>
    <t xml:space="preserve"> 46° 55' 44"</t>
  </si>
  <si>
    <t xml:space="preserve"> 109° 22' 1"</t>
  </si>
  <si>
    <t xml:space="preserve"> 46° 59' 32"</t>
  </si>
  <si>
    <t xml:space="preserve"> 109° 25' 10"</t>
  </si>
  <si>
    <t xml:space="preserve"> 47° 2' 14"</t>
  </si>
  <si>
    <t xml:space="preserve"> 109° 28' 10"</t>
  </si>
  <si>
    <t xml:space="preserve"> 47° 6' 14"</t>
  </si>
  <si>
    <t xml:space="preserve"> 109° 31' 30"</t>
  </si>
  <si>
    <t xml:space="preserve"> 47° 10' 51"</t>
  </si>
  <si>
    <t xml:space="preserve"> 109° 34' 53"</t>
  </si>
  <si>
    <t xml:space="preserve"> 47° 13' 18"</t>
  </si>
  <si>
    <t xml:space="preserve"> 109° 38' 10"</t>
  </si>
  <si>
    <t xml:space="preserve"> 47° 16' 1"</t>
  </si>
  <si>
    <t xml:space="preserve"> 109° 41' 51"</t>
  </si>
  <si>
    <t xml:space="preserve"> 110° 4' 0"</t>
  </si>
  <si>
    <t xml:space="preserve"> 110° 0' 0"</t>
  </si>
  <si>
    <t xml:space="preserve"> 47° 16' 0"</t>
  </si>
  <si>
    <t xml:space="preserve"> 109° 58' 0"</t>
  </si>
  <si>
    <t xml:space="preserve"> 47° 15' 0"</t>
  </si>
  <si>
    <t xml:space="preserve"> 109° 57' 0"</t>
  </si>
  <si>
    <t xml:space="preserve"> 47° 13' 60"</t>
  </si>
  <si>
    <t xml:space="preserve"> 109° 55' 60"</t>
  </si>
  <si>
    <t xml:space="preserve"> 47° 12' 0"</t>
  </si>
  <si>
    <t xml:space="preserve"> 109° 50' 60"</t>
  </si>
  <si>
    <t xml:space="preserve"> 109° 49' 60"</t>
  </si>
  <si>
    <t xml:space="preserve"> 47° 8' 60"</t>
  </si>
  <si>
    <t xml:space="preserve"> 109° 37' 60"</t>
  </si>
  <si>
    <t xml:space="preserve"> 110° 29' 58"</t>
  </si>
  <si>
    <t xml:space="preserve"> 46° 40' 0"</t>
  </si>
  <si>
    <t xml:space="preserve"> 108° 29' 58"</t>
  </si>
  <si>
    <t xml:space="preserve"> 108° 0' 0"</t>
  </si>
  <si>
    <t xml:space="preserve"> 107° 29' 59"</t>
  </si>
  <si>
    <t xml:space="preserve"> 107° 30' 0"</t>
  </si>
  <si>
    <t xml:space="preserve"> 108° 0' 5"</t>
  </si>
  <si>
    <t xml:space="preserve"> 47° 2' 20"</t>
  </si>
  <si>
    <t xml:space="preserve"> 108° 40' 21"</t>
  </si>
  <si>
    <t xml:space="preserve"> 47° 4' 8"</t>
  </si>
  <si>
    <t xml:space="preserve"> 108° 51' 12"</t>
  </si>
  <si>
    <t xml:space="preserve"> 47° 6' 30"</t>
  </si>
  <si>
    <t xml:space="preserve"> 108° 56' 35"</t>
  </si>
  <si>
    <t xml:space="preserve"> 47° 9' 58"</t>
  </si>
  <si>
    <t xml:space="preserve"> 108° 59' 21"</t>
  </si>
  <si>
    <t xml:space="preserve"> 47° 14' 2"</t>
  </si>
  <si>
    <t xml:space="preserve"> 109° 2' 15"</t>
  </si>
  <si>
    <t xml:space="preserve"> 47° 17' 27"</t>
  </si>
  <si>
    <t xml:space="preserve"> 109° 5' 11"</t>
  </si>
  <si>
    <t xml:space="preserve"> 47° 20' 12"</t>
  </si>
  <si>
    <t xml:space="preserve"> 109° 10' 51"</t>
  </si>
  <si>
    <t xml:space="preserve"> 47° 23' 43"</t>
  </si>
  <si>
    <t xml:space="preserve"> 109° 25' 1"</t>
  </si>
  <si>
    <t xml:space="preserve"> 47° 19' 20"</t>
  </si>
  <si>
    <t xml:space="preserve"> 109° 21' 22"</t>
  </si>
  <si>
    <t xml:space="preserve"> 47° 15' 24"</t>
  </si>
  <si>
    <t xml:space="preserve"> 109° 19' 3"</t>
  </si>
  <si>
    <t xml:space="preserve"> 47° 11' 47"</t>
  </si>
  <si>
    <t xml:space="preserve"> 109° 16' 22"</t>
  </si>
  <si>
    <t xml:space="preserve"> 47° 9' 53"</t>
  </si>
  <si>
    <t xml:space="preserve"> 109° 14' 26"</t>
  </si>
  <si>
    <t xml:space="preserve"> 47° 6' 50"</t>
  </si>
  <si>
    <t xml:space="preserve"> 109° 11' 29"</t>
  </si>
  <si>
    <t xml:space="preserve"> 47° 3' 43"</t>
  </si>
  <si>
    <t xml:space="preserve"> 109° 10' 24"</t>
  </si>
  <si>
    <t xml:space="preserve"> 47° 0' 33"</t>
  </si>
  <si>
    <t xml:space="preserve"> 109° 6' 25"</t>
  </si>
  <si>
    <t xml:space="preserve"> 46° 58' 11"</t>
  </si>
  <si>
    <t xml:space="preserve"> 109° 3' 17"</t>
  </si>
  <si>
    <t xml:space="preserve"> 110° 12' 48"</t>
  </si>
  <si>
    <t xml:space="preserve"> 42° 45' 53"</t>
  </si>
  <si>
    <t xml:space="preserve"> 42° 39' 12"</t>
  </si>
  <si>
    <t xml:space="preserve"> 111° 0' 0"</t>
  </si>
  <si>
    <t xml:space="preserve"> 44° 15' 4"</t>
  </si>
  <si>
    <t xml:space="preserve"> 44° 19' 60"</t>
  </si>
  <si>
    <t xml:space="preserve"> 111° 9' 0"</t>
  </si>
  <si>
    <t xml:space="preserve"> 44° 13' 15"</t>
  </si>
  <si>
    <t xml:space="preserve"> 111° 44' 27"</t>
  </si>
  <si>
    <t xml:space="preserve"> 43° 46' 36"</t>
  </si>
  <si>
    <t xml:space="preserve"> 110° 52' 60"</t>
  </si>
  <si>
    <t xml:space="preserve"> 43° 21' 12"</t>
  </si>
  <si>
    <t xml:space="preserve"> 111° 59' 60"</t>
  </si>
  <si>
    <t xml:space="preserve"> 111° 55' 0"</t>
  </si>
  <si>
    <t xml:space="preserve"> 109° 19' 60"</t>
  </si>
  <si>
    <t xml:space="preserve"> 44° 34' 60"</t>
  </si>
  <si>
    <t xml:space="preserve"> 44° 9' 60"</t>
  </si>
  <si>
    <t xml:space="preserve"> 109° 20' 54"</t>
  </si>
  <si>
    <t xml:space="preserve"> 43° 50' 26"</t>
  </si>
  <si>
    <t xml:space="preserve"> 108° 29' 45"</t>
  </si>
  <si>
    <t xml:space="preserve"> 43° 50' 7"</t>
  </si>
  <si>
    <t xml:space="preserve"> 108° 27' 46"</t>
  </si>
  <si>
    <t xml:space="preserve"> 43° 50' 56"</t>
  </si>
  <si>
    <t xml:space="preserve"> 108° 25' 42"</t>
  </si>
  <si>
    <t xml:space="preserve"> 43° 50' 57"</t>
  </si>
  <si>
    <t xml:space="preserve"> 108° 25' 59"</t>
  </si>
  <si>
    <t xml:space="preserve"> 43° 52' 8"</t>
  </si>
  <si>
    <t xml:space="preserve"> 108° 28' 14"</t>
  </si>
  <si>
    <t xml:space="preserve"> 43° 53' 53"</t>
  </si>
  <si>
    <t xml:space="preserve"> 108° 29' 31"</t>
  </si>
  <si>
    <t xml:space="preserve"> 43° 54' 20"</t>
  </si>
  <si>
    <t xml:space="preserve"> 108° 28' 35"</t>
  </si>
  <si>
    <t xml:space="preserve"> 43° 55' 26"</t>
  </si>
  <si>
    <t xml:space="preserve"> 108° 27' 44"</t>
  </si>
  <si>
    <t xml:space="preserve"> 43° 55' 11"</t>
  </si>
  <si>
    <t xml:space="preserve"> 108° 26' 49"</t>
  </si>
  <si>
    <t xml:space="preserve"> 43° 56' 24"</t>
  </si>
  <si>
    <t xml:space="preserve"> 108° 22' 58"</t>
  </si>
  <si>
    <t xml:space="preserve"> 43° 58' 13"</t>
  </si>
  <si>
    <t xml:space="preserve"> 108° 20' 0"</t>
  </si>
  <si>
    <t xml:space="preserve"> 43° 57' 24"</t>
  </si>
  <si>
    <t xml:space="preserve"> 44° 2' 16"</t>
  </si>
  <si>
    <t xml:space="preserve"> 108° 23' 46"</t>
  </si>
  <si>
    <t xml:space="preserve"> 44° 3' 59"</t>
  </si>
  <si>
    <t xml:space="preserve"> 108° 43' 34"</t>
  </si>
  <si>
    <t xml:space="preserve"> 44° 14' 57"</t>
  </si>
  <si>
    <t xml:space="preserve"> 108° 48' 26"</t>
  </si>
  <si>
    <t xml:space="preserve"> 44° 18' 54"</t>
  </si>
  <si>
    <t xml:space="preserve"> 108° 42' 28"</t>
  </si>
  <si>
    <t xml:space="preserve"> 44° 19' 31"</t>
  </si>
  <si>
    <t xml:space="preserve"> 108° 41' 13"</t>
  </si>
  <si>
    <t xml:space="preserve"> 44° 18' 46"</t>
  </si>
  <si>
    <t xml:space="preserve"> 108° 33' 22"</t>
  </si>
  <si>
    <t xml:space="preserve"> 44° 18' 32"</t>
  </si>
  <si>
    <t xml:space="preserve"> 108° 36' 31"</t>
  </si>
  <si>
    <t xml:space="preserve"> 44° 30' 0"</t>
  </si>
  <si>
    <t xml:space="preserve"> 44° 30' 1"</t>
  </si>
  <si>
    <t xml:space="preserve"> 108° 49' 59"</t>
  </si>
  <si>
    <t xml:space="preserve"> 44° 35' 12"</t>
  </si>
  <si>
    <t xml:space="preserve"> 109° 19' 58"</t>
  </si>
  <si>
    <t xml:space="preserve"> 44° 36' 3"</t>
  </si>
  <si>
    <t xml:space="preserve"> 110° 46' 33"</t>
  </si>
  <si>
    <t xml:space="preserve"> 44° 20' 3"</t>
  </si>
  <si>
    <t xml:space="preserve"> 110° 41' 4"</t>
  </si>
  <si>
    <t xml:space="preserve"> 44° 16' 20"</t>
  </si>
  <si>
    <t xml:space="preserve"> 110° 45' 20"</t>
  </si>
  <si>
    <t xml:space="preserve"> 44° 13' 30"</t>
  </si>
  <si>
    <t xml:space="preserve"> 110° 49' 35"</t>
  </si>
  <si>
    <t xml:space="preserve"> 44° 15' 60"</t>
  </si>
  <si>
    <t xml:space="preserve"> 110° 52' 16"</t>
  </si>
  <si>
    <t xml:space="preserve"> 44° 17' 39"</t>
  </si>
  <si>
    <t xml:space="preserve"> 110° 53' 32"</t>
  </si>
  <si>
    <t xml:space="preserve"> 44° 17' 6"</t>
  </si>
  <si>
    <t xml:space="preserve"> 110° 55' 31"</t>
  </si>
  <si>
    <t xml:space="preserve"> 44° 18' 53"</t>
  </si>
  <si>
    <t xml:space="preserve"> 110° 55' 27"</t>
  </si>
  <si>
    <t xml:space="preserve"> 44° 19' 20"</t>
  </si>
  <si>
    <t xml:space="preserve"> 110° 56' 9"</t>
  </si>
  <si>
    <t xml:space="preserve"> 110° 57' 6"</t>
  </si>
  <si>
    <t xml:space="preserve"> 44° 19' 33"</t>
  </si>
  <si>
    <t xml:space="preserve"> 110° 57' 38"</t>
  </si>
  <si>
    <t xml:space="preserve"> 44° 19' 10"</t>
  </si>
  <si>
    <t xml:space="preserve"> 110° 58' 48"</t>
  </si>
  <si>
    <t xml:space="preserve"> 44° 19' 9"</t>
  </si>
  <si>
    <t xml:space="preserve"> 44° 20' 11"</t>
  </si>
  <si>
    <t xml:space="preserve"> 110° 52' 19"</t>
  </si>
  <si>
    <t xml:space="preserve"> 44° 8' 51"</t>
  </si>
  <si>
    <t xml:space="preserve"> 110° 51' 32"</t>
  </si>
  <si>
    <t xml:space="preserve"> 44° 8' 41"</t>
  </si>
  <si>
    <t xml:space="preserve"> 110° 48' 57"</t>
  </si>
  <si>
    <t xml:space="preserve"> 44° 6' 17"</t>
  </si>
  <si>
    <t xml:space="preserve"> 110° 41' 38"</t>
  </si>
  <si>
    <t xml:space="preserve"> 43° 58' 32"</t>
  </si>
  <si>
    <t xml:space="preserve"> 110° 36' 48"</t>
  </si>
  <si>
    <t xml:space="preserve"> 44° 1' 43"</t>
  </si>
  <si>
    <t xml:space="preserve"> 110° 38' 54"</t>
  </si>
  <si>
    <t xml:space="preserve"> 44° 8' 18"</t>
  </si>
  <si>
    <t xml:space="preserve"> 110° 35' 29"</t>
  </si>
  <si>
    <t xml:space="preserve"> 44° 8' 17"</t>
  </si>
  <si>
    <t xml:space="preserve"> 110° 15' 10"</t>
  </si>
  <si>
    <t xml:space="preserve"> 43° 55' 27"</t>
  </si>
  <si>
    <t xml:space="preserve"> 110° 6' 42"</t>
  </si>
  <si>
    <t xml:space="preserve"> 43° 55' 54"</t>
  </si>
  <si>
    <t xml:space="preserve"> 110° 6' 32"</t>
  </si>
  <si>
    <t xml:space="preserve"> 43° 59' 10"</t>
  </si>
  <si>
    <t xml:space="preserve"> 110° 9' 23"</t>
  </si>
  <si>
    <t xml:space="preserve"> 44° 0' 59"</t>
  </si>
  <si>
    <t xml:space="preserve"> 110° 11' 19"</t>
  </si>
  <si>
    <t xml:space="preserve"> 44° 7' 11"</t>
  </si>
  <si>
    <t xml:space="preserve"> 110° 8' 47"</t>
  </si>
  <si>
    <t xml:space="preserve"> 44° 7' 18"</t>
  </si>
  <si>
    <t xml:space="preserve"> 44° 3' 35"</t>
  </si>
  <si>
    <t>Tsagaan Els-13 (Continued)</t>
  </si>
  <si>
    <t xml:space="preserve"> 109° 59' 60"</t>
  </si>
  <si>
    <t xml:space="preserve"> 44° 10' 0"</t>
  </si>
  <si>
    <t xml:space="preserve"> 110° 9' 60"</t>
  </si>
  <si>
    <t xml:space="preserve"> 110° 14' 42"</t>
  </si>
  <si>
    <t xml:space="preserve"> 44° 9' 45"</t>
  </si>
  <si>
    <t xml:space="preserve"> 110° 19' 26"</t>
  </si>
  <si>
    <t xml:space="preserve"> 44° 13' 23"</t>
  </si>
  <si>
    <t xml:space="preserve"> 110° 24' 26"</t>
  </si>
  <si>
    <t xml:space="preserve"> 110° 24' 27"</t>
  </si>
  <si>
    <t xml:space="preserve"> 44° 20' 2"</t>
  </si>
  <si>
    <t xml:space="preserve"> 110° 25' 0"</t>
  </si>
  <si>
    <t xml:space="preserve"> 110° 35' 5"</t>
  </si>
  <si>
    <t xml:space="preserve"> 111° 11' 29"</t>
  </si>
  <si>
    <t xml:space="preserve"> 44° 44' 14"</t>
  </si>
  <si>
    <t xml:space="preserve"> 111° 33' 29"</t>
  </si>
  <si>
    <t xml:space="preserve"> 44° 46' 59"</t>
  </si>
  <si>
    <t xml:space="preserve"> 111° 29' 32"</t>
  </si>
  <si>
    <t xml:space="preserve"> 44° 40' 56"</t>
  </si>
  <si>
    <t xml:space="preserve"> 111° 26' 5"</t>
  </si>
  <si>
    <t xml:space="preserve"> 44° 39' 32"</t>
  </si>
  <si>
    <t xml:space="preserve"> 111° 12' 39"</t>
  </si>
  <si>
    <t xml:space="preserve"> 44° 30' 26"</t>
  </si>
  <si>
    <t xml:space="preserve"> 111° 6' 50"</t>
  </si>
  <si>
    <t xml:space="preserve"> 44° 26' 54"</t>
  </si>
  <si>
    <t xml:space="preserve"> 110° 55' 3"</t>
  </si>
  <si>
    <t xml:space="preserve"> 110° 4' 60"</t>
  </si>
  <si>
    <t xml:space="preserve"> 44° 45' 0"</t>
  </si>
  <si>
    <t xml:space="preserve"> 109° 37' 2"</t>
  </si>
  <si>
    <t xml:space="preserve"> 44° 40' 1"</t>
  </si>
  <si>
    <t xml:space="preserve"> 109° 46' 58"</t>
  </si>
  <si>
    <t xml:space="preserve"> 44° 50' 37"</t>
  </si>
  <si>
    <t xml:space="preserve"> 109° 45' 32"</t>
  </si>
  <si>
    <t xml:space="preserve"> 44° 51' 24"</t>
  </si>
  <si>
    <t xml:space="preserve"> 109° 54' 21"</t>
  </si>
  <si>
    <t xml:space="preserve"> 45° 0' 11"</t>
  </si>
  <si>
    <t xml:space="preserve"> 110° 8' 40"</t>
  </si>
  <si>
    <t xml:space="preserve"> 45° 0' 10"</t>
  </si>
  <si>
    <t xml:space="preserve"> 111° 25' 57"</t>
  </si>
  <si>
    <t xml:space="preserve"> 45° 0' 8"</t>
  </si>
  <si>
    <t xml:space="preserve"> 111° 25' 40"</t>
  </si>
  <si>
    <t xml:space="preserve"> 110° 51' 48"</t>
  </si>
  <si>
    <t xml:space="preserve"> 44° 45' 2"</t>
  </si>
  <si>
    <t xml:space="preserve"> 108° 31' 26"</t>
  </si>
  <si>
    <t xml:space="preserve"> 108° 37' 25"</t>
  </si>
  <si>
    <t xml:space="preserve"> 45° 18' 10"</t>
  </si>
  <si>
    <t xml:space="preserve"> 108° 51' 55"</t>
  </si>
  <si>
    <t xml:space="preserve"> 109° 29' 58"</t>
  </si>
  <si>
    <t xml:space="preserve"> 108° 5' 18"</t>
  </si>
  <si>
    <t xml:space="preserve"> 44° 44' 30"</t>
  </si>
  <si>
    <t>z</t>
  </si>
  <si>
    <t xml:space="preserve"> 106° 37' 0"</t>
  </si>
  <si>
    <t xml:space="preserve"> 107° 13' 0"</t>
  </si>
  <si>
    <t xml:space="preserve"> 47° 46' 60"</t>
  </si>
  <si>
    <t xml:space="preserve"> 107° 58' 0"</t>
  </si>
  <si>
    <t xml:space="preserve"> 108° 30' 0"</t>
  </si>
  <si>
    <t xml:space="preserve"> 108° 29' 59"</t>
  </si>
  <si>
    <t xml:space="preserve"> 105° 0' 0"</t>
  </si>
  <si>
    <t xml:space="preserve"> 106° 30' 0"</t>
  </si>
  <si>
    <t xml:space="preserve"> 44° 29' 27"</t>
  </si>
  <si>
    <t xml:space="preserve"> 107° 56' 13"</t>
  </si>
  <si>
    <t xml:space="preserve"> 44° 19' 16"</t>
  </si>
  <si>
    <t xml:space="preserve"> 49° 40' 0"</t>
  </si>
  <si>
    <t xml:space="preserve"> 50° 0' 0"</t>
  </si>
  <si>
    <t xml:space="preserve"> 91° 37' 32"</t>
  </si>
  <si>
    <t xml:space="preserve"> 50° 0' 15"</t>
  </si>
  <si>
    <t xml:space="preserve"> 91° 34' 38"</t>
  </si>
  <si>
    <t xml:space="preserve"> 50° 1' 58"</t>
  </si>
  <si>
    <t xml:space="preserve"> 91° 32' 22"</t>
  </si>
  <si>
    <t xml:space="preserve"> 50° 5' 27"</t>
  </si>
  <si>
    <t xml:space="preserve"> 91° 30' 17"</t>
  </si>
  <si>
    <t xml:space="preserve"> 50° 7' 39"</t>
  </si>
  <si>
    <t xml:space="preserve"> 91° 30' 25"</t>
  </si>
  <si>
    <t xml:space="preserve"> 50° 25' 60"</t>
  </si>
  <si>
    <t xml:space="preserve"> 91° 52' 30"</t>
  </si>
  <si>
    <t xml:space="preserve"> 50° 37' 0"</t>
  </si>
  <si>
    <t xml:space="preserve"> 92° 10' 60"</t>
  </si>
  <si>
    <t xml:space="preserve"> 92° 25' 26"</t>
  </si>
  <si>
    <t xml:space="preserve"> 50° 40' 48"</t>
  </si>
  <si>
    <t xml:space="preserve"> 50° 40' 0"</t>
  </si>
  <si>
    <t xml:space="preserve"> 92° 26' 45"</t>
  </si>
  <si>
    <t xml:space="preserve"> 50° 38' 3"</t>
  </si>
  <si>
    <t xml:space="preserve"> 92° 24' 43"</t>
  </si>
  <si>
    <t xml:space="preserve"> 50° 34' 39"</t>
  </si>
  <si>
    <t xml:space="preserve"> 92° 12' 32"</t>
  </si>
  <si>
    <t xml:space="preserve"> 50° 29' 33"</t>
  </si>
  <si>
    <t xml:space="preserve"> 92° 9' 17"</t>
  </si>
  <si>
    <t xml:space="preserve"> 50° 21' 12"</t>
  </si>
  <si>
    <t xml:space="preserve"> 92° 14' 9"</t>
  </si>
  <si>
    <t xml:space="preserve"> 50° 16' 6"</t>
  </si>
  <si>
    <t xml:space="preserve"> 92° 16' 60"</t>
  </si>
  <si>
    <t xml:space="preserve"> 50° 7' 53"</t>
  </si>
  <si>
    <t xml:space="preserve"> 92° 24' 31"</t>
  </si>
  <si>
    <t xml:space="preserve"> 49° 59' 15"</t>
  </si>
  <si>
    <t xml:space="preserve"> 92° 37' 30"</t>
  </si>
  <si>
    <t xml:space="preserve"> 49° 54' 41"</t>
  </si>
  <si>
    <t xml:space="preserve"> 92° 58' 12"</t>
  </si>
  <si>
    <t xml:space="preserve"> 49° 58' 52"</t>
  </si>
  <si>
    <t xml:space="preserve"> 93° 7' 57"</t>
  </si>
  <si>
    <t xml:space="preserve"> 50° 8' 1"</t>
  </si>
  <si>
    <t xml:space="preserve"> 93° 12' 37"</t>
  </si>
  <si>
    <t xml:space="preserve"> 50° 13' 6"</t>
  </si>
  <si>
    <t xml:space="preserve"> 93° 16' 40"</t>
  </si>
  <si>
    <t xml:space="preserve"> 50° 11' 40"</t>
  </si>
  <si>
    <t xml:space="preserve"> 93° 25' 36"</t>
  </si>
  <si>
    <t xml:space="preserve"> 50° 14' 40"</t>
  </si>
  <si>
    <t xml:space="preserve"> 93° 27' 5"</t>
  </si>
  <si>
    <t xml:space="preserve"> 50° 19' 19"</t>
  </si>
  <si>
    <t xml:space="preserve"> 93° 24' 48"</t>
  </si>
  <si>
    <t xml:space="preserve"> 50° 19' 54"</t>
  </si>
  <si>
    <t xml:space="preserve"> 93° 17' 17"</t>
  </si>
  <si>
    <t xml:space="preserve"> 50° 25' 8"</t>
  </si>
  <si>
    <t xml:space="preserve"> 93° 21' 51"</t>
  </si>
  <si>
    <t xml:space="preserve"> 50° 27' 50"</t>
  </si>
  <si>
    <t xml:space="preserve"> 93° 32' 34"</t>
  </si>
  <si>
    <t xml:space="preserve"> 50° 29' 35"</t>
  </si>
  <si>
    <t xml:space="preserve"> 93° 49' 17"</t>
  </si>
  <si>
    <t xml:space="preserve"> 50° 29' 34"</t>
  </si>
  <si>
    <t xml:space="preserve"> 94° 5' 27"</t>
  </si>
  <si>
    <t xml:space="preserve"> 50° 30' 57"</t>
  </si>
  <si>
    <t xml:space="preserve"> 94° 10' 0"</t>
  </si>
  <si>
    <t xml:space="preserve"> 50° 31' 0"</t>
  </si>
  <si>
    <t xml:space="preserve"> 94° 13' 60"</t>
  </si>
  <si>
    <t xml:space="preserve"> 50° 10' 60"</t>
  </si>
  <si>
    <t xml:space="preserve"> 94° 31' 60"</t>
  </si>
  <si>
    <t xml:space="preserve"> 49° 57' 0"</t>
  </si>
  <si>
    <t xml:space="preserve"> 94° 32' 60"</t>
  </si>
  <si>
    <t xml:space="preserve"> 49° 47' 60"</t>
  </si>
  <si>
    <t xml:space="preserve"> 95° 0' 0"</t>
  </si>
  <si>
    <t xml:space="preserve"> 49° 46' 0"</t>
  </si>
  <si>
    <t xml:space="preserve"> 95° 19' 60"</t>
  </si>
  <si>
    <t xml:space="preserve"> 92° 34' 60"</t>
  </si>
  <si>
    <t xml:space="preserve"> 49° 30' 0"</t>
  </si>
  <si>
    <t xml:space="preserve"> 93° 34' 60"</t>
  </si>
  <si>
    <t xml:space="preserve"> 49° 21' 30"</t>
  </si>
  <si>
    <t xml:space="preserve"> 92° 46' 60"</t>
  </si>
  <si>
    <t xml:space="preserve"> 92° 37' 0"</t>
  </si>
  <si>
    <t xml:space="preserve"> 42° 56' 45"</t>
  </si>
  <si>
    <t xml:space="preserve"> 42° 45' 30"</t>
  </si>
  <si>
    <t xml:space="preserve"> 107° 41' 45"</t>
  </si>
  <si>
    <t xml:space="preserve"> 42° 40' 0"</t>
  </si>
  <si>
    <t xml:space="preserve"> 42° 34' 60"</t>
  </si>
  <si>
    <t xml:space="preserve"> 106° 40' 0"</t>
  </si>
  <si>
    <t xml:space="preserve"> 42° 23' 30"</t>
  </si>
  <si>
    <t xml:space="preserve"> 107° 7' 45"</t>
  </si>
  <si>
    <t xml:space="preserve"> 43° 5' 29"</t>
  </si>
  <si>
    <t xml:space="preserve"> 43° 17' 20"</t>
  </si>
  <si>
    <t xml:space="preserve"> 107° 13' 9"</t>
  </si>
  <si>
    <t>Toson Uul-19 1A</t>
  </si>
  <si>
    <t xml:space="preserve"> 46° 50' 3"</t>
  </si>
  <si>
    <t xml:space="preserve"> 46° 51' 30"</t>
  </si>
  <si>
    <t xml:space="preserve"> 116° 4' 40"</t>
  </si>
  <si>
    <t xml:space="preserve"> 46° 53' 9"</t>
  </si>
  <si>
    <t xml:space="preserve"> 116° 6' 50"</t>
  </si>
  <si>
    <t xml:space="preserve"> 46° 54' 17"</t>
  </si>
  <si>
    <t xml:space="preserve"> 116° 8' 17"</t>
  </si>
  <si>
    <t xml:space="preserve"> 46° 54' 44"</t>
  </si>
  <si>
    <t xml:space="preserve"> 116° 9' 59"</t>
  </si>
  <si>
    <t xml:space="preserve"> 46° 59' 55"</t>
  </si>
  <si>
    <t xml:space="preserve"> 116° 11' 4"</t>
  </si>
  <si>
    <t xml:space="preserve"> 47° 0' 25"</t>
  </si>
  <si>
    <t xml:space="preserve"> 116° 13' 25"</t>
  </si>
  <si>
    <t xml:space="preserve"> 47° 1' 3"</t>
  </si>
  <si>
    <t xml:space="preserve"> 47° 3' 53"</t>
  </si>
  <si>
    <t xml:space="preserve"> 116° 18' 56"</t>
  </si>
  <si>
    <t xml:space="preserve"> 47° 5' 3"</t>
  </si>
  <si>
    <t xml:space="preserve"> 116° 19' 34"</t>
  </si>
  <si>
    <t xml:space="preserve"> 47° 11' 39"</t>
  </si>
  <si>
    <t xml:space="preserve"> 116° 21' 48"</t>
  </si>
  <si>
    <t xml:space="preserve"> 47° 12' 27"</t>
  </si>
  <si>
    <t xml:space="preserve"> 116° 22' 31"</t>
  </si>
  <si>
    <t xml:space="preserve"> 47° 14' 35"</t>
  </si>
  <si>
    <t xml:space="preserve"> 116° 26' 48"</t>
  </si>
  <si>
    <t xml:space="preserve"> 47° 12' 20"</t>
  </si>
  <si>
    <t xml:space="preserve"> 116° 26' 8"</t>
  </si>
  <si>
    <t xml:space="preserve"> 47° 10' 13"</t>
  </si>
  <si>
    <t xml:space="preserve"> 116° 24' 32"</t>
  </si>
  <si>
    <t xml:space="preserve"> 47° 2' 56"</t>
  </si>
  <si>
    <t xml:space="preserve"> 46° 59' 4"</t>
  </si>
  <si>
    <t xml:space="preserve"> 116° 26' 40"</t>
  </si>
  <si>
    <t xml:space="preserve"> 46° 54' 3"</t>
  </si>
  <si>
    <t xml:space="preserve"> 116° 24' 46"</t>
  </si>
  <si>
    <t xml:space="preserve"> 46° 53' 4"</t>
  </si>
  <si>
    <t>Toson Uul-19 2A</t>
  </si>
  <si>
    <t xml:space="preserve"> 117° 4' 40"</t>
  </si>
  <si>
    <t xml:space="preserve"> 47° 39' 57"</t>
  </si>
  <si>
    <t xml:space="preserve"> 47° 37' 45"</t>
  </si>
  <si>
    <t xml:space="preserve"> 117° 2' 43"</t>
  </si>
  <si>
    <t xml:space="preserve"> 47° 36' 44"</t>
  </si>
  <si>
    <t xml:space="preserve"> 116° 59' 18"</t>
  </si>
  <si>
    <t xml:space="preserve"> 47° 37' 35"</t>
  </si>
  <si>
    <t xml:space="preserve"> 116° 57' 32"</t>
  </si>
  <si>
    <t xml:space="preserve"> 47° 38' 1"</t>
  </si>
  <si>
    <t xml:space="preserve"> 116° 55' 30"</t>
  </si>
  <si>
    <t xml:space="preserve"> 47° 39' 14"</t>
  </si>
  <si>
    <t xml:space="preserve"> 116° 56' 24"</t>
  </si>
  <si>
    <t xml:space="preserve"> 47° 40' 42"</t>
  </si>
  <si>
    <t xml:space="preserve"> 116° 58' 41"</t>
  </si>
  <si>
    <t xml:space="preserve"> 47° 42' 1"</t>
  </si>
  <si>
    <t xml:space="preserve"> 47° 42' 7"</t>
  </si>
  <si>
    <t xml:space="preserve"> 117° 2' 48"</t>
  </si>
  <si>
    <t xml:space="preserve"> 47° 44' 5"</t>
  </si>
  <si>
    <t xml:space="preserve"> 117° 4' 5"</t>
  </si>
  <si>
    <t xml:space="preserve"> 47° 45' 15"</t>
  </si>
  <si>
    <t xml:space="preserve"> 117° 4' 56"</t>
  </si>
  <si>
    <t xml:space="preserve"> 47° 46' 28"</t>
  </si>
  <si>
    <t xml:space="preserve"> 117° 7' 7"</t>
  </si>
  <si>
    <t xml:space="preserve"> 47° 46' 2"</t>
  </si>
  <si>
    <t xml:space="preserve"> 117° 7' 50"</t>
  </si>
  <si>
    <t xml:space="preserve"> 47° 45' 37"</t>
  </si>
  <si>
    <t xml:space="preserve"> 117° 8' 32"</t>
  </si>
  <si>
    <t xml:space="preserve"> 47° 45' 12"</t>
  </si>
  <si>
    <t xml:space="preserve"> 117° 9' 14"</t>
  </si>
  <si>
    <t xml:space="preserve"> 47° 44' 4"</t>
  </si>
  <si>
    <t xml:space="preserve"> 117° 8' 12"</t>
  </si>
  <si>
    <t xml:space="preserve"> 47° 42' 49"</t>
  </si>
  <si>
    <t xml:space="preserve"> 117° 7' 13"</t>
  </si>
  <si>
    <t xml:space="preserve"> 47° 41' 36"</t>
  </si>
  <si>
    <t xml:space="preserve"> 117° 5' 31"</t>
  </si>
  <si>
    <t xml:space="preserve"> 47° 40' 7"</t>
  </si>
  <si>
    <t>Toson Uul-19 3A</t>
  </si>
  <si>
    <t xml:space="preserve"> 116° 54' 39"</t>
  </si>
  <si>
    <t xml:space="preserve"> 47° 28' 57"</t>
  </si>
  <si>
    <t xml:space="preserve"> 116° 52' 10"</t>
  </si>
  <si>
    <t xml:space="preserve"> 47° 33' 35"</t>
  </si>
  <si>
    <t>Toson Uul-19 4A</t>
  </si>
  <si>
    <t xml:space="preserve"> 116° 49' 16"</t>
  </si>
  <si>
    <t xml:space="preserve"> 116° 44' 49"</t>
  </si>
  <si>
    <t xml:space="preserve"> 47° 26' 25"</t>
  </si>
  <si>
    <t xml:space="preserve"> 116° 46' 51"</t>
  </si>
  <si>
    <t xml:space="preserve"> 47° 27' 27"</t>
  </si>
  <si>
    <t xml:space="preserve"> 116° 52' 33"</t>
  </si>
  <si>
    <t xml:space="preserve"> 47° 25' 33"</t>
  </si>
  <si>
    <t xml:space="preserve">Toson Uul-19 </t>
  </si>
  <si>
    <t>Toson Uul-19 (Continued)</t>
  </si>
  <si>
    <t>Toson Uul-19 2A (Continued)</t>
  </si>
  <si>
    <t xml:space="preserve"> 117° 13' 37"</t>
  </si>
  <si>
    <t xml:space="preserve"> 47° 33' 6"</t>
  </si>
  <si>
    <t xml:space="preserve"> 117° 22' 49"</t>
  </si>
  <si>
    <t xml:space="preserve"> 47° 30' 15"</t>
  </si>
  <si>
    <t xml:space="preserve"> 117° 24' 53"</t>
  </si>
  <si>
    <t xml:space="preserve"> 47° 31' 23"</t>
  </si>
  <si>
    <t xml:space="preserve"> 117° 29' 60"</t>
  </si>
  <si>
    <t xml:space="preserve"> 47° 34' 10"</t>
  </si>
  <si>
    <t xml:space="preserve"> 117° 39' 58"</t>
  </si>
  <si>
    <t xml:space="preserve"> 117° 21' 2"</t>
  </si>
  <si>
    <t xml:space="preserve"> 117° 21' 34"</t>
  </si>
  <si>
    <t xml:space="preserve"> 46° 50' 11"</t>
  </si>
  <si>
    <t xml:space="preserve"> 116° 50' 3"</t>
  </si>
  <si>
    <t xml:space="preserve"> 46° 50' 20"</t>
  </si>
  <si>
    <t xml:space="preserve"> 116° 50' 5"</t>
  </si>
  <si>
    <t xml:space="preserve"> 46° 40' 8"</t>
  </si>
  <si>
    <t xml:space="preserve"> 116° 40' 45"</t>
  </si>
  <si>
    <t xml:space="preserve"> 115° 44' 24"</t>
  </si>
  <si>
    <t xml:space="preserve"> 47° 37' 13"</t>
  </si>
  <si>
    <t xml:space="preserve"> 115° 56' 46"</t>
  </si>
  <si>
    <t xml:space="preserve"> 47° 33' 13"</t>
  </si>
  <si>
    <t xml:space="preserve"> 116° 3' 4"</t>
  </si>
  <si>
    <t xml:space="preserve"> 47° 35' 58"</t>
  </si>
  <si>
    <t xml:space="preserve"> 116° 9' 24"</t>
  </si>
  <si>
    <t xml:space="preserve"> 47° 38' 43"</t>
  </si>
  <si>
    <t xml:space="preserve"> 116° 14' 29"</t>
  </si>
  <si>
    <t xml:space="preserve"> 47° 43' 27"</t>
  </si>
  <si>
    <t xml:space="preserve"> 116° 19' 60"</t>
  </si>
  <si>
    <t xml:space="preserve"> 47° 43' 33"</t>
  </si>
  <si>
    <t xml:space="preserve"> 116° 28' 4"</t>
  </si>
  <si>
    <t xml:space="preserve"> 47° 41' 43"</t>
  </si>
  <si>
    <t xml:space="preserve"> 47° 42' 17"</t>
  </si>
  <si>
    <t xml:space="preserve"> 116° 40' 33"</t>
  </si>
  <si>
    <t xml:space="preserve"> 47° 45' 23"</t>
  </si>
  <si>
    <t xml:space="preserve"> 116° 49' 11"</t>
  </si>
  <si>
    <t xml:space="preserve"> 47° 45' 16"</t>
  </si>
  <si>
    <t xml:space="preserve">100° 46' 57.360" </t>
  </si>
  <si>
    <t xml:space="preserve">100° 7' 51.276" </t>
  </si>
  <si>
    <t xml:space="preserve">99° 11' 25.836" </t>
  </si>
  <si>
    <t xml:space="preserve">98° 56' 15.864" </t>
  </si>
  <si>
    <t xml:space="preserve">99° 31' 31.836" </t>
  </si>
  <si>
    <t xml:space="preserve">98° 2' 46.752" </t>
  </si>
  <si>
    <t xml:space="preserve">98° 11' 24.468" </t>
  </si>
  <si>
    <t xml:space="preserve">100° 53' 33.612" </t>
  </si>
  <si>
    <t xml:space="preserve">100° 4' 27.876" </t>
  </si>
  <si>
    <t xml:space="preserve">99° 10' 43.176" </t>
  </si>
  <si>
    <t xml:space="preserve">99° 0' 35.496" </t>
  </si>
  <si>
    <t xml:space="preserve">99° 29' 27.816" </t>
  </si>
  <si>
    <t xml:space="preserve">98° 5' 41.136" </t>
  </si>
  <si>
    <t xml:space="preserve">98° 7' 43.680" </t>
  </si>
  <si>
    <t xml:space="preserve">100° 56' 9.888" </t>
  </si>
  <si>
    <t xml:space="preserve">100° 2' 43.692" </t>
  </si>
  <si>
    <t xml:space="preserve">99° 9' 27.108" </t>
  </si>
  <si>
    <t xml:space="preserve">99° 4' 4.656" </t>
  </si>
  <si>
    <t xml:space="preserve">99° 26' 11.040" </t>
  </si>
  <si>
    <t xml:space="preserve">98° 8' 55.320" </t>
  </si>
  <si>
    <t xml:space="preserve">98° 5' 47.112" </t>
  </si>
  <si>
    <t xml:space="preserve">101° 0' 9.900" </t>
  </si>
  <si>
    <t xml:space="preserve">99° 59' 38.472" </t>
  </si>
  <si>
    <t xml:space="preserve">99° 7' 54.516" </t>
  </si>
  <si>
    <t xml:space="preserve">99° 5' 0.492" </t>
  </si>
  <si>
    <t xml:space="preserve">99° 20' 0.600" </t>
  </si>
  <si>
    <t xml:space="preserve">98° 13' 10.740" </t>
  </si>
  <si>
    <t xml:space="preserve">97° 54' 47.304" </t>
  </si>
  <si>
    <t xml:space="preserve">101° 7' 36.372" </t>
  </si>
  <si>
    <t xml:space="preserve">99° 55' 30.432" </t>
  </si>
  <si>
    <t xml:space="preserve">99° 6' 30.168" </t>
  </si>
  <si>
    <t xml:space="preserve">99° 9' 20.952" </t>
  </si>
  <si>
    <t xml:space="preserve">99° 19' 6.024" </t>
  </si>
  <si>
    <t xml:space="preserve">98° 16' 30.396" </t>
  </si>
  <si>
    <t xml:space="preserve">97° 56' 29.004" </t>
  </si>
  <si>
    <t xml:space="preserve">101° 13' 33.600" </t>
  </si>
  <si>
    <t xml:space="preserve">99° 53' 51.180" </t>
  </si>
  <si>
    <t xml:space="preserve">99° 2' 39.156" </t>
  </si>
  <si>
    <t xml:space="preserve">99° 20' 26.952" </t>
  </si>
  <si>
    <t xml:space="preserve">99° 15' 44.280" </t>
  </si>
  <si>
    <t xml:space="preserve">98° 24' 23.400" </t>
  </si>
  <si>
    <t xml:space="preserve">98° 7' 6.528" </t>
  </si>
  <si>
    <t xml:space="preserve">101° 22' 12.648" </t>
  </si>
  <si>
    <t xml:space="preserve">99° 52' 59.916" </t>
  </si>
  <si>
    <t xml:space="preserve">98° 58' 34.752" </t>
  </si>
  <si>
    <t xml:space="preserve">99° 22' 44.652" </t>
  </si>
  <si>
    <t xml:space="preserve">99° 12' 42.372" </t>
  </si>
  <si>
    <t xml:space="preserve">98° 25' 45.264" </t>
  </si>
  <si>
    <t xml:space="preserve">98° 9' 55.188" </t>
  </si>
  <si>
    <t xml:space="preserve">101° 30' 0.000" </t>
  </si>
  <si>
    <t xml:space="preserve">99° 51' 58.752" </t>
  </si>
  <si>
    <t xml:space="preserve">98° 54' 24.192" </t>
  </si>
  <si>
    <t xml:space="preserve">99° 26' 27.888" </t>
  </si>
  <si>
    <t xml:space="preserve">99° 10' 53.220" </t>
  </si>
  <si>
    <t xml:space="preserve">98° 35' 50.532" </t>
  </si>
  <si>
    <t xml:space="preserve">98° 11' 34.440" </t>
  </si>
  <si>
    <t xml:space="preserve">100° 39' 0.000" </t>
  </si>
  <si>
    <t xml:space="preserve">99° 50' 36.060" </t>
  </si>
  <si>
    <t xml:space="preserve">98° 50' 40.956" </t>
  </si>
  <si>
    <t xml:space="preserve">99° 37' 38.280" </t>
  </si>
  <si>
    <t xml:space="preserve">99° 9' 43.776" </t>
  </si>
  <si>
    <t xml:space="preserve">98° 38' 46.644" </t>
  </si>
  <si>
    <t xml:space="preserve">98° 12' 56.304" </t>
  </si>
  <si>
    <t xml:space="preserve">100° 28' 10.128" </t>
  </si>
  <si>
    <t xml:space="preserve">99° 49' 8.400" </t>
  </si>
  <si>
    <t xml:space="preserve">98° 48' 22.032" </t>
  </si>
  <si>
    <t xml:space="preserve">99° 40' 20.892" </t>
  </si>
  <si>
    <t xml:space="preserve">99° 4' 54.660" </t>
  </si>
  <si>
    <t xml:space="preserve">98° 41' 13.020" </t>
  </si>
  <si>
    <t xml:space="preserve">98° 0' 0.000" </t>
  </si>
  <si>
    <t xml:space="preserve">100° 27' 40.356" </t>
  </si>
  <si>
    <t xml:space="preserve">99° 47' 20.904" </t>
  </si>
  <si>
    <t xml:space="preserve">98° 46' 47.748" </t>
  </si>
  <si>
    <t xml:space="preserve">99° 45' 36.288" </t>
  </si>
  <si>
    <t xml:space="preserve">99° 3' 46.548" </t>
  </si>
  <si>
    <t xml:space="preserve">98° 43' 14.556" </t>
  </si>
  <si>
    <t xml:space="preserve">97° 55' 14.628" </t>
  </si>
  <si>
    <t xml:space="preserve">100° 26' 27.600" </t>
  </si>
  <si>
    <t xml:space="preserve">99° 46' 34.608" </t>
  </si>
  <si>
    <t xml:space="preserve">98° 44' 41.244" </t>
  </si>
  <si>
    <t xml:space="preserve">100° 8' 32.640" </t>
  </si>
  <si>
    <t xml:space="preserve">99° 2' 56.976" </t>
  </si>
  <si>
    <t xml:space="preserve">98° 50' 26.160" </t>
  </si>
  <si>
    <t xml:space="preserve">97° 47' 48.120" </t>
  </si>
  <si>
    <t xml:space="preserve">100° 25' 13.152" </t>
  </si>
  <si>
    <t xml:space="preserve">99° 45' 48.312" </t>
  </si>
  <si>
    <t xml:space="preserve">98° 41' 52.548" </t>
  </si>
  <si>
    <t xml:space="preserve">100° 16' 22.152" </t>
  </si>
  <si>
    <t xml:space="preserve">99° 11' 34.584" </t>
  </si>
  <si>
    <t xml:space="preserve">98° 55' 11.460" </t>
  </si>
  <si>
    <t xml:space="preserve">97° 44' 21.588" </t>
  </si>
  <si>
    <t xml:space="preserve">100° 16' 22.296" </t>
  </si>
  <si>
    <t xml:space="preserve">100° 24' 16.956" </t>
  </si>
  <si>
    <t xml:space="preserve">99° 46' 51.168" </t>
  </si>
  <si>
    <t xml:space="preserve">98° 40' 25.716" </t>
  </si>
  <si>
    <t xml:space="preserve">100° 18' 21.384" </t>
  </si>
  <si>
    <t xml:space="preserve">99° 13' 45.228" </t>
  </si>
  <si>
    <t xml:space="preserve">99° 2' 0.744" </t>
  </si>
  <si>
    <t xml:space="preserve">97° 18' 13.284" </t>
  </si>
  <si>
    <t xml:space="preserve">100° 22' 22.836" </t>
  </si>
  <si>
    <t xml:space="preserve">99° 48' 22.104" </t>
  </si>
  <si>
    <t xml:space="preserve">98° 37' 56.892" </t>
  </si>
  <si>
    <t xml:space="preserve">100° 19' 50.664" </t>
  </si>
  <si>
    <t xml:space="preserve">99° 18' 9.828" </t>
  </si>
  <si>
    <t xml:space="preserve">98° 59' 59.172" </t>
  </si>
  <si>
    <t xml:space="preserve">97° 14' 35.592" </t>
  </si>
  <si>
    <t xml:space="preserve">100° 22' 12.900" </t>
  </si>
  <si>
    <t xml:space="preserve">99° 50' 6.288" </t>
  </si>
  <si>
    <t xml:space="preserve">98° 31' 59.700" </t>
  </si>
  <si>
    <t xml:space="preserve">100° 20' 23.748" </t>
  </si>
  <si>
    <t xml:space="preserve">99° 21' 43.164" </t>
  </si>
  <si>
    <t xml:space="preserve">98° 55' 1.524" </t>
  </si>
  <si>
    <t xml:space="preserve">97° 10' 0.000" </t>
  </si>
  <si>
    <t xml:space="preserve">100° 21' 39.816" </t>
  </si>
  <si>
    <t xml:space="preserve">99° 51' 43.884" </t>
  </si>
  <si>
    <t xml:space="preserve">98° 30' 47.772" </t>
  </si>
  <si>
    <t xml:space="preserve">100° 18' 29.664" </t>
  </si>
  <si>
    <t xml:space="preserve">99° 23' 37.284" </t>
  </si>
  <si>
    <t xml:space="preserve">98° 47' 10.212" </t>
  </si>
  <si>
    <t xml:space="preserve">97° 4' 34.068" </t>
  </si>
  <si>
    <t xml:space="preserve">100° 21' 0.144" </t>
  </si>
  <si>
    <t xml:space="preserve">99° 53' 21.444" </t>
  </si>
  <si>
    <t xml:space="preserve">98° 30' 18.036" </t>
  </si>
  <si>
    <t xml:space="preserve">100° 19' 54.012" </t>
  </si>
  <si>
    <t xml:space="preserve">98° 37' 34.212" </t>
  </si>
  <si>
    <t xml:space="preserve">98° 43' 17.040" </t>
  </si>
  <si>
    <t xml:space="preserve">97° 5' 59.136" </t>
  </si>
  <si>
    <t xml:space="preserve">100° 20' 13.812" </t>
  </si>
  <si>
    <t xml:space="preserve">99° 55' 27.120" </t>
  </si>
  <si>
    <t xml:space="preserve">98° 34' 36.012" </t>
  </si>
  <si>
    <t xml:space="preserve">100° 21' 1.800" </t>
  </si>
  <si>
    <t xml:space="preserve">98° 35' 53.736" </t>
  </si>
  <si>
    <t xml:space="preserve">98° 41' 50.208" </t>
  </si>
  <si>
    <t xml:space="preserve">97° 7' 19.956" </t>
  </si>
  <si>
    <t xml:space="preserve">100° 19' 37.452" </t>
  </si>
  <si>
    <t xml:space="preserve">99° 56' 51.468" </t>
  </si>
  <si>
    <t xml:space="preserve">98° 35' 47.976" </t>
  </si>
  <si>
    <t xml:space="preserve">100° 21' 24.984" </t>
  </si>
  <si>
    <t xml:space="preserve">98° 32' 4.884" </t>
  </si>
  <si>
    <t xml:space="preserve">98° 38' 1.968" </t>
  </si>
  <si>
    <t xml:space="preserve">97° 14' 25.332" </t>
  </si>
  <si>
    <t xml:space="preserve">100° 21' 26.568" </t>
  </si>
  <si>
    <t xml:space="preserve">99° 42' 26.280" </t>
  </si>
  <si>
    <t xml:space="preserve">98° 36' 57.420" </t>
  </si>
  <si>
    <t xml:space="preserve">100° 22' 6.312" </t>
  </si>
  <si>
    <t xml:space="preserve">98° 28' 21.648" </t>
  </si>
  <si>
    <t xml:space="preserve">98° 35' 20.724" </t>
  </si>
  <si>
    <t xml:space="preserve">97° 16' 58.476" </t>
  </si>
  <si>
    <t xml:space="preserve">100° 20' 41.892" </t>
  </si>
  <si>
    <t xml:space="preserve">99° 41' 12.012" </t>
  </si>
  <si>
    <t xml:space="preserve">98° 39' 8.892" </t>
  </si>
  <si>
    <t xml:space="preserve">100° 23' 0.888" </t>
  </si>
  <si>
    <t xml:space="preserve">98° 22' 41.196" </t>
  </si>
  <si>
    <t xml:space="preserve">98° 31' 49.872" </t>
  </si>
  <si>
    <t xml:space="preserve">97° 17' 40.992" </t>
  </si>
  <si>
    <t xml:space="preserve">100° 19' 19.236" </t>
  </si>
  <si>
    <t xml:space="preserve">99° 37' 44.148" </t>
  </si>
  <si>
    <t xml:space="preserve">98° 44' 6.540" </t>
  </si>
  <si>
    <t xml:space="preserve">100° 23' 14.136" </t>
  </si>
  <si>
    <t xml:space="preserve">98° 20' 10.464" </t>
  </si>
  <si>
    <t xml:space="preserve">98° 28' 43.824" </t>
  </si>
  <si>
    <t xml:space="preserve">97° 18' 23.544" </t>
  </si>
  <si>
    <t xml:space="preserve">99° 35' 27.384" </t>
  </si>
  <si>
    <t xml:space="preserve">98° 47' 29.940" </t>
  </si>
  <si>
    <t xml:space="preserve">100° 23' 53.808" </t>
  </si>
  <si>
    <t xml:space="preserve">98° 13' 45.372" </t>
  </si>
  <si>
    <t xml:space="preserve">98° 25' 10.524" </t>
  </si>
  <si>
    <t xml:space="preserve">97° 20' 39.660" </t>
  </si>
  <si>
    <t xml:space="preserve">100° 11' 29.580" </t>
  </si>
  <si>
    <t xml:space="preserve">99° 32' 10.176" </t>
  </si>
  <si>
    <t xml:space="preserve">98° 50' 8.700" </t>
  </si>
  <si>
    <t xml:space="preserve">100° 27' 48.852" </t>
  </si>
  <si>
    <t xml:space="preserve">98° 9' 56.520" </t>
  </si>
  <si>
    <t xml:space="preserve">98° 23' 1.500" </t>
  </si>
  <si>
    <t xml:space="preserve">97° 19' 3.936" </t>
  </si>
  <si>
    <t xml:space="preserve">98° 50' 8.736" </t>
  </si>
  <si>
    <t xml:space="preserve">100° 10' 31.692" </t>
  </si>
  <si>
    <t xml:space="preserve">99° 28' 38.064" </t>
  </si>
  <si>
    <t xml:space="preserve">98° 52' 30.108" </t>
  </si>
  <si>
    <t xml:space="preserve">99° 37' 58.000" </t>
  </si>
  <si>
    <t xml:space="preserve">98° 4' 55.128" </t>
  </si>
  <si>
    <t xml:space="preserve">98° 15' 57.348" </t>
  </si>
  <si>
    <t xml:space="preserve">97° 18' 19.260" </t>
  </si>
  <si>
    <t xml:space="preserve">45° 39' 4.104" </t>
  </si>
  <si>
    <t xml:space="preserve">45° 25' 15.348" </t>
  </si>
  <si>
    <t xml:space="preserve">45° 26' 38.112" </t>
  </si>
  <si>
    <t xml:space="preserve">45° 21' 49.608" </t>
  </si>
  <si>
    <t xml:space="preserve">45° 6' 17.460" </t>
  </si>
  <si>
    <t xml:space="preserve">45° 11' 3.552" </t>
  </si>
  <si>
    <t xml:space="preserve">45° 28' 13.980" </t>
  </si>
  <si>
    <t xml:space="preserve">45° 40' 0.000" </t>
  </si>
  <si>
    <t xml:space="preserve">45° 25' 50.088" </t>
  </si>
  <si>
    <t xml:space="preserve">45° 26' 4.776" </t>
  </si>
  <si>
    <t xml:space="preserve">45° 23' 56.148" </t>
  </si>
  <si>
    <t xml:space="preserve">45° 3' 58.500" </t>
  </si>
  <si>
    <t xml:space="preserve">45° 13' 49.656" </t>
  </si>
  <si>
    <t xml:space="preserve">45° 28' 51.204" </t>
  </si>
  <si>
    <t xml:space="preserve">45° 38' 36.240" </t>
  </si>
  <si>
    <t xml:space="preserve">45° 25' 20.316" </t>
  </si>
  <si>
    <t xml:space="preserve">45° 25' 30.036" </t>
  </si>
  <si>
    <t xml:space="preserve">45° 23' 30.336" </t>
  </si>
  <si>
    <t xml:space="preserve">45° 7' 0.408" </t>
  </si>
  <si>
    <t xml:space="preserve">45° 14' 35.484" </t>
  </si>
  <si>
    <t xml:space="preserve">45° 27' 9.468" </t>
  </si>
  <si>
    <t xml:space="preserve">45° 37' 51.600" </t>
  </si>
  <si>
    <t xml:space="preserve">45° 24' 45.576" </t>
  </si>
  <si>
    <t xml:space="preserve">45° 25' 10.200" </t>
  </si>
  <si>
    <t xml:space="preserve">45° 22' 28.740" </t>
  </si>
  <si>
    <t xml:space="preserve">45° 5' 24.504" </t>
  </si>
  <si>
    <t xml:space="preserve">45° 15' 36.720" </t>
  </si>
  <si>
    <t xml:space="preserve">45° 26' 32.244" </t>
  </si>
  <si>
    <t xml:space="preserve">45° 37' 12.540" </t>
  </si>
  <si>
    <t xml:space="preserve">45° 25' 16.968" </t>
  </si>
  <si>
    <t xml:space="preserve">45° 24' 33.804" </t>
  </si>
  <si>
    <t xml:space="preserve">45° 21' 55.224" </t>
  </si>
  <si>
    <t xml:space="preserve">45° 6' 2.520" </t>
  </si>
  <si>
    <t xml:space="preserve">45° 16' 31.404" </t>
  </si>
  <si>
    <t xml:space="preserve">45° 24' 23.220" </t>
  </si>
  <si>
    <t xml:space="preserve">45° 35' 48.840" </t>
  </si>
  <si>
    <t xml:space="preserve">45° 25' 45.084" </t>
  </si>
  <si>
    <t xml:space="preserve">45° 24' 1.512" </t>
  </si>
  <si>
    <t xml:space="preserve">45° 21' 10.584" </t>
  </si>
  <si>
    <t xml:space="preserve">45° 6' 30.636" </t>
  </si>
  <si>
    <t xml:space="preserve">45° 18' 55.836" </t>
  </si>
  <si>
    <t xml:space="preserve">45° 23' 41.064" </t>
  </si>
  <si>
    <t xml:space="preserve">45° 33' 23.760" </t>
  </si>
  <si>
    <t xml:space="preserve">45° 26' 24.756" </t>
  </si>
  <si>
    <t xml:space="preserve">45° 25' 27.552" </t>
  </si>
  <si>
    <t xml:space="preserve">45° 20' 18.528" </t>
  </si>
  <si>
    <t xml:space="preserve">45° 6' 50.472" </t>
  </si>
  <si>
    <t xml:space="preserve">45° 18' 28.584" </t>
  </si>
  <si>
    <t xml:space="preserve">45° 23' 21.228" </t>
  </si>
  <si>
    <t xml:space="preserve">45° 31' 43.320" </t>
  </si>
  <si>
    <t xml:space="preserve">45° 26' 47.904" </t>
  </si>
  <si>
    <t xml:space="preserve">45° 26' 7.620" </t>
  </si>
  <si>
    <t xml:space="preserve">45° 19' 45.048" </t>
  </si>
  <si>
    <t xml:space="preserve">45° 7' 26.832" </t>
  </si>
  <si>
    <t xml:space="preserve">45° 18' 6.264" </t>
  </si>
  <si>
    <t xml:space="preserve">45° 22' 9.300" </t>
  </si>
  <si>
    <t xml:space="preserve">45° 0' 0.000" </t>
  </si>
  <si>
    <t xml:space="preserve">45° 27' 19.332" </t>
  </si>
  <si>
    <t xml:space="preserve">45° 27' 42.264" </t>
  </si>
  <si>
    <t xml:space="preserve">45° 20' 48.768" </t>
  </si>
  <si>
    <t xml:space="preserve">45° 8' 11.472" </t>
  </si>
  <si>
    <t xml:space="preserve">45° 16' 41.952" </t>
  </si>
  <si>
    <t xml:space="preserve">45° 20' 40.020" </t>
  </si>
  <si>
    <t xml:space="preserve">45° 8' 39.000" </t>
  </si>
  <si>
    <t xml:space="preserve">45° 27' 39.168" </t>
  </si>
  <si>
    <t xml:space="preserve">45° 28' 11.640" </t>
  </si>
  <si>
    <t xml:space="preserve">45° 20' 17.412" </t>
  </si>
  <si>
    <t xml:space="preserve">45° 8' 52.800" </t>
  </si>
  <si>
    <t xml:space="preserve">45° 15' 20.088" </t>
  </si>
  <si>
    <t xml:space="preserve">45° 13' 12.720" </t>
  </si>
  <si>
    <t xml:space="preserve">45° 27' 57.348" </t>
  </si>
  <si>
    <t xml:space="preserve">45° 30' 0.756" </t>
  </si>
  <si>
    <t xml:space="preserve">45° 19' 8.832" </t>
  </si>
  <si>
    <t xml:space="preserve">45° 8' 11.436" </t>
  </si>
  <si>
    <t xml:space="preserve">45° 14' 45.384" </t>
  </si>
  <si>
    <t xml:space="preserve">45° 20' 0.000" </t>
  </si>
  <si>
    <t xml:space="preserve">45° 13' 44.148" </t>
  </si>
  <si>
    <t xml:space="preserve">45° 27' 22.608" </t>
  </si>
  <si>
    <t xml:space="preserve">45° 30' 50.364" </t>
  </si>
  <si>
    <t xml:space="preserve">45° 20' 6.612" </t>
  </si>
  <si>
    <t xml:space="preserve">45° 7' 8.616" </t>
  </si>
  <si>
    <t xml:space="preserve">45° 14' 3.228" </t>
  </si>
  <si>
    <t xml:space="preserve">45° 21' 23.076" </t>
  </si>
  <si>
    <t xml:space="preserve">45° 14' 30.444" </t>
  </si>
  <si>
    <t xml:space="preserve">45° 26' 51.180" </t>
  </si>
  <si>
    <t xml:space="preserve">45° 32' 7.260" </t>
  </si>
  <si>
    <t xml:space="preserve">45° 19' 42.960" </t>
  </si>
  <si>
    <t xml:space="preserve">45° 5' 52.548" </t>
  </si>
  <si>
    <t xml:space="preserve">45° 12' 43.848" </t>
  </si>
  <si>
    <t xml:space="preserve">45° 22' 30.000" </t>
  </si>
  <si>
    <t xml:space="preserve">45° 15' 11.772" </t>
  </si>
  <si>
    <t xml:space="preserve">45° 25' 50.016" </t>
  </si>
  <si>
    <t xml:space="preserve">45° 33' 1.836" </t>
  </si>
  <si>
    <t xml:space="preserve">45° 18' 38.484" </t>
  </si>
  <si>
    <t xml:space="preserve">45° 3' 5.544" </t>
  </si>
  <si>
    <t xml:space="preserve">45° 11' 22.020" </t>
  </si>
  <si>
    <t xml:space="preserve">45° 23' 48.156" </t>
  </si>
  <si>
    <t xml:space="preserve">45° 15' 26.676" </t>
  </si>
  <si>
    <t xml:space="preserve">45° 25' 28.524" </t>
  </si>
  <si>
    <t xml:space="preserve">45° 33' 51.444" </t>
  </si>
  <si>
    <t xml:space="preserve">45° 18' 3.744" </t>
  </si>
  <si>
    <t xml:space="preserve">45° 2' 42.396" </t>
  </si>
  <si>
    <t xml:space="preserve">45° 13' 23.592" </t>
  </si>
  <si>
    <t xml:space="preserve">45° 26' 2.004" </t>
  </si>
  <si>
    <t xml:space="preserve">45° 17' 20.616" </t>
  </si>
  <si>
    <t xml:space="preserve">45° 24' 48.816" </t>
  </si>
  <si>
    <t xml:space="preserve">45° 31' 52.356" </t>
  </si>
  <si>
    <t xml:space="preserve">45° 17' 40.596" </t>
  </si>
  <si>
    <t xml:space="preserve">45° 1' 57.756" </t>
  </si>
  <si>
    <t xml:space="preserve">45° 14' 42.972" </t>
  </si>
  <si>
    <t xml:space="preserve">45° 27' 14.544" </t>
  </si>
  <si>
    <t xml:space="preserve">45° 18' 30.240" </t>
  </si>
  <si>
    <t xml:space="preserve">45° 23' 52.584" </t>
  </si>
  <si>
    <t xml:space="preserve">45° 30' 50.328" </t>
  </si>
  <si>
    <t xml:space="preserve">45° 16' 44.400" </t>
  </si>
  <si>
    <t xml:space="preserve">45° 1' 16.428" </t>
  </si>
  <si>
    <t xml:space="preserve">45° 15' 39.996" </t>
  </si>
  <si>
    <t xml:space="preserve">45° 30' 0.000" </t>
  </si>
  <si>
    <t xml:space="preserve">45° 18' 41.796" </t>
  </si>
  <si>
    <t xml:space="preserve">45° 22' 56.388" </t>
  </si>
  <si>
    <t xml:space="preserve">45° 30' 18.072" </t>
  </si>
  <si>
    <t xml:space="preserve">45° 15' 24.984" </t>
  </si>
  <si>
    <t xml:space="preserve">45° 16' 7.284" </t>
  </si>
  <si>
    <t xml:space="preserve">45° 31' 20.352" </t>
  </si>
  <si>
    <t xml:space="preserve">45° 19' 4.944" </t>
  </si>
  <si>
    <t xml:space="preserve">45° 21' 56.844" </t>
  </si>
  <si>
    <t xml:space="preserve">45° 29' 33.432" </t>
  </si>
  <si>
    <t xml:space="preserve">45° 14' 3.948" </t>
  </si>
  <si>
    <t xml:space="preserve">45° 1' 17.616" </t>
  </si>
  <si>
    <t xml:space="preserve">45° 18' 28.656" </t>
  </si>
  <si>
    <t xml:space="preserve">45° 31' 41.628" </t>
  </si>
  <si>
    <t xml:space="preserve">45° 19' 21.504" </t>
  </si>
  <si>
    <t xml:space="preserve">45° 20' 54.024" </t>
  </si>
  <si>
    <t xml:space="preserve">45° 26' 10.032" </t>
  </si>
  <si>
    <t xml:space="preserve">45° 13' 40.800" </t>
  </si>
  <si>
    <t xml:space="preserve">45° 2' 46.896" </t>
  </si>
  <si>
    <t xml:space="preserve">45° 19' 10.812" </t>
  </si>
  <si>
    <t xml:space="preserve">45° 33' 2.448" </t>
  </si>
  <si>
    <t xml:space="preserve">45° 20' 45.816" </t>
  </si>
  <si>
    <t xml:space="preserve">45° 20' 31.308" </t>
  </si>
  <si>
    <t xml:space="preserve">45° 25' 37.776" </t>
  </si>
  <si>
    <t xml:space="preserve">45° 12' 49.536" </t>
  </si>
  <si>
    <t xml:space="preserve">45° 3' 59.472" </t>
  </si>
  <si>
    <t xml:space="preserve">45° 20' 30.192" </t>
  </si>
  <si>
    <t xml:space="preserve">45° 32' 41.208" </t>
  </si>
  <si>
    <t xml:space="preserve">45° 22' 25.068" </t>
  </si>
  <si>
    <t xml:space="preserve">45° 21' 8.352" </t>
  </si>
  <si>
    <t xml:space="preserve">45° 26' 17.484" </t>
  </si>
  <si>
    <t xml:space="preserve">45° 12' 11.520" </t>
  </si>
  <si>
    <t xml:space="preserve">45° 4' 49.692" </t>
  </si>
  <si>
    <t xml:space="preserve">45° 21' 47.088" </t>
  </si>
  <si>
    <t xml:space="preserve">45° 33' 0.360" </t>
  </si>
  <si>
    <t xml:space="preserve">45° 22' 11.820" </t>
  </si>
  <si>
    <t xml:space="preserve">45° 21' 49.500" </t>
  </si>
  <si>
    <t xml:space="preserve">45° 26' 47.256" </t>
  </si>
  <si>
    <t xml:space="preserve">45° 11' 30.156" </t>
  </si>
  <si>
    <t xml:space="preserve">45° 6' 35.712" </t>
  </si>
  <si>
    <t xml:space="preserve">45° 22' 41.628" </t>
  </si>
  <si>
    <t xml:space="preserve">45° 33' 42.912" </t>
  </si>
  <si>
    <t xml:space="preserve">45° 21' 51.984" </t>
  </si>
  <si>
    <t xml:space="preserve">45° 22' 40.008" </t>
  </si>
  <si>
    <t xml:space="preserve">45° 26' 7.584" </t>
  </si>
  <si>
    <t xml:space="preserve">45° 11' 7.008" </t>
  </si>
  <si>
    <t xml:space="preserve">45° 7' 53.832" </t>
  </si>
  <si>
    <t xml:space="preserve">45° 23' 23.784" </t>
  </si>
  <si>
    <t xml:space="preserve">45° 34' 12.684" </t>
  </si>
  <si>
    <t xml:space="preserve">45° 21' 7.416" </t>
  </si>
  <si>
    <t xml:space="preserve">45° 25' 23.700" </t>
  </si>
  <si>
    <t xml:space="preserve">45° 25' 8.040" </t>
  </si>
  <si>
    <t xml:space="preserve">45° 10' 48.828" </t>
  </si>
  <si>
    <t xml:space="preserve">45° 8' 49.632" </t>
  </si>
  <si>
    <t xml:space="preserve">45° 24' 30.780" </t>
  </si>
  <si>
    <t xml:space="preserve">45° 36' 9.684" </t>
  </si>
  <si>
    <t xml:space="preserve">45° 36' 9.648" </t>
  </si>
  <si>
    <t xml:space="preserve">45° 22' 25.032" </t>
  </si>
  <si>
    <t xml:space="preserve">45° 26' 4.632" </t>
  </si>
  <si>
    <t xml:space="preserve">45° 22' 9.444" </t>
  </si>
  <si>
    <t xml:space="preserve">45° 9' 34.272" </t>
  </si>
  <si>
    <t xml:space="preserve">45° 25' 15.420" </t>
  </si>
  <si>
    <t xml:space="preserve">45° 36' 30.924" </t>
  </si>
  <si>
    <t xml:space="preserve">45° 36' 41.580" </t>
  </si>
  <si>
    <t xml:space="preserve">45° 48' 10.000" </t>
  </si>
  <si>
    <t xml:space="preserve">46° 0' 32.760" </t>
  </si>
  <si>
    <t xml:space="preserve">45° 48' 21.852" </t>
  </si>
  <si>
    <t xml:space="preserve">45° 56' 17.484" </t>
  </si>
  <si>
    <t xml:space="preserve">46° 0' 41.724" </t>
  </si>
  <si>
    <t xml:space="preserve">46° 4' 21.540" </t>
  </si>
  <si>
    <t xml:space="preserve">45° 45' 24.048" </t>
  </si>
  <si>
    <t xml:space="preserve">45° 55' 52.680" </t>
  </si>
  <si>
    <t xml:space="preserve">46° 0' 14.796" </t>
  </si>
  <si>
    <t xml:space="preserve">46° 6' 13.176" </t>
  </si>
  <si>
    <t xml:space="preserve">45° 49' 14.772" </t>
  </si>
  <si>
    <t xml:space="preserve">45° 55' 27.876" </t>
  </si>
  <si>
    <t xml:space="preserve">45° 59' 56.364" </t>
  </si>
  <si>
    <t xml:space="preserve">46° 7' 48.036" </t>
  </si>
  <si>
    <t xml:space="preserve">45° 48' 25.992" </t>
  </si>
  <si>
    <t xml:space="preserve">45° 54' 3.564" </t>
  </si>
  <si>
    <t xml:space="preserve">45° 59' 26.592" </t>
  </si>
  <si>
    <t xml:space="preserve">46° 9' 11.736" </t>
  </si>
  <si>
    <t xml:space="preserve">45° 49' 36.084" </t>
  </si>
  <si>
    <t xml:space="preserve">45° 53' 11.472" </t>
  </si>
  <si>
    <t xml:space="preserve">45° 58' 58.260" </t>
  </si>
  <si>
    <t xml:space="preserve">46° 10' 18.696" </t>
  </si>
  <si>
    <t xml:space="preserve">45° 51' 21.348" </t>
  </si>
  <si>
    <t xml:space="preserve">45° 54' 15.984" </t>
  </si>
  <si>
    <t xml:space="preserve">45° 58' 29.892" </t>
  </si>
  <si>
    <t xml:space="preserve">46° 11' 31.236" </t>
  </si>
  <si>
    <t xml:space="preserve">45° 52' 42.636" </t>
  </si>
  <si>
    <t xml:space="preserve">45° 54' 45.756" </t>
  </si>
  <si>
    <t xml:space="preserve">45° 58' 4.368" </t>
  </si>
  <si>
    <t xml:space="preserve">46° 12' 10.296" </t>
  </si>
  <si>
    <t xml:space="preserve">45° 54' 12.456" </t>
  </si>
  <si>
    <t xml:space="preserve">45° 57' 56.772" </t>
  </si>
  <si>
    <t xml:space="preserve">45° 57' 37.440" </t>
  </si>
  <si>
    <t xml:space="preserve">46° 12' 38.196" </t>
  </si>
  <si>
    <t xml:space="preserve">45° 56' 4.776" </t>
  </si>
  <si>
    <t xml:space="preserve">45° 58' 19.092" </t>
  </si>
  <si>
    <t xml:space="preserve">45° 57' 16.164" </t>
  </si>
  <si>
    <t xml:space="preserve">46° 13' 33.996" </t>
  </si>
  <si>
    <t xml:space="preserve">45° 57' 8.964" </t>
  </si>
  <si>
    <t xml:space="preserve">45° 58' 43.896" </t>
  </si>
  <si>
    <t xml:space="preserve">46° 3' 6.408" </t>
  </si>
  <si>
    <t xml:space="preserve">46° 14' 35.376" </t>
  </si>
  <si>
    <t xml:space="preserve">45° 58' 6.708" </t>
  </si>
  <si>
    <t xml:space="preserve">45° 59' 3.732" </t>
  </si>
  <si>
    <t xml:space="preserve">46° 3' 34.776" </t>
  </si>
  <si>
    <t xml:space="preserve">46° 20' 13.236" </t>
  </si>
  <si>
    <t xml:space="preserve">45° 58' 49.260" </t>
  </si>
  <si>
    <t xml:space="preserve">46° 0' 0.000" </t>
  </si>
  <si>
    <t xml:space="preserve">46° 8' 32.568" </t>
  </si>
  <si>
    <t xml:space="preserve">46° 27' 27.504" </t>
  </si>
  <si>
    <t xml:space="preserve">45° 58' 56.316" </t>
  </si>
  <si>
    <t xml:space="preserve">46° 7' 3.288" </t>
  </si>
  <si>
    <t xml:space="preserve">46° 30' 0.000" </t>
  </si>
  <si>
    <t xml:space="preserve">45° 57' 56.556" </t>
  </si>
  <si>
    <t xml:space="preserve">45° 58' 24.060" </t>
  </si>
  <si>
    <t xml:space="preserve">46° 5' 6.108" </t>
  </si>
  <si>
    <t xml:space="preserve">46° 25' 53.616" </t>
  </si>
  <si>
    <t xml:space="preserve">45° 57' 34.236" </t>
  </si>
  <si>
    <t xml:space="preserve">45° 57' 44.388" </t>
  </si>
  <si>
    <t xml:space="preserve">46° 2' 29.868" </t>
  </si>
  <si>
    <t xml:space="preserve">46° 22' 55.056" </t>
  </si>
  <si>
    <t xml:space="preserve">45° 56' 54.528" </t>
  </si>
  <si>
    <t xml:space="preserve">45° 56' 54.780" </t>
  </si>
  <si>
    <t xml:space="preserve">46° 0' 27.072" </t>
  </si>
  <si>
    <t xml:space="preserve">46° 21' 51.804" </t>
  </si>
  <si>
    <t xml:space="preserve">45° 56' 14.856" </t>
  </si>
  <si>
    <t xml:space="preserve">45° 56' 15.072" </t>
  </si>
  <si>
    <t xml:space="preserve">45° 58' 7.860" </t>
  </si>
  <si>
    <t xml:space="preserve">46° 24' 46.692" </t>
  </si>
  <si>
    <t xml:space="preserve">45° 55' 32.700" </t>
  </si>
  <si>
    <t xml:space="preserve">45° 55' 57.720" </t>
  </si>
  <si>
    <t xml:space="preserve">45° 55' 53.616" </t>
  </si>
  <si>
    <t xml:space="preserve">45° 54' 50.508" </t>
  </si>
  <si>
    <t xml:space="preserve">45° 55' 40.368" </t>
  </si>
  <si>
    <t xml:space="preserve">45° 51' 42.480" </t>
  </si>
  <si>
    <t xml:space="preserve">46° 21' 36.720" </t>
  </si>
  <si>
    <t xml:space="preserve">45° 54' 13.320" </t>
  </si>
  <si>
    <t xml:space="preserve">45° 53' 45.960" </t>
  </si>
  <si>
    <t xml:space="preserve">45° 50' 24.360" </t>
  </si>
  <si>
    <t xml:space="preserve">46° 17' 49.992" </t>
  </si>
  <si>
    <t xml:space="preserve">45° 56' 2.472" </t>
  </si>
  <si>
    <t xml:space="preserve">45° 53' 6.864" </t>
  </si>
  <si>
    <t xml:space="preserve">45° 49' 0.660" </t>
  </si>
  <si>
    <t xml:space="preserve">46° 13' 44.436" </t>
  </si>
  <si>
    <t xml:space="preserve">45° 55' 15.348" </t>
  </si>
  <si>
    <t xml:space="preserve">45° 52' 5.448" </t>
  </si>
  <si>
    <t xml:space="preserve">45° 47' 36.960" </t>
  </si>
  <si>
    <t xml:space="preserve">46° 12' 7.668" </t>
  </si>
  <si>
    <t xml:space="preserve">45° 49' 23.592" </t>
  </si>
  <si>
    <t xml:space="preserve">45° 44' 27.204" </t>
  </si>
  <si>
    <t xml:space="preserve">46° 10' 0.000" </t>
  </si>
  <si>
    <t xml:space="preserve">45° 57' 34.380" </t>
  </si>
  <si>
    <t xml:space="preserve">45° 46' 52.896" </t>
  </si>
  <si>
    <t xml:space="preserve">45° 52' 4.908" </t>
  </si>
  <si>
    <t xml:space="preserve">45° 57' 37.008" </t>
  </si>
  <si>
    <t xml:space="preserve">45° 57' 7.092" </t>
  </si>
  <si>
    <t xml:space="preserve">45° 46' 19.452" </t>
  </si>
  <si>
    <t xml:space="preserve">45° 55' 48.144" </t>
  </si>
  <si>
    <t xml:space="preserve">45° 51' 24.948" </t>
  </si>
  <si>
    <t xml:space="preserve">45° 56' 44.772" </t>
  </si>
  <si>
    <t xml:space="preserve">45° 42' 8.280" </t>
  </si>
  <si>
    <t xml:space="preserve">96° 30' 0.000" </t>
  </si>
  <si>
    <t xml:space="preserve">97° 12' 27.000" </t>
  </si>
  <si>
    <t xml:space="preserve">98° 7' 32.772" </t>
  </si>
  <si>
    <t xml:space="preserve">100° 5' 21.804" </t>
  </si>
  <si>
    <t xml:space="preserve">96° 31' 46.308" </t>
  </si>
  <si>
    <t xml:space="preserve">97° 6' 57.708" </t>
  </si>
  <si>
    <t xml:space="preserve">98° 16' 6.492" </t>
  </si>
  <si>
    <t xml:space="preserve">100° 6' 46.152" </t>
  </si>
  <si>
    <t xml:space="preserve">96° 35' 40.272" </t>
  </si>
  <si>
    <t xml:space="preserve">96° 59' 53.520" </t>
  </si>
  <si>
    <t xml:space="preserve">98° 40' 6.384" </t>
  </si>
  <si>
    <t xml:space="preserve">100° 10' 44.292" </t>
  </si>
  <si>
    <t xml:space="preserve">96° 36' 55.440" </t>
  </si>
  <si>
    <t xml:space="preserve">96° 56' 32.568" </t>
  </si>
  <si>
    <t xml:space="preserve">98° 46' 56.748" </t>
  </si>
  <si>
    <t xml:space="preserve">100° 13' 28.020" </t>
  </si>
  <si>
    <t xml:space="preserve">96° 37' 39.396" </t>
  </si>
  <si>
    <t xml:space="preserve">96° 52' 54.912" </t>
  </si>
  <si>
    <t xml:space="preserve">98° 50' 50.316" </t>
  </si>
  <si>
    <t xml:space="preserve">100° 15' 46.908" </t>
  </si>
  <si>
    <t xml:space="preserve">96° 38' 21.948" </t>
  </si>
  <si>
    <t xml:space="preserve">96° 49' 39.540" </t>
  </si>
  <si>
    <t xml:space="preserve">98° 59' 27.708" </t>
  </si>
  <si>
    <t xml:space="preserve">100° 17' 28.608" </t>
  </si>
  <si>
    <t xml:space="preserve">96° 39' 3.060" </t>
  </si>
  <si>
    <t xml:space="preserve">96° 47' 3.264" </t>
  </si>
  <si>
    <t xml:space="preserve">99° 2' 18.492" </t>
  </si>
  <si>
    <t xml:space="preserve">100° 18' 18.216" </t>
  </si>
  <si>
    <t xml:space="preserve">96° 40' 28.128" </t>
  </si>
  <si>
    <t xml:space="preserve">96° 43' 47.928" </t>
  </si>
  <si>
    <t xml:space="preserve">99° 0' 48.636" </t>
  </si>
  <si>
    <t xml:space="preserve">100° 17' 11.220" </t>
  </si>
  <si>
    <t xml:space="preserve">96° 41' 10.680" </t>
  </si>
  <si>
    <t xml:space="preserve">96° 39' 8.856" </t>
  </si>
  <si>
    <t xml:space="preserve">99° 2' 24.900" </t>
  </si>
  <si>
    <t xml:space="preserve">100° 16' 16.644" </t>
  </si>
  <si>
    <t xml:space="preserve">96° 43' 15.456" </t>
  </si>
  <si>
    <t xml:space="preserve">96° 35' 42.360" </t>
  </si>
  <si>
    <t xml:space="preserve">99° 4' 3.288" </t>
  </si>
  <si>
    <t xml:space="preserve">100° 13' 57.756" </t>
  </si>
  <si>
    <t xml:space="preserve">96° 43' 15.420" </t>
  </si>
  <si>
    <t xml:space="preserve">96° 40' 11.100" </t>
  </si>
  <si>
    <t xml:space="preserve">99° 7' 8.292" </t>
  </si>
  <si>
    <t xml:space="preserve">100° 8' 35.268" </t>
  </si>
  <si>
    <t xml:space="preserve">96° 38' 25.152" </t>
  </si>
  <si>
    <t xml:space="preserve">99° 8' 31.704" </t>
  </si>
  <si>
    <t xml:space="preserve">100° 22' 8.868" </t>
  </si>
  <si>
    <t xml:space="preserve">96° 35' 25.656" </t>
  </si>
  <si>
    <t xml:space="preserve">96° 47' 10.500" </t>
  </si>
  <si>
    <t xml:space="preserve">99° 18' 58.644" </t>
  </si>
  <si>
    <t xml:space="preserve">100° 23' 35.700" </t>
  </si>
  <si>
    <t xml:space="preserve">96° 40' 43.788" </t>
  </si>
  <si>
    <t xml:space="preserve">97° 3' 6.840" </t>
  </si>
  <si>
    <t xml:space="preserve">99° 19' 35.868" </t>
  </si>
  <si>
    <t xml:space="preserve">100° 24' 30.276" </t>
  </si>
  <si>
    <t xml:space="preserve">96° 51' 31.212" </t>
  </si>
  <si>
    <t xml:space="preserve">97° 11' 10.536" </t>
  </si>
  <si>
    <t xml:space="preserve">99° 20' 30.444" </t>
  </si>
  <si>
    <t xml:space="preserve">100° 25' 54.624" </t>
  </si>
  <si>
    <t xml:space="preserve">96° 51' 31.248" </t>
  </si>
  <si>
    <t xml:space="preserve">96° 55' 14.484" </t>
  </si>
  <si>
    <t xml:space="preserve">97° 12' 47.304" </t>
  </si>
  <si>
    <t xml:space="preserve">99° 21' 12.600" </t>
  </si>
  <si>
    <t xml:space="preserve">100° 26' 44.232" </t>
  </si>
  <si>
    <t xml:space="preserve">97° 1' 33.996" </t>
  </si>
  <si>
    <t xml:space="preserve">97° 16' 56.604" </t>
  </si>
  <si>
    <t xml:space="preserve">99° 21' 59.724" </t>
  </si>
  <si>
    <t xml:space="preserve">100° 27' 41.292" </t>
  </si>
  <si>
    <t xml:space="preserve">97° 8' 27.060" </t>
  </si>
  <si>
    <t xml:space="preserve">97° 14' 53.808" </t>
  </si>
  <si>
    <t xml:space="preserve">99° 23' 31.524" </t>
  </si>
  <si>
    <t xml:space="preserve">100° 28' 20.928" </t>
  </si>
  <si>
    <t xml:space="preserve">100° 28' 21.000" </t>
  </si>
  <si>
    <t xml:space="preserve">97° 11' 14.496" </t>
  </si>
  <si>
    <t xml:space="preserve">97° 23' 27.240" </t>
  </si>
  <si>
    <t xml:space="preserve">99° 25' 47.964" </t>
  </si>
  <si>
    <t xml:space="preserve">100° 30' 0.036" </t>
  </si>
  <si>
    <t xml:space="preserve">97° 13' 56.352" </t>
  </si>
  <si>
    <t xml:space="preserve">97° 27' 51.480" </t>
  </si>
  <si>
    <t xml:space="preserve">99° 27' 17.244" </t>
  </si>
  <si>
    <t xml:space="preserve">100° 25' 5.664" </t>
  </si>
  <si>
    <t xml:space="preserve">97° 26' 13.092" </t>
  </si>
  <si>
    <t xml:space="preserve">97° 32' 19.392" </t>
  </si>
  <si>
    <t xml:space="preserve">99° 31' 27.768" </t>
  </si>
  <si>
    <t xml:space="preserve">100° 22' 23.808" </t>
  </si>
  <si>
    <t xml:space="preserve">97° 29' 17.268" </t>
  </si>
  <si>
    <t xml:space="preserve">97° 35' 21.732" </t>
  </si>
  <si>
    <t xml:space="preserve">99° 33' 46.692" </t>
  </si>
  <si>
    <t xml:space="preserve">100° 21' 28.008" </t>
  </si>
  <si>
    <t xml:space="preserve">97° 31' 36.804" </t>
  </si>
  <si>
    <t xml:space="preserve">97° 38' 38.940" </t>
  </si>
  <si>
    <t xml:space="preserve">100° 0' 48.924" </t>
  </si>
  <si>
    <t xml:space="preserve">100° 27' 53.136" </t>
  </si>
  <si>
    <t xml:space="preserve">97° 42' 57.744" </t>
  </si>
  <si>
    <t xml:space="preserve">97° 50' 0.000" </t>
  </si>
  <si>
    <t xml:space="preserve">100° 1' 36.084" </t>
  </si>
  <si>
    <t xml:space="preserve">100° 32' 32.208" </t>
  </si>
  <si>
    <t xml:space="preserve">97° 40' 10.236" </t>
  </si>
  <si>
    <t xml:space="preserve">97° 52' 54.840" </t>
  </si>
  <si>
    <t xml:space="preserve">100° 2' 20.724" </t>
  </si>
  <si>
    <t xml:space="preserve">100° 39' 36.360" </t>
  </si>
  <si>
    <t xml:space="preserve">97° 29' 33.972" </t>
  </si>
  <si>
    <t xml:space="preserve">98° 0' 58.572" </t>
  </si>
  <si>
    <t xml:space="preserve">100° 3' 7.848" </t>
  </si>
  <si>
    <t xml:space="preserve">100° 41' 55.932" </t>
  </si>
  <si>
    <t xml:space="preserve">97° 16' 41.412" </t>
  </si>
  <si>
    <t xml:space="preserve">97° 15' 48.240" </t>
  </si>
  <si>
    <t xml:space="preserve">97° 15' 7.848" </t>
  </si>
  <si>
    <t xml:space="preserve">97° 14' 6.144" </t>
  </si>
  <si>
    <t xml:space="preserve">97° 10' 14.340" </t>
  </si>
  <si>
    <t xml:space="preserve">97° 3' 38.736" </t>
  </si>
  <si>
    <t xml:space="preserve">97° 3' 17.460" </t>
  </si>
  <si>
    <t xml:space="preserve">97° 1' 41.772" </t>
  </si>
  <si>
    <t xml:space="preserve">97° 0' 0.000" </t>
  </si>
  <si>
    <t xml:space="preserve">45° 36' 56.448" </t>
  </si>
  <si>
    <t xml:space="preserve">45° 37' 15.600" </t>
  </si>
  <si>
    <t xml:space="preserve">45° 37' 32.592" </t>
  </si>
  <si>
    <t xml:space="preserve">45° 37' 47.496" </t>
  </si>
  <si>
    <t xml:space="preserve">45° 35' 16.476" </t>
  </si>
  <si>
    <t xml:space="preserve">45° 35' 37.716" </t>
  </si>
  <si>
    <t xml:space="preserve">45° 35' 54.708" </t>
  </si>
  <si>
    <t xml:space="preserve">45° 37' 24.060" </t>
  </si>
  <si>
    <t xml:space="preserve">44° 40' 0.000" </t>
  </si>
  <si>
    <t xml:space="preserve">45° 50' 0.000" </t>
  </si>
  <si>
    <t xml:space="preserve">45° 10' 0.000" </t>
  </si>
  <si>
    <t xml:space="preserve">103° 51' 8.800" </t>
  </si>
  <si>
    <t xml:space="preserve">104° 9' 59.000" </t>
  </si>
  <si>
    <t xml:space="preserve">104° 0' 0.000" </t>
  </si>
  <si>
    <t xml:space="preserve">102° 39' 59.000" </t>
  </si>
  <si>
    <t>2016.05.31</t>
  </si>
  <si>
    <t>2024.05.31</t>
  </si>
  <si>
    <t>2013.01.10</t>
  </si>
  <si>
    <t>2016.01.09</t>
  </si>
  <si>
    <t>2013.01.29</t>
  </si>
  <si>
    <t>2015.12.31</t>
  </si>
  <si>
    <t>2016.07.04</t>
  </si>
  <si>
    <t>2020.07.04</t>
  </si>
  <si>
    <t>2017.10.09</t>
  </si>
  <si>
    <t>2018.10.09</t>
  </si>
  <si>
    <t>2015.01.10</t>
  </si>
  <si>
    <t>2017.07.28</t>
  </si>
  <si>
    <t>2017.09.06</t>
  </si>
  <si>
    <t>2019.07.29</t>
  </si>
  <si>
    <t>2009.10.14</t>
  </si>
  <si>
    <t>2014.10.22</t>
  </si>
  <si>
    <t>2011.09.02</t>
  </si>
  <si>
    <t>2016.09.02</t>
  </si>
  <si>
    <t>2012.10.09</t>
  </si>
  <si>
    <t>2017.11.05</t>
  </si>
  <si>
    <t>2013.06.06</t>
  </si>
  <si>
    <t>2018.12.31</t>
  </si>
  <si>
    <t>2015.09.02</t>
  </si>
  <si>
    <t>2023.09.02</t>
  </si>
  <si>
    <t>2015.06.17</t>
  </si>
  <si>
    <t>2023.06.17</t>
  </si>
  <si>
    <t>2015.11.13</t>
  </si>
  <si>
    <t>2023.11.13</t>
  </si>
  <si>
    <t>2015.09.03</t>
  </si>
  <si>
    <t>2023.09.03</t>
  </si>
  <si>
    <t>2015.10.06</t>
  </si>
  <si>
    <t>2023.10.06</t>
  </si>
  <si>
    <t>2012.10.08</t>
  </si>
  <si>
    <t>2017.10.07</t>
  </si>
  <si>
    <t>2016.06.05</t>
  </si>
  <si>
    <t>2017.08.29</t>
  </si>
  <si>
    <t>2025.08.29</t>
  </si>
  <si>
    <t>2025.06.12</t>
  </si>
  <si>
    <t>2016.01.11</t>
  </si>
  <si>
    <t>2009.07.29</t>
  </si>
  <si>
    <t>2016.06.20</t>
  </si>
  <si>
    <t>2016.08.24</t>
  </si>
  <si>
    <t>Hongkong Velpek Petrolium LLC</t>
  </si>
  <si>
    <t>Sansar Geology Exploration LLC</t>
  </si>
  <si>
    <t>Shunkhlai Energy LLC</t>
  </si>
  <si>
    <t>2005.08.09</t>
  </si>
  <si>
    <t>2006.12.14</t>
  </si>
  <si>
    <t xml:space="preserve">2008.04.01 </t>
  </si>
  <si>
    <t xml:space="preserve">2006.11.16  </t>
  </si>
  <si>
    <t>2007.03.14</t>
  </si>
  <si>
    <t>2006.07.18</t>
  </si>
  <si>
    <t>2007.02.05</t>
  </si>
  <si>
    <t>2006.06.19</t>
  </si>
  <si>
    <t>2008.7.16</t>
  </si>
  <si>
    <t>2011.09.01</t>
  </si>
  <si>
    <t>2007.02.02</t>
  </si>
  <si>
    <t>2011.10.28</t>
  </si>
  <si>
    <t>2011.10.05</t>
  </si>
  <si>
    <t>2006.11.16</t>
  </si>
  <si>
    <t>2006.10.30</t>
  </si>
  <si>
    <t>2007.10.24</t>
  </si>
  <si>
    <t>2013.11.13</t>
  </si>
  <si>
    <t>2006.09.07</t>
  </si>
  <si>
    <t>Planned</t>
  </si>
  <si>
    <t xml:space="preserve">Actual </t>
  </si>
  <si>
    <t>Differences</t>
  </si>
  <si>
    <t>Choilbalsan</t>
  </si>
  <si>
    <t>Ikhkhet</t>
  </si>
  <si>
    <t>Zamiin-Uud</t>
  </si>
  <si>
    <t>Кhuld</t>
  </si>
  <si>
    <t>Bayan-Adarga</t>
  </si>
  <si>
    <t xml:space="preserve">Galshar </t>
  </si>
  <si>
    <t xml:space="preserve">Gurvanbayan </t>
  </si>
  <si>
    <t>Dadal</t>
  </si>
  <si>
    <t>Kherlenbayan-Ulaan</t>
  </si>
  <si>
    <t xml:space="preserve">Durgun </t>
  </si>
  <si>
    <t xml:space="preserve">Duut </t>
  </si>
  <si>
    <t xml:space="preserve">Zereg </t>
  </si>
  <si>
    <t xml:space="preserve">Mankhan </t>
  </si>
  <si>
    <t xml:space="preserve">Must </t>
  </si>
  <si>
    <t>Erdeneburen</t>
  </si>
  <si>
    <t>Alag-erdene</t>
  </si>
  <si>
    <t>Burentogtoh</t>
  </si>
  <si>
    <t>Ikh-Uul</t>
  </si>
  <si>
    <t>Renchinlhumbe</t>
  </si>
  <si>
    <t>Tumurbulag</t>
  </si>
  <si>
    <t>Khankh</t>
  </si>
  <si>
    <t>Khatgal</t>
  </si>
  <si>
    <t>Tsagaan-Uul</t>
  </si>
  <si>
    <t>Tsagaan-Uur</t>
  </si>
  <si>
    <t xml:space="preserve">Shine-Ider </t>
  </si>
  <si>
    <t>Orkhon aimag soum</t>
  </si>
  <si>
    <t>Yuruu</t>
  </si>
  <si>
    <t>Batsumber</t>
  </si>
  <si>
    <t>Bayan-Onjuul</t>
  </si>
  <si>
    <t>Zuunmod</t>
  </si>
  <si>
    <t>Mungunmorit</t>
  </si>
  <si>
    <t>Undurshireet</t>
  </si>
  <si>
    <t>Erdenesant</t>
  </si>
  <si>
    <t>Zuungobi</t>
  </si>
  <si>
    <t>Ulaangom</t>
  </si>
  <si>
    <t>Bayantes</t>
  </si>
  <si>
    <t>Dorvoljin</t>
  </si>
  <si>
    <t>Numrug</t>
  </si>
  <si>
    <t>Songino</t>
  </si>
  <si>
    <t>Tudevtei</t>
  </si>
  <si>
    <t>Telmen</t>
  </si>
  <si>
    <t>Uliastai</t>
  </si>
  <si>
    <t>Oil license issued date</t>
  </si>
  <si>
    <t>Oil license expiration date</t>
  </si>
  <si>
    <t>PSA signed date</t>
  </si>
  <si>
    <t>PSA-97 (Zuunbayan)</t>
  </si>
  <si>
    <t>Tukhum-10 (Khoid)</t>
  </si>
  <si>
    <t>Type of mineral</t>
  </si>
  <si>
    <t>PetroMatad LLC</t>
  </si>
  <si>
    <t>Smart Oil Investment LLC</t>
  </si>
  <si>
    <t>1993.04.26</t>
  </si>
  <si>
    <t>1996.08.07</t>
  </si>
  <si>
    <t>1997.02.19</t>
  </si>
  <si>
    <t>2006.07.19</t>
  </si>
  <si>
    <t>2009.05.20</t>
  </si>
  <si>
    <t>2007.06.20</t>
  </si>
  <si>
    <t>2009.07.22</t>
  </si>
  <si>
    <t>2010.12.08</t>
  </si>
  <si>
    <t>2012.07.25</t>
  </si>
  <si>
    <t>2013.01.05</t>
  </si>
  <si>
    <t>2014.02.07</t>
  </si>
  <si>
    <t>2015.04.20</t>
  </si>
  <si>
    <t>2015.06.15</t>
  </si>
  <si>
    <t>Area code</t>
  </si>
  <si>
    <t>XIX</t>
  </si>
  <si>
    <t>XXI</t>
  </si>
  <si>
    <t>IV</t>
  </si>
  <si>
    <t>V</t>
  </si>
  <si>
    <t>XIII</t>
  </si>
  <si>
    <t>XIV</t>
  </si>
  <si>
    <t>XVI</t>
  </si>
  <si>
    <t>XI</t>
  </si>
  <si>
    <t>XXIV</t>
  </si>
  <si>
    <t>XXIII</t>
  </si>
  <si>
    <t>VII</t>
  </si>
  <si>
    <t>XVIII</t>
  </si>
  <si>
    <t>XXVI</t>
  </si>
  <si>
    <t>XXVII</t>
  </si>
  <si>
    <t>IX</t>
  </si>
  <si>
    <t>I</t>
  </si>
  <si>
    <t>XXVIII</t>
  </si>
  <si>
    <t>II</t>
  </si>
  <si>
    <t>XXIX</t>
  </si>
  <si>
    <t>XII</t>
  </si>
  <si>
    <t>Application  date to establish PSA</t>
  </si>
  <si>
    <t>Appendix 22.a</t>
  </si>
  <si>
    <t>Appendix 22.b</t>
  </si>
  <si>
    <t>Allocations of Local Development Fund (information received from aimags)</t>
  </si>
  <si>
    <t>Allocations of Local Development Fund (information from www.tusuv-oronnutag.mof.gov.mn)</t>
  </si>
  <si>
    <t>Galshir, Jargaltkhaan, Darkhan, Bayantsagaan, Delgerkhaan, Bayan, Murun, Tsagaandelger, Bayankhutag, Bayanmonkh, Bayanjargalan, Bayantal, Choir</t>
  </si>
  <si>
    <t>Khanbogd, Khatanbulag, Manlai, Mandakh, Bayan-Ovoo</t>
  </si>
  <si>
    <t>Khatanbulag, Ulaanbadrakh, Khuvsgul, Erdene</t>
  </si>
  <si>
    <t>Arkhust, Erdene, Bayan-Onjuul, Altanbulag, Baganuur, Bayandelger, Bayantsagaan, Mongonmorit, Delgerkhaan, Cenkhermandal, Bayan, Sergelen, Bayanjargalan</t>
  </si>
  <si>
    <t>Khankhongor, Tsogt-Ovoo, Ulziit, Saikhandulaan, Manlai, Mandakh, Tsogt-Tsetsii</t>
  </si>
  <si>
    <t>Tes, Tarialan, Turgen, Zuungovi, Malchin, Sagil, Khyargas, Umnugobi, Naranbulag, Baruunturuun, Davst, Zuunkhangai, Ulgii</t>
  </si>
  <si>
    <t>Khukhmorit, Darvi, Umnugobi, Tsagaankhairkhan, Urgamal, Dorvoljin, Naranbulag, Must, Khovd, Erdeneburen, Zavkhanmandal, Zereg, Chandmani, Mankhan, Zavkhan, Ulgii, Durgun Buyant</t>
  </si>
  <si>
    <t>Ulaanbadrakh, Saikhandulaan</t>
  </si>
  <si>
    <t>Chandmani,Taishir, Bogd, Bumbugur, Baatsagaan, Jinst, Bayan-Undur, Biger, Xaliun, Tsogt, Baruunbayan-Ulaan, Bayangobi, Khureemaral, Delger, Bayan-Ovoo, Bayantsagaan, Ulziit, Buutsagaan, Erdene, Bayanlig, Bayanteeg, Altai</t>
  </si>
  <si>
    <t>Saikhan-Ovoo, Bogd, Nariinteel, Khuld, Bayanlig, Erdenedalai, Bogd, Bayangol, Guchin-Us, Delgerkhangai, Khairkhandulaan, Baruunbayan-Ulaan, Tugrug, Sant, Taragt, Zuunbayan-Ulaan, Mandal-Ovoo</t>
  </si>
  <si>
    <t>Ulaanbadrakh, Saikhandulaan, Mandakh, Erdene, Khatanbulag</t>
  </si>
  <si>
    <t>Airag, Undurshil,Olziit, Saikhandulaan, Gurvansaikhan,Bayanjargalan, Bagakhangai, Nalaikh, Mandalgobi</t>
  </si>
  <si>
    <t>Bayantumen, Tsagaan-Ovoo, Choibalsan, Bayan-Uul, Bayandun, Sergelen, Bulgan, Gurvanzagal, Bayandun</t>
  </si>
  <si>
    <t>Khulunbuir, Sukhbaatar, Bulgan, Matad, Choibalsan</t>
  </si>
  <si>
    <t>Appendix 24.a: Board of Directors (SOEs)</t>
  </si>
  <si>
    <t>Appendix 24.b: Board of Directors (private companies)</t>
  </si>
  <si>
    <t>Appendix 23.a: Allocations of Local Development Fund (information received from aimags)</t>
  </si>
  <si>
    <t>Appendix 23.b: Allocations of Local Development Fund (information from www.tusuv-oronnutag.mof.gov.mn)</t>
  </si>
  <si>
    <t>Appendix 25.a: Disclosure of companies' beneficial ownership information</t>
  </si>
  <si>
    <t>Appendix 25.b: Roadmap for beneficial ownership disclosure</t>
  </si>
  <si>
    <t>Minimum bid amount (MNT thousand)</t>
  </si>
  <si>
    <t>Bidder's name</t>
  </si>
  <si>
    <t>Technical score</t>
  </si>
  <si>
    <t>Financial score</t>
  </si>
  <si>
    <t>СШ 6-2</t>
  </si>
  <si>
    <t>Senata Diamond LLC</t>
  </si>
  <si>
    <t>Financial proposal (MNT thousand)</t>
  </si>
  <si>
    <t>BIZHAB LLC</t>
  </si>
  <si>
    <t>Shanguuchin LLC</t>
  </si>
  <si>
    <t>Oriental Invest LLC</t>
  </si>
  <si>
    <t>2016.3.4</t>
  </si>
  <si>
    <t>Tender announcement date</t>
  </si>
  <si>
    <t>СШ 6-3</t>
  </si>
  <si>
    <t>Yusunbulag, Taishir, Sharga</t>
  </si>
  <si>
    <t>Ikh Mandal Khurd Resource Prospecting LLC</t>
  </si>
  <si>
    <t>Area size (ha)</t>
  </si>
  <si>
    <t>Organization type</t>
  </si>
  <si>
    <t>Issued date</t>
  </si>
  <si>
    <t>Payment for next year [₮]</t>
  </si>
  <si>
    <t>State registration number</t>
  </si>
  <si>
    <t>District
/soum</t>
  </si>
  <si>
    <t>Khoroo/
bag</t>
  </si>
  <si>
    <t>Telephone 
number</t>
  </si>
  <si>
    <t>Cellphone 
number</t>
  </si>
  <si>
    <t>E-mail address</t>
  </si>
  <si>
    <t>Xin Xin</t>
  </si>
  <si>
    <t>9019005082</t>
  </si>
  <si>
    <t>4</t>
  </si>
  <si>
    <t>77335511</t>
  </si>
  <si>
    <t>99992120, 88067666</t>
  </si>
  <si>
    <t>togtokh_555@yahoo.com</t>
  </si>
  <si>
    <t>Xunbo'o</t>
  </si>
  <si>
    <t>9019007087</t>
  </si>
  <si>
    <t>77334411</t>
  </si>
  <si>
    <t>99118815, 99992120</t>
  </si>
  <si>
    <t>Areva mines</t>
  </si>
  <si>
    <t>9011302095</t>
  </si>
  <si>
    <t>320698, 323400</t>
  </si>
  <si>
    <t>thierry.plaisant1@areva.com</t>
  </si>
  <si>
    <t>Gurvansaixan</t>
  </si>
  <si>
    <t>9019011017</t>
  </si>
  <si>
    <t>318660, 318634</t>
  </si>
  <si>
    <t>99118463</t>
  </si>
  <si>
    <t>bbayantur@yahoo.com</t>
  </si>
  <si>
    <t>Adamasmining</t>
  </si>
  <si>
    <t>9019019007</t>
  </si>
  <si>
    <t>8</t>
  </si>
  <si>
    <t>70100708</t>
  </si>
  <si>
    <t>99119250 88119250</t>
  </si>
  <si>
    <t>info@adamasmining.mn</t>
  </si>
  <si>
    <t>9019014068</t>
  </si>
  <si>
    <t>70110114</t>
  </si>
  <si>
    <t>88112188 99050527</t>
  </si>
  <si>
    <t>zarayaholdings@gmail.com</t>
  </si>
  <si>
    <t>Lucrii</t>
  </si>
  <si>
    <t>9019073001</t>
  </si>
  <si>
    <t>77441002</t>
  </si>
  <si>
    <t>99998103 99999398</t>
  </si>
  <si>
    <t>gunee.888@gmail.com</t>
  </si>
  <si>
    <t>Cogegobi</t>
  </si>
  <si>
    <t>9011193084</t>
  </si>
  <si>
    <t>Thierry PLAISAN Thierry PLAISAN</t>
  </si>
  <si>
    <t>320698 323400</t>
  </si>
  <si>
    <t>99771962 99100475</t>
  </si>
  <si>
    <t>batbayar.tseveen@areva.com</t>
  </si>
  <si>
    <t>9011316076</t>
  </si>
  <si>
    <t>70002373</t>
  </si>
  <si>
    <t>9999-5679</t>
  </si>
  <si>
    <t>info@amm.mn</t>
  </si>
  <si>
    <t>Mongol uranium resource</t>
  </si>
  <si>
    <t>9011101145</t>
  </si>
  <si>
    <t>70111199</t>
  </si>
  <si>
    <t>info@mur.mn. buren@mur.mn. 
amartuvshin@mur.mn</t>
  </si>
  <si>
    <t>MonCheh Uranium</t>
  </si>
  <si>
    <t>Joint SOE</t>
  </si>
  <si>
    <t>9019080086</t>
  </si>
  <si>
    <t>Chingeltei</t>
  </si>
  <si>
    <t>91919200</t>
  </si>
  <si>
    <t>g.nomuun@prevalent.eu</t>
  </si>
  <si>
    <t>XV-020847</t>
  </si>
  <si>
    <t>Appendix 22.b: Coordinates of uranium licences</t>
  </si>
  <si>
    <t>Dulaan Uul</t>
  </si>
  <si>
    <t>Erkht Ovoot Tolgoi</t>
  </si>
  <si>
    <t>Bogd Uul</t>
  </si>
  <si>
    <t>Khukh Deel</t>
  </si>
  <si>
    <t>Borolt Ukhaa</t>
  </si>
  <si>
    <t>Khar Toirom</t>
  </si>
  <si>
    <t xml:space="preserve">Shuvuun Uul </t>
  </si>
  <si>
    <t xml:space="preserve">114° 5' 32.18" </t>
  </si>
  <si>
    <t xml:space="preserve">49° 4' 44.98" </t>
  </si>
  <si>
    <t xml:space="preserve">109° 54' 1.78" </t>
  </si>
  <si>
    <t xml:space="preserve">44° 13' 31.54" </t>
  </si>
  <si>
    <t xml:space="preserve">108° 27' 15.00" </t>
  </si>
  <si>
    <t xml:space="preserve">45° 46' 0.00" </t>
  </si>
  <si>
    <t xml:space="preserve">114° 30' 2.26" </t>
  </si>
  <si>
    <t xml:space="preserve">49° 13' 2.00" </t>
  </si>
  <si>
    <t xml:space="preserve">44° 13' 1.55" </t>
  </si>
  <si>
    <t xml:space="preserve">110° 38' 40.89" </t>
  </si>
  <si>
    <t xml:space="preserve">44° 1' 37.85" </t>
  </si>
  <si>
    <t xml:space="preserve">106° 59' 51.42" </t>
  </si>
  <si>
    <t xml:space="preserve">45° 11' 41.57" </t>
  </si>
  <si>
    <t xml:space="preserve">115° 25' 51.60" </t>
  </si>
  <si>
    <t xml:space="preserve">46° 15' 1.79" </t>
  </si>
  <si>
    <t xml:space="preserve">112° 8' 46.87" </t>
  </si>
  <si>
    <t xml:space="preserve">48° 19' 37.04" </t>
  </si>
  <si>
    <t xml:space="preserve">113° 11' 20.00" </t>
  </si>
  <si>
    <t xml:space="preserve">45° 31' 7.32" </t>
  </si>
  <si>
    <t xml:space="preserve">109° 28' 0.00" </t>
  </si>
  <si>
    <t xml:space="preserve">44° 33' 30.00" </t>
  </si>
  <si>
    <t xml:space="preserve">114° 4' 32.18" </t>
  </si>
  <si>
    <t xml:space="preserve">109° 34' 1.78" </t>
  </si>
  <si>
    <t xml:space="preserve">45° 42' 40.00" </t>
  </si>
  <si>
    <t xml:space="preserve">114° 30' 2.25" </t>
  </si>
  <si>
    <t xml:space="preserve">49° 4' 21.48" </t>
  </si>
  <si>
    <t xml:space="preserve">44° 10' 37.00" </t>
  </si>
  <si>
    <t xml:space="preserve">110° 36' 45.77" </t>
  </si>
  <si>
    <t xml:space="preserve">106° 59' 51.40" </t>
  </si>
  <si>
    <t xml:space="preserve">45° 6' 11.58" </t>
  </si>
  <si>
    <t xml:space="preserve">46° 12' 53.00" </t>
  </si>
  <si>
    <t xml:space="preserve">112° 12' 27.85" </t>
  </si>
  <si>
    <t xml:space="preserve">48° 11' 32.75" </t>
  </si>
  <si>
    <t xml:space="preserve">113° 6' 2.39" </t>
  </si>
  <si>
    <t xml:space="preserve">44° 30' 55.00" </t>
  </si>
  <si>
    <t xml:space="preserve">49° 5' 11.98" </t>
  </si>
  <si>
    <t xml:space="preserve">109° 34' 1.80" </t>
  </si>
  <si>
    <t xml:space="preserve">44° 20' 1.54" </t>
  </si>
  <si>
    <t xml:space="preserve">108° 30' 0.00" </t>
  </si>
  <si>
    <t xml:space="preserve">114° 22' 27.18" </t>
  </si>
  <si>
    <t xml:space="preserve">49° 5' 36.99" </t>
  </si>
  <si>
    <t xml:space="preserve">109° 52' 29.38" </t>
  </si>
  <si>
    <t xml:space="preserve">44° 3' 21.40" </t>
  </si>
  <si>
    <t xml:space="preserve">106° 55' 59.00" </t>
  </si>
  <si>
    <t xml:space="preserve">45° 6' 11.57" </t>
  </si>
  <si>
    <t xml:space="preserve">115° 22' 19.92" </t>
  </si>
  <si>
    <t xml:space="preserve">112° 12' 17.25" </t>
  </si>
  <si>
    <t xml:space="preserve">48° 11' 22.24" </t>
  </si>
  <si>
    <t xml:space="preserve">113° 6' 2.35" </t>
  </si>
  <si>
    <t xml:space="preserve">45° 40' 1.63" </t>
  </si>
  <si>
    <t xml:space="preserve">109° 42' 35.00" </t>
  </si>
  <si>
    <t xml:space="preserve">109° 54' 1.80" </t>
  </si>
  <si>
    <t xml:space="preserve">45° 40' 35.00" </t>
  </si>
  <si>
    <t xml:space="preserve">114° 22' 8.17" </t>
  </si>
  <si>
    <t xml:space="preserve">49° 5' 29.05" </t>
  </si>
  <si>
    <t xml:space="preserve">44° 11' 56.98" </t>
  </si>
  <si>
    <t xml:space="preserve">110° 37' 5.45" </t>
  </si>
  <si>
    <t xml:space="preserve">45° 7' 52.00" </t>
  </si>
  <si>
    <t xml:space="preserve">46° 11' 39.54" </t>
  </si>
  <si>
    <t xml:space="preserve">112° 5' 3.49" </t>
  </si>
  <si>
    <t xml:space="preserve">113° 15' 2.34" </t>
  </si>
  <si>
    <t xml:space="preserve">44° 24' 46.54" </t>
  </si>
  <si>
    <t xml:space="preserve">108° 26' 40.00" </t>
  </si>
  <si>
    <t xml:space="preserve">114° 22' 2.17" </t>
  </si>
  <si>
    <t xml:space="preserve">49° 5' 29.98" </t>
  </si>
  <si>
    <t xml:space="preserve">109° 49' 37.00" </t>
  </si>
  <si>
    <t xml:space="preserve">44° 5' 2.28" </t>
  </si>
  <si>
    <t xml:space="preserve">106° 54' 50.00" </t>
  </si>
  <si>
    <t xml:space="preserve">115° 5' 2.63" </t>
  </si>
  <si>
    <t xml:space="preserve">46° 11' 19.17" </t>
  </si>
  <si>
    <t xml:space="preserve">48° 14' 2.96" </t>
  </si>
  <si>
    <t xml:space="preserve">113° 15' 2.38" </t>
  </si>
  <si>
    <t xml:space="preserve">45° 32' 31.20" </t>
  </si>
  <si>
    <t xml:space="preserve">109° 57' 11.81" </t>
  </si>
  <si>
    <t xml:space="preserve">45° 39' 7.43" </t>
  </si>
  <si>
    <t xml:space="preserve">49° 6' 29.99" </t>
  </si>
  <si>
    <t xml:space="preserve">44° 12' 33.00" </t>
  </si>
  <si>
    <t xml:space="preserve">110° 38' 2.63" </t>
  </si>
  <si>
    <t xml:space="preserve">45° 8' 28.00" </t>
  </si>
  <si>
    <t xml:space="preserve">46° 15' 1.76" </t>
  </si>
  <si>
    <t xml:space="preserve">111° 59' 39.49" </t>
  </si>
  <si>
    <t xml:space="preserve">108° 22' 41.48" </t>
  </si>
  <si>
    <t xml:space="preserve">45° 37' 29.22" </t>
  </si>
  <si>
    <t xml:space="preserve">114° 20' 42.18" </t>
  </si>
  <si>
    <t xml:space="preserve">109° 47' 27.65" </t>
  </si>
  <si>
    <t xml:space="preserve">44° 5' 13.09" </t>
  </si>
  <si>
    <t xml:space="preserve">106° 54' 3.00" </t>
  </si>
  <si>
    <t xml:space="preserve">115° 11' 9.60" </t>
  </si>
  <si>
    <t xml:space="preserve">46° 15' 1.77" </t>
  </si>
  <si>
    <t xml:space="preserve">48° 23' 10.49" </t>
  </si>
  <si>
    <t xml:space="preserve">110° 0' 0.00" </t>
  </si>
  <si>
    <t xml:space="preserve">108° 21' 30.51" </t>
  </si>
  <si>
    <t xml:space="preserve">45° 37' 0.00" </t>
  </si>
  <si>
    <t xml:space="preserve">44° 12' 53.09" </t>
  </si>
  <si>
    <t xml:space="preserve">110° 38' 22.73" </t>
  </si>
  <si>
    <t xml:space="preserve">45° 9' 9.00" </t>
  </si>
  <si>
    <t xml:space="preserve">46° 13' 37.99" </t>
  </si>
  <si>
    <t xml:space="preserve">112° 5' 7.27" </t>
  </si>
  <si>
    <t xml:space="preserve">44° 30' 20.57" </t>
  </si>
  <si>
    <t xml:space="preserve">114° 5' 57.19" </t>
  </si>
  <si>
    <t xml:space="preserve">49° 4' 55.98" </t>
  </si>
  <si>
    <t xml:space="preserve">114° 51' 40.00" </t>
  </si>
  <si>
    <t xml:space="preserve">45° 41' 26.84" </t>
  </si>
  <si>
    <t xml:space="preserve">108° 18' 45.00" </t>
  </si>
  <si>
    <t xml:space="preserve">114° 10' 2.18" </t>
  </si>
  <si>
    <t xml:space="preserve">109° 43' 37.38" </t>
  </si>
  <si>
    <t xml:space="preserve">44° 6' 36.46" </t>
  </si>
  <si>
    <t xml:space="preserve">106° 52' 50.00" </t>
  </si>
  <si>
    <t xml:space="preserve">115° 20' 52.80" </t>
  </si>
  <si>
    <t xml:space="preserve">112° 8' 11.17" </t>
  </si>
  <si>
    <t xml:space="preserve">48° 20' 54.37" </t>
  </si>
  <si>
    <t xml:space="preserve">109° 58' 12.00" </t>
  </si>
  <si>
    <t xml:space="preserve">44° 29' 31.00" </t>
  </si>
  <si>
    <t xml:space="preserve">114° 37' 7.61" </t>
  </si>
  <si>
    <t xml:space="preserve">45° 41' 1.69" </t>
  </si>
  <si>
    <t xml:space="preserve">45° 39' 0.00" </t>
  </si>
  <si>
    <t xml:space="preserve">49° 10' 1.98" </t>
  </si>
  <si>
    <t xml:space="preserve">44° 12' 14.55" </t>
  </si>
  <si>
    <t xml:space="preserve">110° 38' 59.55" </t>
  </si>
  <si>
    <t xml:space="preserve">45° 10' 3.73" </t>
  </si>
  <si>
    <t xml:space="preserve">46° 15' 1.78" </t>
  </si>
  <si>
    <t xml:space="preserve">112° 8' 48.00" </t>
  </si>
  <si>
    <t xml:space="preserve">48° 20' 54.05" </t>
  </si>
  <si>
    <t xml:space="preserve">109° 57' 15.00" </t>
  </si>
  <si>
    <t xml:space="preserve">44° 27' 19.00" </t>
  </si>
  <si>
    <t xml:space="preserve">114° 36' 30.10" </t>
  </si>
  <si>
    <t xml:space="preserve">45° 44' 40.00" </t>
  </si>
  <si>
    <t xml:space="preserve">108° 21' 35.00" </t>
  </si>
  <si>
    <t xml:space="preserve">114° 6' 52.19" </t>
  </si>
  <si>
    <t xml:space="preserve">109° 42' 50.38" </t>
  </si>
  <si>
    <t xml:space="preserve">44° 6' 58.48" </t>
  </si>
  <si>
    <t xml:space="preserve">106° 49' 56.00" </t>
  </si>
  <si>
    <t xml:space="preserve">108° 0' 1.57" </t>
  </si>
  <si>
    <t xml:space="preserve">46° 54' 31.69" </t>
  </si>
  <si>
    <t xml:space="preserve">109° 59' 10.00" </t>
  </si>
  <si>
    <t xml:space="preserve">44° 26' 40.00" </t>
  </si>
  <si>
    <t xml:space="preserve">114° 42' 2.01" </t>
  </si>
  <si>
    <t xml:space="preserve">45° 39' 50.00" </t>
  </si>
  <si>
    <t xml:space="preserve">114° 6' 52.20" </t>
  </si>
  <si>
    <t xml:space="preserve">49° 12' 31.99" </t>
  </si>
  <si>
    <t xml:space="preserve">44° 11' 32.00" </t>
  </si>
  <si>
    <t xml:space="preserve">110° 39' 49.95" </t>
  </si>
  <si>
    <t xml:space="preserve">45° 8' 58.00" </t>
  </si>
  <si>
    <t xml:space="preserve">107° 58' 1.52" </t>
  </si>
  <si>
    <t xml:space="preserve">46° 54' 31.67" </t>
  </si>
  <si>
    <t xml:space="preserve">110° 0' 1.90" </t>
  </si>
  <si>
    <t xml:space="preserve">44° 28' 1.08" </t>
  </si>
  <si>
    <t xml:space="preserve">45° 47' 53.85" </t>
  </si>
  <si>
    <t xml:space="preserve">108° 22' 45.00" </t>
  </si>
  <si>
    <t xml:space="preserve">114° 4' 2.20" </t>
  </si>
  <si>
    <t xml:space="preserve">109° 40' 19.78" </t>
  </si>
  <si>
    <t xml:space="preserve">44° 10' 1.52" </t>
  </si>
  <si>
    <t xml:space="preserve">106° 48' 46.00" </t>
  </si>
  <si>
    <t>Shuut</t>
  </si>
  <si>
    <t>Dund Nart</t>
  </si>
  <si>
    <t xml:space="preserve">107° 58' 1.53" </t>
  </si>
  <si>
    <t xml:space="preserve">46° 58' 1.67" </t>
  </si>
  <si>
    <t xml:space="preserve">44° 27' 53.54" </t>
  </si>
  <si>
    <t xml:space="preserve">114° 45' 54.29" </t>
  </si>
  <si>
    <t xml:space="preserve">45° 43' 25.00" </t>
  </si>
  <si>
    <t xml:space="preserve">114° 4' 2.19" </t>
  </si>
  <si>
    <t xml:space="preserve">44° 11' 5.78" </t>
  </si>
  <si>
    <t xml:space="preserve">110° 45' 1.93" </t>
  </si>
  <si>
    <t xml:space="preserve">45° 8' 0.00" </t>
  </si>
  <si>
    <t xml:space="preserve">108° 0' 1.59" </t>
  </si>
  <si>
    <t xml:space="preserve">46° 58' 1.70" </t>
  </si>
  <si>
    <t xml:space="preserve">110° 1' 22.83" </t>
  </si>
  <si>
    <t xml:space="preserve">44° 27' 53.52" </t>
  </si>
  <si>
    <t xml:space="preserve">45° 52' 1.70" </t>
  </si>
  <si>
    <t xml:space="preserve">108° 23' 45.00" </t>
  </si>
  <si>
    <t xml:space="preserve">114° 0' 2.19" </t>
  </si>
  <si>
    <t xml:space="preserve">109° 37' 50.43" </t>
  </si>
  <si>
    <t xml:space="preserve">110° 45' 1.94" </t>
  </si>
  <si>
    <t xml:space="preserve">44° 4' 7.77" </t>
  </si>
  <si>
    <t xml:space="preserve">106° 50' 3.00" </t>
  </si>
  <si>
    <t xml:space="preserve">114° 0' 2.52" </t>
  </si>
  <si>
    <t xml:space="preserve">45° 33' 1.64" </t>
  </si>
  <si>
    <t xml:space="preserve">113° 45' 7.20" </t>
  </si>
  <si>
    <t xml:space="preserve">45° 22' 21.62" </t>
  </si>
  <si>
    <t xml:space="preserve">110° 1' 23.60" </t>
  </si>
  <si>
    <t xml:space="preserve">44° 27' 38.61" </t>
  </si>
  <si>
    <t xml:space="preserve">115° 0' 2.68" </t>
  </si>
  <si>
    <t xml:space="preserve">45° 52' 1.73" </t>
  </si>
  <si>
    <t xml:space="preserve">45° 44' 30.00" </t>
  </si>
  <si>
    <t xml:space="preserve">49° 13' 1.99" </t>
  </si>
  <si>
    <t xml:space="preserve">44° 10' 36.00" </t>
  </si>
  <si>
    <t xml:space="preserve">110° 43' 33.91" </t>
  </si>
  <si>
    <t xml:space="preserve">113° 40' 8.40" </t>
  </si>
  <si>
    <t xml:space="preserve">45° 33' 1.63" </t>
  </si>
  <si>
    <t xml:space="preserve">113° 31' 8.40" </t>
  </si>
  <si>
    <t xml:space="preserve">45° 22' 21.60" </t>
  </si>
  <si>
    <t xml:space="preserve">110° 0' 23.60" </t>
  </si>
  <si>
    <t xml:space="preserve">44° 26' 49.73" </t>
  </si>
  <si>
    <t xml:space="preserve">45° 49' 50.00" </t>
  </si>
  <si>
    <t xml:space="preserve">108° 24' 30.00" </t>
  </si>
  <si>
    <t xml:space="preserve">109° 37' 10.50" </t>
  </si>
  <si>
    <t xml:space="preserve">44° 3' 16.66" </t>
  </si>
  <si>
    <t xml:space="preserve">106° 47' 1.41" </t>
  </si>
  <si>
    <t xml:space="preserve">45° 6' 11.56" </t>
  </si>
  <si>
    <t xml:space="preserve">45° 34' 50.02" </t>
  </si>
  <si>
    <t xml:space="preserve">45° 25' 50.00" </t>
  </si>
  <si>
    <t>Ukhaa Ovoo</t>
  </si>
  <si>
    <t xml:space="preserve">110° 0' 17.66" </t>
  </si>
  <si>
    <t xml:space="preserve">44° 25' 55.21" </t>
  </si>
  <si>
    <t xml:space="preserve">44° 13' 1.54" </t>
  </si>
  <si>
    <t xml:space="preserve">114° 54' 40.00" </t>
  </si>
  <si>
    <t xml:space="preserve">45° 45' 15.00" </t>
  </si>
  <si>
    <t xml:space="preserve">44° 10' 1.54" </t>
  </si>
  <si>
    <t xml:space="preserve">110° 42' 42.50" </t>
  </si>
  <si>
    <t xml:space="preserve">106° 47' 1.42" </t>
  </si>
  <si>
    <t xml:space="preserve">113° 42' 43.00" </t>
  </si>
  <si>
    <t xml:space="preserve">113° 37' 5.02" </t>
  </si>
  <si>
    <t xml:space="preserve">44° 25' 27.00" </t>
  </si>
  <si>
    <t xml:space="preserve">45° 46' 50.00" </t>
  </si>
  <si>
    <t xml:space="preserve">108° 25' 30.00" </t>
  </si>
  <si>
    <t>Ulaan Nuur</t>
  </si>
  <si>
    <t xml:space="preserve">109° 33' 25.00" </t>
  </si>
  <si>
    <t xml:space="preserve">44° 2' 28.15" </t>
  </si>
  <si>
    <t xml:space="preserve">45° 36' 36.00" </t>
  </si>
  <si>
    <t xml:space="preserve">45° 27' 40.00" </t>
  </si>
  <si>
    <t xml:space="preserve">113° 15' 51.04" </t>
  </si>
  <si>
    <t xml:space="preserve">45° 10' 1.59" </t>
  </si>
  <si>
    <t xml:space="preserve">110° 0' 21.90" </t>
  </si>
  <si>
    <t xml:space="preserve">44° 25' 38.59" </t>
  </si>
  <si>
    <t xml:space="preserve">44° 12' 34.50" </t>
  </si>
  <si>
    <t xml:space="preserve">110° 41' 1.25" </t>
  </si>
  <si>
    <t xml:space="preserve">113° 47' 20.00" </t>
  </si>
  <si>
    <t xml:space="preserve">113° 40' 10.00" </t>
  </si>
  <si>
    <t xml:space="preserve">112° 51' 54.30" </t>
  </si>
  <si>
    <t xml:space="preserve">45° 10' 1.58" </t>
  </si>
  <si>
    <t xml:space="preserve">110° 0' 24.48" </t>
  </si>
  <si>
    <t xml:space="preserve">44° 25' 28.45" </t>
  </si>
  <si>
    <t xml:space="preserve">109° 32' 6.78" </t>
  </si>
  <si>
    <t xml:space="preserve">45° 36' 1.62" </t>
  </si>
  <si>
    <t xml:space="preserve">109° 31' 48.93" </t>
  </si>
  <si>
    <t xml:space="preserve">44° 1' 50.80" </t>
  </si>
  <si>
    <t xml:space="preserve">45° 40' 1.65" </t>
  </si>
  <si>
    <t xml:space="preserve">112° 51' 54.33" </t>
  </si>
  <si>
    <t xml:space="preserve">45° 17' 46.57" </t>
  </si>
  <si>
    <t xml:space="preserve">110° 1' 45.17" </t>
  </si>
  <si>
    <t xml:space="preserve">44° 26' 13.89" </t>
  </si>
  <si>
    <t xml:space="preserve">109° 30' 1.78" </t>
  </si>
  <si>
    <t xml:space="preserve">45° 36' 1.61" </t>
  </si>
  <si>
    <t xml:space="preserve">44° 11' 32.36" </t>
  </si>
  <si>
    <t xml:space="preserve">114° 0' 2.53" </t>
  </si>
  <si>
    <t xml:space="preserve">45° 40' 1.66" </t>
  </si>
  <si>
    <t xml:space="preserve">113° 20' 2.42" </t>
  </si>
  <si>
    <t xml:space="preserve">45° 17' 46.59" </t>
  </si>
  <si>
    <t xml:space="preserve">44° 24' 46.53" </t>
  </si>
  <si>
    <t>Zuuvch Onoo</t>
  </si>
  <si>
    <t>Khermiin Tsagaan Undur</t>
  </si>
  <si>
    <t xml:space="preserve">45° 39' 1.62" </t>
  </si>
  <si>
    <t xml:space="preserve">99° 41' 50.44" </t>
  </si>
  <si>
    <t xml:space="preserve">45° 7' 38.47" </t>
  </si>
  <si>
    <t xml:space="preserve">114° 0' 2.59" </t>
  </si>
  <si>
    <t xml:space="preserve">45° 24' 25.99" </t>
  </si>
  <si>
    <t xml:space="preserve">110° 10' 1.86" </t>
  </si>
  <si>
    <t xml:space="preserve">44° 12' 41.13" </t>
  </si>
  <si>
    <t xml:space="preserve">99° 37' 15.44" </t>
  </si>
  <si>
    <t xml:space="preserve">44° 20' 1.55" </t>
  </si>
  <si>
    <t xml:space="preserve">110° 8' 53.70" </t>
  </si>
  <si>
    <t xml:space="preserve">44° 16' 19.00" </t>
  </si>
  <si>
    <t xml:space="preserve">111° 53' 10.00" </t>
  </si>
  <si>
    <t xml:space="preserve">46° 38' 20.00" </t>
  </si>
  <si>
    <t xml:space="preserve">115° 30' 2.68" </t>
  </si>
  <si>
    <t xml:space="preserve">46° 0' 1.75" </t>
  </si>
  <si>
    <t>Khukh Nuden</t>
  </si>
  <si>
    <t xml:space="preserve">45° 9' 1.47" </t>
  </si>
  <si>
    <t>Usan Tolgoi</t>
  </si>
  <si>
    <t>Gargan tolgoi</t>
  </si>
  <si>
    <t xml:space="preserve">109° 30' 1.77" </t>
  </si>
  <si>
    <t xml:space="preserve">44° 12' 24.30" </t>
  </si>
  <si>
    <t xml:space="preserve">46° 35' 40.00" </t>
  </si>
  <si>
    <t xml:space="preserve">115° 30' 2.71" </t>
  </si>
  <si>
    <t xml:space="preserve">45° 57' 1.74" </t>
  </si>
  <si>
    <t xml:space="preserve">44° 13' 1.53" </t>
  </si>
  <si>
    <t xml:space="preserve">110° 7' 22.50" </t>
  </si>
  <si>
    <t xml:space="preserve">111° 55' 55.00" </t>
  </si>
  <si>
    <t xml:space="preserve">115° 12' 2.70" </t>
  </si>
  <si>
    <t xml:space="preserve">114° 36' 22.21" </t>
  </si>
  <si>
    <t xml:space="preserve">110° 14' 56.86" </t>
  </si>
  <si>
    <t xml:space="preserve">44° 15' 6.53" </t>
  </si>
  <si>
    <t xml:space="preserve">109° 21' 1.74" </t>
  </si>
  <si>
    <t xml:space="preserve">44° 10' 32.20" </t>
  </si>
  <si>
    <t xml:space="preserve">46° 32' 45.00" </t>
  </si>
  <si>
    <t xml:space="preserve">115° 12' 2.69" </t>
  </si>
  <si>
    <t xml:space="preserve">45° 50' 1.73" </t>
  </si>
  <si>
    <t xml:space="preserve">114° 39' 54.00" </t>
  </si>
  <si>
    <t xml:space="preserve">46° 10' 43.65" </t>
  </si>
  <si>
    <t xml:space="preserve">114° 35' 14.22" </t>
  </si>
  <si>
    <t xml:space="preserve">110° 10' 1.85" </t>
  </si>
  <si>
    <t xml:space="preserve">110° 3' 30.59" </t>
  </si>
  <si>
    <t xml:space="preserve">111° 51' 5.00" </t>
  </si>
  <si>
    <t xml:space="preserve">45° 50' 1.71" </t>
  </si>
  <si>
    <t xml:space="preserve">107° 8' 0.00" </t>
  </si>
  <si>
    <t xml:space="preserve">45° 25' 15.00" </t>
  </si>
  <si>
    <t xml:space="preserve">46° 12' 15.98" </t>
  </si>
  <si>
    <t>Zuuvch onoo</t>
  </si>
  <si>
    <t xml:space="preserve">114° 34' 23.66" </t>
  </si>
  <si>
    <t xml:space="preserve">45° 56' 53.61" </t>
  </si>
  <si>
    <t xml:space="preserve">45° 3' 15.00" </t>
  </si>
  <si>
    <t xml:space="preserve">110° 10' 1.88" </t>
  </si>
  <si>
    <t xml:space="preserve">109° 19' 11.80" </t>
  </si>
  <si>
    <t xml:space="preserve">44° 10' 0.99" </t>
  </si>
  <si>
    <t xml:space="preserve">46° 30' 40.00" </t>
  </si>
  <si>
    <t xml:space="preserve">46° 0' 1.76" </t>
  </si>
  <si>
    <t xml:space="preserve">107° 5' 50.00" </t>
  </si>
  <si>
    <t xml:space="preserve">114° 43' 55.20" </t>
  </si>
  <si>
    <t xml:space="preserve">114° 36' 46.82" </t>
  </si>
  <si>
    <t xml:space="preserve">45° 0' 0.00" </t>
  </si>
  <si>
    <t xml:space="preserve">110° 14' 56.87" </t>
  </si>
  <si>
    <t xml:space="preserve">44° 30' 56.80" </t>
  </si>
  <si>
    <t xml:space="preserve">44° 10' 1.00" </t>
  </si>
  <si>
    <t xml:space="preserve">111° 44' 30.00" </t>
  </si>
  <si>
    <t xml:space="preserve">114° 33' 51.09" </t>
  </si>
  <si>
    <t xml:space="preserve">46° 0' 1.73" </t>
  </si>
  <si>
    <t xml:space="preserve">45° 27' 35.00" </t>
  </si>
  <si>
    <t xml:space="preserve">103° 6' 0.87" </t>
  </si>
  <si>
    <t xml:space="preserve">44° 32' 1.47" </t>
  </si>
  <si>
    <t xml:space="preserve">46° 13' 14.02" </t>
  </si>
  <si>
    <t xml:space="preserve">110° 5' 4.60" </t>
  </si>
  <si>
    <t xml:space="preserve">44° 14' 51.30" </t>
  </si>
  <si>
    <t xml:space="preserve">45° 57' 25.39" </t>
  </si>
  <si>
    <t xml:space="preserve">107° 5' 10.00" </t>
  </si>
  <si>
    <t xml:space="preserve">44° 20' 3.53" </t>
  </si>
  <si>
    <t xml:space="preserve">109° 22' 11.71" </t>
  </si>
  <si>
    <t xml:space="preserve">46° 31' 55.00" </t>
  </si>
  <si>
    <t xml:space="preserve">114° 32' 2.55" </t>
  </si>
  <si>
    <t xml:space="preserve">46° 10' 31.73" </t>
  </si>
  <si>
    <t xml:space="preserve">107° 13' 30.00" </t>
  </si>
  <si>
    <t xml:space="preserve">103° 6' 0.85" </t>
  </si>
  <si>
    <t xml:space="preserve">44° 30' 1.46" </t>
  </si>
  <si>
    <t xml:space="preserve">114° 48' 0.00" </t>
  </si>
  <si>
    <t xml:space="preserve">110° 1' 20.20" </t>
  </si>
  <si>
    <t xml:space="preserve">114° 40' 33.31" </t>
  </si>
  <si>
    <t xml:space="preserve">45° 0' 50.00" </t>
  </si>
  <si>
    <t xml:space="preserve">109° 54' 52.20" </t>
  </si>
  <si>
    <t xml:space="preserve">111° 43' 5.00" </t>
  </si>
  <si>
    <t xml:space="preserve">46° 11' 43.70" </t>
  </si>
  <si>
    <t xml:space="preserve">45° 31' 35.00" </t>
  </si>
  <si>
    <t xml:space="preserve">103° 11' 30.85" </t>
  </si>
  <si>
    <t xml:space="preserve">44° 30' 1.48" </t>
  </si>
  <si>
    <t xml:space="preserve">46° 15' 36.00" </t>
  </si>
  <si>
    <t xml:space="preserve">44° 15' 43.00" </t>
  </si>
  <si>
    <t xml:space="preserve">45° 54' 40.51" </t>
  </si>
  <si>
    <t xml:space="preserve">107° 0' 0.00" </t>
  </si>
  <si>
    <t xml:space="preserve">46° 33' 35.00" </t>
  </si>
  <si>
    <t xml:space="preserve">46° 15' 0.00" </t>
  </si>
  <si>
    <t xml:space="preserve">107° 15' 15.00" </t>
  </si>
  <si>
    <t xml:space="preserve">103° 11' 30.95" </t>
  </si>
  <si>
    <t xml:space="preserve">44° 28' 1.45" </t>
  </si>
  <si>
    <t xml:space="preserve">114° 52' 3.65" </t>
  </si>
  <si>
    <t xml:space="preserve">110° 3' 10.40" </t>
  </si>
  <si>
    <t xml:space="preserve">114° 38' 52.57" </t>
  </si>
  <si>
    <t xml:space="preserve">45° 2' 35.00" </t>
  </si>
  <si>
    <t xml:space="preserve">111° 48' 5.00" </t>
  </si>
  <si>
    <t xml:space="preserve">115° 39' 34.75" </t>
  </si>
  <si>
    <t xml:space="preserve">45° 28' 45.00" </t>
  </si>
  <si>
    <t xml:space="preserve">103° 14' 0.96" </t>
  </si>
  <si>
    <t xml:space="preserve">44° 28' 1.44" </t>
  </si>
  <si>
    <t xml:space="preserve">46° 11' 17.59" </t>
  </si>
  <si>
    <t xml:space="preserve">44° 17' 20.00" </t>
  </si>
  <si>
    <t xml:space="preserve">45° 53' 48.71" </t>
  </si>
  <si>
    <t xml:space="preserve">107° 4' 0.00" </t>
  </si>
  <si>
    <t xml:space="preserve">46° 34' 40.00" </t>
  </si>
  <si>
    <t xml:space="preserve">46° 9' 1.79" </t>
  </si>
  <si>
    <t xml:space="preserve">107° 14' 0.00" </t>
  </si>
  <si>
    <t xml:space="preserve">44° 26' 1.44" </t>
  </si>
  <si>
    <t xml:space="preserve">115° 1' 8.40" </t>
  </si>
  <si>
    <t xml:space="preserve">110° 7' 39.70" </t>
  </si>
  <si>
    <t xml:space="preserve">114° 37' 54.60" </t>
  </si>
  <si>
    <t xml:space="preserve">110° 27' 17.00" </t>
  </si>
  <si>
    <t xml:space="preserve">44° 8' 0.00" </t>
  </si>
  <si>
    <t xml:space="preserve">111° 50' 55.00" </t>
  </si>
  <si>
    <t xml:space="preserve">115° 30' 44.69" </t>
  </si>
  <si>
    <t xml:space="preserve">46° 9' 1.77" </t>
  </si>
  <si>
    <t xml:space="preserve">45° 27' 24.55" </t>
  </si>
  <si>
    <t xml:space="preserve">103° 3' 0.94" </t>
  </si>
  <si>
    <t xml:space="preserve">44° 26' 1.45" </t>
  </si>
  <si>
    <t xml:space="preserve">46° 16' 58.08" </t>
  </si>
  <si>
    <t xml:space="preserve">45° 52' 52.99" </t>
  </si>
  <si>
    <t xml:space="preserve">110° 17' 25.50" </t>
  </si>
  <si>
    <t xml:space="preserve">115° 30' 44.68" </t>
  </si>
  <si>
    <t xml:space="preserve">103° 3' 0.86" </t>
  </si>
  <si>
    <t xml:space="preserve">44° 32' 1.46" </t>
  </si>
  <si>
    <t xml:space="preserve">115° 5' 2.61" </t>
  </si>
  <si>
    <t xml:space="preserve">44° 10' 1.53" </t>
  </si>
  <si>
    <t>Appendix 23.a</t>
  </si>
  <si>
    <t>Appendix 24.а</t>
  </si>
  <si>
    <t>Appendix 24.b</t>
  </si>
  <si>
    <t>Coordinates of uranium licences</t>
  </si>
  <si>
    <t>СШ 6-4</t>
  </si>
  <si>
    <t>Sair uul</t>
  </si>
  <si>
    <t xml:space="preserve">СШ 6-7 </t>
  </si>
  <si>
    <t>Sovint khairkhan LLC</t>
  </si>
  <si>
    <t>Ochir-Undraa LLC</t>
  </si>
  <si>
    <t>SBU LLC</t>
  </si>
  <si>
    <t>Resources partners group LLC</t>
  </si>
  <si>
    <t>Unen-And LLC</t>
  </si>
  <si>
    <t>Demsitrade LLC</t>
  </si>
  <si>
    <t xml:space="preserve">СШ 6-8 </t>
  </si>
  <si>
    <t>Boldtomor yeroo gol LLC</t>
  </si>
  <si>
    <t>Mongolzurkh setgel LLC</t>
  </si>
  <si>
    <t xml:space="preserve">СШ 6-9 </t>
  </si>
  <si>
    <t>MMNS LLC</t>
  </si>
  <si>
    <t>Asian organic food import LLC</t>
  </si>
  <si>
    <t>Red volcan LLC</t>
  </si>
  <si>
    <t>СШ 7-1</t>
  </si>
  <si>
    <t xml:space="preserve"> 2016.3.25</t>
  </si>
  <si>
    <t xml:space="preserve">СШ 7-2 </t>
  </si>
  <si>
    <t xml:space="preserve">Arkhust, Bayan, Bayanjargalan
</t>
  </si>
  <si>
    <t>Altain khar azarga group LLC</t>
  </si>
  <si>
    <t>СШ 7-3</t>
  </si>
  <si>
    <t xml:space="preserve">Arkhust, Bayandelger, Bayanjargalan
</t>
  </si>
  <si>
    <t xml:space="preserve">СШ 7-5 </t>
  </si>
  <si>
    <t>Foxstrat international LLC</t>
  </si>
  <si>
    <t xml:space="preserve">СШ 7-7 </t>
  </si>
  <si>
    <t>Khovdiin cement shokhoi LLC</t>
  </si>
  <si>
    <t>Tushig uul LLC</t>
  </si>
  <si>
    <t xml:space="preserve">СШ 7-9 </t>
  </si>
  <si>
    <t>Sansar suljee LLC</t>
  </si>
  <si>
    <t xml:space="preserve">СШ 7-10 </t>
  </si>
  <si>
    <t>Khani-Urgoo LLC</t>
  </si>
  <si>
    <t>Takarajin LLC</t>
  </si>
  <si>
    <t>Credit mongol LLC</t>
  </si>
  <si>
    <t>Mintores LLC</t>
  </si>
  <si>
    <t>Magma mines LLC</t>
  </si>
  <si>
    <t>Ulz gol LLC</t>
  </si>
  <si>
    <t>Land-Ore LLC</t>
  </si>
  <si>
    <t>Mon gold LLC</t>
  </si>
  <si>
    <t>Usukh tumen baysakh LLC</t>
  </si>
  <si>
    <t>Urmurtei</t>
  </si>
  <si>
    <t xml:space="preserve">СШ 8-1 </t>
  </si>
  <si>
    <t xml:space="preserve"> 2016.5.11</t>
  </si>
  <si>
    <t>Tsenkherbuir LLC</t>
  </si>
  <si>
    <t>СШ 8-2</t>
  </si>
  <si>
    <t>Erdgeo LLC</t>
  </si>
  <si>
    <t xml:space="preserve">СШ 8-3 </t>
  </si>
  <si>
    <t>Millenium storm LLC</t>
  </si>
  <si>
    <t>Infinity Space LLC</t>
  </si>
  <si>
    <t>- </t>
  </si>
  <si>
    <t>Engys LLC</t>
  </si>
  <si>
    <t>Zag international LLC</t>
  </si>
  <si>
    <t xml:space="preserve">СШ 8-4 </t>
  </si>
  <si>
    <t>Terguun sod ord LLC</t>
  </si>
  <si>
    <t>СШ 8-8</t>
  </si>
  <si>
    <t>Geo engineering group LLC</t>
  </si>
  <si>
    <t xml:space="preserve">СШ 9-1 </t>
  </si>
  <si>
    <t xml:space="preserve"> 2016.5.23</t>
  </si>
  <si>
    <t>ITX LLC</t>
  </si>
  <si>
    <t xml:space="preserve">СШ 9-2  </t>
  </si>
  <si>
    <t>Beluha LLC</t>
  </si>
  <si>
    <t>Khashaatiin tsav</t>
  </si>
  <si>
    <t xml:space="preserve">СШ 9-3 </t>
  </si>
  <si>
    <t>Melanj LLC</t>
  </si>
  <si>
    <t>Global green house LLC</t>
  </si>
  <si>
    <t xml:space="preserve">СШ 9-8 </t>
  </si>
  <si>
    <t>Amazon resource LLC</t>
  </si>
  <si>
    <t xml:space="preserve">СШ 10-4 </t>
  </si>
  <si>
    <t xml:space="preserve"> 2016.6.23</t>
  </si>
  <si>
    <t xml:space="preserve">СШ 10-5 </t>
  </si>
  <si>
    <t>Gobi-Geo LLC</t>
  </si>
  <si>
    <t>Ulemjtaij richers LLC</t>
  </si>
  <si>
    <t xml:space="preserve">СШ 10-7  </t>
  </si>
  <si>
    <t>Appendix 18.b</t>
  </si>
  <si>
    <t>Appendix 18.a</t>
  </si>
  <si>
    <t>Peaca Avenue, Khukh suld group building 4th floor</t>
  </si>
  <si>
    <t>Chinese</t>
  </si>
  <si>
    <t xml:space="preserve">Lu Hin Chan Lu Hin Chan </t>
  </si>
  <si>
    <t>Khukh suld group building 4th floor</t>
  </si>
  <si>
    <t>1st khoroo,  Jamiyan gun, ICC tower 3rd floor</t>
  </si>
  <si>
    <t>French, Japanese</t>
  </si>
  <si>
    <t>Zuuvch Ovoo</t>
  </si>
  <si>
    <t>Olympic street, Shuren LLC building</t>
  </si>
  <si>
    <t>Mongolian, Canadian</t>
  </si>
  <si>
    <t>Dovchin Sambalaibat</t>
  </si>
  <si>
    <t>Bayanjargal, Undurshil</t>
  </si>
  <si>
    <t>Erkht ovoot tolgoi</t>
  </si>
  <si>
    <t xml:space="preserve">Peace Avenue, 22 baaz JSC building, door no. 101 </t>
  </si>
  <si>
    <t>Mongolian, Hongkong, Japanese</t>
  </si>
  <si>
    <t>Zorigtbaatar Nomundari</t>
  </si>
  <si>
    <t xml:space="preserve">Teeverchin street, Sun road-18, 
Jiguur Grand office 8th floor, door no. 801 </t>
  </si>
  <si>
    <t>Virgin islands</t>
  </si>
  <si>
    <t>Demid Enkhjargal</t>
  </si>
  <si>
    <t>Enger ar</t>
  </si>
  <si>
    <t>J tower 804th door</t>
  </si>
  <si>
    <t>Vijay Kumpar Vijay Kumpar</t>
  </si>
  <si>
    <t xml:space="preserve">Dulaan </t>
  </si>
  <si>
    <t>IC tower 3rd floor</t>
  </si>
  <si>
    <t>Bogd uul</t>
  </si>
  <si>
    <t>Alcalli metal Mongolian</t>
  </si>
  <si>
    <t xml:space="preserve">Peace Avenue, Grand plaza 7th floor, door no.705 </t>
  </si>
  <si>
    <t>Lamjav Delgerdalai</t>
  </si>
  <si>
    <t>J tower, door no. 804</t>
  </si>
  <si>
    <t>Borolt uhaa</t>
  </si>
  <si>
    <t>Khukh nuden</t>
  </si>
  <si>
    <t>Dariganga, Naran</t>
  </si>
  <si>
    <t>Shuvuun uul</t>
  </si>
  <si>
    <t>Sainshand, Saikhandulaan, Ulaanbadrakh</t>
  </si>
  <si>
    <t xml:space="preserve">Chingis Avenue, Vista office center door no.705 </t>
  </si>
  <si>
    <t>Batbold Munkhbold</t>
  </si>
  <si>
    <t>Jigjidjav street, Mon-Atom LLC building</t>
  </si>
  <si>
    <t>Mongolian, 
Czech</t>
  </si>
  <si>
    <t>Kadles Martin</t>
  </si>
  <si>
    <t>Vang Hi</t>
  </si>
  <si>
    <t>Zaraiya Holdings</t>
  </si>
  <si>
    <t>Appendix 25.b</t>
  </si>
  <si>
    <t>Appendix 25.a</t>
  </si>
  <si>
    <t>Appendix 26.а</t>
  </si>
  <si>
    <t>Appendix 26.b</t>
  </si>
  <si>
    <t>Appendix 27</t>
  </si>
  <si>
    <t>Appendix 31.b</t>
  </si>
  <si>
    <t>Appendix 31.a</t>
  </si>
  <si>
    <t>Appendix 31.a: Companies with rehabilitation permits in 2016</t>
  </si>
  <si>
    <t>Tsaxirin xundii</t>
  </si>
  <si>
    <t>Bayanxongor aimag, Zam soum</t>
  </si>
  <si>
    <t>Xariutslagatai uul 
uurxain xongor nutag  NGO</t>
  </si>
  <si>
    <t>Bayanxongor aimag, Bayan-ovoo soum</t>
  </si>
  <si>
    <t>Bayanxongor aimag, Bayanxongor soum</t>
  </si>
  <si>
    <t>Bayalag ilerts LLC</t>
  </si>
  <si>
    <t>Tashaa</t>
  </si>
  <si>
    <t xml:space="preserve">Unur uyanga LLC </t>
  </si>
  <si>
    <t>Altan us</t>
  </si>
  <si>
    <t xml:space="preserve">Bayanxongor   </t>
  </si>
  <si>
    <t>Xux burdnii ex LLC</t>
  </si>
  <si>
    <t>Buurgiin baruun salaa</t>
  </si>
  <si>
    <t>Bayanxongor aimag, Jargalant soum</t>
  </si>
  <si>
    <t>Uvurxangai</t>
  </si>
  <si>
    <t>Buyantsetsen LLC</t>
  </si>
  <si>
    <t>Uvur unts</t>
  </si>
  <si>
    <t>Bayanxongor aimag, Ulziit soum</t>
  </si>
  <si>
    <t>Uvurxangai aimag, Uyanga soum</t>
  </si>
  <si>
    <t>Buram arvijix LLC</t>
  </si>
  <si>
    <t>Bayanxongor aimag, Buutsagaan soum</t>
  </si>
  <si>
    <t xml:space="preserve">Ulaanbaatar city, Bayanzurx district </t>
  </si>
  <si>
    <t>Xolboo</t>
  </si>
  <si>
    <t>Bayanxongor aimag, Bumbugur soum</t>
  </si>
  <si>
    <t xml:space="preserve">Ulaanbaatar city, Suxbaatar district </t>
  </si>
  <si>
    <t xml:space="preserve">Sidar LLC </t>
  </si>
  <si>
    <t>Ulziit gol</t>
  </si>
  <si>
    <t>Bidnii tushee LLC</t>
  </si>
  <si>
    <t>Duvugt</t>
  </si>
  <si>
    <t>Bayanxongor aimag, Galuut soum</t>
  </si>
  <si>
    <t>Itgelt taij LLC</t>
  </si>
  <si>
    <t>Uvurxangai aimag, Arvaixeer</t>
  </si>
  <si>
    <t>Arvain gegee LLC</t>
  </si>
  <si>
    <t>Xovd aimag, Tsetseg soum</t>
  </si>
  <si>
    <t>Xovd</t>
  </si>
  <si>
    <t>Uguujtei uv LLC</t>
  </si>
  <si>
    <t>Baga noeni am</t>
  </si>
  <si>
    <t>Darxan-uul aimag, Xongor soum</t>
  </si>
  <si>
    <t>Darxan-uul, Darxan soum</t>
  </si>
  <si>
    <t>Uuls noen LLC</t>
  </si>
  <si>
    <t>Tamsag 21</t>
  </si>
  <si>
    <t>Dornod aimag, Xalx gol soum</t>
  </si>
  <si>
    <t>Dornod aimag, Xerlen soum</t>
  </si>
  <si>
    <t>Dulguun Xerlen LLC</t>
  </si>
  <si>
    <t>Talin xiimori LLC</t>
  </si>
  <si>
    <t>Mod muxar</t>
  </si>
  <si>
    <t>Dalain togtox LLC</t>
  </si>
  <si>
    <t>Selenge aimag, Eroo soum, Bugant tosgon</t>
  </si>
  <si>
    <t>Selenge aimag, Eroo soum</t>
  </si>
  <si>
    <t>Bugantnandin LLC</t>
  </si>
  <si>
    <t>Burenbustiin uvur mergen</t>
  </si>
  <si>
    <t>Orxon aimag, Baya-Undur soum</t>
  </si>
  <si>
    <t>Orxon aimag, Bayan-Undur Soum</t>
  </si>
  <si>
    <t>Andul LLC</t>
  </si>
  <si>
    <t>Dux</t>
  </si>
  <si>
    <t>Zavxan aimag, Urgamal soum</t>
  </si>
  <si>
    <t>Zavxan</t>
  </si>
  <si>
    <t>Od xeer urgamal LLC</t>
  </si>
  <si>
    <t>Gurvan-Uxaa, Xoshuu xond</t>
  </si>
  <si>
    <t>Dundgobi aimag, Ulziit soum</t>
  </si>
  <si>
    <t>Edmore LLC</t>
  </si>
  <si>
    <t>Suugiin denj</t>
  </si>
  <si>
    <t>Bulgan aimag, Buregxangai  soum</t>
  </si>
  <si>
    <t>Temuun holding LLC</t>
  </si>
  <si>
    <t>Arxangai aimag</t>
  </si>
  <si>
    <t>Mars och LLC</t>
  </si>
  <si>
    <t>Dundgobi aimag, Bayanjargalan soum</t>
  </si>
  <si>
    <t xml:space="preserve">Atlantida star LLC </t>
  </si>
  <si>
    <t xml:space="preserve">Dachin tamsag </t>
  </si>
  <si>
    <t>Tuv aimag, Zaamar soum</t>
  </si>
  <si>
    <t xml:space="preserve">Ulaanbaatar city, Songinoxairxan district </t>
  </si>
  <si>
    <t>Gold magnet LLC</t>
  </si>
  <si>
    <t>Umnugobi aimag, Xanbogd soum</t>
  </si>
  <si>
    <t>Uvs aimag, Ulaangom soum</t>
  </si>
  <si>
    <t>Ix narangiin am</t>
  </si>
  <si>
    <t>Gobisumber aimag, Shiveegobi soum</t>
  </si>
  <si>
    <t>Xongor Turuu LLC</t>
  </si>
  <si>
    <t>Arxangai aimag, Xashaat soum</t>
  </si>
  <si>
    <t>Arxangai aimag, Tsenxer soum</t>
  </si>
  <si>
    <t>Surleg xangain zam LLC</t>
  </si>
  <si>
    <t>Biology</t>
  </si>
  <si>
    <t>Technique</t>
  </si>
  <si>
    <t>Total area/ha/</t>
  </si>
  <si>
    <t>Monlaa LLC</t>
  </si>
  <si>
    <t>Yembuu minerals</t>
  </si>
  <si>
    <t>Moroyalti LLC</t>
  </si>
  <si>
    <t>Ikhkhurem LLC</t>
  </si>
  <si>
    <t>Topdiamond drilling LLC</t>
  </si>
  <si>
    <t>Zen and Eich Yu LLC</t>
  </si>
  <si>
    <t>Khunnu Gobi Altai LLC</t>
  </si>
  <si>
    <t>Tushig Uul LLC</t>
  </si>
  <si>
    <t>XA-017130-001-NE (XV-017130)</t>
  </si>
  <si>
    <t>XV-020610</t>
  </si>
  <si>
    <t xml:space="preserve"> XV-20704</t>
  </si>
  <si>
    <t>Required documents</t>
  </si>
  <si>
    <t>Existence of required document</t>
  </si>
  <si>
    <t>Applicant</t>
  </si>
  <si>
    <t>Application on 31 August 2015</t>
  </si>
  <si>
    <t>Applied with Form K-02</t>
  </si>
  <si>
    <t>Selection - By the decision #840 of the Head of Cadastral Division  of 9 October 2015, 9,167.68 hectares of area named "Tsakhirbulag" located in Yusunbulag and Khaliun soums of Gobi-Altai aimag to Mintores LLC.</t>
  </si>
  <si>
    <t>An official identification of the applicant</t>
  </si>
  <si>
    <t>Issued identification of legal entity on Form K-4</t>
  </si>
  <si>
    <t>Copy of the state registration certificate</t>
  </si>
  <si>
    <t>Form K-04 Identification of legal entity</t>
  </si>
  <si>
    <t>A map showing the location, border and area coordinates where requested to explore</t>
  </si>
  <si>
    <t>Receipt of service fee payment</t>
  </si>
  <si>
    <t>Evidence proving a Mongolian taxpayer</t>
  </si>
  <si>
    <t>Checking of the coordinates of the exploration area, related documents.</t>
  </si>
  <si>
    <t>MRPAM</t>
  </si>
  <si>
    <t>Coordinates are included in the government resolution.</t>
  </si>
  <si>
    <t>Coordinates are included in Government resolution</t>
  </si>
  <si>
    <t>Opinion of Citizens' Representatives and Local authorities</t>
  </si>
  <si>
    <t>Local authority</t>
  </si>
  <si>
    <t>Sent notification to Dornogobi province governor Gankhuyag, but did not receive a response. The official letter indicates that it is considered as accepted, if there is no response within 30 days</t>
  </si>
  <si>
    <t>Sent notification to Uvs province governor Tsendsuren and received response on 11 March 2015. Sent notification to Khovd province governor Tseveenravdan and responded on 5 March 2015.</t>
  </si>
  <si>
    <t>Sent notification to  Gobi-Altai Province Governor Amgalanbaatar  and received reply on 21 July 2015. Sent notification to  Zavkhan Province Governor Jamiyantiv  and received reply on 20 July 2015</t>
  </si>
  <si>
    <t>Sent notification to Zavkhan province governor Jamiyantiv and received reply on 26 May 2015</t>
  </si>
  <si>
    <t>Issued by resolution #244 on 29 March 2016</t>
  </si>
  <si>
    <t>Issued by resolution #6/375 on 18 January 2016</t>
  </si>
  <si>
    <t xml:space="preserve">Selection - By decision #840 of Head of Cadastral Division on 9 October 2015 </t>
  </si>
  <si>
    <t>Selection - By decision #345 of Head of Cadastral Division on 6 December 2016</t>
  </si>
  <si>
    <t>Receipt of the first year's payment within 10 business days</t>
  </si>
  <si>
    <t>Payment was made on 16 June 2016</t>
  </si>
  <si>
    <t>On 21 August 2017, paid annual fees</t>
  </si>
  <si>
    <t>Paid first year payment on 29 March 2016</t>
  </si>
  <si>
    <t>Paid first year payment on 4 April 2016</t>
  </si>
  <si>
    <t>Paid  first year payment on 1 March 2016.</t>
  </si>
  <si>
    <t>Paid first year payment on 21 April 2016</t>
  </si>
  <si>
    <t>Paid on 1 April 2016</t>
  </si>
  <si>
    <t>Paid on 5 February 2016</t>
  </si>
  <si>
    <t>Paid on 28 July 2016</t>
  </si>
  <si>
    <t>Tefis mining LLC</t>
  </si>
  <si>
    <t>GRTB LLC</t>
  </si>
  <si>
    <t>Khulmorit Mining LLC</t>
  </si>
  <si>
    <t>OGCHL LLC</t>
  </si>
  <si>
    <t>Breivhart resources LLC</t>
  </si>
  <si>
    <t>Khunnu altai minerals LLC</t>
  </si>
  <si>
    <t xml:space="preserve">A map showing the names of provinces, soums, cities and districts where the operation area locates.  </t>
  </si>
  <si>
    <t>Reference document reflecting applicant's name, telephone, e-mail address and the name of the person authorized to make decision</t>
  </si>
  <si>
    <t>Area map prepared in accordance with the Minerals Law of Mongolia and names of provinces, soums and districts located on the map</t>
  </si>
  <si>
    <t>Evidence showing full compliance with responsibilities stated in the environmental protection plan during the exploration stage</t>
  </si>
  <si>
    <t>On 6th of November 2015, the General Analyst of the Ministry of Environment and Tourism made a conclusion on the general assessment.</t>
  </si>
  <si>
    <t>On November 6, 2015, the General Expert of the Ministry of Environment and Tourism made a conclusion on the general assessment.</t>
  </si>
  <si>
    <t>On January 25, 2016, the General Expert of the Ministry of Environment and Tourism made a conclusion on the general assessment.</t>
  </si>
  <si>
    <t>On 25 January 2015, the General Expert of the Ministry of Nature, Environment and Tourism made a conclusion on the general assessment.</t>
  </si>
  <si>
    <t>On 19 April 2016, the General Expert of the Ministry of Nature, Environment and Tourism made a conclusion on the general assessment.</t>
  </si>
  <si>
    <t>On 23 May 2016, the General Expert of the Ministry of Nature, Environment and Tourism made a conclusion on the general assessment.</t>
  </si>
  <si>
    <t>On 18 March 2016, the General Expert of the Ministry of Nature, Environment and Tourism made a conclusion on the general assessment.</t>
  </si>
  <si>
    <t>On 10 June 2016 the General Expert of the Ministry of Nature, Environment and Tourism made a conclusion on the general assessment.</t>
  </si>
  <si>
    <t>On 23 August 2016, the General Expert of the Ministry of Nature, Environment and Tourism made a conclusion on the general assessment.</t>
  </si>
  <si>
    <t>Environmental Impact Assessment</t>
  </si>
  <si>
    <t>Checking of the documents meeting the requirements of the law</t>
  </si>
  <si>
    <t xml:space="preserve">Notification to the applicant about the appropriate decision within 20 working days </t>
  </si>
  <si>
    <t>Paid on 26 July 2017</t>
  </si>
  <si>
    <t>Paid on 26 July 2016.</t>
  </si>
  <si>
    <t>Paid on 25 February 2016</t>
  </si>
  <si>
    <t>Paid on 4 March 2016</t>
  </si>
  <si>
    <t>Paid on 25 May 2016</t>
  </si>
  <si>
    <t>Paid on 27 May 2016</t>
  </si>
  <si>
    <t>Paid on 3 June 2016</t>
  </si>
  <si>
    <t>Paid on 21 July 2017</t>
  </si>
  <si>
    <t>Paid on 8 December 2016</t>
  </si>
  <si>
    <t>Notifification of the relevant institutions and publishing it in a daily newspaper.</t>
  </si>
  <si>
    <t>Governor of Undurshil soum of Dundgovi aimag submitted a letter indicating that there would be no rejection to the Mineral Authority of Mongolia</t>
  </si>
  <si>
    <t>Governor of Altai soum of Gobi-Altai aimag submitted a letter indicating there would be no rejection to the Mineral Authority of Mongolia</t>
  </si>
  <si>
    <t>Shineshivee LLC</t>
  </si>
  <si>
    <t>Altai construction LLC</t>
  </si>
  <si>
    <t>Mongol Mining and Exploration LLC</t>
  </si>
  <si>
    <t>Shine Uye Global LLC</t>
  </si>
  <si>
    <t>Ankhai International LLC</t>
  </si>
  <si>
    <t>Gereltshinechlel LLC</t>
  </si>
  <si>
    <t>Neguundrilling LLC</t>
  </si>
  <si>
    <t>TSMGM LLC</t>
  </si>
  <si>
    <t>Yanuskhyaz LLC</t>
  </si>
  <si>
    <t>Shine oyut mining LLC</t>
  </si>
  <si>
    <t>Shijia investment LLC</t>
  </si>
  <si>
    <t>Eikusora LLC</t>
  </si>
  <si>
    <t>Beisikmetal mining LLC</t>
  </si>
  <si>
    <t>Da Shan Khairkhan LLC</t>
  </si>
  <si>
    <t>Mongolian Alt MAK LLC</t>
  </si>
  <si>
    <t>Asia Pacific Mining LLC</t>
  </si>
  <si>
    <t xml:space="preserve">Altan khurd prospecting LLC </t>
  </si>
  <si>
    <t>Gurvantamga LLC</t>
  </si>
  <si>
    <t>Mardanresource LLC</t>
  </si>
  <si>
    <t>Uvurgold LLC</t>
  </si>
  <si>
    <t>Todtsahir LLC</t>
  </si>
  <si>
    <t>Tsaina investment Mongolia LLC</t>
  </si>
  <si>
    <t>Evidence of the occurrence of an event specified in Articles 49.1 and 49.2 of the Minerals Law of Mongolia</t>
  </si>
  <si>
    <t>Yes Form K-6</t>
  </si>
  <si>
    <t>Yes 10 December 2015</t>
  </si>
  <si>
    <t>Licence to be transferred and its appendices</t>
  </si>
  <si>
    <t>Reference document showing transferring and remaining areas</t>
  </si>
  <si>
    <t>Form K-10</t>
  </si>
  <si>
    <t>Notarized copies of company registration certificates of transferor and trasnferee</t>
  </si>
  <si>
    <t>Document proving submission of exploration plan and report</t>
  </si>
  <si>
    <t>Financial documents proving that required environmental rehabilitation expenses were deposited in the account as specified in Article 38.1.8 of the Minerals Law of Mongolia</t>
  </si>
  <si>
    <t>Map of coordinates of the corner points and location boundaries of the area</t>
  </si>
  <si>
    <t>Minerals Council's record of review and acceptance of the exploration report, and decision of the state administration</t>
  </si>
  <si>
    <t>References from General Taxation Authority, State Budget Revenue and Inspection Agency</t>
  </si>
  <si>
    <t>Verification within 5 working days after the registration of the application in accordance with Artice 49.5.1-49.5.5 of the Minerals law</t>
  </si>
  <si>
    <t xml:space="preserve">An official letter was sent regarding marks made on our purposes by Minerals Authority. </t>
  </si>
  <si>
    <t xml:space="preserve">Minerals Authority sent an official letter about the mark put for our purpose. </t>
  </si>
  <si>
    <t xml:space="preserve">Transferred by resolution #16 of the Chairman of the Cadastre Division, dated 21 September 2016.  </t>
  </si>
  <si>
    <t>Appendix 18.c</t>
  </si>
  <si>
    <t xml:space="preserve">Appendix 18.b: Licences awarded through bidding process in 2016 </t>
  </si>
  <si>
    <t>Appendix 15.a</t>
  </si>
  <si>
    <t>Appendix 15.b</t>
  </si>
  <si>
    <t>Appendix 15.c</t>
  </si>
  <si>
    <t>Uyangan LLC</t>
  </si>
  <si>
    <t xml:space="preserve">Governor letter of Zaamar soum,  Tuv aimag, was receiving indicating that there were no issues </t>
  </si>
  <si>
    <t xml:space="preserve">Governor letter of Urgun soum, Dornogobi aimag, was receiving indicating that there were no issues </t>
  </si>
  <si>
    <t>Urtkhoshuu LLC</t>
  </si>
  <si>
    <t>Bidnii Zorilgo LLC</t>
  </si>
  <si>
    <t>Southgobi Sands LLC</t>
  </si>
  <si>
    <t>On 17th of August 2016, the General Analyst of the Ministry of Environment and Tourism made a conclusion on the general assessment.</t>
  </si>
  <si>
    <t>Paid on 8 November 2016</t>
  </si>
  <si>
    <t>Governor of Bayandalai soum of Umnugobi aimag submitted a letter indicating that there would be no rejection to the Mineral Authority of Mongolia</t>
  </si>
  <si>
    <t>On 17 August 2016, the General Expert of the Ministry of Nature, Environment and Tourism made a conclusion on the general assessment.</t>
  </si>
  <si>
    <t>Universalnoble States LLC</t>
  </si>
  <si>
    <t>Payment was made on 30 December 2015</t>
  </si>
  <si>
    <t>Paid payment on 24 February 2017</t>
  </si>
  <si>
    <t>Paid payment on 14 December 2016</t>
  </si>
  <si>
    <t>Draft Law on Mining. URL:https://mrpam.gov.mn/public/pages/45/%D0%A3%D0%A3%D0%A5%D1%83%D1%83%D0%BB%D1%8C.pdf</t>
  </si>
  <si>
    <t>Ministry of Mining and Heavy Industry website. URL:http://www.mmhi.gov.mn/public/more/id/157</t>
  </si>
  <si>
    <t>Amendment to the Licensing Law. URL:http://www.legalinfo.mn/additional/details/2852?lawid=34</t>
  </si>
  <si>
    <t>Amendment to the Law on the Prevention of Conflict of Interest and the Regulation of Public and Private Interests in the Public Services. URL:http://www.legalinfo.mn/additional/details/3059?lawid=397</t>
  </si>
  <si>
    <t>Amendment to the Investment Law. URL:http://www.legalinfo.mn/additional/details/2856?lawid=9491</t>
  </si>
  <si>
    <t>General Administrative Law. URL:http://www.legalinfo.mn/law/details/11259?lawid=11259</t>
  </si>
  <si>
    <t>Law on Legislation. URL:http://www.legalinfo.mn/law/details/11119?lawid=11119</t>
  </si>
  <si>
    <t>GoM Resolution on Determining Employment Quota of Foreign Workers and Experts, 2016. URL:http://www.legalinfo.mn/law/details/11421?lawid=11421</t>
  </si>
  <si>
    <t>Future Heritage Fund Law. URL:http://www.legalinfo.mn/law/details/11707?lawid=11707</t>
  </si>
  <si>
    <t>The GoM Resolution on Accounting Standard of Extractive Industry, 2016. URL:http://www.legalinfo.mn/law/details/12507?lawid=12507</t>
  </si>
  <si>
    <t>Budget Law. URL:http://www.legalinfo.mn/law/details/12254</t>
  </si>
  <si>
    <t xml:space="preserve">2016 Compliance Audit Report on Expenditures of the General Local Development Fund. URL:http://www.audit.mn/wp-content/uploads/2017/06/oron-nutgin-hogjlin.pdf. </t>
  </si>
  <si>
    <t>Introduction to 2017 General State Budget. URL:http://forum.parliament.mn/medias/3e6d2482-8850-4a94-8ae7-0c0a34ee29ed.pdf</t>
  </si>
  <si>
    <t>National Audit Office Report 2016 on Consolidated Financial Statement and Budget Performance of Human Development Fund. URL:http://www.audit.mn/wp-content/uploads/2017/05/hunii-hogjil-san.pdf</t>
  </si>
  <si>
    <t>Erdenes Mongol website. URL:http://www.erdenesmongol.mn/intro.php</t>
  </si>
  <si>
    <t>PSA template. URL:http://www.iltodgeree.mn/contract/62/view</t>
  </si>
  <si>
    <t>Open Society Forum’s report “Implementation of the General Administrative Law’s Hearing Procedure on Contracts in the Extractive Industry”. URL:http://forum.mn/res_mat/2017/Zahirgaanii%20geree_XXIV.pdf</t>
  </si>
  <si>
    <t>Mongolian General State Budget Statement for 2018 and Projection for 2019-2020. URL:http://forum.parliament.mn/projects/127</t>
  </si>
  <si>
    <t xml:space="preserve">Mongolian Statistical Yearbook 2016 </t>
  </si>
  <si>
    <t>Company's name:</t>
  </si>
  <si>
    <t>Maks Oil LLC</t>
  </si>
  <si>
    <t>Smart Oil Investment Limited</t>
  </si>
  <si>
    <t>Company's registration number:</t>
  </si>
  <si>
    <t>ГТБХГ-13</t>
  </si>
  <si>
    <t>ГТБХГ-29</t>
  </si>
  <si>
    <t>Steps</t>
  </si>
  <si>
    <t>Authority</t>
  </si>
  <si>
    <t>Action</t>
  </si>
  <si>
    <t>Step 1</t>
  </si>
  <si>
    <t>Submit an application to negotiate PSA to MRPAM with following terms specified:</t>
  </si>
  <si>
    <r>
      <t xml:space="preserve">-       </t>
    </r>
    <r>
      <rPr>
        <sz val="8"/>
        <color rgb="FF757171"/>
        <rFont val="Univers 45 Light"/>
      </rPr>
      <t>Government's share of net extracted petroleum;</t>
    </r>
  </si>
  <si>
    <r>
      <t xml:space="preserve">-       </t>
    </r>
    <r>
      <rPr>
        <sz val="8"/>
        <color rgb="FF757171"/>
        <rFont val="Univers 45 Light"/>
      </rPr>
      <t>Royalty;</t>
    </r>
  </si>
  <si>
    <r>
      <t xml:space="preserve">-       </t>
    </r>
    <r>
      <rPr>
        <sz val="8"/>
        <color rgb="FF757171"/>
        <rFont val="Univers 45 Light"/>
      </rPr>
      <t>Ceiling percentage of recoverable cost of petroleum extraction;</t>
    </r>
  </si>
  <si>
    <r>
      <t xml:space="preserve">-       </t>
    </r>
    <r>
      <rPr>
        <sz val="8"/>
        <color rgb="FF757171"/>
        <rFont val="Univers 45 Light"/>
      </rPr>
      <t>Amount of investment in exploration;</t>
    </r>
  </si>
  <si>
    <r>
      <t xml:space="preserve">-       </t>
    </r>
    <r>
      <rPr>
        <sz val="8"/>
        <color rgb="FF757171"/>
        <rFont val="Univers 45 Light"/>
      </rPr>
      <t>Amount to be used for environmental rehabilitation;</t>
    </r>
  </si>
  <si>
    <r>
      <t xml:space="preserve">-       </t>
    </r>
    <r>
      <rPr>
        <sz val="8"/>
        <color rgb="FF757171"/>
        <rFont val="Univers 45 Light"/>
      </rPr>
      <t>Training bonus amount;</t>
    </r>
  </si>
  <si>
    <r>
      <t xml:space="preserve">-       </t>
    </r>
    <r>
      <rPr>
        <sz val="8"/>
        <color rgb="FF757171"/>
        <rFont val="Univers 45 Light"/>
      </rPr>
      <t>Signing bonus amount;</t>
    </r>
  </si>
  <si>
    <r>
      <t xml:space="preserve">-       </t>
    </r>
    <r>
      <rPr>
        <sz val="8"/>
        <color rgb="FF757171"/>
        <rFont val="Univers 45 Light"/>
      </rPr>
      <t>Commencement of production bonus amount;</t>
    </r>
  </si>
  <si>
    <r>
      <t xml:space="preserve">-       </t>
    </r>
    <r>
      <rPr>
        <sz val="8"/>
        <color rgb="FF757171"/>
        <rFont val="Univers 45 Light"/>
      </rPr>
      <t>Production increase bonus amount;</t>
    </r>
  </si>
  <si>
    <r>
      <t xml:space="preserve">-       </t>
    </r>
    <r>
      <rPr>
        <sz val="8"/>
        <color rgb="FF757171"/>
        <rFont val="Univers 45 Light"/>
      </rPr>
      <t>Local development bonus amount;</t>
    </r>
  </si>
  <si>
    <r>
      <t xml:space="preserve">-       </t>
    </r>
    <r>
      <rPr>
        <sz val="8"/>
        <color rgb="FF757171"/>
        <rFont val="Univers 45 Light"/>
      </rPr>
      <t>Support for representative office; and</t>
    </r>
  </si>
  <si>
    <r>
      <t xml:space="preserve">-       </t>
    </r>
    <r>
      <rPr>
        <sz val="8"/>
        <color rgb="FF757171"/>
        <rFont val="Univers 45 Light"/>
      </rPr>
      <t>Other terms beneficial to the GoM.</t>
    </r>
  </si>
  <si>
    <t>Step 2</t>
  </si>
  <si>
    <t>Upon receipt of the aforementioned PSA terms, MRPAM negotiates with the applicant, agrees upon the terms within 60 days and sends draft PSA to MMHI</t>
  </si>
  <si>
    <t>Step 3</t>
  </si>
  <si>
    <t>MMHI</t>
  </si>
  <si>
    <t>Examines the draft within 30 days and delivers it to GoM</t>
  </si>
  <si>
    <t>Step 4</t>
  </si>
  <si>
    <t>GoM</t>
  </si>
  <si>
    <t>Approval or denial decision within 60 days of its receipt</t>
  </si>
  <si>
    <t>Step 5</t>
  </si>
  <si>
    <t>If GoM grants the right, MRPAM signs PSA with the applicant within 30 days</t>
  </si>
  <si>
    <t>Step 6</t>
  </si>
  <si>
    <t>MRPAM notifies regional governor's office</t>
  </si>
  <si>
    <t>Submit application to MMHI</t>
  </si>
  <si>
    <r>
      <t xml:space="preserve">-       </t>
    </r>
    <r>
      <rPr>
        <sz val="8"/>
        <color rgb="FF757171"/>
        <rFont val="Univers 45 Light"/>
      </rPr>
      <t>Copy of PSA;</t>
    </r>
  </si>
  <si>
    <r>
      <t xml:space="preserve">-       </t>
    </r>
    <r>
      <rPr>
        <sz val="8"/>
        <color rgb="FF757171"/>
        <rFont val="Univers 45 Light"/>
      </rPr>
      <t>Environmental impact assessment;</t>
    </r>
  </si>
  <si>
    <r>
      <t xml:space="preserve">-       </t>
    </r>
    <r>
      <rPr>
        <sz val="8"/>
        <color rgb="FF757171"/>
        <rFont val="Univers 45 Light"/>
      </rPr>
      <t>Work plan; and</t>
    </r>
  </si>
  <si>
    <r>
      <t xml:space="preserve">-       </t>
    </r>
    <r>
      <rPr>
        <sz val="8"/>
        <color rgb="FF757171"/>
        <rFont val="Univers 45 Light"/>
      </rPr>
      <t>Evidence of deposit in an escrow account equal to the 3% of investment in exploration work for environmental rehabilitation.</t>
    </r>
  </si>
  <si>
    <r>
      <t xml:space="preserve">-       </t>
    </r>
    <r>
      <rPr>
        <sz val="8"/>
        <color rgb="FF757171"/>
        <rFont val="Univers 45 Light"/>
      </rPr>
      <t>Exploration period starts at the signing of the PSA</t>
    </r>
  </si>
  <si>
    <t xml:space="preserve">Exploration and production license bidding process </t>
  </si>
  <si>
    <t>MRPAM announces bid invitation to the public at least 3 times via their webpage and daily newspapers</t>
  </si>
  <si>
    <r>
      <t xml:space="preserve">-       </t>
    </r>
    <r>
      <rPr>
        <sz val="8"/>
        <color rgb="FF757171"/>
        <rFont val="Univers 45 Light"/>
      </rPr>
      <t>Copy of state registration certificate;</t>
    </r>
  </si>
  <si>
    <r>
      <t xml:space="preserve">-       </t>
    </r>
    <r>
      <rPr>
        <sz val="8"/>
        <color rgb="FF757171"/>
        <rFont val="Univers 45 Light"/>
      </rPr>
      <t>Bidder and its financier's official description;</t>
    </r>
  </si>
  <si>
    <r>
      <t xml:space="preserve">-       </t>
    </r>
    <r>
      <rPr>
        <sz val="8"/>
        <color rgb="FF757171"/>
        <rFont val="Univers 45 Light"/>
      </rPr>
      <t>Power of attorney document of bidder's representative, including contact information and address;</t>
    </r>
  </si>
  <si>
    <r>
      <t xml:space="preserve">-       </t>
    </r>
    <r>
      <rPr>
        <sz val="8"/>
        <color rgb="FF757171"/>
        <rFont val="Univers 45 Light"/>
      </rPr>
      <t>Evidence showing applicant's technical and professional capabilities;</t>
    </r>
  </si>
  <si>
    <r>
      <t xml:space="preserve">-       </t>
    </r>
    <r>
      <rPr>
        <sz val="8"/>
        <color rgb="FF757171"/>
        <rFont val="Univers 45 Light"/>
      </rPr>
      <t>Evidence of required funding;</t>
    </r>
  </si>
  <si>
    <r>
      <t xml:space="preserve">-       </t>
    </r>
    <r>
      <rPr>
        <sz val="8"/>
        <color rgb="FF757171"/>
        <rFont val="Univers 45 Light"/>
      </rPr>
      <t>Exploration work plan and budget;</t>
    </r>
  </si>
  <si>
    <r>
      <t xml:space="preserve">-       </t>
    </r>
    <r>
      <rPr>
        <sz val="8"/>
        <color rgb="FF757171"/>
        <rFont val="Univers 45 Light"/>
      </rPr>
      <t>Payment of application fee of USD 20,000 to MRPAM's bank account; and</t>
    </r>
  </si>
  <si>
    <r>
      <t xml:space="preserve">-       </t>
    </r>
    <r>
      <rPr>
        <sz val="8"/>
        <color rgb="FF757171"/>
        <rFont val="Univers 45 Light"/>
      </rPr>
      <t>If the applicant has a business partner, description of the partner's involvement and responsibilities.</t>
    </r>
  </si>
  <si>
    <t>MRPAM notifies the applicant with notice of receipt within 5 business days from receiving the application</t>
  </si>
  <si>
    <t>MMHI and MRPAM</t>
  </si>
  <si>
    <t>MMHI and MRPAM keep applicant's documents confidential until contract is signed</t>
  </si>
  <si>
    <t>MRPAM grades applicants based on the following criteria and chooses the one that is most beneficial to GoM</t>
  </si>
  <si>
    <r>
      <t xml:space="preserve">-       </t>
    </r>
    <r>
      <rPr>
        <sz val="8"/>
        <color rgb="FF757171"/>
        <rFont val="Univers 45 Light"/>
      </rPr>
      <t>Royalty rates;</t>
    </r>
  </si>
  <si>
    <r>
      <t xml:space="preserve">-       </t>
    </r>
    <r>
      <rPr>
        <sz val="8"/>
        <color rgb="FF757171"/>
        <rFont val="Univers 45 Light"/>
      </rPr>
      <t>Ceiling percentage of gross extracted petroleum;</t>
    </r>
  </si>
  <si>
    <r>
      <t xml:space="preserve">-       </t>
    </r>
    <r>
      <rPr>
        <sz val="8"/>
        <color rgb="FF757171"/>
        <rFont val="Univers 45 Light"/>
      </rPr>
      <t>Investment amount;</t>
    </r>
  </si>
  <si>
    <r>
      <t xml:space="preserve">-       </t>
    </r>
    <r>
      <rPr>
        <sz val="8"/>
        <color rgb="FF757171"/>
        <rFont val="Univers 45 Light"/>
      </rPr>
      <t>Other terms beneficial to GoM.</t>
    </r>
  </si>
  <si>
    <t xml:space="preserve">MRPAM notifies the result to applicants </t>
  </si>
  <si>
    <t>Step 7</t>
  </si>
  <si>
    <t>MRPAM negotiates and agrees upon PSA with the applicant within 60 days and sends draft PSA to the MMHI</t>
  </si>
  <si>
    <t>Step 8</t>
  </si>
  <si>
    <t>MMHI examines the draft within 30 days and delivers it to GoM</t>
  </si>
  <si>
    <t>Step 9</t>
  </si>
  <si>
    <t>GoM makes approval or denial decision within 60 days from receipt</t>
  </si>
  <si>
    <t>Step 10</t>
  </si>
  <si>
    <t>ГТБХГ-12</t>
  </si>
  <si>
    <t>A contractor shall have no right to transfer whole or one third or more percentage of its  rights and obligations under a production sharing  agreement to others without permission from the Cabinet.</t>
  </si>
  <si>
    <t>14.2. A contractor shall submit its request to transfer one third or more percentage of its   rights and obligations to the Petroleum Authority.</t>
  </si>
  <si>
    <t>14.3. The Petroleum Authority shall review the request specified in clause 14.1 of this law within 30 days of receipt and prepare its proposal and submit to the Ministry of Mining</t>
  </si>
  <si>
    <t>14.4. The Ministry of Mining shall review the proposal specified in clause14.2 of this law within 30 days of receipt and submit its proposal to the Cabinet for its decision.</t>
  </si>
  <si>
    <t>14.5. In the event the Cabinet approves the transfer of rights and obligations under a production sharing agreement, the contactor, the Petroleum Authority, and the third party to whom the contractual rights and obligations are being transferred,  shall make a trilateral agreement.</t>
  </si>
  <si>
    <t>GoM, 
Contractor</t>
  </si>
  <si>
    <t>14.6. The contractor shall pay the fees specified in clause 34.7 and 34.8 of this law within 90 days of the issuance of a Cabinet decision approving the transfer of a third or more percentage of the rights and obligations</t>
  </si>
  <si>
    <t>14.7. The contractor and the third party receiving the contractual rights and obligations shall honestly report the amount of payments paid for transferring those rights and obligations.</t>
  </si>
  <si>
    <t>Appendix 11: Sub-national key revenue streams reported by companies after reconcilaition</t>
  </si>
  <si>
    <t>Appendix 10: National key revenue streams reported by companies after reconcilaition</t>
  </si>
  <si>
    <t>Appendix 9: Detailed information on donations and support reported by government entities after reconciliation</t>
  </si>
  <si>
    <t>Appendix 8: Information about companies involved in the 2016 M.EITI Report</t>
  </si>
  <si>
    <t>Appendix 7: Initial reconciliation, adjustment and reconciliation after adjustment by companies</t>
  </si>
  <si>
    <t>Appendix 6: Unreconciled differences split by company</t>
  </si>
  <si>
    <t>Appendix 5: Information provided by government entities</t>
  </si>
  <si>
    <t>Appendix 4: Information provided by companies</t>
  </si>
  <si>
    <t>Appendix 3: Key revenue streams</t>
  </si>
  <si>
    <t>Appendix 2: Structure of the reporting templates sent to government entities</t>
  </si>
  <si>
    <t>Appendix 1: Structure of the reporting templates sent to companies</t>
  </si>
  <si>
    <t>Аppendix 15.a: Checks of non-trivial deviations of selected exploration licences awarded</t>
  </si>
  <si>
    <t>Licence number:</t>
  </si>
  <si>
    <t>Licence issue date:</t>
  </si>
  <si>
    <t>TB and GB Trade LLC</t>
  </si>
  <si>
    <t>Application for exploration licence</t>
  </si>
  <si>
    <t xml:space="preserve">Form K-01: 
Application for General Mineral Exploration licence #X201510263320 </t>
  </si>
  <si>
    <t>No. The Government Resolution No. 359 of September 7, 2015 on suspending mineral exploration and issuing of new mineral licences.</t>
  </si>
  <si>
    <t xml:space="preserve">Form K-01:  Application for General Mineral Exploration licence #X20150209187 </t>
  </si>
  <si>
    <t>Form K-01: Application for General Mineral Exploration licence X20150223283</t>
  </si>
  <si>
    <t>Form K-01: Application for General Mineral Exploration licence X20150406984</t>
  </si>
  <si>
    <t>Form K-01: Application for General Mineral Exploration licence X201504201300</t>
  </si>
  <si>
    <t>Selection - By the decision #345 of the Head of Cadastral Division of 11 May 2016, granted licence of 497.94 hectares of area in Shokhoit of Buyant soum, Khovd province to Tushig Uul LLC</t>
  </si>
  <si>
    <t>Filled internal checklist for an exploration licence application request</t>
  </si>
  <si>
    <t>Mapping on the field which is shown on the exploration licence application shall be reflected on the identification.</t>
  </si>
  <si>
    <t>Sent notification to deputy Governor Puntsag of Zavkhan Province  and received reply on September 11, 2015. Issued a resolution to issue a licence from the Citizens' Representatives Khurals of Asgat soum of Zavkhan aimag.</t>
  </si>
  <si>
    <t>Final decision to grant exploration licence for the applicants</t>
  </si>
  <si>
    <t>Sent resolution #6/10226 to issue exploration licence on 22 December 2015.</t>
  </si>
  <si>
    <t xml:space="preserve">Sent resolution based on 359 resolution of the Government on 7 September 2015 to grant exploration licence by letter 430 on 15 June 2016 </t>
  </si>
  <si>
    <t>Sent resolution #499 to issue exploration licence on8 July 2016.</t>
  </si>
  <si>
    <t>Sent resolution #6/1898 to issue exploration licence on 28 March 2016.</t>
  </si>
  <si>
    <t>Sent resolution #6/1797 to issue exploration licence on 22 March 2016.</t>
  </si>
  <si>
    <t>Sent resolution #6/1405 to issue exploration licence on 1 March 2016.</t>
  </si>
  <si>
    <t>Sent resolution #6/2301 to issue exploration licence on 11 April 2016.</t>
  </si>
  <si>
    <t xml:space="preserve">Notarized copy </t>
  </si>
  <si>
    <t>Cadastral map was attached</t>
  </si>
  <si>
    <t>Information on employees' professional capacity to conduct exploration work</t>
  </si>
  <si>
    <t>Issued a statement on mployees' professional capacity to conduct exploration work accordance with Form K-18</t>
  </si>
  <si>
    <t>Number of cross between aimag, soum</t>
  </si>
  <si>
    <t>Request date for local government statement 
government</t>
  </si>
  <si>
    <t>Reply received date from local government</t>
  </si>
  <si>
    <t>District/soum</t>
  </si>
  <si>
    <t>Legal entity type</t>
  </si>
  <si>
    <t>District / soum</t>
  </si>
  <si>
    <t>Order placed</t>
  </si>
  <si>
    <t>Name of the transferor</t>
  </si>
  <si>
    <t>Name of the transferee</t>
  </si>
  <si>
    <t>Entity type</t>
  </si>
  <si>
    <t>Phone number</t>
  </si>
  <si>
    <t>Appendix 18: Production licences awarded in 2016</t>
  </si>
  <si>
    <t>Аppendix 15.c: Checks of non-trivial deviations of selected licences transferred</t>
  </si>
  <si>
    <t>Аppendix 15.b: Checks of non-trivial deviations of selected production licences awarded</t>
  </si>
  <si>
    <t>Appendix 17.a: Exploration licences awarded in 2016</t>
  </si>
  <si>
    <t>Appendix 19: Licences transferred in 2016</t>
  </si>
  <si>
    <t>Area size /km2/</t>
  </si>
  <si>
    <t>Appendix 21.a: List of active PSAs (as of 31 December 2016)</t>
  </si>
  <si>
    <t>Appendix 21.b: Coordinates of PSAs</t>
  </si>
  <si>
    <t>Appendix 22.a: List of active uraniumn licences (as of 31 December 2016)</t>
  </si>
  <si>
    <t>Director's name</t>
  </si>
  <si>
    <t>Аppendix 21.c: Checks of non-trivial deviations of PSAs awarded in 2016</t>
  </si>
  <si>
    <t>Applied with Form
 K-02</t>
  </si>
  <si>
    <t>Applied with Form 
K-02</t>
  </si>
  <si>
    <t>Registration 
number</t>
  </si>
  <si>
    <t>Licence number</t>
  </si>
  <si>
    <t>Company registration number</t>
  </si>
  <si>
    <t>Registration number of transferor</t>
  </si>
  <si>
    <t>Registration number of transferee</t>
  </si>
  <si>
    <t xml:space="preserve">Company registration number </t>
  </si>
  <si>
    <t>Registration  number</t>
  </si>
  <si>
    <t>National Identification number</t>
  </si>
  <si>
    <t>General information regarding licences</t>
  </si>
  <si>
    <t>Information on exploration and mining licences transferred in 2016</t>
  </si>
  <si>
    <t>Information on exploration and mining licences excluded in 2016</t>
  </si>
  <si>
    <t>Information on petrolium licences transferred in 2016.</t>
  </si>
  <si>
    <t>Information on petrolium licences excluded in 2016.</t>
  </si>
  <si>
    <t>Put a mark on licences</t>
  </si>
  <si>
    <t>-       MRPAM notifies regional governor's office about issuance or extension of exploration licences.</t>
  </si>
  <si>
    <t>Checks of non-trivial deviations of selected exploration licences awarded</t>
  </si>
  <si>
    <t>Checks of non-trivial deviations of selected production licences awarded</t>
  </si>
  <si>
    <t>List of unsuccessfull bidders (mineral licences)</t>
  </si>
  <si>
    <t>List of active PSAs (as of 31 December 2016)</t>
  </si>
  <si>
    <t>Coordinates of PSAs</t>
  </si>
  <si>
    <t>List of active uraniumn licences (as of 31 December 2016)</t>
  </si>
  <si>
    <t>Appendix 21.c</t>
  </si>
  <si>
    <t>Appendix 21.d</t>
  </si>
  <si>
    <t>Checks of non-trivial deviations of PSAs awarded in 2016</t>
  </si>
  <si>
    <t>Checks of non-trivial deviations of PSAs transferred in 2016</t>
  </si>
  <si>
    <t>Аppendix 21.d: Checks of non-trivial deviations of PSAs transferred in 2016</t>
  </si>
  <si>
    <t>Checks of non-trivial deviations of selected licences transferred</t>
  </si>
  <si>
    <t>Rehabiliation work performed in 2016 by companies with rehabilitation permit</t>
  </si>
  <si>
    <t>Appendix 18.c: Evaluation criteria of the bidding process of the licence awards</t>
  </si>
  <si>
    <t>Existence of documents</t>
  </si>
  <si>
    <t xml:space="preserve">No. A note was shown that the account was uncertain and when the account is identified, amount would be depositied to the account. </t>
  </si>
  <si>
    <t xml:space="preserve">No. </t>
  </si>
  <si>
    <t xml:space="preserve">No. The officer responsible for archiving notified that the documents were not archived as the request to archive came prior to archive eligibility date and now the person who was handling these documents left MRPAM and MRPAM is unable to locate these documents. </t>
  </si>
  <si>
    <t>No. No payment slip was found</t>
  </si>
  <si>
    <t>Transferee's name:</t>
  </si>
  <si>
    <t>Transferor's  name:</t>
  </si>
  <si>
    <t>Appendix 31.b: Rehabiliation work  in 2016 performed by companies with rehabilitation permit</t>
  </si>
  <si>
    <t>Rehabilitated aimag and soum</t>
  </si>
  <si>
    <t>Rehabilitated area</t>
  </si>
  <si>
    <t>Address and location of the company</t>
  </si>
  <si>
    <t>http://www.audit.mn/wp-content/uploads/2017/05/4-Shivee-ovoo-1.pdf       http://shivee-ovoo.mn/index.php?module=menu&amp;cmd=content&amp;menu_id=68</t>
  </si>
  <si>
    <t>Mon Atom LLC</t>
  </si>
  <si>
    <t>http://www.audit.mn/wp-content/uploads/2017/05/7-Mon-atom-1.pdf</t>
  </si>
  <si>
    <t xml:space="preserve">Modified </t>
  </si>
  <si>
    <t>Force Gold Mining LLC</t>
  </si>
  <si>
    <t>Appendix 12: Audit opinions of companies</t>
  </si>
  <si>
    <t>Apexpro Investment LLC</t>
  </si>
  <si>
    <t>Mongolia Shin Iyi LLC</t>
  </si>
  <si>
    <t>Internal application checklist for licence transfer</t>
  </si>
  <si>
    <t>Document proving that the transferee agrees to the rights and obligations arising from the transfer of the licence (Form K-07)</t>
  </si>
  <si>
    <t>Reference document about the transferee of the licence (Form K-9)</t>
  </si>
  <si>
    <t>Reference document about the transferor of the licence (Form K-8)</t>
  </si>
  <si>
    <t>Drawings of the boundary on the reserve map for the area requested for transfer of licence from exploration to production, based on Minerals Council's review and acceptance of the exploration report, and decision of the state administration</t>
  </si>
  <si>
    <t>If there is no contradiction with the law, the licence shall be marked for the licence to transfer.</t>
  </si>
  <si>
    <t>Application for production licence</t>
  </si>
  <si>
    <t>Payment of the licence fee for the first year, within 10 working days after receipt of the notification</t>
  </si>
  <si>
    <t>Award of production licence for a period of 30 years to be granted within 3 working days after receipt of the first year licence fee payment.</t>
  </si>
  <si>
    <t>Registration of licences and mining areas in the licence and cartographic registries</t>
  </si>
  <si>
    <t>Filled an internal checklist for a mining licence application.</t>
  </si>
  <si>
    <t>Mining licence was issued in accordance with the resolution #7/1447 on 4 November 2016</t>
  </si>
  <si>
    <t xml:space="preserve">Mining licence was issued in accordance with the resolution #425 on 24 July 2017 </t>
  </si>
  <si>
    <t xml:space="preserve">Mining licence was issued in accordance with the resolution #428 on 24 July 2017  </t>
  </si>
  <si>
    <t xml:space="preserve">Mining licence was issued in accordance with the resolution #428 on 17 February 2016.  </t>
  </si>
  <si>
    <t xml:space="preserve">Mining licence was issued in accordance with the resolution #184 on 4 March 2016  </t>
  </si>
  <si>
    <t>Mining licence was issued in accordance with the resolution #377 on 25 May 2016.</t>
  </si>
  <si>
    <t>Mining licence was issued in accordance with the resolution #6/3500 on 27 May 2016.</t>
  </si>
  <si>
    <t>Mining licence was issued in accordance with the resolution #378 on 23 May 2016.</t>
  </si>
  <si>
    <t>Mining licence was issued in accordance with the resolution #528 on 26 July 2017.</t>
  </si>
  <si>
    <t>Mining licence was issued in accordance with the resolution #532 on 26 July 2016.</t>
  </si>
  <si>
    <t>Mining licence was issued in accordance with the resolution #179 on 8 December 2016.</t>
  </si>
  <si>
    <t>Appendix 18.b: List of unsuccessfull bidders (mineral licences)</t>
  </si>
  <si>
    <t>Information on application for exploration licence in 2016</t>
  </si>
  <si>
    <t>Information on Petrolium licencing (as of 31 December 2016)</t>
  </si>
  <si>
    <t>Licence fee for exploitation and exploration of oil</t>
  </si>
  <si>
    <t>Licence fee for exploitation and exploration of mineral resources</t>
  </si>
  <si>
    <t>Licence issued date:</t>
  </si>
  <si>
    <t>Exploration licence awarding process</t>
  </si>
  <si>
    <t>Issue exploration licence</t>
  </si>
  <si>
    <t>-       Conventional exploration licence for up to 8 years. Exploration licence can be extended twice for up to 2 years each.</t>
  </si>
  <si>
    <t>-       Unconventional exploration licence is issued for up to 10 years and can be extended once by up to 5 years.</t>
  </si>
  <si>
    <t xml:space="preserve">MRPAM receives bid offers for 60 days. Bid closing date shall be announced 5 days after the first licence applicant submits its bid. Bidders must submit: </t>
  </si>
  <si>
    <t>For the effective period of the licence</t>
  </si>
  <si>
    <t>According to the Article 42 of the Minerals Law, the licence holder shall form a cooperation agreement with the Local Administrative Organizations regarding the  development of infrastructure and increase of the workplace for local citizens.</t>
  </si>
  <si>
    <t>Maintenance of licenced area.</t>
  </si>
  <si>
    <t>Mineral licence number</t>
  </si>
  <si>
    <t>Mongolrostsvetment JV</t>
  </si>
  <si>
    <t>Company name:</t>
  </si>
  <si>
    <t>Company registration number:</t>
  </si>
  <si>
    <t>No. Granted the licence based on the 72 resolution of 2 February 2010, 189 resolution of 28 May 2009 and 28 June 2010 of the Administrative Court of the Capital City</t>
  </si>
  <si>
    <t>Best copper gold corporation LLC</t>
  </si>
  <si>
    <t>Transferor's name:</t>
  </si>
  <si>
    <t>Transferor's registration number:</t>
  </si>
  <si>
    <t>Transferee's registration number:</t>
  </si>
  <si>
    <t>Kosmo Coal LLC</t>
  </si>
  <si>
    <t>Erdenemining uils LLC</t>
  </si>
  <si>
    <t>Aibeksland Mongolia LLC</t>
  </si>
  <si>
    <t>Golden grouz aibeks LLC</t>
  </si>
  <si>
    <t>Jinkhua Group LLC</t>
  </si>
  <si>
    <t>Khamtiin Ekh Bulag LLC</t>
  </si>
  <si>
    <t>Orient mining investment LLC</t>
  </si>
  <si>
    <t>Khei Lun Jan Khua Nyan Mineral LLC</t>
  </si>
  <si>
    <t>Shine ilion nen yuan LLC</t>
  </si>
  <si>
    <t>Shokhoit nuruu LLC</t>
  </si>
  <si>
    <t xml:space="preserve">100% foreign investment </t>
  </si>
  <si>
    <t>SOE</t>
  </si>
  <si>
    <t>JV</t>
  </si>
  <si>
    <t xml:space="preserve">Soum level allocation (by end of 2016)                                                            </t>
  </si>
  <si>
    <t>МNT million</t>
  </si>
  <si>
    <t>Information about companies involved in the 2016 M.EITI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</si>
</sst>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0_);_(* \(#,##0\);_(* &quot;-&quot;_);_(@_)"/>
    <numFmt numFmtId="43" formatCode="_(* #,##0.00_);_(* \(#,##0.00\);_(* &quot;-&quot;??_);_(@_)"/>
    <numFmt numFmtId="164" formatCode="_-* #,##0.00_₮_-;\-* #,##0.00_₮_-;_-* &quot;-&quot;??_₮_-;_-@_-"/>
    <numFmt numFmtId="165" formatCode="_-* #,##0_₮_-;\-* #,##0_₮_-;_-* &quot;-&quot;??_₮_-;_-@_-"/>
    <numFmt numFmtId="166" formatCode="_(* #,##0_);_(* \(#,##0\);_(* &quot;-&quot;??_);_(@_)"/>
    <numFmt numFmtId="167" formatCode="_(* #,##0_);_(* \(#,##0\);_(* &quot;-&quot;?_);_(@_)"/>
    <numFmt numFmtId="168" formatCode="0.000%"/>
    <numFmt numFmtId="169" formatCode="_(* #,##0.0_);_(* \(#,##0.0\);_(* &quot;-&quot;?_);_(@_)"/>
    <numFmt numFmtId="170" formatCode="0.0"/>
    <numFmt numFmtId="171" formatCode="yyyy\.mm\.dd"/>
    <numFmt numFmtId="172" formatCode="yyyy\.mm\.dd\ hh:mm"/>
    <numFmt numFmtId="173" formatCode="#,##0.0;\-#,##0.0;\-;@"/>
    <numFmt numFmtId="174" formatCode="_-* #,##0.0_₮_-;\-* #,##0.0_₮_-;_-* &quot;-&quot;??_₮_-;_-@_-"/>
  </numFmts>
  <fonts count="97">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0"/>
      <name val="Arial"/>
      <family val="2"/>
    </font>
    <font>
      <sz val="8"/>
      <name val="Calibri"/>
      <family val="3"/>
      <charset val="129"/>
      <scheme val="minor"/>
    </font>
    <font>
      <sz val="11"/>
      <color theme="1"/>
      <name val="Calibri"/>
      <family val="2"/>
      <charset val="1"/>
      <scheme val="minor"/>
    </font>
    <font>
      <b/>
      <sz val="8"/>
      <color rgb="FFFFFFFF"/>
      <name val="Times New Roman"/>
      <family val="1"/>
      <charset val="204"/>
    </font>
    <font>
      <b/>
      <sz val="8"/>
      <color rgb="FF000000"/>
      <name val="Times New Roman"/>
      <family val="1"/>
      <charset val="204"/>
    </font>
    <font>
      <sz val="8"/>
      <color rgb="FF000000"/>
      <name val="Times New Roman"/>
      <family val="1"/>
      <charset val="204"/>
    </font>
    <font>
      <u/>
      <sz val="11"/>
      <color theme="10"/>
      <name val="Calibri"/>
      <family val="2"/>
      <scheme val="minor"/>
    </font>
    <font>
      <b/>
      <sz val="8"/>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color indexed="8"/>
      <name val="Times New Roman"/>
      <family val="1"/>
      <charset val="204"/>
    </font>
    <font>
      <b/>
      <sz val="8"/>
      <color theme="0"/>
      <name val="Univers 45 Light"/>
    </font>
    <font>
      <sz val="8"/>
      <color theme="1"/>
      <name val="Univers 45 Light"/>
    </font>
    <font>
      <sz val="7"/>
      <color rgb="FF000000"/>
      <name val="Univers 45 Light"/>
    </font>
    <font>
      <sz val="8"/>
      <color rgb="FF000000"/>
      <name val="Wingdings 2"/>
      <family val="1"/>
      <charset val="2"/>
    </font>
    <font>
      <sz val="8"/>
      <color rgb="FF000000"/>
      <name val="Univers 45 Light"/>
    </font>
    <font>
      <sz val="10"/>
      <color theme="1"/>
      <name val="Univers 45 Light"/>
    </font>
    <font>
      <sz val="9"/>
      <color theme="1"/>
      <name val="Univers 45 Light"/>
    </font>
    <font>
      <b/>
      <sz val="8"/>
      <color rgb="FFFFFFFF"/>
      <name val="Univers 45 Light"/>
    </font>
    <font>
      <b/>
      <sz val="8"/>
      <color rgb="FF000000"/>
      <name val="Univers 45 Light"/>
    </font>
    <font>
      <b/>
      <sz val="9"/>
      <color rgb="FF000000"/>
      <name val="Univers 45 Light"/>
    </font>
    <font>
      <sz val="9"/>
      <color rgb="FF000000"/>
      <name val="Univers 45 Light"/>
    </font>
    <font>
      <b/>
      <sz val="9"/>
      <color rgb="FFFFFFFF"/>
      <name val="Univers 45 Light"/>
    </font>
    <font>
      <sz val="9"/>
      <color rgb="FFFFFFFF"/>
      <name val="Univers 45 Light"/>
    </font>
    <font>
      <sz val="9.5"/>
      <color rgb="FF000000"/>
      <name val="Univers 45 Light"/>
    </font>
    <font>
      <sz val="9.5"/>
      <color rgb="FF000000"/>
      <name val="Wingdings 2"/>
      <family val="1"/>
      <charset val="2"/>
    </font>
    <font>
      <sz val="8"/>
      <name val="Univers 45 Light"/>
    </font>
    <font>
      <sz val="8"/>
      <name val="Wingdings 2"/>
      <family val="1"/>
      <charset val="2"/>
    </font>
    <font>
      <sz val="8"/>
      <color theme="1"/>
      <name val="Wingdings 2"/>
      <family val="1"/>
      <charset val="2"/>
    </font>
    <font>
      <b/>
      <sz val="9"/>
      <color theme="1"/>
      <name val="Univers 45 Light"/>
    </font>
    <font>
      <b/>
      <sz val="9"/>
      <color theme="0"/>
      <name val="Univers 45 Light"/>
    </font>
    <font>
      <sz val="7"/>
      <color theme="1"/>
      <name val="Univers 45 Light"/>
    </font>
    <font>
      <sz val="7"/>
      <color theme="1" tint="0.14999847407452621"/>
      <name val="Univers 45 Light"/>
    </font>
    <font>
      <b/>
      <sz val="7"/>
      <color theme="0"/>
      <name val="Univers 45 Light"/>
    </font>
    <font>
      <b/>
      <sz val="7"/>
      <color theme="1"/>
      <name val="Univers 45 Light"/>
    </font>
    <font>
      <b/>
      <sz val="7"/>
      <color rgb="FFFFFFFF"/>
      <name val="Univers 45 Light"/>
    </font>
    <font>
      <sz val="11"/>
      <color theme="1"/>
      <name val="Univers 45 Light"/>
    </font>
    <font>
      <sz val="12"/>
      <color theme="1"/>
      <name val="Times New Roman"/>
      <family val="1"/>
    </font>
    <font>
      <b/>
      <sz val="12"/>
      <color theme="1"/>
      <name val="Times New Roman"/>
      <family val="1"/>
    </font>
    <font>
      <b/>
      <sz val="8"/>
      <name val="Univers 45 Light"/>
    </font>
    <font>
      <b/>
      <sz val="8"/>
      <color theme="1"/>
      <name val="Univers 45 Light"/>
    </font>
    <font>
      <sz val="10"/>
      <color rgb="FF000000"/>
      <name val="Univers 45 Light"/>
    </font>
    <font>
      <sz val="11"/>
      <color theme="1"/>
      <name val="Times New Roman"/>
      <family val="1"/>
      <charset val="204"/>
    </font>
    <font>
      <sz val="8"/>
      <color theme="0"/>
      <name val="Times New Roman"/>
      <family val="1"/>
      <charset val="204"/>
    </font>
    <font>
      <sz val="11"/>
      <color rgb="FF000000"/>
      <name val="Calibri"/>
      <family val="2"/>
      <charset val="204"/>
    </font>
    <font>
      <sz val="8"/>
      <color theme="5" tint="-0.249977111117893"/>
      <name val="Univers 45 Light"/>
    </font>
    <font>
      <sz val="10"/>
      <color indexed="8"/>
      <name val="Arial"/>
      <family val="2"/>
      <charset val="204"/>
    </font>
    <font>
      <b/>
      <sz val="11"/>
      <color rgb="FF000000"/>
      <name val="Univers 45 Light"/>
    </font>
    <font>
      <sz val="11"/>
      <color rgb="FF000000"/>
      <name val="Univers 45 Light"/>
    </font>
    <font>
      <b/>
      <sz val="8"/>
      <color theme="0"/>
      <name val="Times New Roman"/>
      <family val="1"/>
      <charset val="204"/>
    </font>
    <font>
      <sz val="10.5"/>
      <color rgb="FF404040"/>
      <name val="Univers 45 Light"/>
    </font>
    <font>
      <sz val="8"/>
      <color indexed="8"/>
      <name val="Univers 45 Light"/>
    </font>
    <font>
      <vertAlign val="superscript"/>
      <sz val="8"/>
      <name val="Univers 45 Light"/>
    </font>
    <font>
      <b/>
      <u/>
      <sz val="8"/>
      <color theme="1"/>
      <name val="Univers 45 Light"/>
    </font>
    <font>
      <sz val="11"/>
      <color theme="0"/>
      <name val="Univers 45 Light"/>
    </font>
    <font>
      <sz val="11"/>
      <color theme="0"/>
      <name val="Calibri"/>
      <family val="2"/>
      <scheme val="minor"/>
    </font>
    <font>
      <sz val="8"/>
      <color theme="1"/>
      <name val="Times New Roman"/>
      <family val="1"/>
    </font>
    <font>
      <sz val="8"/>
      <color theme="0"/>
      <name val="Univers 45 Light"/>
    </font>
    <font>
      <sz val="8"/>
      <name val="Calibri"/>
      <family val="2"/>
      <scheme val="minor"/>
    </font>
    <font>
      <b/>
      <sz val="6"/>
      <color rgb="FFFFFFFF"/>
      <name val="Univers 45 Light"/>
    </font>
    <font>
      <b/>
      <sz val="6"/>
      <color theme="0"/>
      <name val="Univers 45 Light"/>
    </font>
    <font>
      <sz val="6"/>
      <color rgb="FF000000"/>
      <name val="Univers 45 Light"/>
    </font>
    <font>
      <sz val="6"/>
      <color theme="1"/>
      <name val="Calibri"/>
      <family val="2"/>
      <scheme val="minor"/>
    </font>
    <font>
      <b/>
      <sz val="6"/>
      <color rgb="FF000000"/>
      <name val="Univers 45 Light"/>
    </font>
    <font>
      <b/>
      <sz val="6"/>
      <color theme="1"/>
      <name val="Univers 45 Light"/>
    </font>
    <font>
      <sz val="6"/>
      <color theme="1"/>
      <name val="Univers 45 Light"/>
    </font>
    <font>
      <u/>
      <sz val="6"/>
      <color theme="10"/>
      <name val="Univers 45 Light"/>
    </font>
    <font>
      <b/>
      <sz val="11"/>
      <color theme="1"/>
      <name val="Calibri"/>
      <family val="2"/>
      <charset val="1"/>
      <scheme val="minor"/>
    </font>
    <font>
      <b/>
      <sz val="11"/>
      <color theme="1"/>
      <name val="Calibri"/>
      <family val="2"/>
      <charset val="204"/>
      <scheme val="minor"/>
    </font>
    <font>
      <sz val="8"/>
      <color rgb="FF404040"/>
      <name val="Univers 45 Light"/>
    </font>
    <font>
      <sz val="11"/>
      <color theme="1"/>
      <name val="Times New Roman"/>
      <family val="1"/>
    </font>
    <font>
      <u/>
      <sz val="11"/>
      <color theme="10"/>
      <name val="Calibri"/>
      <family val="2"/>
      <charset val="1"/>
      <scheme val="minor"/>
    </font>
    <font>
      <sz val="11"/>
      <color theme="0"/>
      <name val="Times New Roman"/>
      <family val="1"/>
      <charset val="204"/>
    </font>
    <font>
      <sz val="8"/>
      <color rgb="FF808080"/>
      <name val="Univers 45 Light"/>
    </font>
    <font>
      <sz val="8"/>
      <color rgb="FF757171"/>
      <name val="Univers 45 Light"/>
    </font>
    <font>
      <b/>
      <sz val="11"/>
      <color theme="0"/>
      <name val="Times New Roman"/>
      <family val="1"/>
      <charset val="204"/>
    </font>
    <font>
      <sz val="8"/>
      <color rgb="FF808080"/>
      <name val="Times New Roman"/>
      <family val="1"/>
      <charset val="204"/>
    </font>
    <font>
      <i/>
      <sz val="11"/>
      <color theme="1"/>
      <name val="Univers 45 Light"/>
    </font>
    <font>
      <b/>
      <i/>
      <sz val="8"/>
      <color theme="1"/>
      <name val="Univers 45 Light"/>
    </font>
    <font>
      <i/>
      <sz val="8"/>
      <color theme="1"/>
      <name val="Univers 45 Light"/>
    </font>
    <font>
      <u/>
      <sz val="8"/>
      <name val="Univers 45 Light"/>
    </font>
  </fonts>
  <fills count="20">
    <fill>
      <patternFill patternType="none"/>
    </fill>
    <fill>
      <patternFill patternType="gray125"/>
    </fill>
    <fill>
      <patternFill patternType="solid">
        <fgColor rgb="FF007C92"/>
        <bgColor indexed="64"/>
      </patternFill>
    </fill>
    <fill>
      <patternFill patternType="solid">
        <fgColor rgb="FFFFFFFF"/>
        <bgColor indexed="64"/>
      </patternFill>
    </fill>
    <fill>
      <patternFill patternType="solid">
        <fgColor rgb="FF409DAD"/>
        <bgColor indexed="64"/>
      </patternFill>
    </fill>
    <fill>
      <patternFill patternType="solid">
        <fgColor rgb="FF31869B"/>
        <bgColor indexed="64"/>
      </patternFill>
    </fill>
    <fill>
      <patternFill patternType="solid">
        <fgColor rgb="FFF2F2F2"/>
        <bgColor indexed="64"/>
      </patternFill>
    </fill>
    <fill>
      <patternFill patternType="solid">
        <fgColor rgb="FFE7E6E6"/>
        <bgColor indexed="64"/>
      </patternFill>
    </fill>
    <fill>
      <patternFill patternType="solid">
        <fgColor rgb="FFBFBFBF"/>
        <bgColor indexed="64"/>
      </patternFill>
    </fill>
    <fill>
      <patternFill patternType="solid">
        <fgColor theme="0"/>
        <bgColor indexed="64"/>
      </patternFill>
    </fill>
    <fill>
      <patternFill patternType="solid">
        <fgColor rgb="FFFFFFFF"/>
        <bgColor rgb="FFFFFFFF"/>
      </patternFill>
    </fill>
    <fill>
      <patternFill patternType="solid">
        <fgColor theme="0" tint="-4.9989318521683403E-2"/>
        <bgColor indexed="64"/>
      </patternFill>
    </fill>
    <fill>
      <patternFill patternType="solid">
        <fgColor rgb="FF007C92"/>
        <bgColor rgb="FF1E90FF"/>
      </patternFill>
    </fill>
    <fill>
      <patternFill patternType="solid">
        <fgColor theme="2"/>
        <bgColor indexed="64"/>
      </patternFill>
    </fill>
    <fill>
      <patternFill patternType="solid">
        <fgColor rgb="FF007C92"/>
        <bgColor indexed="0"/>
      </patternFill>
    </fill>
    <fill>
      <patternFill patternType="solid">
        <fgColor rgb="FF007C92"/>
        <bgColor rgb="FF000000"/>
      </patternFill>
    </fill>
    <fill>
      <patternFill patternType="solid">
        <fgColor rgb="FF007C92"/>
        <bgColor rgb="FFFFFFFF"/>
      </patternFill>
    </fill>
    <fill>
      <patternFill patternType="solid">
        <fgColor rgb="FF007C92"/>
        <bgColor rgb="FF007C92"/>
      </patternFill>
    </fill>
    <fill>
      <patternFill patternType="solid">
        <fgColor theme="0"/>
        <bgColor rgb="FF007C92"/>
      </patternFill>
    </fill>
    <fill>
      <patternFill patternType="solid">
        <fgColor rgb="FF92D050"/>
        <bgColor indexed="64"/>
      </patternFill>
    </fill>
  </fills>
  <borders count="245">
    <border>
      <left/>
      <right/>
      <top/>
      <bottom/>
      <diagonal/>
    </border>
    <border>
      <left/>
      <right/>
      <top style="medium">
        <color rgb="FF007C92"/>
      </top>
      <bottom style="medium">
        <color rgb="FF007C92"/>
      </bottom>
      <diagonal/>
    </border>
    <border>
      <left/>
      <right/>
      <top/>
      <bottom style="medium">
        <color rgb="FF007C92"/>
      </bottom>
      <diagonal/>
    </border>
    <border>
      <left style="thin">
        <color rgb="FF007C92"/>
      </left>
      <right style="thin">
        <color rgb="FF007C92"/>
      </right>
      <top style="thin">
        <color rgb="FF007C92"/>
      </top>
      <bottom style="thin">
        <color rgb="FF007C92"/>
      </bottom>
      <diagonal/>
    </border>
    <border>
      <left style="thin">
        <color rgb="FF007C92"/>
      </left>
      <right style="thin">
        <color theme="0"/>
      </right>
      <top style="thin">
        <color rgb="FF007C92"/>
      </top>
      <bottom style="thin">
        <color theme="0"/>
      </bottom>
      <diagonal/>
    </border>
    <border>
      <left style="thin">
        <color theme="0"/>
      </left>
      <right style="thin">
        <color theme="0"/>
      </right>
      <top style="thin">
        <color rgb="FF007C92"/>
      </top>
      <bottom style="thin">
        <color theme="0"/>
      </bottom>
      <diagonal/>
    </border>
    <border>
      <left style="thin">
        <color theme="0"/>
      </left>
      <right style="thin">
        <color rgb="FF007C92"/>
      </right>
      <top style="thin">
        <color rgb="FF007C92"/>
      </top>
      <bottom style="thin">
        <color theme="0"/>
      </bottom>
      <diagonal/>
    </border>
    <border>
      <left style="thin">
        <color rgb="FF007C92"/>
      </left>
      <right style="thin">
        <color theme="0"/>
      </right>
      <top style="thin">
        <color theme="0"/>
      </top>
      <bottom style="thin">
        <color rgb="FF007C92"/>
      </bottom>
      <diagonal/>
    </border>
    <border>
      <left style="thin">
        <color theme="0"/>
      </left>
      <right style="thin">
        <color theme="0"/>
      </right>
      <top style="thin">
        <color theme="0"/>
      </top>
      <bottom style="thin">
        <color rgb="FF007C92"/>
      </bottom>
      <diagonal/>
    </border>
    <border>
      <left style="thin">
        <color theme="0"/>
      </left>
      <right style="thin">
        <color rgb="FF007C92"/>
      </right>
      <top style="thin">
        <color theme="0"/>
      </top>
      <bottom style="thin">
        <color rgb="FF007C92"/>
      </bottom>
      <diagonal/>
    </border>
    <border>
      <left style="thin">
        <color rgb="FF007C92"/>
      </left>
      <right/>
      <top/>
      <bottom/>
      <diagonal/>
    </border>
    <border>
      <left/>
      <right style="thin">
        <color rgb="FF007C92"/>
      </right>
      <top/>
      <bottom/>
      <diagonal/>
    </border>
    <border>
      <left style="thin">
        <color rgb="FF007C92"/>
      </left>
      <right/>
      <top/>
      <bottom style="thin">
        <color rgb="FF007C92"/>
      </bottom>
      <diagonal/>
    </border>
    <border>
      <left/>
      <right/>
      <top/>
      <bottom style="thin">
        <color rgb="FF007C92"/>
      </bottom>
      <diagonal/>
    </border>
    <border>
      <left/>
      <right style="thin">
        <color rgb="FF007C92"/>
      </right>
      <top/>
      <bottom style="thin">
        <color rgb="FF007C92"/>
      </bottom>
      <diagonal/>
    </border>
    <border>
      <left style="thin">
        <color rgb="FF007C92"/>
      </left>
      <right style="thin">
        <color theme="0"/>
      </right>
      <top style="thin">
        <color rgb="FF007C92"/>
      </top>
      <bottom style="thin">
        <color rgb="FF007C92"/>
      </bottom>
      <diagonal/>
    </border>
    <border>
      <left style="thin">
        <color theme="0"/>
      </left>
      <right style="thin">
        <color theme="0"/>
      </right>
      <top style="thin">
        <color rgb="FF007C92"/>
      </top>
      <bottom style="thin">
        <color rgb="FF007C92"/>
      </bottom>
      <diagonal/>
    </border>
    <border>
      <left style="thin">
        <color theme="0"/>
      </left>
      <right style="thin">
        <color rgb="FF007C92"/>
      </right>
      <top style="thin">
        <color rgb="FF007C92"/>
      </top>
      <bottom style="thin">
        <color rgb="FF007C92"/>
      </bottom>
      <diagonal/>
    </border>
    <border>
      <left style="thin">
        <color rgb="FF007C92"/>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7C92"/>
      </left>
      <right/>
      <top style="thin">
        <color rgb="FF007C92"/>
      </top>
      <bottom style="thin">
        <color rgb="FF007C92"/>
      </bottom>
      <diagonal/>
    </border>
    <border>
      <left/>
      <right/>
      <top style="thin">
        <color rgb="FF007C92"/>
      </top>
      <bottom style="thin">
        <color rgb="FF007C92"/>
      </bottom>
      <diagonal/>
    </border>
    <border>
      <left/>
      <right style="thin">
        <color rgb="FF007C92"/>
      </right>
      <top style="thin">
        <color rgb="FF007C92"/>
      </top>
      <bottom style="thin">
        <color rgb="FF007C92"/>
      </bottom>
      <diagonal/>
    </border>
    <border>
      <left style="thin">
        <color rgb="FF007C92"/>
      </left>
      <right/>
      <top style="thin">
        <color rgb="FF007C92"/>
      </top>
      <bottom/>
      <diagonal/>
    </border>
    <border>
      <left/>
      <right/>
      <top style="thin">
        <color rgb="FF007C92"/>
      </top>
      <bottom/>
      <diagonal/>
    </border>
    <border>
      <left/>
      <right style="thin">
        <color rgb="FF007C92"/>
      </right>
      <top style="thin">
        <color rgb="FF007C92"/>
      </top>
      <bottom/>
      <diagonal/>
    </border>
    <border>
      <left style="thin">
        <color rgb="FF007C92"/>
      </left>
      <right/>
      <top style="thin">
        <color rgb="FF007C92"/>
      </top>
      <bottom style="medium">
        <color rgb="FF007C92"/>
      </bottom>
      <diagonal/>
    </border>
    <border>
      <left/>
      <right/>
      <top style="thin">
        <color rgb="FF007C92"/>
      </top>
      <bottom style="medium">
        <color rgb="FF007C92"/>
      </bottom>
      <diagonal/>
    </border>
    <border>
      <left/>
      <right style="thin">
        <color rgb="FF007C92"/>
      </right>
      <top style="thin">
        <color rgb="FF007C92"/>
      </top>
      <bottom style="medium">
        <color rgb="FF007C92"/>
      </bottom>
      <diagonal/>
    </border>
    <border>
      <left style="thin">
        <color rgb="FF007C92"/>
      </left>
      <right/>
      <top/>
      <bottom style="medium">
        <color rgb="FF007C92"/>
      </bottom>
      <diagonal/>
    </border>
    <border>
      <left/>
      <right style="thin">
        <color rgb="FF007C92"/>
      </right>
      <top/>
      <bottom style="medium">
        <color rgb="FF007C92"/>
      </bottom>
      <diagonal/>
    </border>
    <border>
      <left style="thin">
        <color rgb="FF007C92"/>
      </left>
      <right style="thin">
        <color rgb="FF007C92"/>
      </right>
      <top style="thin">
        <color rgb="FF007C92"/>
      </top>
      <bottom/>
      <diagonal/>
    </border>
    <border>
      <left style="thin">
        <color theme="0"/>
      </left>
      <right style="thin">
        <color theme="0"/>
      </right>
      <top style="thin">
        <color rgb="FF007C92"/>
      </top>
      <bottom/>
      <diagonal/>
    </border>
    <border>
      <left style="thin">
        <color theme="0"/>
      </left>
      <right/>
      <top style="thin">
        <color rgb="FF007C92"/>
      </top>
      <bottom style="thin">
        <color theme="0"/>
      </bottom>
      <diagonal/>
    </border>
    <border>
      <left/>
      <right/>
      <top/>
      <bottom style="thin">
        <color rgb="FF409DAD"/>
      </bottom>
      <diagonal/>
    </border>
    <border>
      <left style="medium">
        <color rgb="FFFFFFFF"/>
      </left>
      <right style="medium">
        <color rgb="FFFFFFFF"/>
      </right>
      <top/>
      <bottom/>
      <diagonal/>
    </border>
    <border>
      <left/>
      <right style="medium">
        <color rgb="FFFFFFFF"/>
      </right>
      <top style="thin">
        <color rgb="FF007C92"/>
      </top>
      <bottom style="thin">
        <color theme="0"/>
      </bottom>
      <diagonal/>
    </border>
    <border>
      <left/>
      <right/>
      <top style="thin">
        <color rgb="FF007C92"/>
      </top>
      <bottom style="thin">
        <color theme="0"/>
      </bottom>
      <diagonal/>
    </border>
    <border>
      <left/>
      <right style="thin">
        <color theme="0"/>
      </right>
      <top style="thin">
        <color rgb="FF007C92"/>
      </top>
      <bottom style="thin">
        <color theme="0"/>
      </bottom>
      <diagonal/>
    </border>
    <border>
      <left/>
      <right style="thin">
        <color rgb="FF409DAD"/>
      </right>
      <top style="thin">
        <color rgb="FF409DAD"/>
      </top>
      <bottom style="thin">
        <color rgb="FF409DAD"/>
      </bottom>
      <diagonal/>
    </border>
    <border>
      <left/>
      <right/>
      <top style="thin">
        <color rgb="FF409DAD"/>
      </top>
      <bottom style="thin">
        <color rgb="FF409DAD"/>
      </bottom>
      <diagonal/>
    </border>
    <border>
      <left style="thin">
        <color rgb="FF409DAD"/>
      </left>
      <right/>
      <top style="thin">
        <color rgb="FF409DAD"/>
      </top>
      <bottom style="thin">
        <color rgb="FF409DAD"/>
      </bottom>
      <diagonal/>
    </border>
    <border>
      <left/>
      <right style="thin">
        <color rgb="FF409DAD"/>
      </right>
      <top/>
      <bottom style="thin">
        <color rgb="FF409DAD"/>
      </bottom>
      <diagonal/>
    </border>
    <border>
      <left style="thin">
        <color rgb="FF409DAD"/>
      </left>
      <right/>
      <top/>
      <bottom style="thin">
        <color rgb="FF409DAD"/>
      </bottom>
      <diagonal/>
    </border>
    <border>
      <left/>
      <right style="thin">
        <color rgb="FF409DAD"/>
      </right>
      <top/>
      <bottom/>
      <diagonal/>
    </border>
    <border>
      <left style="thin">
        <color rgb="FF409DAD"/>
      </left>
      <right/>
      <top/>
      <bottom/>
      <diagonal/>
    </border>
    <border>
      <left style="thin">
        <color theme="0"/>
      </left>
      <right style="thin">
        <color rgb="FF409DAD"/>
      </right>
      <top style="thin">
        <color theme="0"/>
      </top>
      <bottom/>
      <diagonal/>
    </border>
    <border>
      <left style="thin">
        <color rgb="FF409DAD"/>
      </left>
      <right style="thin">
        <color theme="0"/>
      </right>
      <top style="thin">
        <color theme="0"/>
      </top>
      <bottom/>
      <diagonal/>
    </border>
    <border>
      <left style="thin">
        <color theme="0"/>
      </left>
      <right style="thin">
        <color rgb="FF409DAD"/>
      </right>
      <top style="thin">
        <color rgb="FF409DAD"/>
      </top>
      <bottom style="thin">
        <color theme="0"/>
      </bottom>
      <diagonal/>
    </border>
    <border>
      <left/>
      <right style="thin">
        <color theme="0"/>
      </right>
      <top style="thin">
        <color rgb="FF409DAD"/>
      </top>
      <bottom style="thin">
        <color theme="0"/>
      </bottom>
      <diagonal/>
    </border>
    <border>
      <left style="thin">
        <color theme="0"/>
      </left>
      <right/>
      <top style="thin">
        <color rgb="FF409DAD"/>
      </top>
      <bottom style="thin">
        <color theme="0"/>
      </bottom>
      <diagonal/>
    </border>
    <border>
      <left style="thin">
        <color theme="0"/>
      </left>
      <right style="thin">
        <color theme="0"/>
      </right>
      <top style="thin">
        <color rgb="FF409DAD"/>
      </top>
      <bottom style="thin">
        <color theme="0"/>
      </bottom>
      <diagonal/>
    </border>
    <border>
      <left style="thin">
        <color rgb="FF409DAD"/>
      </left>
      <right style="thin">
        <color theme="0"/>
      </right>
      <top style="thin">
        <color rgb="FF409DAD"/>
      </top>
      <bottom style="thin">
        <color theme="0"/>
      </bottom>
      <diagonal/>
    </border>
    <border>
      <left style="thin">
        <color theme="0"/>
      </left>
      <right style="thin">
        <color rgb="FF409DAD"/>
      </right>
      <top style="thin">
        <color theme="0"/>
      </top>
      <bottom style="thin">
        <color rgb="FF409DAD"/>
      </bottom>
      <diagonal/>
    </border>
    <border>
      <left style="thin">
        <color theme="0"/>
      </left>
      <right style="thin">
        <color theme="0"/>
      </right>
      <top style="thin">
        <color theme="0"/>
      </top>
      <bottom style="thin">
        <color rgb="FF409DAD"/>
      </bottom>
      <diagonal/>
    </border>
    <border>
      <left style="thin">
        <color indexed="64"/>
      </left>
      <right style="thin">
        <color indexed="64"/>
      </right>
      <top style="thin">
        <color indexed="64"/>
      </top>
      <bottom style="thin">
        <color indexed="64"/>
      </bottom>
      <diagonal/>
    </border>
    <border>
      <left/>
      <right style="thin">
        <color rgb="FF007C92"/>
      </right>
      <top style="medium">
        <color rgb="FF007C92"/>
      </top>
      <bottom style="thin">
        <color rgb="FF007C92"/>
      </bottom>
      <diagonal/>
    </border>
    <border>
      <left style="thin">
        <color rgb="FF007C92"/>
      </left>
      <right/>
      <top style="medium">
        <color rgb="FF007C92"/>
      </top>
      <bottom style="thin">
        <color rgb="FF007C92"/>
      </bottom>
      <diagonal/>
    </border>
    <border>
      <left/>
      <right style="thin">
        <color rgb="FF007C92"/>
      </right>
      <top style="medium">
        <color rgb="FF007C92"/>
      </top>
      <bottom style="medium">
        <color rgb="FF007C92"/>
      </bottom>
      <diagonal/>
    </border>
    <border>
      <left style="thin">
        <color rgb="FF007C92"/>
      </left>
      <right/>
      <top style="medium">
        <color rgb="FF007C92"/>
      </top>
      <bottom style="medium">
        <color rgb="FF007C92"/>
      </bottom>
      <diagonal/>
    </border>
    <border>
      <left/>
      <right/>
      <top style="medium">
        <color rgb="FF007C92"/>
      </top>
      <bottom style="thin">
        <color rgb="FF007C92"/>
      </bottom>
      <diagonal/>
    </border>
    <border>
      <left/>
      <right/>
      <top style="thin">
        <color rgb="FF00338D"/>
      </top>
      <bottom/>
      <diagonal/>
    </border>
    <border>
      <left style="thin">
        <color rgb="FF00338D"/>
      </left>
      <right/>
      <top/>
      <bottom/>
      <diagonal/>
    </border>
    <border>
      <left style="thin">
        <color rgb="FF00338D"/>
      </left>
      <right style="thin">
        <color rgb="FF00338D"/>
      </right>
      <top/>
      <bottom/>
      <diagonal/>
    </border>
    <border>
      <left/>
      <right/>
      <top style="medium">
        <color rgb="FF007C92"/>
      </top>
      <bottom/>
      <diagonal/>
    </border>
    <border>
      <left style="thin">
        <color rgb="FF007C92"/>
      </left>
      <right style="hair">
        <color rgb="FF007C92"/>
      </right>
      <top style="thin">
        <color rgb="FF007C92"/>
      </top>
      <bottom style="hair">
        <color rgb="FF007C92"/>
      </bottom>
      <diagonal/>
    </border>
    <border>
      <left style="hair">
        <color rgb="FF007C92"/>
      </left>
      <right style="thin">
        <color rgb="FF007C92"/>
      </right>
      <top style="thin">
        <color rgb="FF007C92"/>
      </top>
      <bottom style="hair">
        <color rgb="FF007C92"/>
      </bottom>
      <diagonal/>
    </border>
    <border>
      <left style="thin">
        <color rgb="FF007C92"/>
      </left>
      <right style="hair">
        <color rgb="FF007C92"/>
      </right>
      <top style="hair">
        <color rgb="FF007C92"/>
      </top>
      <bottom style="hair">
        <color rgb="FF007C92"/>
      </bottom>
      <diagonal/>
    </border>
    <border>
      <left style="hair">
        <color rgb="FF007C92"/>
      </left>
      <right style="thin">
        <color rgb="FF007C92"/>
      </right>
      <top style="hair">
        <color rgb="FF007C92"/>
      </top>
      <bottom style="hair">
        <color rgb="FF007C92"/>
      </bottom>
      <diagonal/>
    </border>
    <border>
      <left style="thin">
        <color rgb="FF007C92"/>
      </left>
      <right style="hair">
        <color rgb="FF007C92"/>
      </right>
      <top style="hair">
        <color rgb="FF007C92"/>
      </top>
      <bottom style="thin">
        <color rgb="FF007C92"/>
      </bottom>
      <diagonal/>
    </border>
    <border>
      <left style="hair">
        <color rgb="FF007C92"/>
      </left>
      <right style="thin">
        <color rgb="FF007C92"/>
      </right>
      <top style="hair">
        <color rgb="FF007C92"/>
      </top>
      <bottom style="thin">
        <color rgb="FF007C92"/>
      </bottom>
      <diagonal/>
    </border>
    <border>
      <left style="hair">
        <color rgb="FF007C92"/>
      </left>
      <right style="hair">
        <color rgb="FF007C92"/>
      </right>
      <top style="hair">
        <color rgb="FF007C92"/>
      </top>
      <bottom style="hair">
        <color rgb="FF007C92"/>
      </bottom>
      <diagonal/>
    </border>
    <border>
      <left style="hair">
        <color rgb="FF007C92"/>
      </left>
      <right style="hair">
        <color rgb="FF007C92"/>
      </right>
      <top style="hair">
        <color rgb="FF007C92"/>
      </top>
      <bottom style="thin">
        <color rgb="FF007C92"/>
      </bottom>
      <diagonal/>
    </border>
    <border>
      <left style="thin">
        <color rgb="FF007C92"/>
      </left>
      <right style="hair">
        <color rgb="FF007C92"/>
      </right>
      <top/>
      <bottom style="hair">
        <color rgb="FF007C92"/>
      </bottom>
      <diagonal/>
    </border>
    <border>
      <left style="hair">
        <color rgb="FF007C92"/>
      </left>
      <right style="hair">
        <color rgb="FF007C92"/>
      </right>
      <top/>
      <bottom style="hair">
        <color rgb="FF007C92"/>
      </bottom>
      <diagonal/>
    </border>
    <border>
      <left style="thin">
        <color rgb="FF007C92"/>
      </left>
      <right style="hair">
        <color rgb="FF007C92"/>
      </right>
      <top style="thin">
        <color rgb="FF007C92"/>
      </top>
      <bottom style="thin">
        <color rgb="FF007C92"/>
      </bottom>
      <diagonal/>
    </border>
    <border>
      <left style="hair">
        <color rgb="FF007C92"/>
      </left>
      <right style="hair">
        <color rgb="FF007C92"/>
      </right>
      <top style="thin">
        <color rgb="FF007C92"/>
      </top>
      <bottom style="thin">
        <color rgb="FF007C92"/>
      </bottom>
      <diagonal/>
    </border>
    <border>
      <left style="thin">
        <color rgb="FF007C92"/>
      </left>
      <right style="thin">
        <color rgb="FF007C92"/>
      </right>
      <top style="hair">
        <color rgb="FF007C92"/>
      </top>
      <bottom style="hair">
        <color rgb="FF007C92"/>
      </bottom>
      <diagonal/>
    </border>
    <border>
      <left/>
      <right style="hair">
        <color rgb="FF007C92"/>
      </right>
      <top style="thin">
        <color rgb="FF007C92"/>
      </top>
      <bottom style="thin">
        <color rgb="FF007C92"/>
      </bottom>
      <diagonal/>
    </border>
    <border>
      <left/>
      <right style="hair">
        <color rgb="FF007C92"/>
      </right>
      <top/>
      <bottom style="hair">
        <color rgb="FF007C92"/>
      </bottom>
      <diagonal/>
    </border>
    <border>
      <left/>
      <right style="hair">
        <color rgb="FF007C92"/>
      </right>
      <top style="hair">
        <color rgb="FF007C92"/>
      </top>
      <bottom style="hair">
        <color rgb="FF007C92"/>
      </bottom>
      <diagonal/>
    </border>
    <border>
      <left/>
      <right style="hair">
        <color rgb="FF007C92"/>
      </right>
      <top style="hair">
        <color rgb="FF007C92"/>
      </top>
      <bottom style="thin">
        <color rgb="FF007C92"/>
      </bottom>
      <diagonal/>
    </border>
    <border>
      <left style="hair">
        <color rgb="FF007C92"/>
      </left>
      <right style="thin">
        <color rgb="FF007C92"/>
      </right>
      <top style="thin">
        <color rgb="FF007C92"/>
      </top>
      <bottom style="thin">
        <color rgb="FF007C92"/>
      </bottom>
      <diagonal/>
    </border>
    <border>
      <left style="hair">
        <color rgb="FF007C92"/>
      </left>
      <right style="thin">
        <color rgb="FF007C92"/>
      </right>
      <top/>
      <bottom style="hair">
        <color rgb="FF007C92"/>
      </bottom>
      <diagonal/>
    </border>
    <border>
      <left style="thin">
        <color rgb="FF007C92"/>
      </left>
      <right style="hair">
        <color rgb="FF007C92"/>
      </right>
      <top style="thin">
        <color rgb="FF007C92"/>
      </top>
      <bottom/>
      <diagonal/>
    </border>
    <border>
      <left style="hair">
        <color rgb="FF007C92"/>
      </left>
      <right style="thin">
        <color rgb="FF007C92"/>
      </right>
      <top style="thin">
        <color rgb="FF007C92"/>
      </top>
      <bottom/>
      <diagonal/>
    </border>
    <border>
      <left style="thin">
        <color rgb="FF31869B"/>
      </left>
      <right style="hair">
        <color rgb="FF31869B"/>
      </right>
      <top style="thin">
        <color rgb="FF31869B"/>
      </top>
      <bottom style="thin">
        <color rgb="FF31869B"/>
      </bottom>
      <diagonal/>
    </border>
    <border>
      <left style="hair">
        <color rgb="FF31869B"/>
      </left>
      <right style="hair">
        <color rgb="FF31869B"/>
      </right>
      <top style="thin">
        <color rgb="FF31869B"/>
      </top>
      <bottom style="thin">
        <color rgb="FF31869B"/>
      </bottom>
      <diagonal/>
    </border>
    <border>
      <left style="hair">
        <color rgb="FF31869B"/>
      </left>
      <right/>
      <top style="thin">
        <color rgb="FF31869B"/>
      </top>
      <bottom style="thin">
        <color rgb="FF31869B"/>
      </bottom>
      <diagonal/>
    </border>
    <border>
      <left/>
      <right style="hair">
        <color rgb="FF31869B"/>
      </right>
      <top style="thin">
        <color rgb="FF31869B"/>
      </top>
      <bottom style="thin">
        <color rgb="FF31869B"/>
      </bottom>
      <diagonal/>
    </border>
    <border>
      <left style="hair">
        <color rgb="FF31869B"/>
      </left>
      <right style="thin">
        <color rgb="FF31869B"/>
      </right>
      <top style="thin">
        <color rgb="FF31869B"/>
      </top>
      <bottom style="thin">
        <color rgb="FF31869B"/>
      </bottom>
      <diagonal/>
    </border>
    <border>
      <left style="thin">
        <color rgb="FF31869B"/>
      </left>
      <right style="hair">
        <color rgb="FF31869B"/>
      </right>
      <top style="thin">
        <color rgb="FF31869B"/>
      </top>
      <bottom style="hair">
        <color rgb="FF31869B"/>
      </bottom>
      <diagonal/>
    </border>
    <border>
      <left style="hair">
        <color rgb="FF31869B"/>
      </left>
      <right style="hair">
        <color rgb="FF31869B"/>
      </right>
      <top style="thin">
        <color rgb="FF31869B"/>
      </top>
      <bottom style="hair">
        <color rgb="FF31869B"/>
      </bottom>
      <diagonal/>
    </border>
    <border>
      <left style="hair">
        <color rgb="FF31869B"/>
      </left>
      <right/>
      <top style="thin">
        <color rgb="FF31869B"/>
      </top>
      <bottom style="hair">
        <color rgb="FF31869B"/>
      </bottom>
      <diagonal/>
    </border>
    <border>
      <left/>
      <right style="hair">
        <color rgb="FF31869B"/>
      </right>
      <top style="thin">
        <color rgb="FF31869B"/>
      </top>
      <bottom style="hair">
        <color rgb="FF31869B"/>
      </bottom>
      <diagonal/>
    </border>
    <border>
      <left/>
      <right style="thin">
        <color rgb="FF31869B"/>
      </right>
      <top style="thin">
        <color rgb="FF31869B"/>
      </top>
      <bottom style="hair">
        <color rgb="FF31869B"/>
      </bottom>
      <diagonal/>
    </border>
    <border>
      <left style="thin">
        <color rgb="FF31869B"/>
      </left>
      <right style="hair">
        <color rgb="FF31869B"/>
      </right>
      <top style="hair">
        <color rgb="FF31869B"/>
      </top>
      <bottom style="hair">
        <color rgb="FF31869B"/>
      </bottom>
      <diagonal/>
    </border>
    <border>
      <left style="hair">
        <color rgb="FF31869B"/>
      </left>
      <right style="hair">
        <color rgb="FF31869B"/>
      </right>
      <top style="hair">
        <color rgb="FF31869B"/>
      </top>
      <bottom style="hair">
        <color rgb="FF31869B"/>
      </bottom>
      <diagonal/>
    </border>
    <border>
      <left style="hair">
        <color rgb="FF31869B"/>
      </left>
      <right/>
      <top style="hair">
        <color rgb="FF31869B"/>
      </top>
      <bottom style="hair">
        <color rgb="FF31869B"/>
      </bottom>
      <diagonal/>
    </border>
    <border>
      <left/>
      <right style="hair">
        <color rgb="FF31869B"/>
      </right>
      <top style="hair">
        <color rgb="FF31869B"/>
      </top>
      <bottom style="hair">
        <color rgb="FF31869B"/>
      </bottom>
      <diagonal/>
    </border>
    <border>
      <left/>
      <right style="thin">
        <color rgb="FF31869B"/>
      </right>
      <top style="hair">
        <color rgb="FF31869B"/>
      </top>
      <bottom style="hair">
        <color rgb="FF31869B"/>
      </bottom>
      <diagonal/>
    </border>
    <border>
      <left style="thin">
        <color rgb="FF31869B"/>
      </left>
      <right style="hair">
        <color rgb="FF31869B"/>
      </right>
      <top style="hair">
        <color rgb="FF31869B"/>
      </top>
      <bottom style="thin">
        <color rgb="FF31869B"/>
      </bottom>
      <diagonal/>
    </border>
    <border>
      <left style="hair">
        <color rgb="FF31869B"/>
      </left>
      <right style="hair">
        <color rgb="FF31869B"/>
      </right>
      <top style="hair">
        <color rgb="FF31869B"/>
      </top>
      <bottom style="thin">
        <color rgb="FF31869B"/>
      </bottom>
      <diagonal/>
    </border>
    <border>
      <left style="hair">
        <color rgb="FF31869B"/>
      </left>
      <right/>
      <top style="hair">
        <color rgb="FF31869B"/>
      </top>
      <bottom style="thin">
        <color rgb="FF31869B"/>
      </bottom>
      <diagonal/>
    </border>
    <border>
      <left/>
      <right style="hair">
        <color rgb="FF31869B"/>
      </right>
      <top style="hair">
        <color rgb="FF31869B"/>
      </top>
      <bottom style="thin">
        <color rgb="FF31869B"/>
      </bottom>
      <diagonal/>
    </border>
    <border>
      <left/>
      <right style="thin">
        <color rgb="FF31869B"/>
      </right>
      <top style="hair">
        <color rgb="FF31869B"/>
      </top>
      <bottom style="thin">
        <color rgb="FF31869B"/>
      </bottom>
      <diagonal/>
    </border>
    <border>
      <left style="thin">
        <color rgb="FF007C92"/>
      </left>
      <right style="thin">
        <color rgb="FF007C92"/>
      </right>
      <top style="hair">
        <color rgb="FF007C92"/>
      </top>
      <bottom style="thin">
        <color rgb="FF007C92"/>
      </bottom>
      <diagonal/>
    </border>
    <border>
      <left style="thin">
        <color rgb="FF31859B"/>
      </left>
      <right style="hair">
        <color rgb="FF31859B"/>
      </right>
      <top style="hair">
        <color rgb="FF31859B"/>
      </top>
      <bottom style="thin">
        <color rgb="FF31859B"/>
      </bottom>
      <diagonal/>
    </border>
    <border>
      <left style="hair">
        <color rgb="FF31859B"/>
      </left>
      <right style="hair">
        <color rgb="FF31859B"/>
      </right>
      <top style="hair">
        <color rgb="FF31859B"/>
      </top>
      <bottom style="thin">
        <color rgb="FF31859B"/>
      </bottom>
      <diagonal/>
    </border>
    <border>
      <left style="hair">
        <color rgb="FF31859B"/>
      </left>
      <right style="thin">
        <color rgb="FF31859B"/>
      </right>
      <top style="hair">
        <color rgb="FF31859B"/>
      </top>
      <bottom style="thin">
        <color rgb="FF31859B"/>
      </bottom>
      <diagonal/>
    </border>
    <border>
      <left style="thin">
        <color rgb="FF31859B"/>
      </left>
      <right style="hair">
        <color rgb="FF31859B"/>
      </right>
      <top style="thin">
        <color rgb="FF31859B"/>
      </top>
      <bottom style="hair">
        <color rgb="FF31859B"/>
      </bottom>
      <diagonal/>
    </border>
    <border>
      <left style="hair">
        <color rgb="FF31859B"/>
      </left>
      <right style="hair">
        <color rgb="FF31859B"/>
      </right>
      <top style="thin">
        <color rgb="FF31859B"/>
      </top>
      <bottom style="hair">
        <color rgb="FF31859B"/>
      </bottom>
      <diagonal/>
    </border>
    <border>
      <left style="hair">
        <color rgb="FF31859B"/>
      </left>
      <right style="thin">
        <color rgb="FF31859B"/>
      </right>
      <top style="thin">
        <color rgb="FF31859B"/>
      </top>
      <bottom style="hair">
        <color rgb="FF31859B"/>
      </bottom>
      <diagonal/>
    </border>
    <border>
      <left style="thin">
        <color rgb="FF31859B"/>
      </left>
      <right style="hair">
        <color rgb="FF31859B"/>
      </right>
      <top style="hair">
        <color rgb="FF31859B"/>
      </top>
      <bottom style="hair">
        <color rgb="FF31859B"/>
      </bottom>
      <diagonal/>
    </border>
    <border>
      <left style="hair">
        <color rgb="FF31859B"/>
      </left>
      <right style="hair">
        <color rgb="FF31859B"/>
      </right>
      <top style="hair">
        <color rgb="FF31859B"/>
      </top>
      <bottom style="hair">
        <color rgb="FF31859B"/>
      </bottom>
      <diagonal/>
    </border>
    <border>
      <left style="hair">
        <color rgb="FF31859B"/>
      </left>
      <right style="thin">
        <color rgb="FF31859B"/>
      </right>
      <top style="hair">
        <color rgb="FF31859B"/>
      </top>
      <bottom style="hair">
        <color rgb="FF31859B"/>
      </bottom>
      <diagonal/>
    </border>
    <border>
      <left style="hair">
        <color rgb="FF007C92"/>
      </left>
      <right style="hair">
        <color rgb="FF007C92"/>
      </right>
      <top style="thin">
        <color rgb="FF007C92"/>
      </top>
      <bottom style="hair">
        <color rgb="FF007C92"/>
      </bottom>
      <diagonal/>
    </border>
    <border>
      <left style="hair">
        <color rgb="FF007C92"/>
      </left>
      <right style="hair">
        <color rgb="FF007C92"/>
      </right>
      <top style="hair">
        <color rgb="FF007C92"/>
      </top>
      <bottom/>
      <diagonal/>
    </border>
    <border>
      <left style="hair">
        <color rgb="FF007C92"/>
      </left>
      <right style="thin">
        <color rgb="FF007C92"/>
      </right>
      <top style="hair">
        <color rgb="FF007C92"/>
      </top>
      <bottom/>
      <diagonal/>
    </border>
    <border>
      <left style="hair">
        <color rgb="FF31869B"/>
      </left>
      <right style="thin">
        <color rgb="FF31869B"/>
      </right>
      <top style="thin">
        <color rgb="FF31869B"/>
      </top>
      <bottom style="hair">
        <color rgb="FF31869B"/>
      </bottom>
      <diagonal/>
    </border>
    <border>
      <left style="hair">
        <color rgb="FF31869B"/>
      </left>
      <right style="thin">
        <color rgb="FF31869B"/>
      </right>
      <top style="hair">
        <color rgb="FF31869B"/>
      </top>
      <bottom style="hair">
        <color rgb="FF31869B"/>
      </bottom>
      <diagonal/>
    </border>
    <border>
      <left style="hair">
        <color rgb="FF31869B"/>
      </left>
      <right style="thin">
        <color rgb="FF31869B"/>
      </right>
      <top style="hair">
        <color rgb="FF31869B"/>
      </top>
      <bottom style="thin">
        <color rgb="FF31869B"/>
      </bottom>
      <diagonal/>
    </border>
    <border>
      <left style="thin">
        <color rgb="FF31869B"/>
      </left>
      <right style="hair">
        <color rgb="FF31869B"/>
      </right>
      <top/>
      <bottom style="hair">
        <color rgb="FF31869B"/>
      </bottom>
      <diagonal/>
    </border>
    <border>
      <left style="hair">
        <color rgb="FF31869B"/>
      </left>
      <right style="hair">
        <color rgb="FF31869B"/>
      </right>
      <top/>
      <bottom style="hair">
        <color rgb="FF31869B"/>
      </bottom>
      <diagonal/>
    </border>
    <border>
      <left style="hair">
        <color rgb="FF31869B"/>
      </left>
      <right style="thin">
        <color rgb="FF31869B"/>
      </right>
      <top/>
      <bottom style="hair">
        <color rgb="FF31869B"/>
      </bottom>
      <diagonal/>
    </border>
    <border>
      <left style="thin">
        <color rgb="FF00869B"/>
      </left>
      <right style="hair">
        <color rgb="FF00869B"/>
      </right>
      <top style="thin">
        <color rgb="FF00869B"/>
      </top>
      <bottom style="hair">
        <color rgb="FF00869B"/>
      </bottom>
      <diagonal/>
    </border>
    <border>
      <left style="hair">
        <color rgb="FF00869B"/>
      </left>
      <right style="hair">
        <color rgb="FF00869B"/>
      </right>
      <top style="thin">
        <color rgb="FF00869B"/>
      </top>
      <bottom style="hair">
        <color rgb="FF00869B"/>
      </bottom>
      <diagonal/>
    </border>
    <border>
      <left style="hair">
        <color rgb="FF00869B"/>
      </left>
      <right style="thin">
        <color rgb="FF00869B"/>
      </right>
      <top style="thin">
        <color rgb="FF00869B"/>
      </top>
      <bottom style="hair">
        <color rgb="FF00869B"/>
      </bottom>
      <diagonal/>
    </border>
    <border>
      <left style="thin">
        <color rgb="FF00869B"/>
      </left>
      <right style="hair">
        <color rgb="FF00869B"/>
      </right>
      <top style="hair">
        <color rgb="FF00869B"/>
      </top>
      <bottom style="hair">
        <color rgb="FF00869B"/>
      </bottom>
      <diagonal/>
    </border>
    <border>
      <left style="hair">
        <color rgb="FF00869B"/>
      </left>
      <right style="hair">
        <color rgb="FF00869B"/>
      </right>
      <top style="hair">
        <color rgb="FF00869B"/>
      </top>
      <bottom style="hair">
        <color rgb="FF00869B"/>
      </bottom>
      <diagonal/>
    </border>
    <border>
      <left style="hair">
        <color rgb="FF00869B"/>
      </left>
      <right style="thin">
        <color rgb="FF00869B"/>
      </right>
      <top style="hair">
        <color rgb="FF00869B"/>
      </top>
      <bottom style="hair">
        <color rgb="FF00869B"/>
      </bottom>
      <diagonal/>
    </border>
    <border>
      <left style="hair">
        <color rgb="FF00869B"/>
      </left>
      <right style="hair">
        <color rgb="FF00869B"/>
      </right>
      <top style="hair">
        <color rgb="FF00869B"/>
      </top>
      <bottom style="thin">
        <color rgb="FF00869B"/>
      </bottom>
      <diagonal/>
    </border>
    <border>
      <left style="thin">
        <color rgb="FF00869B"/>
      </left>
      <right style="hair">
        <color rgb="FF00869B"/>
      </right>
      <top/>
      <bottom style="hair">
        <color rgb="FF00869B"/>
      </bottom>
      <diagonal/>
    </border>
    <border>
      <left style="hair">
        <color rgb="FF00869B"/>
      </left>
      <right style="hair">
        <color rgb="FF00869B"/>
      </right>
      <top/>
      <bottom style="hair">
        <color rgb="FF00869B"/>
      </bottom>
      <diagonal/>
    </border>
    <border>
      <left style="hair">
        <color rgb="FF00869B"/>
      </left>
      <right style="thin">
        <color rgb="FF00869B"/>
      </right>
      <top/>
      <bottom style="hair">
        <color rgb="FF00869B"/>
      </bottom>
      <diagonal/>
    </border>
    <border>
      <left style="thin">
        <color rgb="FF00869B"/>
      </left>
      <right style="hair">
        <color rgb="FF00869B"/>
      </right>
      <top style="hair">
        <color rgb="FF00869B"/>
      </top>
      <bottom style="thin">
        <color rgb="FF00869B"/>
      </bottom>
      <diagonal/>
    </border>
    <border>
      <left style="hair">
        <color rgb="FF00869B"/>
      </left>
      <right style="thin">
        <color rgb="FF00869B"/>
      </right>
      <top style="hair">
        <color rgb="FF00869B"/>
      </top>
      <bottom style="thin">
        <color rgb="FF00869B"/>
      </bottom>
      <diagonal/>
    </border>
    <border>
      <left style="thin">
        <color rgb="FF007C92"/>
      </left>
      <right style="thin">
        <color rgb="FF007C92"/>
      </right>
      <top style="thin">
        <color rgb="FF007C92"/>
      </top>
      <bottom style="hair">
        <color rgb="FF007C92"/>
      </bottom>
      <diagonal/>
    </border>
    <border>
      <left/>
      <right style="hair">
        <color rgb="FF007C92"/>
      </right>
      <top/>
      <bottom style="thin">
        <color rgb="FF007C92"/>
      </bottom>
      <diagonal/>
    </border>
    <border>
      <left style="hair">
        <color rgb="FF007C92"/>
      </left>
      <right style="hair">
        <color rgb="FF007C92"/>
      </right>
      <top/>
      <bottom style="thin">
        <color rgb="FF007C92"/>
      </bottom>
      <diagonal/>
    </border>
    <border>
      <left style="hair">
        <color rgb="FF007C92"/>
      </left>
      <right/>
      <top/>
      <bottom style="thin">
        <color rgb="FF007C92"/>
      </bottom>
      <diagonal/>
    </border>
    <border>
      <left/>
      <right style="hair">
        <color rgb="FF31869B"/>
      </right>
      <top/>
      <bottom/>
      <diagonal/>
    </border>
    <border>
      <left style="hair">
        <color rgb="FF31869B"/>
      </left>
      <right style="hair">
        <color rgb="FF31869B"/>
      </right>
      <top/>
      <bottom/>
      <diagonal/>
    </border>
    <border>
      <left style="hair">
        <color rgb="FF31869B"/>
      </left>
      <right/>
      <top/>
      <bottom/>
      <diagonal/>
    </border>
    <border>
      <left/>
      <right style="hair">
        <color rgb="FF007C92"/>
      </right>
      <top/>
      <bottom/>
      <diagonal/>
    </border>
    <border>
      <left style="hair">
        <color rgb="FF007C92"/>
      </left>
      <right style="hair">
        <color rgb="FF007C92"/>
      </right>
      <top/>
      <bottom/>
      <diagonal/>
    </border>
    <border>
      <left style="hair">
        <color rgb="FF007C92"/>
      </left>
      <right/>
      <top/>
      <bottom/>
      <diagonal/>
    </border>
    <border>
      <left/>
      <right style="hair">
        <color rgb="FF31869B"/>
      </right>
      <top/>
      <bottom style="thin">
        <color rgb="FF31869B"/>
      </bottom>
      <diagonal/>
    </border>
    <border>
      <left style="hair">
        <color rgb="FF31869B"/>
      </left>
      <right style="hair">
        <color rgb="FF31869B"/>
      </right>
      <top/>
      <bottom style="thin">
        <color rgb="FF31869B"/>
      </bottom>
      <diagonal/>
    </border>
    <border>
      <left style="hair">
        <color rgb="FF31869B"/>
      </left>
      <right/>
      <top/>
      <bottom style="thin">
        <color rgb="FF31869B"/>
      </bottom>
      <diagonal/>
    </border>
    <border>
      <left/>
      <right style="thin">
        <color rgb="FF00869B"/>
      </right>
      <top/>
      <bottom style="thin">
        <color rgb="FF00869B"/>
      </bottom>
      <diagonal/>
    </border>
    <border>
      <left style="thin">
        <color rgb="FF00869B"/>
      </left>
      <right style="thin">
        <color rgb="FF00869B"/>
      </right>
      <top/>
      <bottom style="thin">
        <color rgb="FF00869B"/>
      </bottom>
      <diagonal/>
    </border>
    <border>
      <left style="thin">
        <color rgb="FF00869B"/>
      </left>
      <right/>
      <top/>
      <bottom style="thin">
        <color rgb="FF00869B"/>
      </bottom>
      <diagonal/>
    </border>
    <border>
      <left/>
      <right style="hair">
        <color rgb="FF00869B"/>
      </right>
      <top/>
      <bottom style="thin">
        <color rgb="FF00869B"/>
      </bottom>
      <diagonal/>
    </border>
    <border>
      <left style="hair">
        <color rgb="FF00869B"/>
      </left>
      <right style="hair">
        <color rgb="FF00869B"/>
      </right>
      <top/>
      <bottom style="thin">
        <color rgb="FF00869B"/>
      </bottom>
      <diagonal/>
    </border>
    <border>
      <left style="hair">
        <color rgb="FF00869B"/>
      </left>
      <right/>
      <top/>
      <bottom style="thin">
        <color rgb="FF00869B"/>
      </bottom>
      <diagonal/>
    </border>
    <border>
      <left style="thin">
        <color theme="0"/>
      </left>
      <right style="thin">
        <color theme="0"/>
      </right>
      <top/>
      <bottom style="thin">
        <color rgb="FF409DAD"/>
      </bottom>
      <diagonal/>
    </border>
    <border>
      <left/>
      <right style="thin">
        <color rgb="FF409DAD"/>
      </right>
      <top style="thin">
        <color rgb="FF409DAD"/>
      </top>
      <bottom style="thin">
        <color theme="0"/>
      </bottom>
      <diagonal/>
    </border>
    <border>
      <left/>
      <right/>
      <top style="thin">
        <color rgb="FF409DAD"/>
      </top>
      <bottom style="thin">
        <color theme="0"/>
      </bottom>
      <diagonal/>
    </border>
    <border>
      <left style="thin">
        <color theme="0"/>
      </left>
      <right style="thin">
        <color theme="0"/>
      </right>
      <top style="thin">
        <color rgb="FF409DAD"/>
      </top>
      <bottom/>
      <diagonal/>
    </border>
    <border>
      <left style="thin">
        <color theme="0"/>
      </left>
      <right/>
      <top style="thin">
        <color rgb="FF007C92"/>
      </top>
      <bottom/>
      <diagonal/>
    </border>
    <border>
      <left style="thin">
        <color rgb="FF409DAD"/>
      </left>
      <right style="thin">
        <color theme="0"/>
      </right>
      <top style="thin">
        <color rgb="FF409DAD"/>
      </top>
      <bottom/>
      <diagonal/>
    </border>
    <border>
      <left style="thin">
        <color rgb="FF409DAD"/>
      </left>
      <right style="thin">
        <color theme="0"/>
      </right>
      <top/>
      <bottom style="thin">
        <color rgb="FF409DAD"/>
      </bottom>
      <diagonal/>
    </border>
    <border>
      <left style="hair">
        <color rgb="FF007C92"/>
      </left>
      <right style="hair">
        <color rgb="FF007C92"/>
      </right>
      <top style="thin">
        <color rgb="FF007C92"/>
      </top>
      <bottom/>
      <diagonal/>
    </border>
    <border>
      <left style="hair">
        <color rgb="FF007C92"/>
      </left>
      <right style="thin">
        <color rgb="FF007C92"/>
      </right>
      <top/>
      <bottom style="thin">
        <color rgb="FF007C92"/>
      </bottom>
      <diagonal/>
    </border>
    <border>
      <left/>
      <right style="thin">
        <color theme="0"/>
      </right>
      <top style="thin">
        <color rgb="FF007C92"/>
      </top>
      <bottom style="thin">
        <color rgb="FF007C92"/>
      </bottom>
      <diagonal/>
    </border>
    <border>
      <left style="hair">
        <color theme="4" tint="-0.249977111117893"/>
      </left>
      <right style="hair">
        <color theme="4" tint="-0.249977111117893"/>
      </right>
      <top style="hair">
        <color theme="4" tint="-0.249977111117893"/>
      </top>
      <bottom style="hair">
        <color theme="4" tint="-0.249977111117893"/>
      </bottom>
      <diagonal/>
    </border>
    <border>
      <left style="thin">
        <color rgb="FF007C92"/>
      </left>
      <right style="hair">
        <color rgb="FF007C92"/>
      </right>
      <top/>
      <bottom style="thin">
        <color rgb="FF007C92"/>
      </bottom>
      <diagonal/>
    </border>
    <border>
      <left style="thin">
        <color rgb="FF31869B"/>
      </left>
      <right/>
      <top/>
      <bottom style="hair">
        <color rgb="FF31869B"/>
      </bottom>
      <diagonal/>
    </border>
    <border>
      <left style="thin">
        <color rgb="FF31869B"/>
      </left>
      <right/>
      <top style="hair">
        <color rgb="FF31869B"/>
      </top>
      <bottom style="hair">
        <color rgb="FF31869B"/>
      </bottom>
      <diagonal/>
    </border>
    <border>
      <left/>
      <right style="hair">
        <color rgb="FF31869B"/>
      </right>
      <top/>
      <bottom style="hair">
        <color rgb="FF31869B"/>
      </bottom>
      <diagonal/>
    </border>
    <border>
      <left style="hair">
        <color theme="4" tint="-0.249977111117893"/>
      </left>
      <right style="hair">
        <color theme="4" tint="-0.249977111117893"/>
      </right>
      <top/>
      <bottom style="hair">
        <color theme="4" tint="-0.249977111117893"/>
      </bottom>
      <diagonal/>
    </border>
    <border>
      <left style="thin">
        <color rgb="FF007C92"/>
      </left>
      <right/>
      <top/>
      <bottom style="hair">
        <color rgb="FF007C92"/>
      </bottom>
      <diagonal/>
    </border>
    <border>
      <left style="thin">
        <color rgb="FF007C92"/>
      </left>
      <right style="hair">
        <color theme="4" tint="-0.249977111117893"/>
      </right>
      <top style="thin">
        <color rgb="FF007C92"/>
      </top>
      <bottom/>
      <diagonal/>
    </border>
    <border>
      <left style="thin">
        <color rgb="FF007C92"/>
      </left>
      <right style="hair">
        <color theme="4" tint="-0.249977111117893"/>
      </right>
      <top style="hair">
        <color rgb="FF007C92"/>
      </top>
      <bottom/>
      <diagonal/>
    </border>
    <border>
      <left style="thin">
        <color rgb="FF007C92"/>
      </left>
      <right style="hair">
        <color theme="4" tint="-0.249977111117893"/>
      </right>
      <top/>
      <bottom/>
      <diagonal/>
    </border>
    <border>
      <left style="thin">
        <color rgb="FF007C92"/>
      </left>
      <right style="thin">
        <color rgb="FF007C92"/>
      </right>
      <top/>
      <bottom/>
      <diagonal/>
    </border>
    <border>
      <left style="thin">
        <color rgb="FF007C92"/>
      </left>
      <right style="thin">
        <color rgb="FF007C92"/>
      </right>
      <top/>
      <bottom style="hair">
        <color rgb="FF007C92"/>
      </bottom>
      <diagonal/>
    </border>
    <border>
      <left style="thin">
        <color rgb="FF007C92"/>
      </left>
      <right style="thin">
        <color rgb="FF007C92"/>
      </right>
      <top style="hair">
        <color rgb="FF007C92"/>
      </top>
      <bottom/>
      <diagonal/>
    </border>
    <border>
      <left style="thin">
        <color rgb="FF007C92"/>
      </left>
      <right style="thin">
        <color rgb="FF007C92"/>
      </right>
      <top/>
      <bottom style="thin">
        <color rgb="FF007C92"/>
      </bottom>
      <diagonal/>
    </border>
    <border>
      <left style="thin">
        <color rgb="FF007C92"/>
      </left>
      <right style="thin">
        <color theme="0"/>
      </right>
      <top style="thin">
        <color rgb="FF007C92"/>
      </top>
      <bottom style="thin">
        <color theme="4" tint="-0.249977111117893"/>
      </bottom>
      <diagonal/>
    </border>
    <border>
      <left style="thin">
        <color theme="0"/>
      </left>
      <right style="thin">
        <color theme="0"/>
      </right>
      <top style="thin">
        <color rgb="FF007C92"/>
      </top>
      <bottom style="thin">
        <color theme="4" tint="-0.249977111117893"/>
      </bottom>
      <diagonal/>
    </border>
    <border>
      <left style="thin">
        <color rgb="FF007C92"/>
      </left>
      <right style="hair">
        <color rgb="FF007C92"/>
      </right>
      <top style="hair">
        <color rgb="FF007C92"/>
      </top>
      <bottom/>
      <diagonal/>
    </border>
    <border>
      <left style="thin">
        <color indexed="64"/>
      </left>
      <right/>
      <top style="thin">
        <color indexed="64"/>
      </top>
      <bottom style="thin">
        <color indexed="64"/>
      </bottom>
      <diagonal/>
    </border>
    <border>
      <left/>
      <right/>
      <top/>
      <bottom style="thin">
        <color indexed="64"/>
      </bottom>
      <diagonal/>
    </border>
    <border>
      <left/>
      <right style="hair">
        <color rgb="FF007C92"/>
      </right>
      <top style="thin">
        <color rgb="FF007C92"/>
      </top>
      <bottom style="hair">
        <color rgb="FF007C92"/>
      </bottom>
      <diagonal/>
    </border>
    <border>
      <left/>
      <right style="hair">
        <color rgb="FF007C92"/>
      </right>
      <top style="thin">
        <color rgb="FF007C92"/>
      </top>
      <bottom/>
      <diagonal/>
    </border>
    <border>
      <left style="hair">
        <color rgb="FF007C92"/>
      </left>
      <right/>
      <top style="thin">
        <color rgb="FF007C92"/>
      </top>
      <bottom style="thin">
        <color rgb="FF007C92"/>
      </bottom>
      <diagonal/>
    </border>
    <border>
      <left style="thin">
        <color rgb="FF007C92"/>
      </left>
      <right style="hair">
        <color rgb="FF007C92"/>
      </right>
      <top/>
      <bottom/>
      <diagonal/>
    </border>
    <border>
      <left style="thin">
        <color rgb="FF007C92"/>
      </left>
      <right/>
      <top style="medium">
        <color rgb="FF007C92"/>
      </top>
      <bottom/>
      <diagonal/>
    </border>
    <border>
      <left style="hair">
        <color theme="4" tint="-0.249977111117893"/>
      </left>
      <right style="hair">
        <color theme="4" tint="-0.249977111117893"/>
      </right>
      <top style="hair">
        <color theme="4" tint="-0.249977111117893"/>
      </top>
      <bottom style="thin">
        <color rgb="FF007C92"/>
      </bottom>
      <diagonal/>
    </border>
    <border>
      <left style="hair">
        <color rgb="FF007C92"/>
      </left>
      <right/>
      <top style="hair">
        <color rgb="FF007C92"/>
      </top>
      <bottom style="thin">
        <color rgb="FF007C92"/>
      </bottom>
      <diagonal/>
    </border>
    <border>
      <left/>
      <right/>
      <top style="hair">
        <color rgb="FF007C92"/>
      </top>
      <bottom style="thin">
        <color rgb="FF007C92"/>
      </bottom>
      <diagonal/>
    </border>
    <border>
      <left/>
      <right style="thin">
        <color rgb="FF007C92"/>
      </right>
      <top style="thin">
        <color rgb="FF007C92"/>
      </top>
      <bottom style="hair">
        <color rgb="FF007C92"/>
      </bottom>
      <diagonal/>
    </border>
    <border>
      <left/>
      <right style="thin">
        <color rgb="FF007C92"/>
      </right>
      <top style="hair">
        <color rgb="FF007C92"/>
      </top>
      <bottom style="hair">
        <color rgb="FF007C92"/>
      </bottom>
      <diagonal/>
    </border>
    <border>
      <left/>
      <right style="thin">
        <color rgb="FF007C92"/>
      </right>
      <top style="hair">
        <color rgb="FF007C92"/>
      </top>
      <bottom style="medium">
        <color rgb="FF007C92"/>
      </bottom>
      <diagonal/>
    </border>
    <border>
      <left/>
      <right style="thin">
        <color rgb="FF007C92"/>
      </right>
      <top style="medium">
        <color rgb="FF007C92"/>
      </top>
      <bottom style="hair">
        <color rgb="FF007C92"/>
      </bottom>
      <diagonal/>
    </border>
    <border>
      <left/>
      <right style="thin">
        <color rgb="FF007C92"/>
      </right>
      <top style="hair">
        <color rgb="FF007C92"/>
      </top>
      <bottom style="thin">
        <color rgb="FF007C92"/>
      </bottom>
      <diagonal/>
    </border>
    <border>
      <left style="thin">
        <color rgb="FF007C92"/>
      </left>
      <right style="thin">
        <color rgb="FF007C92"/>
      </right>
      <top style="hair">
        <color rgb="FF007C92"/>
      </top>
      <bottom style="medium">
        <color rgb="FF007C92"/>
      </bottom>
      <diagonal/>
    </border>
    <border>
      <left style="thin">
        <color rgb="FF007C92"/>
      </left>
      <right style="thin">
        <color rgb="FF007C92"/>
      </right>
      <top style="medium">
        <color rgb="FF007C92"/>
      </top>
      <bottom style="medium">
        <color rgb="FF007C92"/>
      </bottom>
      <diagonal/>
    </border>
    <border>
      <left style="thin">
        <color rgb="FF007C92"/>
      </left>
      <right style="thin">
        <color rgb="FF007C92"/>
      </right>
      <top style="medium">
        <color rgb="FF007C92"/>
      </top>
      <bottom style="hair">
        <color rgb="FF007C92"/>
      </bottom>
      <diagonal/>
    </border>
    <border>
      <left style="thin">
        <color rgb="FF409DAD"/>
      </left>
      <right/>
      <top/>
      <bottom style="thin">
        <color rgb="FF007C92"/>
      </bottom>
      <diagonal/>
    </border>
    <border>
      <left/>
      <right style="thin">
        <color rgb="FF409DAD"/>
      </right>
      <top/>
      <bottom style="thin">
        <color rgb="FF007C92"/>
      </bottom>
      <diagonal/>
    </border>
    <border>
      <left style="thin">
        <color rgb="FF007C92"/>
      </left>
      <right/>
      <top/>
      <bottom style="thin">
        <color theme="4" tint="-0.249977111117893"/>
      </bottom>
      <diagonal/>
    </border>
    <border>
      <left style="thin">
        <color rgb="FF007C92"/>
      </left>
      <right/>
      <top style="hair">
        <color rgb="FF007C92"/>
      </top>
      <bottom style="hair">
        <color rgb="FF007C92"/>
      </bottom>
      <diagonal/>
    </border>
    <border>
      <left/>
      <right style="medium">
        <color rgb="FF007C92"/>
      </right>
      <top style="thin">
        <color rgb="FF007C92"/>
      </top>
      <bottom style="medium">
        <color rgb="FF007C92"/>
      </bottom>
      <diagonal/>
    </border>
    <border>
      <left style="thin">
        <color rgb="FF00869B"/>
      </left>
      <right style="hair">
        <color rgb="FF00869B"/>
      </right>
      <top style="hair">
        <color rgb="FF00869B"/>
      </top>
      <bottom/>
      <diagonal/>
    </border>
    <border>
      <left style="thin">
        <color rgb="FF00869B"/>
      </left>
      <right style="hair">
        <color rgb="FF00869B"/>
      </right>
      <top/>
      <bottom/>
      <diagonal/>
    </border>
    <border>
      <left style="thin">
        <color rgb="FF31869B"/>
      </left>
      <right/>
      <top style="hair">
        <color rgb="FF31869B"/>
      </top>
      <bottom style="thin">
        <color rgb="FF31869B"/>
      </bottom>
      <diagonal/>
    </border>
    <border>
      <left style="hair">
        <color theme="4" tint="-0.249977111117893"/>
      </left>
      <right style="hair">
        <color theme="4" tint="-0.249977111117893"/>
      </right>
      <top style="hair">
        <color theme="4" tint="-0.249977111117893"/>
      </top>
      <bottom style="thin">
        <color rgb="FF31869B"/>
      </bottom>
      <diagonal/>
    </border>
    <border>
      <left style="thin">
        <color rgb="FF007C92"/>
      </left>
      <right style="hair">
        <color theme="4" tint="-0.249977111117893"/>
      </right>
      <top style="hair">
        <color rgb="FF007C92"/>
      </top>
      <bottom style="thin">
        <color rgb="FF007C92"/>
      </bottom>
      <diagonal/>
    </border>
    <border>
      <left style="thin">
        <color rgb="FF00869B"/>
      </left>
      <right style="thin">
        <color rgb="FF00869B"/>
      </right>
      <top style="hair">
        <color rgb="FF00869B"/>
      </top>
      <bottom/>
      <diagonal/>
    </border>
    <border>
      <left style="thin">
        <color rgb="FF00869B"/>
      </left>
      <right style="thin">
        <color rgb="FF00869B"/>
      </right>
      <top/>
      <bottom/>
      <diagonal/>
    </border>
    <border>
      <left style="thin">
        <color rgb="FF00869B"/>
      </left>
      <right style="hair">
        <color rgb="FF00869B"/>
      </right>
      <top/>
      <bottom style="thin">
        <color rgb="FF00869B"/>
      </bottom>
      <diagonal/>
    </border>
    <border>
      <left style="hair">
        <color rgb="FF00869B"/>
      </left>
      <right style="hair">
        <color rgb="FF00869B"/>
      </right>
      <top/>
      <bottom/>
      <diagonal/>
    </border>
    <border>
      <left style="hair">
        <color rgb="FF00869B"/>
      </left>
      <right style="thin">
        <color rgb="FF00869B"/>
      </right>
      <top/>
      <bottom/>
      <diagonal/>
    </border>
    <border>
      <left style="hair">
        <color theme="4" tint="-0.249977111117893"/>
      </left>
      <right style="hair">
        <color theme="4" tint="-0.249977111117893"/>
      </right>
      <top style="thin">
        <color rgb="FF007C92"/>
      </top>
      <bottom style="hair">
        <color theme="4" tint="-0.249977111117893"/>
      </bottom>
      <diagonal/>
    </border>
    <border>
      <left style="thin">
        <color rgb="FF007C92"/>
      </left>
      <right style="hair">
        <color theme="4" tint="-0.249977111117893"/>
      </right>
      <top/>
      <bottom style="thin">
        <color rgb="FF007C92"/>
      </bottom>
      <diagonal/>
    </border>
    <border>
      <left style="thin">
        <color rgb="FF007C92"/>
      </left>
      <right/>
      <top style="hair">
        <color rgb="FF007C92"/>
      </top>
      <bottom style="thin">
        <color rgb="FF007C92"/>
      </bottom>
      <diagonal/>
    </border>
    <border>
      <left style="hair">
        <color rgb="FF31869B"/>
      </left>
      <right/>
      <top/>
      <bottom style="hair">
        <color rgb="FF31869B"/>
      </bottom>
      <diagonal/>
    </border>
    <border>
      <left/>
      <right style="thin">
        <color rgb="FF31869B"/>
      </right>
      <top/>
      <bottom style="hair">
        <color rgb="FF31869B"/>
      </bottom>
      <diagonal/>
    </border>
    <border>
      <left style="thin">
        <color rgb="FF31869B"/>
      </left>
      <right style="hair">
        <color rgb="FF007C92"/>
      </right>
      <top style="thin">
        <color rgb="FF31869B"/>
      </top>
      <bottom style="thin">
        <color rgb="FF007C92"/>
      </bottom>
      <diagonal/>
    </border>
    <border>
      <left style="thin">
        <color rgb="FF007C92"/>
      </left>
      <right/>
      <top style="thin">
        <color theme="4" tint="-0.249977111117893"/>
      </top>
      <bottom/>
      <diagonal/>
    </border>
    <border>
      <left style="hair">
        <color rgb="FF007C92"/>
      </left>
      <right style="thin">
        <color rgb="FF007C92"/>
      </right>
      <top/>
      <bottom/>
      <diagonal/>
    </border>
    <border>
      <left style="thin">
        <color rgb="FF007C92"/>
      </left>
      <right/>
      <top style="thin">
        <color rgb="FF007C92"/>
      </top>
      <bottom style="hair">
        <color rgb="FF007C92"/>
      </bottom>
      <diagonal/>
    </border>
    <border>
      <left/>
      <right/>
      <top style="thin">
        <color rgb="FF007C92"/>
      </top>
      <bottom style="hair">
        <color rgb="FF007C92"/>
      </bottom>
      <diagonal/>
    </border>
    <border>
      <left/>
      <right/>
      <top style="hair">
        <color rgb="FF007C92"/>
      </top>
      <bottom style="hair">
        <color rgb="FF007C92"/>
      </bottom>
      <diagonal/>
    </border>
    <border>
      <left style="hair">
        <color rgb="FF007C92"/>
      </left>
      <right/>
      <top/>
      <bottom style="hair">
        <color rgb="FF007C92"/>
      </bottom>
      <diagonal/>
    </border>
    <border>
      <left style="hair">
        <color rgb="FF007C92"/>
      </left>
      <right/>
      <top style="hair">
        <color rgb="FF007C92"/>
      </top>
      <bottom style="hair">
        <color rgb="FF007C92"/>
      </bottom>
      <diagonal/>
    </border>
    <border>
      <left style="hair">
        <color rgb="FF007C92"/>
      </left>
      <right/>
      <top style="hair">
        <color rgb="FF007C92"/>
      </top>
      <bottom/>
      <diagonal/>
    </border>
    <border>
      <left/>
      <right style="thin">
        <color rgb="FF00338D"/>
      </right>
      <top/>
      <bottom/>
      <diagonal/>
    </border>
    <border>
      <left style="thin">
        <color rgb="FF007C92"/>
      </left>
      <right/>
      <top style="thin">
        <color rgb="FF007C92"/>
      </top>
      <bottom style="thin">
        <color rgb="FF00338D"/>
      </bottom>
      <diagonal/>
    </border>
    <border>
      <left/>
      <right/>
      <top style="thin">
        <color rgb="FF007C92"/>
      </top>
      <bottom style="thin">
        <color rgb="FF00338D"/>
      </bottom>
      <diagonal/>
    </border>
    <border>
      <left/>
      <right style="thin">
        <color rgb="FF007C92"/>
      </right>
      <top style="thin">
        <color rgb="FF007C92"/>
      </top>
      <bottom style="thin">
        <color rgb="FF00338D"/>
      </bottom>
      <diagonal/>
    </border>
    <border>
      <left style="thin">
        <color rgb="FF007C92"/>
      </left>
      <right/>
      <top style="thin">
        <color rgb="FF00338D"/>
      </top>
      <bottom style="thin">
        <color rgb="FF00338D"/>
      </bottom>
      <diagonal/>
    </border>
    <border>
      <left style="thin">
        <color rgb="FF007C92"/>
      </left>
      <right/>
      <top style="thin">
        <color rgb="FF00338D"/>
      </top>
      <bottom/>
      <diagonal/>
    </border>
    <border>
      <left/>
      <right style="thin">
        <color rgb="FF007C92"/>
      </right>
      <top style="thin">
        <color rgb="FF00338D"/>
      </top>
      <bottom/>
      <diagonal/>
    </border>
    <border>
      <left style="thin">
        <color rgb="FF00338D"/>
      </left>
      <right/>
      <top style="thin">
        <color rgb="FF007C92"/>
      </top>
      <bottom style="thin">
        <color rgb="FF007C92"/>
      </bottom>
      <diagonal/>
    </border>
    <border>
      <left/>
      <right/>
      <top/>
      <bottom style="hair">
        <color rgb="FF007C92"/>
      </bottom>
      <diagonal/>
    </border>
    <border>
      <left/>
      <right style="thin">
        <color rgb="FF007C92"/>
      </right>
      <top/>
      <bottom style="hair">
        <color rgb="FF007C92"/>
      </bottom>
      <diagonal/>
    </border>
    <border>
      <left/>
      <right style="hair">
        <color rgb="FF007C92"/>
      </right>
      <top style="hair">
        <color rgb="FF007C92"/>
      </top>
      <bottom style="hair">
        <color theme="4" tint="-0.249977111117893"/>
      </bottom>
      <diagonal/>
    </border>
    <border>
      <left style="hair">
        <color rgb="FF007C92"/>
      </left>
      <right style="hair">
        <color rgb="FF007C92"/>
      </right>
      <top style="hair">
        <color rgb="FF007C92"/>
      </top>
      <bottom style="hair">
        <color theme="4" tint="-0.249977111117893"/>
      </bottom>
      <diagonal/>
    </border>
    <border>
      <left style="hair">
        <color rgb="FF007C92"/>
      </left>
      <right style="thin">
        <color rgb="FF007C92"/>
      </right>
      <top style="hair">
        <color rgb="FF007C92"/>
      </top>
      <bottom style="hair">
        <color theme="4" tint="-0.249977111117893"/>
      </bottom>
      <diagonal/>
    </border>
    <border>
      <left style="hair">
        <color rgb="FF007C92"/>
      </left>
      <right/>
      <top style="thin">
        <color rgb="FF007C92"/>
      </top>
      <bottom style="hair">
        <color rgb="FF007C92"/>
      </bottom>
      <diagonal/>
    </border>
  </borders>
  <cellStyleXfs count="49">
    <xf numFmtId="0" fontId="0" fillId="0" borderId="0"/>
    <xf numFmtId="0" fontId="14" fillId="0" borderId="0"/>
    <xf numFmtId="43" fontId="14" fillId="0" borderId="0" applyFont="0" applyFill="0" applyBorder="0" applyAlignment="0" applyProtection="0"/>
    <xf numFmtId="0" fontId="15" fillId="0" borderId="0"/>
    <xf numFmtId="164" fontId="17" fillId="0" borderId="0" applyFont="0" applyFill="0" applyBorder="0" applyAlignment="0" applyProtection="0"/>
    <xf numFmtId="0" fontId="13" fillId="0" borderId="0"/>
    <xf numFmtId="43" fontId="13" fillId="0" borderId="0" applyFont="0" applyFill="0" applyBorder="0" applyAlignment="0" applyProtection="0"/>
    <xf numFmtId="0" fontId="21" fillId="0" borderId="0" applyNumberFormat="0" applyFill="0" applyBorder="0" applyAlignment="0" applyProtection="0"/>
    <xf numFmtId="0" fontId="17" fillId="0" borderId="0"/>
    <xf numFmtId="0" fontId="12" fillId="0" borderId="0"/>
    <xf numFmtId="43" fontId="12"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7" fillId="0" borderId="0"/>
    <xf numFmtId="0" fontId="11" fillId="0" borderId="0"/>
    <xf numFmtId="164" fontId="17" fillId="0" borderId="0" applyFont="0" applyFill="0" applyBorder="0" applyAlignment="0" applyProtection="0"/>
    <xf numFmtId="0" fontId="11" fillId="0" borderId="0"/>
    <xf numFmtId="0" fontId="60" fillId="0" borderId="0"/>
    <xf numFmtId="0" fontId="10" fillId="0" borderId="0"/>
    <xf numFmtId="0" fontId="62" fillId="0" borderId="0"/>
    <xf numFmtId="0" fontId="10" fillId="0" borderId="0"/>
    <xf numFmtId="164" fontId="10" fillId="0" borderId="0" applyFont="0" applyFill="0" applyBorder="0" applyAlignment="0" applyProtection="0"/>
    <xf numFmtId="0" fontId="9" fillId="0" borderId="0"/>
    <xf numFmtId="0" fontId="15" fillId="0" borderId="0"/>
    <xf numFmtId="0" fontId="8" fillId="0" borderId="0"/>
    <xf numFmtId="164" fontId="8" fillId="0" borderId="0" applyFont="0" applyFill="0" applyBorder="0" applyAlignment="0" applyProtection="0"/>
    <xf numFmtId="43" fontId="1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5" fillId="0" borderId="0"/>
    <xf numFmtId="43" fontId="5" fillId="0" borderId="0" applyFont="0" applyFill="0" applyBorder="0" applyAlignment="0" applyProtection="0"/>
    <xf numFmtId="0" fontId="17" fillId="0" borderId="0"/>
    <xf numFmtId="164" fontId="17" fillId="0" borderId="0" applyFont="0" applyFill="0" applyBorder="0" applyAlignment="0" applyProtection="0"/>
    <xf numFmtId="0" fontId="17" fillId="0" borderId="0"/>
    <xf numFmtId="164" fontId="4" fillId="0" borderId="0" applyFont="0" applyFill="0" applyBorder="0" applyAlignment="0" applyProtection="0"/>
    <xf numFmtId="0" fontId="17" fillId="0" borderId="0"/>
    <xf numFmtId="0" fontId="3" fillId="0" borderId="0"/>
    <xf numFmtId="0" fontId="3" fillId="0" borderId="0"/>
    <xf numFmtId="0" fontId="2" fillId="0" borderId="0"/>
    <xf numFmtId="0" fontId="87" fillId="0" borderId="0" applyNumberFormat="0" applyFill="0" applyBorder="0" applyAlignment="0" applyProtection="0"/>
    <xf numFmtId="0" fontId="1" fillId="0" borderId="0"/>
    <xf numFmtId="43" fontId="1" fillId="0" borderId="0" applyFont="0" applyFill="0" applyBorder="0" applyAlignment="0" applyProtection="0"/>
    <xf numFmtId="9" fontId="17" fillId="0" borderId="0" applyFont="0" applyFill="0" applyBorder="0" applyAlignment="0" applyProtection="0"/>
  </cellStyleXfs>
  <cellXfs count="1925">
    <xf numFmtId="0" fontId="0" fillId="0" borderId="0" xfId="0"/>
    <xf numFmtId="0" fontId="23" fillId="9" borderId="0" xfId="1" applyFont="1" applyFill="1" applyBorder="1"/>
    <xf numFmtId="0" fontId="24" fillId="9" borderId="0" xfId="1" applyFont="1" applyFill="1" applyBorder="1"/>
    <xf numFmtId="0" fontId="23" fillId="9" borderId="0" xfId="1" applyFont="1" applyFill="1"/>
    <xf numFmtId="3" fontId="23" fillId="9" borderId="13" xfId="1" applyNumberFormat="1" applyFont="1" applyFill="1" applyBorder="1"/>
    <xf numFmtId="166" fontId="23" fillId="9" borderId="0" xfId="2" applyNumberFormat="1" applyFont="1" applyFill="1" applyBorder="1"/>
    <xf numFmtId="0" fontId="23" fillId="9" borderId="0" xfId="1" applyFont="1" applyFill="1" applyBorder="1" applyAlignment="1">
      <alignment horizontal="center" vertical="center" wrapText="1"/>
    </xf>
    <xf numFmtId="0" fontId="20" fillId="0" borderId="0" xfId="0" applyFont="1"/>
    <xf numFmtId="0" fontId="20" fillId="9" borderId="0" xfId="1" applyFont="1" applyFill="1" applyBorder="1"/>
    <xf numFmtId="0" fontId="20" fillId="9" borderId="0" xfId="1" applyFont="1" applyFill="1"/>
    <xf numFmtId="3" fontId="20" fillId="9" borderId="13" xfId="1" applyNumberFormat="1" applyFont="1" applyFill="1" applyBorder="1"/>
    <xf numFmtId="166" fontId="20" fillId="9" borderId="0" xfId="2" applyNumberFormat="1" applyFont="1" applyFill="1" applyBorder="1"/>
    <xf numFmtId="0" fontId="20" fillId="9" borderId="0" xfId="1" applyFont="1" applyFill="1" applyBorder="1" applyAlignment="1">
      <alignment horizontal="center" vertical="center" wrapText="1"/>
    </xf>
    <xf numFmtId="0" fontId="23" fillId="0" borderId="0" xfId="0" applyFont="1"/>
    <xf numFmtId="0" fontId="19" fillId="3" borderId="24" xfId="1" applyFont="1" applyFill="1" applyBorder="1" applyAlignment="1">
      <alignment vertical="center"/>
    </xf>
    <xf numFmtId="0" fontId="19" fillId="3" borderId="10" xfId="1" applyFont="1" applyFill="1" applyBorder="1" applyAlignment="1">
      <alignment vertical="center"/>
    </xf>
    <xf numFmtId="0" fontId="19" fillId="3" borderId="0" xfId="1" applyFont="1" applyFill="1" applyBorder="1" applyAlignment="1">
      <alignment horizontal="right" vertical="center"/>
    </xf>
    <xf numFmtId="0" fontId="19" fillId="3" borderId="11" xfId="1" applyFont="1" applyFill="1" applyBorder="1" applyAlignment="1">
      <alignment horizontal="right" vertical="center"/>
    </xf>
    <xf numFmtId="0" fontId="24" fillId="9" borderId="24" xfId="1" applyFont="1" applyFill="1" applyBorder="1"/>
    <xf numFmtId="166" fontId="24" fillId="9" borderId="25" xfId="2" applyNumberFormat="1" applyFont="1" applyFill="1" applyBorder="1"/>
    <xf numFmtId="166" fontId="24" fillId="9" borderId="26" xfId="2" applyNumberFormat="1" applyFont="1" applyFill="1" applyBorder="1"/>
    <xf numFmtId="0" fontId="24" fillId="9" borderId="10" xfId="1" applyFont="1" applyFill="1" applyBorder="1"/>
    <xf numFmtId="166" fontId="24" fillId="9" borderId="0" xfId="2" applyNumberFormat="1" applyFont="1" applyFill="1" applyBorder="1"/>
    <xf numFmtId="166" fontId="24" fillId="9" borderId="11" xfId="2" applyNumberFormat="1" applyFont="1" applyFill="1" applyBorder="1"/>
    <xf numFmtId="0" fontId="24" fillId="9" borderId="12" xfId="1" applyFont="1" applyFill="1" applyBorder="1"/>
    <xf numFmtId="166" fontId="24" fillId="9" borderId="13" xfId="2" applyNumberFormat="1" applyFont="1" applyFill="1" applyBorder="1"/>
    <xf numFmtId="166" fontId="24" fillId="9" borderId="14" xfId="2" applyNumberFormat="1" applyFont="1" applyFill="1" applyBorder="1"/>
    <xf numFmtId="0" fontId="22" fillId="9" borderId="30" xfId="1" applyFont="1" applyFill="1" applyBorder="1"/>
    <xf numFmtId="166" fontId="22" fillId="9" borderId="2" xfId="1" applyNumberFormat="1" applyFont="1" applyFill="1" applyBorder="1"/>
    <xf numFmtId="166" fontId="22" fillId="9" borderId="31" xfId="1" applyNumberFormat="1" applyFont="1" applyFill="1" applyBorder="1"/>
    <xf numFmtId="0" fontId="19" fillId="3" borderId="12" xfId="1" applyFont="1" applyFill="1" applyBorder="1" applyAlignment="1">
      <alignment vertical="center"/>
    </xf>
    <xf numFmtId="0" fontId="19" fillId="3" borderId="13" xfId="1" applyFont="1" applyFill="1" applyBorder="1" applyAlignment="1">
      <alignment horizontal="right" vertical="center"/>
    </xf>
    <xf numFmtId="0" fontId="19" fillId="3" borderId="14" xfId="1" applyFont="1" applyFill="1" applyBorder="1" applyAlignment="1">
      <alignment horizontal="right" vertical="center"/>
    </xf>
    <xf numFmtId="0" fontId="24" fillId="9" borderId="21" xfId="1" applyFont="1" applyFill="1" applyBorder="1"/>
    <xf numFmtId="166" fontId="24" fillId="9" borderId="22" xfId="2" applyNumberFormat="1" applyFont="1" applyFill="1" applyBorder="1"/>
    <xf numFmtId="166" fontId="24" fillId="9" borderId="23" xfId="2" applyNumberFormat="1" applyFont="1" applyFill="1" applyBorder="1"/>
    <xf numFmtId="0" fontId="22" fillId="9" borderId="27" xfId="1" applyFont="1" applyFill="1" applyBorder="1"/>
    <xf numFmtId="166" fontId="22" fillId="9" borderId="28" xfId="2" applyNumberFormat="1" applyFont="1" applyFill="1" applyBorder="1"/>
    <xf numFmtId="166" fontId="22" fillId="9" borderId="29" xfId="2" applyNumberFormat="1" applyFont="1" applyFill="1" applyBorder="1"/>
    <xf numFmtId="0" fontId="23" fillId="9" borderId="21" xfId="1" applyFont="1" applyFill="1" applyBorder="1"/>
    <xf numFmtId="166" fontId="23" fillId="9" borderId="22" xfId="2" applyNumberFormat="1" applyFont="1" applyFill="1" applyBorder="1"/>
    <xf numFmtId="166" fontId="23" fillId="9" borderId="23" xfId="2" applyNumberFormat="1" applyFont="1" applyFill="1" applyBorder="1"/>
    <xf numFmtId="166" fontId="22" fillId="9" borderId="28" xfId="1" applyNumberFormat="1" applyFont="1" applyFill="1" applyBorder="1"/>
    <xf numFmtId="166" fontId="22" fillId="9" borderId="29" xfId="1" applyNumberFormat="1" applyFont="1" applyFill="1" applyBorder="1"/>
    <xf numFmtId="166" fontId="23" fillId="9" borderId="25" xfId="2" applyNumberFormat="1" applyFont="1" applyFill="1" applyBorder="1"/>
    <xf numFmtId="166" fontId="23" fillId="9" borderId="26" xfId="2" applyNumberFormat="1" applyFont="1" applyFill="1" applyBorder="1"/>
    <xf numFmtId="166" fontId="23" fillId="9" borderId="11" xfId="2" applyNumberFormat="1" applyFont="1" applyFill="1" applyBorder="1"/>
    <xf numFmtId="166" fontId="23" fillId="9" borderId="13" xfId="2" applyNumberFormat="1" applyFont="1" applyFill="1" applyBorder="1"/>
    <xf numFmtId="166" fontId="23" fillId="9" borderId="14" xfId="2" applyNumberFormat="1" applyFont="1" applyFill="1" applyBorder="1"/>
    <xf numFmtId="0" fontId="22" fillId="9" borderId="21" xfId="1" applyFont="1" applyFill="1" applyBorder="1"/>
    <xf numFmtId="166" fontId="22" fillId="9" borderId="22" xfId="2" applyNumberFormat="1" applyFont="1" applyFill="1" applyBorder="1"/>
    <xf numFmtId="166" fontId="22" fillId="9" borderId="23" xfId="2" applyNumberFormat="1" applyFont="1" applyFill="1" applyBorder="1"/>
    <xf numFmtId="1" fontId="24" fillId="9" borderId="22" xfId="1" applyNumberFormat="1" applyFont="1" applyFill="1" applyBorder="1"/>
    <xf numFmtId="1" fontId="24" fillId="9" borderId="23" xfId="1" applyNumberFormat="1" applyFont="1" applyFill="1" applyBorder="1"/>
    <xf numFmtId="1" fontId="22" fillId="9" borderId="28" xfId="1" applyNumberFormat="1" applyFont="1" applyFill="1" applyBorder="1"/>
    <xf numFmtId="1" fontId="22" fillId="9" borderId="29" xfId="1" applyNumberFormat="1" applyFont="1" applyFill="1" applyBorder="1"/>
    <xf numFmtId="0" fontId="24" fillId="9" borderId="21" xfId="1" applyFont="1" applyFill="1" applyBorder="1" applyAlignment="1">
      <alignment horizontal="left"/>
    </xf>
    <xf numFmtId="0" fontId="22" fillId="9" borderId="27" xfId="1" applyFont="1" applyFill="1" applyBorder="1" applyAlignment="1">
      <alignment horizontal="left"/>
    </xf>
    <xf numFmtId="0" fontId="23" fillId="9" borderId="0" xfId="1" applyFont="1" applyFill="1" applyBorder="1" applyAlignment="1">
      <alignment horizontal="left"/>
    </xf>
    <xf numFmtId="166" fontId="24" fillId="9" borderId="22" xfId="2" applyNumberFormat="1" applyFont="1" applyFill="1" applyBorder="1" applyAlignment="1">
      <alignment horizontal="right"/>
    </xf>
    <xf numFmtId="166" fontId="23" fillId="9" borderId="22" xfId="2" applyNumberFormat="1" applyFont="1" applyFill="1" applyBorder="1" applyAlignment="1">
      <alignment horizontal="right"/>
    </xf>
    <xf numFmtId="166" fontId="23" fillId="9" borderId="23" xfId="2" applyNumberFormat="1" applyFont="1" applyFill="1" applyBorder="1" applyAlignment="1">
      <alignment horizontal="right"/>
    </xf>
    <xf numFmtId="37" fontId="24" fillId="9" borderId="25" xfId="2" applyNumberFormat="1" applyFont="1" applyFill="1" applyBorder="1" applyAlignment="1">
      <alignment horizontal="right" vertical="center" wrapText="1"/>
    </xf>
    <xf numFmtId="37" fontId="24" fillId="9" borderId="0" xfId="2" applyNumberFormat="1" applyFont="1" applyFill="1" applyBorder="1" applyAlignment="1">
      <alignment horizontal="right" vertical="center" wrapText="1"/>
    </xf>
    <xf numFmtId="37" fontId="24" fillId="9" borderId="13" xfId="2" applyNumberFormat="1" applyFont="1" applyFill="1" applyBorder="1" applyAlignment="1">
      <alignment horizontal="right" vertical="center" wrapText="1"/>
    </xf>
    <xf numFmtId="0" fontId="25" fillId="9" borderId="30" xfId="1" applyFont="1" applyFill="1" applyBorder="1" applyAlignment="1">
      <alignment horizontal="left"/>
    </xf>
    <xf numFmtId="3" fontId="25" fillId="9" borderId="2" xfId="2" applyNumberFormat="1" applyFont="1" applyFill="1" applyBorder="1" applyAlignment="1">
      <alignment horizontal="right"/>
    </xf>
    <xf numFmtId="3" fontId="25" fillId="9" borderId="31" xfId="2" applyNumberFormat="1" applyFont="1" applyFill="1" applyBorder="1" applyAlignment="1">
      <alignment horizontal="right"/>
    </xf>
    <xf numFmtId="166" fontId="23" fillId="9" borderId="0" xfId="1" applyNumberFormat="1" applyFont="1" applyFill="1" applyBorder="1"/>
    <xf numFmtId="0" fontId="23" fillId="9" borderId="10" xfId="1" applyFont="1" applyFill="1" applyBorder="1"/>
    <xf numFmtId="41" fontId="23" fillId="9" borderId="0" xfId="2" applyNumberFormat="1" applyFont="1" applyFill="1" applyBorder="1"/>
    <xf numFmtId="41" fontId="22" fillId="9" borderId="28" xfId="1" applyNumberFormat="1" applyFont="1" applyFill="1" applyBorder="1"/>
    <xf numFmtId="41" fontId="24" fillId="9" borderId="25" xfId="1" applyNumberFormat="1" applyFont="1" applyFill="1" applyBorder="1" applyAlignment="1">
      <alignment horizontal="center" vertical="center" wrapText="1"/>
    </xf>
    <xf numFmtId="41" fontId="24" fillId="9" borderId="25" xfId="2" applyNumberFormat="1" applyFont="1" applyFill="1" applyBorder="1"/>
    <xf numFmtId="166" fontId="24" fillId="9" borderId="25" xfId="1" applyNumberFormat="1" applyFont="1" applyFill="1" applyBorder="1" applyAlignment="1">
      <alignment horizontal="center" vertical="center" wrapText="1"/>
    </xf>
    <xf numFmtId="166" fontId="24" fillId="9" borderId="0" xfId="1" applyNumberFormat="1" applyFont="1" applyFill="1" applyBorder="1" applyAlignment="1">
      <alignment horizontal="center" vertical="center" wrapText="1"/>
    </xf>
    <xf numFmtId="41" fontId="24" fillId="9" borderId="11" xfId="2" applyNumberFormat="1" applyFont="1" applyFill="1" applyBorder="1"/>
    <xf numFmtId="41" fontId="24" fillId="9" borderId="13" xfId="1" applyNumberFormat="1" applyFont="1" applyFill="1" applyBorder="1" applyAlignment="1">
      <alignment horizontal="center" vertical="center" wrapText="1"/>
    </xf>
    <xf numFmtId="41" fontId="24" fillId="9" borderId="13" xfId="2" applyNumberFormat="1" applyFont="1" applyFill="1" applyBorder="1"/>
    <xf numFmtId="166" fontId="24" fillId="9" borderId="13" xfId="1" applyNumberFormat="1" applyFont="1" applyFill="1" applyBorder="1" applyAlignment="1">
      <alignment horizontal="center" vertical="center" wrapText="1"/>
    </xf>
    <xf numFmtId="41" fontId="24" fillId="9" borderId="14" xfId="2" applyNumberFormat="1" applyFont="1" applyFill="1" applyBorder="1"/>
    <xf numFmtId="0" fontId="25" fillId="9" borderId="27" xfId="1" applyFont="1" applyFill="1" applyBorder="1" applyAlignment="1">
      <alignment horizontal="left"/>
    </xf>
    <xf numFmtId="166" fontId="25" fillId="9" borderId="28" xfId="1" applyNumberFormat="1" applyFont="1" applyFill="1" applyBorder="1"/>
    <xf numFmtId="166" fontId="25" fillId="9" borderId="29" xfId="1" applyNumberFormat="1" applyFont="1" applyFill="1" applyBorder="1"/>
    <xf numFmtId="0" fontId="24" fillId="9" borderId="0" xfId="1" applyFont="1" applyFill="1" applyBorder="1" applyAlignment="1">
      <alignment horizontal="left"/>
    </xf>
    <xf numFmtId="0" fontId="22" fillId="9" borderId="24" xfId="1" applyFont="1" applyFill="1" applyBorder="1"/>
    <xf numFmtId="0" fontId="22" fillId="9" borderId="10" xfId="1" applyFont="1" applyFill="1" applyBorder="1"/>
    <xf numFmtId="0" fontId="22" fillId="9" borderId="0" xfId="1" applyFont="1" applyFill="1" applyBorder="1" applyAlignment="1">
      <alignment horizontal="right"/>
    </xf>
    <xf numFmtId="0" fontId="22" fillId="9" borderId="11" xfId="1" applyFont="1" applyFill="1" applyBorder="1" applyAlignment="1">
      <alignment horizontal="right"/>
    </xf>
    <xf numFmtId="41" fontId="23" fillId="9" borderId="22" xfId="2" applyNumberFormat="1" applyFont="1" applyFill="1" applyBorder="1" applyAlignment="1"/>
    <xf numFmtId="166" fontId="23" fillId="9" borderId="23" xfId="2" applyNumberFormat="1" applyFont="1" applyFill="1" applyBorder="1" applyAlignment="1"/>
    <xf numFmtId="41" fontId="22" fillId="9" borderId="28" xfId="2" applyNumberFormat="1" applyFont="1" applyFill="1" applyBorder="1" applyAlignment="1"/>
    <xf numFmtId="166" fontId="22" fillId="9" borderId="28" xfId="2" applyNumberFormat="1" applyFont="1" applyFill="1" applyBorder="1" applyAlignment="1"/>
    <xf numFmtId="166" fontId="22" fillId="9" borderId="29" xfId="2" applyNumberFormat="1" applyFont="1" applyFill="1" applyBorder="1" applyAlignment="1"/>
    <xf numFmtId="0" fontId="23" fillId="9" borderId="24" xfId="1" applyFont="1" applyFill="1" applyBorder="1"/>
    <xf numFmtId="0" fontId="22" fillId="9" borderId="12" xfId="1" applyFont="1" applyFill="1" applyBorder="1"/>
    <xf numFmtId="0" fontId="22" fillId="9" borderId="13" xfId="1" applyFont="1" applyFill="1" applyBorder="1" applyAlignment="1">
      <alignment horizontal="right"/>
    </xf>
    <xf numFmtId="0" fontId="22" fillId="9" borderId="14" xfId="1" applyFont="1" applyFill="1" applyBorder="1" applyAlignment="1">
      <alignment horizontal="right"/>
    </xf>
    <xf numFmtId="3" fontId="23" fillId="9" borderId="25" xfId="1" applyNumberFormat="1" applyFont="1" applyFill="1" applyBorder="1"/>
    <xf numFmtId="3" fontId="23" fillId="9" borderId="26" xfId="1" applyNumberFormat="1" applyFont="1" applyFill="1" applyBorder="1"/>
    <xf numFmtId="3" fontId="23" fillId="9" borderId="0" xfId="1" applyNumberFormat="1" applyFont="1" applyFill="1" applyBorder="1"/>
    <xf numFmtId="3" fontId="23" fillId="9" borderId="11" xfId="1" applyNumberFormat="1" applyFont="1" applyFill="1" applyBorder="1"/>
    <xf numFmtId="0" fontId="23" fillId="9" borderId="12" xfId="1" applyFont="1" applyFill="1" applyBorder="1"/>
    <xf numFmtId="3" fontId="23" fillId="9" borderId="14" xfId="1" applyNumberFormat="1" applyFont="1" applyFill="1" applyBorder="1"/>
    <xf numFmtId="166" fontId="23" fillId="9" borderId="22" xfId="2" applyNumberFormat="1" applyFont="1" applyFill="1" applyBorder="1" applyAlignment="1"/>
    <xf numFmtId="166" fontId="23" fillId="9" borderId="25" xfId="2" applyNumberFormat="1" applyFont="1" applyFill="1" applyBorder="1" applyAlignment="1">
      <alignment horizontal="right"/>
    </xf>
    <xf numFmtId="167" fontId="23" fillId="9" borderId="25" xfId="1" applyNumberFormat="1" applyFont="1" applyFill="1" applyBorder="1" applyAlignment="1">
      <alignment horizontal="right"/>
    </xf>
    <xf numFmtId="167" fontId="23" fillId="9" borderId="26" xfId="1" applyNumberFormat="1" applyFont="1" applyFill="1" applyBorder="1" applyAlignment="1">
      <alignment horizontal="right"/>
    </xf>
    <xf numFmtId="41" fontId="23" fillId="9" borderId="13" xfId="2" applyNumberFormat="1" applyFont="1" applyFill="1" applyBorder="1" applyAlignment="1">
      <alignment horizontal="right"/>
    </xf>
    <xf numFmtId="41" fontId="23" fillId="9" borderId="13" xfId="1" applyNumberFormat="1" applyFont="1" applyFill="1" applyBorder="1" applyAlignment="1">
      <alignment horizontal="right"/>
    </xf>
    <xf numFmtId="166" fontId="23" fillId="9" borderId="13" xfId="2" applyNumberFormat="1" applyFont="1" applyFill="1" applyBorder="1" applyAlignment="1">
      <alignment horizontal="right"/>
    </xf>
    <xf numFmtId="167" fontId="23" fillId="9" borderId="14" xfId="1" applyNumberFormat="1" applyFont="1" applyFill="1" applyBorder="1" applyAlignment="1">
      <alignment horizontal="right"/>
    </xf>
    <xf numFmtId="166" fontId="22" fillId="9" borderId="28" xfId="2" applyNumberFormat="1" applyFont="1" applyFill="1" applyBorder="1" applyAlignment="1">
      <alignment horizontal="right"/>
    </xf>
    <xf numFmtId="166" fontId="22" fillId="9" borderId="29" xfId="2" applyNumberFormat="1" applyFont="1" applyFill="1" applyBorder="1" applyAlignment="1">
      <alignment horizontal="right"/>
    </xf>
    <xf numFmtId="0" fontId="23" fillId="9" borderId="0" xfId="1" applyFont="1" applyFill="1" applyBorder="1" applyAlignment="1">
      <alignment vertical="center" wrapText="1"/>
    </xf>
    <xf numFmtId="0" fontId="24" fillId="9" borderId="24" xfId="3" applyFont="1" applyFill="1" applyBorder="1" applyAlignment="1">
      <alignment horizontal="left" vertical="center" wrapText="1"/>
    </xf>
    <xf numFmtId="166" fontId="24" fillId="9" borderId="25" xfId="2" applyNumberFormat="1" applyFont="1" applyFill="1" applyBorder="1" applyAlignment="1">
      <alignment horizontal="right" vertical="center" wrapText="1"/>
    </xf>
    <xf numFmtId="166" fontId="24" fillId="9" borderId="26" xfId="2" applyNumberFormat="1" applyFont="1" applyFill="1" applyBorder="1" applyAlignment="1">
      <alignment horizontal="right" vertical="center" wrapText="1"/>
    </xf>
    <xf numFmtId="0" fontId="24" fillId="9" borderId="10" xfId="3" applyFont="1" applyFill="1" applyBorder="1" applyAlignment="1">
      <alignment horizontal="left" vertical="center" wrapText="1"/>
    </xf>
    <xf numFmtId="166" fontId="24" fillId="9" borderId="0" xfId="2" applyNumberFormat="1" applyFont="1" applyFill="1" applyBorder="1" applyAlignment="1">
      <alignment horizontal="right" vertical="center" wrapText="1"/>
    </xf>
    <xf numFmtId="166" fontId="24" fillId="9" borderId="11" xfId="2" applyNumberFormat="1" applyFont="1" applyFill="1" applyBorder="1" applyAlignment="1">
      <alignment horizontal="right" vertical="center" wrapText="1"/>
    </xf>
    <xf numFmtId="0" fontId="26" fillId="9" borderId="10" xfId="3" applyFont="1" applyFill="1" applyBorder="1" applyAlignment="1">
      <alignment horizontal="left" vertical="center" wrapText="1"/>
    </xf>
    <xf numFmtId="166" fontId="24" fillId="9" borderId="13" xfId="2" applyNumberFormat="1" applyFont="1" applyFill="1" applyBorder="1" applyAlignment="1">
      <alignment horizontal="right" vertical="center" wrapText="1"/>
    </xf>
    <xf numFmtId="166" fontId="24" fillId="9" borderId="14" xfId="2" applyNumberFormat="1" applyFont="1" applyFill="1" applyBorder="1" applyAlignment="1">
      <alignment horizontal="right" vertical="center" wrapText="1"/>
    </xf>
    <xf numFmtId="0" fontId="25" fillId="9" borderId="30" xfId="1" applyFont="1" applyFill="1" applyBorder="1" applyAlignment="1">
      <alignment horizontal="left" vertical="center" wrapText="1"/>
    </xf>
    <xf numFmtId="166" fontId="25" fillId="9" borderId="2" xfId="1" applyNumberFormat="1" applyFont="1" applyFill="1" applyBorder="1" applyAlignment="1">
      <alignment horizontal="right" vertical="center" wrapText="1"/>
    </xf>
    <xf numFmtId="166" fontId="25" fillId="9" borderId="31" xfId="1" applyNumberFormat="1" applyFont="1" applyFill="1" applyBorder="1" applyAlignment="1">
      <alignment horizontal="right" vertical="center" wrapText="1"/>
    </xf>
    <xf numFmtId="4" fontId="24" fillId="9" borderId="10" xfId="3" applyNumberFormat="1" applyFont="1" applyFill="1" applyBorder="1" applyAlignment="1">
      <alignment horizontal="left" vertical="center" wrapText="1"/>
    </xf>
    <xf numFmtId="0" fontId="24" fillId="9" borderId="12" xfId="3" applyFont="1" applyFill="1" applyBorder="1" applyAlignment="1">
      <alignment horizontal="left" vertical="center" wrapText="1"/>
    </xf>
    <xf numFmtId="0" fontId="33" fillId="0" borderId="35" xfId="14" applyFont="1" applyBorder="1" applyAlignment="1">
      <alignment horizontal="left" vertical="center"/>
    </xf>
    <xf numFmtId="0" fontId="33" fillId="0" borderId="0" xfId="14" applyFont="1"/>
    <xf numFmtId="0" fontId="33" fillId="0" borderId="0" xfId="14" applyFont="1" applyAlignment="1">
      <alignment vertical="center"/>
    </xf>
    <xf numFmtId="0" fontId="33" fillId="0" borderId="0" xfId="14" applyFont="1" applyAlignment="1">
      <alignment horizontal="center" vertical="center"/>
    </xf>
    <xf numFmtId="0" fontId="45" fillId="0" borderId="0" xfId="14" applyFont="1"/>
    <xf numFmtId="0" fontId="45" fillId="0" borderId="41" xfId="14" applyFont="1" applyBorder="1" applyAlignment="1">
      <alignment horizontal="center" vertical="center"/>
    </xf>
    <xf numFmtId="0" fontId="45" fillId="0" borderId="41" xfId="14" applyFont="1" applyBorder="1"/>
    <xf numFmtId="0" fontId="33" fillId="0" borderId="35" xfId="14" applyFont="1" applyBorder="1" applyAlignment="1">
      <alignment horizontal="center" vertical="center"/>
    </xf>
    <xf numFmtId="166" fontId="33" fillId="0" borderId="0" xfId="14" applyNumberFormat="1" applyFont="1"/>
    <xf numFmtId="0" fontId="45" fillId="0" borderId="42" xfId="14" applyFont="1" applyBorder="1"/>
    <xf numFmtId="165" fontId="33" fillId="0" borderId="35" xfId="16" applyNumberFormat="1" applyFont="1" applyBorder="1"/>
    <xf numFmtId="0" fontId="33" fillId="0" borderId="44" xfId="16" applyNumberFormat="1" applyFont="1" applyBorder="1"/>
    <xf numFmtId="165" fontId="33" fillId="0" borderId="0" xfId="16" applyNumberFormat="1" applyFont="1" applyBorder="1"/>
    <xf numFmtId="0" fontId="33" fillId="0" borderId="46" xfId="16" applyNumberFormat="1" applyFont="1" applyBorder="1"/>
    <xf numFmtId="165" fontId="46" fillId="4" borderId="54" xfId="16" applyNumberFormat="1" applyFont="1" applyFill="1" applyBorder="1" applyAlignment="1">
      <alignment horizontal="center" vertical="center"/>
    </xf>
    <xf numFmtId="165" fontId="46" fillId="4" borderId="55" xfId="16" applyNumberFormat="1" applyFont="1" applyFill="1" applyBorder="1" applyAlignment="1">
      <alignment horizontal="center" vertical="center"/>
    </xf>
    <xf numFmtId="0" fontId="47" fillId="0" borderId="0" xfId="14" applyFont="1"/>
    <xf numFmtId="0" fontId="50" fillId="0" borderId="0" xfId="14" applyFont="1" applyAlignment="1">
      <alignment horizontal="left"/>
    </xf>
    <xf numFmtId="0" fontId="0" fillId="0" borderId="0" xfId="0" applyAlignment="1">
      <alignment horizontal="left"/>
    </xf>
    <xf numFmtId="0" fontId="0" fillId="0" borderId="0" xfId="0" applyAlignment="1">
      <alignment vertical="top"/>
    </xf>
    <xf numFmtId="0" fontId="53" fillId="0" borderId="0" xfId="17" applyFont="1" applyFill="1" applyAlignment="1">
      <alignment wrapText="1"/>
    </xf>
    <xf numFmtId="0" fontId="53" fillId="0" borderId="0" xfId="17" applyFont="1" applyFill="1" applyAlignment="1">
      <alignment horizontal="left" wrapText="1"/>
    </xf>
    <xf numFmtId="0" fontId="0" fillId="0" borderId="0" xfId="0" applyAlignment="1">
      <alignment wrapText="1"/>
    </xf>
    <xf numFmtId="0" fontId="0" fillId="0" borderId="0" xfId="0" applyBorder="1"/>
    <xf numFmtId="0" fontId="11" fillId="0" borderId="0" xfId="17"/>
    <xf numFmtId="0" fontId="11" fillId="0" borderId="0" xfId="17" applyBorder="1"/>
    <xf numFmtId="0" fontId="0" fillId="0" borderId="0" xfId="0" applyAlignment="1"/>
    <xf numFmtId="0" fontId="64" fillId="0" borderId="0" xfId="18" applyFont="1" applyFill="1" applyBorder="1"/>
    <xf numFmtId="0" fontId="11" fillId="0" borderId="10" xfId="17" applyBorder="1"/>
    <xf numFmtId="0" fontId="11" fillId="0" borderId="11" xfId="17" applyBorder="1"/>
    <xf numFmtId="0" fontId="28" fillId="0" borderId="0" xfId="23" applyFont="1"/>
    <xf numFmtId="0" fontId="9" fillId="0" borderId="0" xfId="23"/>
    <xf numFmtId="3" fontId="9" fillId="0" borderId="0" xfId="23" applyNumberFormat="1"/>
    <xf numFmtId="0" fontId="23" fillId="0" borderId="0" xfId="23" applyFont="1" applyAlignment="1">
      <alignment horizontal="right"/>
    </xf>
    <xf numFmtId="0" fontId="9" fillId="0" borderId="0" xfId="23" applyAlignment="1">
      <alignment horizontal="right"/>
    </xf>
    <xf numFmtId="0" fontId="58" fillId="0" borderId="0" xfId="0" applyFont="1"/>
    <xf numFmtId="0" fontId="28" fillId="0" borderId="0" xfId="0" applyFont="1"/>
    <xf numFmtId="0" fontId="28" fillId="0" borderId="75" xfId="1" applyFont="1" applyBorder="1"/>
    <xf numFmtId="0" fontId="28" fillId="0" borderId="75" xfId="0" applyFont="1" applyBorder="1"/>
    <xf numFmtId="0" fontId="28" fillId="0" borderId="84" xfId="0" applyFont="1" applyBorder="1"/>
    <xf numFmtId="0" fontId="28" fillId="0" borderId="72" xfId="1" applyFont="1" applyBorder="1"/>
    <xf numFmtId="0" fontId="28" fillId="0" borderId="72" xfId="0" applyFont="1" applyBorder="1"/>
    <xf numFmtId="0" fontId="28" fillId="0" borderId="69" xfId="0" applyFont="1" applyBorder="1"/>
    <xf numFmtId="0" fontId="28" fillId="0" borderId="73" xfId="1" applyFont="1" applyBorder="1"/>
    <xf numFmtId="0" fontId="28" fillId="0" borderId="73" xfId="0" applyFont="1" applyBorder="1"/>
    <xf numFmtId="0" fontId="28" fillId="0" borderId="71" xfId="0" applyFont="1" applyBorder="1"/>
    <xf numFmtId="0" fontId="28" fillId="0" borderId="0" xfId="0" applyFont="1" applyAlignment="1">
      <alignment wrapText="1"/>
    </xf>
    <xf numFmtId="0" fontId="28" fillId="0" borderId="75" xfId="0" applyFont="1" applyBorder="1" applyAlignment="1">
      <alignment wrapText="1"/>
    </xf>
    <xf numFmtId="0" fontId="28" fillId="0" borderId="72" xfId="0" applyFont="1" applyBorder="1" applyAlignment="1">
      <alignment wrapText="1"/>
    </xf>
    <xf numFmtId="0" fontId="28" fillId="0" borderId="73" xfId="0" applyFont="1" applyBorder="1" applyAlignment="1">
      <alignment wrapText="1"/>
    </xf>
    <xf numFmtId="0" fontId="64" fillId="0" borderId="0" xfId="18" applyFont="1" applyAlignment="1"/>
    <xf numFmtId="0" fontId="64" fillId="0" borderId="0" xfId="18" applyFont="1"/>
    <xf numFmtId="0" fontId="64" fillId="0" borderId="0" xfId="18" applyFont="1" applyBorder="1" applyAlignment="1"/>
    <xf numFmtId="0" fontId="66" fillId="0" borderId="0" xfId="18" applyFont="1" applyAlignment="1">
      <alignment vertical="center"/>
    </xf>
    <xf numFmtId="0" fontId="64" fillId="0" borderId="0" xfId="18" applyFont="1" applyAlignment="1">
      <alignment vertical="center"/>
    </xf>
    <xf numFmtId="0" fontId="0" fillId="0" borderId="0" xfId="0" applyAlignment="1">
      <alignment vertical="center"/>
    </xf>
    <xf numFmtId="0" fontId="0" fillId="0" borderId="0" xfId="0" applyAlignment="1">
      <alignment vertical="center" wrapText="1"/>
    </xf>
    <xf numFmtId="0" fontId="0" fillId="0" borderId="0" xfId="0" applyBorder="1" applyAlignment="1">
      <alignment vertical="center"/>
    </xf>
    <xf numFmtId="0" fontId="28" fillId="9" borderId="75" xfId="0" applyFont="1" applyFill="1" applyBorder="1"/>
    <xf numFmtId="0" fontId="28" fillId="9" borderId="80" xfId="0" applyFont="1" applyFill="1" applyBorder="1"/>
    <xf numFmtId="0" fontId="28" fillId="9" borderId="72" xfId="0" applyFont="1" applyFill="1" applyBorder="1"/>
    <xf numFmtId="0" fontId="28" fillId="9" borderId="81" xfId="0" applyFont="1" applyFill="1" applyBorder="1"/>
    <xf numFmtId="0" fontId="28" fillId="9" borderId="69" xfId="0" applyFont="1" applyFill="1" applyBorder="1" applyAlignment="1">
      <alignment wrapText="1"/>
    </xf>
    <xf numFmtId="166" fontId="28" fillId="9" borderId="72" xfId="2" applyNumberFormat="1" applyFont="1" applyFill="1" applyBorder="1" applyAlignment="1">
      <alignment horizontal="right" vertical="center"/>
    </xf>
    <xf numFmtId="166" fontId="28" fillId="9" borderId="72" xfId="4" applyNumberFormat="1" applyFont="1" applyFill="1" applyBorder="1" applyAlignment="1">
      <alignment horizontal="right"/>
    </xf>
    <xf numFmtId="0" fontId="0" fillId="9" borderId="0" xfId="0" applyFill="1"/>
    <xf numFmtId="0" fontId="42" fillId="0" borderId="68" xfId="0" applyFont="1" applyBorder="1" applyAlignment="1">
      <alignment horizontal="justify" vertical="center" wrapText="1"/>
    </xf>
    <xf numFmtId="0" fontId="42" fillId="3" borderId="111" xfId="0" applyFont="1" applyFill="1" applyBorder="1" applyAlignment="1">
      <alignment horizontal="right" vertical="center"/>
    </xf>
    <xf numFmtId="0" fontId="42" fillId="3" borderId="112" xfId="0" applyFont="1" applyFill="1" applyBorder="1" applyAlignment="1">
      <alignment horizontal="right" vertical="center"/>
    </xf>
    <xf numFmtId="0" fontId="42" fillId="3" borderId="114" xfId="0" applyFont="1" applyFill="1" applyBorder="1" applyAlignment="1">
      <alignment horizontal="right" vertical="center"/>
    </xf>
    <xf numFmtId="0" fontId="42" fillId="3" borderId="115" xfId="0" applyFont="1" applyFill="1" applyBorder="1" applyAlignment="1">
      <alignment horizontal="right" vertical="center"/>
    </xf>
    <xf numFmtId="0" fontId="42" fillId="3" borderId="109" xfId="0" applyFont="1" applyFill="1" applyBorder="1" applyAlignment="1">
      <alignment horizontal="right" vertical="center"/>
    </xf>
    <xf numFmtId="0" fontId="42" fillId="3" borderId="112" xfId="0" applyFont="1" applyFill="1" applyBorder="1" applyAlignment="1">
      <alignment horizontal="left" vertical="center"/>
    </xf>
    <xf numFmtId="0" fontId="42" fillId="3" borderId="115" xfId="0" applyFont="1" applyFill="1" applyBorder="1" applyAlignment="1">
      <alignment horizontal="left" vertical="center"/>
    </xf>
    <xf numFmtId="0" fontId="42" fillId="3" borderId="109" xfId="0" applyFont="1" applyFill="1" applyBorder="1" applyAlignment="1">
      <alignment horizontal="left" vertical="center"/>
    </xf>
    <xf numFmtId="0" fontId="0" fillId="0" borderId="0" xfId="0" applyAlignment="1">
      <alignment horizontal="right"/>
    </xf>
    <xf numFmtId="41" fontId="42" fillId="3" borderId="112" xfId="0" applyNumberFormat="1" applyFont="1" applyFill="1" applyBorder="1" applyAlignment="1">
      <alignment horizontal="right" vertical="center"/>
    </xf>
    <xf numFmtId="41" fontId="55" fillId="3" borderId="113" xfId="0" applyNumberFormat="1" applyFont="1" applyFill="1" applyBorder="1" applyAlignment="1">
      <alignment horizontal="right" vertical="center"/>
    </xf>
    <xf numFmtId="41" fontId="42" fillId="3" borderId="115" xfId="0" applyNumberFormat="1" applyFont="1" applyFill="1" applyBorder="1" applyAlignment="1">
      <alignment horizontal="right" vertical="center"/>
    </xf>
    <xf numFmtId="41" fontId="55" fillId="3" borderId="116" xfId="0" applyNumberFormat="1" applyFont="1" applyFill="1" applyBorder="1" applyAlignment="1">
      <alignment horizontal="right" vertical="center"/>
    </xf>
    <xf numFmtId="41" fontId="42" fillId="3" borderId="109" xfId="0" applyNumberFormat="1" applyFont="1" applyFill="1" applyBorder="1" applyAlignment="1">
      <alignment horizontal="right" vertical="center"/>
    </xf>
    <xf numFmtId="41" fontId="55" fillId="3" borderId="110" xfId="0" applyNumberFormat="1" applyFont="1" applyFill="1" applyBorder="1" applyAlignment="1">
      <alignment horizontal="right" vertical="center"/>
    </xf>
    <xf numFmtId="0" fontId="28" fillId="0" borderId="0" xfId="23" applyFont="1" applyAlignment="1">
      <alignment horizontal="left"/>
    </xf>
    <xf numFmtId="0" fontId="9" fillId="0" borderId="0" xfId="23" applyAlignment="1">
      <alignment horizontal="left"/>
    </xf>
    <xf numFmtId="0" fontId="58" fillId="0" borderId="0" xfId="0" applyFont="1" applyAlignment="1">
      <alignment horizontal="right"/>
    </xf>
    <xf numFmtId="0" fontId="28" fillId="0" borderId="75" xfId="0" applyFont="1" applyBorder="1" applyAlignment="1">
      <alignment horizontal="right"/>
    </xf>
    <xf numFmtId="0" fontId="28" fillId="0" borderId="72" xfId="0" applyFont="1" applyBorder="1" applyAlignment="1">
      <alignment horizontal="right"/>
    </xf>
    <xf numFmtId="0" fontId="28" fillId="0" borderId="73" xfId="0" applyFont="1" applyBorder="1" applyAlignment="1">
      <alignment horizontal="right"/>
    </xf>
    <xf numFmtId="0" fontId="28" fillId="0" borderId="74" xfId="0" applyFont="1" applyBorder="1" applyAlignment="1">
      <alignment horizontal="right"/>
    </xf>
    <xf numFmtId="4" fontId="28" fillId="0" borderId="75" xfId="0" applyNumberFormat="1" applyFont="1" applyBorder="1" applyAlignment="1">
      <alignment horizontal="right"/>
    </xf>
    <xf numFmtId="171" fontId="28" fillId="0" borderId="75" xfId="0" applyNumberFormat="1" applyFont="1" applyBorder="1" applyAlignment="1">
      <alignment horizontal="right"/>
    </xf>
    <xf numFmtId="0" fontId="28" fillId="0" borderId="75" xfId="0" applyFont="1" applyBorder="1" applyAlignment="1"/>
    <xf numFmtId="0" fontId="28" fillId="0" borderId="68" xfId="0" applyFont="1" applyBorder="1" applyAlignment="1">
      <alignment horizontal="right"/>
    </xf>
    <xf numFmtId="4" fontId="28" fillId="0" borderId="72" xfId="0" applyNumberFormat="1" applyFont="1" applyBorder="1" applyAlignment="1">
      <alignment horizontal="right"/>
    </xf>
    <xf numFmtId="171" fontId="28" fillId="0" borderId="72" xfId="0" applyNumberFormat="1" applyFont="1" applyBorder="1" applyAlignment="1">
      <alignment horizontal="right"/>
    </xf>
    <xf numFmtId="0" fontId="28" fillId="0" borderId="72" xfId="0" applyFont="1" applyBorder="1" applyAlignment="1"/>
    <xf numFmtId="0" fontId="28" fillId="0" borderId="70" xfId="0" applyFont="1" applyBorder="1" applyAlignment="1">
      <alignment horizontal="right"/>
    </xf>
    <xf numFmtId="4" fontId="28" fillId="0" borderId="73" xfId="0" applyNumberFormat="1" applyFont="1" applyBorder="1" applyAlignment="1">
      <alignment horizontal="right"/>
    </xf>
    <xf numFmtId="171" fontId="28" fillId="0" borderId="73" xfId="0" applyNumberFormat="1" applyFont="1" applyBorder="1" applyAlignment="1">
      <alignment horizontal="right"/>
    </xf>
    <xf numFmtId="0" fontId="28" fillId="0" borderId="73" xfId="0" applyFont="1" applyBorder="1" applyAlignment="1"/>
    <xf numFmtId="0" fontId="28" fillId="0" borderId="75" xfId="1" applyFont="1" applyBorder="1" applyAlignment="1">
      <alignment horizontal="right"/>
    </xf>
    <xf numFmtId="0" fontId="28" fillId="0" borderId="72" xfId="1" applyFont="1" applyBorder="1" applyAlignment="1">
      <alignment horizontal="right"/>
    </xf>
    <xf numFmtId="0" fontId="28" fillId="0" borderId="73" xfId="1" applyFont="1" applyBorder="1" applyAlignment="1">
      <alignment horizontal="right"/>
    </xf>
    <xf numFmtId="0" fontId="28" fillId="0" borderId="0" xfId="0" applyFont="1" applyAlignment="1">
      <alignment horizontal="right"/>
    </xf>
    <xf numFmtId="0" fontId="28" fillId="0" borderId="74" xfId="1" applyFont="1" applyBorder="1" applyAlignment="1">
      <alignment horizontal="right"/>
    </xf>
    <xf numFmtId="0" fontId="28" fillId="0" borderId="68" xfId="1" applyFont="1" applyBorder="1" applyAlignment="1">
      <alignment horizontal="right"/>
    </xf>
    <xf numFmtId="0" fontId="28" fillId="0" borderId="70" xfId="1" applyFont="1" applyBorder="1" applyAlignment="1">
      <alignment horizontal="right"/>
    </xf>
    <xf numFmtId="4" fontId="28" fillId="0" borderId="75" xfId="1" applyNumberFormat="1" applyFont="1" applyBorder="1" applyAlignment="1">
      <alignment horizontal="right"/>
    </xf>
    <xf numFmtId="4" fontId="28" fillId="0" borderId="72" xfId="1" applyNumberFormat="1" applyFont="1" applyBorder="1" applyAlignment="1">
      <alignment horizontal="right"/>
    </xf>
    <xf numFmtId="4" fontId="28" fillId="0" borderId="73" xfId="1" applyNumberFormat="1" applyFont="1" applyBorder="1" applyAlignment="1">
      <alignment horizontal="right"/>
    </xf>
    <xf numFmtId="171" fontId="28" fillId="0" borderId="75" xfId="1" applyNumberFormat="1" applyFont="1" applyBorder="1" applyAlignment="1">
      <alignment horizontal="right"/>
    </xf>
    <xf numFmtId="171" fontId="28" fillId="0" borderId="72" xfId="1" applyNumberFormat="1" applyFont="1" applyBorder="1" applyAlignment="1">
      <alignment horizontal="right"/>
    </xf>
    <xf numFmtId="171" fontId="28" fillId="0" borderId="73" xfId="1" applyNumberFormat="1" applyFont="1" applyBorder="1" applyAlignment="1">
      <alignment horizontal="right"/>
    </xf>
    <xf numFmtId="0" fontId="28" fillId="0" borderId="0" xfId="0" applyFont="1" applyAlignment="1">
      <alignment vertical="center"/>
    </xf>
    <xf numFmtId="0" fontId="28" fillId="0" borderId="72" xfId="0" applyFont="1" applyBorder="1" applyAlignment="1">
      <alignment horizontal="left"/>
    </xf>
    <xf numFmtId="0" fontId="28" fillId="0" borderId="72" xfId="0" applyFont="1" applyBorder="1" applyAlignment="1">
      <alignment horizontal="left" wrapText="1"/>
    </xf>
    <xf numFmtId="0" fontId="42" fillId="0" borderId="75" xfId="0" applyFont="1" applyBorder="1" applyAlignment="1">
      <alignment horizontal="left"/>
    </xf>
    <xf numFmtId="0" fontId="42" fillId="0" borderId="72" xfId="0" applyFont="1" applyBorder="1" applyAlignment="1">
      <alignment horizontal="left"/>
    </xf>
    <xf numFmtId="0" fontId="42" fillId="0" borderId="73" xfId="0" applyFont="1" applyBorder="1" applyAlignment="1">
      <alignment horizontal="left"/>
    </xf>
    <xf numFmtId="172" fontId="28" fillId="0" borderId="75" xfId="0" applyNumberFormat="1" applyFont="1" applyBorder="1" applyAlignment="1">
      <alignment horizontal="right"/>
    </xf>
    <xf numFmtId="172" fontId="28" fillId="0" borderId="72" xfId="0" applyNumberFormat="1" applyFont="1" applyBorder="1" applyAlignment="1">
      <alignment horizontal="right"/>
    </xf>
    <xf numFmtId="172" fontId="28" fillId="0" borderId="73" xfId="0" applyNumberFormat="1" applyFont="1" applyBorder="1" applyAlignment="1">
      <alignment horizontal="right"/>
    </xf>
    <xf numFmtId="0" fontId="0" fillId="9" borderId="0" xfId="0" applyFill="1" applyAlignment="1">
      <alignment horizontal="left"/>
    </xf>
    <xf numFmtId="0" fontId="42" fillId="9" borderId="75" xfId="0" applyFont="1" applyFill="1" applyBorder="1" applyAlignment="1">
      <alignment horizontal="left"/>
    </xf>
    <xf numFmtId="0" fontId="42" fillId="9" borderId="72" xfId="0" applyFont="1" applyFill="1" applyBorder="1" applyAlignment="1">
      <alignment horizontal="left"/>
    </xf>
    <xf numFmtId="0" fontId="28" fillId="9" borderId="72" xfId="0" applyFont="1" applyFill="1" applyBorder="1" applyAlignment="1">
      <alignment horizontal="left"/>
    </xf>
    <xf numFmtId="0" fontId="42" fillId="9" borderId="73" xfId="0" applyFont="1" applyFill="1" applyBorder="1" applyAlignment="1">
      <alignment horizontal="left"/>
    </xf>
    <xf numFmtId="0" fontId="42" fillId="9" borderId="75" xfId="0" applyFont="1" applyFill="1" applyBorder="1" applyAlignment="1">
      <alignment horizontal="left" wrapText="1"/>
    </xf>
    <xf numFmtId="0" fontId="42" fillId="9" borderId="72" xfId="0" applyFont="1" applyFill="1" applyBorder="1" applyAlignment="1">
      <alignment horizontal="left" wrapText="1"/>
    </xf>
    <xf numFmtId="0" fontId="28" fillId="9" borderId="72" xfId="0" applyFont="1" applyFill="1" applyBorder="1" applyAlignment="1">
      <alignment horizontal="left" wrapText="1"/>
    </xf>
    <xf numFmtId="0" fontId="42" fillId="9" borderId="73" xfId="0" applyFont="1" applyFill="1" applyBorder="1" applyAlignment="1">
      <alignment horizontal="left" wrapText="1"/>
    </xf>
    <xf numFmtId="0" fontId="42" fillId="9" borderId="84" xfId="0" applyFont="1" applyFill="1" applyBorder="1" applyAlignment="1">
      <alignment horizontal="left" wrapText="1"/>
    </xf>
    <xf numFmtId="0" fontId="42" fillId="9" borderId="69" xfId="0" applyFont="1" applyFill="1" applyBorder="1" applyAlignment="1">
      <alignment horizontal="left" wrapText="1"/>
    </xf>
    <xf numFmtId="0" fontId="61" fillId="9" borderId="69" xfId="0" applyFont="1" applyFill="1" applyBorder="1" applyAlignment="1">
      <alignment horizontal="left" wrapText="1"/>
    </xf>
    <xf numFmtId="0" fontId="42" fillId="9" borderId="71" xfId="0" applyFont="1" applyFill="1" applyBorder="1" applyAlignment="1">
      <alignment horizontal="left" wrapText="1"/>
    </xf>
    <xf numFmtId="0" fontId="28" fillId="0" borderId="72" xfId="0" applyFont="1" applyFill="1" applyBorder="1" applyAlignment="1">
      <alignment horizontal="left"/>
    </xf>
    <xf numFmtId="0" fontId="42" fillId="0" borderId="72" xfId="0" applyFont="1" applyFill="1" applyBorder="1" applyAlignment="1">
      <alignment horizontal="left"/>
    </xf>
    <xf numFmtId="0" fontId="42" fillId="0" borderId="84" xfId="0" applyFont="1" applyBorder="1" applyAlignment="1">
      <alignment horizontal="left"/>
    </xf>
    <xf numFmtId="0" fontId="42" fillId="0" borderId="69" xfId="0" applyFont="1" applyBorder="1" applyAlignment="1">
      <alignment horizontal="left"/>
    </xf>
    <xf numFmtId="0" fontId="42" fillId="0" borderId="71" xfId="0" applyFont="1" applyBorder="1" applyAlignment="1">
      <alignment horizontal="left"/>
    </xf>
    <xf numFmtId="0" fontId="42" fillId="0" borderId="98" xfId="0" applyFont="1" applyBorder="1" applyAlignment="1">
      <alignment horizontal="left"/>
    </xf>
    <xf numFmtId="0" fontId="42" fillId="0" borderId="98" xfId="0" applyFont="1" applyBorder="1" applyAlignment="1">
      <alignment horizontal="left" wrapText="1"/>
    </xf>
    <xf numFmtId="0" fontId="42" fillId="0" borderId="98" xfId="8" applyFont="1" applyBorder="1" applyAlignment="1">
      <alignment horizontal="left" wrapText="1"/>
    </xf>
    <xf numFmtId="4" fontId="42" fillId="0" borderId="98" xfId="0" applyNumberFormat="1" applyFont="1" applyBorder="1" applyAlignment="1">
      <alignment horizontal="right" wrapText="1"/>
    </xf>
    <xf numFmtId="0" fontId="42" fillId="0" borderId="98" xfId="8" applyFont="1" applyBorder="1" applyAlignment="1">
      <alignment horizontal="left"/>
    </xf>
    <xf numFmtId="0" fontId="42" fillId="0" borderId="121" xfId="0" applyFont="1" applyBorder="1" applyAlignment="1">
      <alignment horizontal="left"/>
    </xf>
    <xf numFmtId="0" fontId="42" fillId="0" borderId="98" xfId="8" applyFont="1" applyFill="1" applyBorder="1" applyAlignment="1">
      <alignment horizontal="left" wrapText="1"/>
    </xf>
    <xf numFmtId="0" fontId="42" fillId="0" borderId="121" xfId="8" applyFont="1" applyBorder="1" applyAlignment="1">
      <alignment horizontal="left"/>
    </xf>
    <xf numFmtId="0" fontId="28" fillId="0" borderId="98" xfId="0" applyFont="1" applyBorder="1" applyAlignment="1">
      <alignment horizontal="left"/>
    </xf>
    <xf numFmtId="0" fontId="42" fillId="0" borderId="124" xfId="0" applyFont="1" applyBorder="1" applyAlignment="1">
      <alignment horizontal="left"/>
    </xf>
    <xf numFmtId="0" fontId="42" fillId="0" borderId="124" xfId="0" applyFont="1" applyBorder="1" applyAlignment="1">
      <alignment horizontal="left" wrapText="1"/>
    </xf>
    <xf numFmtId="0" fontId="42" fillId="0" borderId="124" xfId="8" applyFont="1" applyBorder="1" applyAlignment="1">
      <alignment horizontal="left" wrapText="1"/>
    </xf>
    <xf numFmtId="4" fontId="42" fillId="0" borderId="124" xfId="0" applyNumberFormat="1" applyFont="1" applyBorder="1" applyAlignment="1">
      <alignment horizontal="right" wrapText="1"/>
    </xf>
    <xf numFmtId="0" fontId="42" fillId="0" borderId="125" xfId="0" applyFont="1" applyBorder="1" applyAlignment="1">
      <alignment horizontal="left"/>
    </xf>
    <xf numFmtId="0" fontId="31" fillId="0" borderId="123" xfId="0" applyFont="1" applyBorder="1" applyAlignment="1">
      <alignment horizontal="right" vertical="center" wrapText="1"/>
    </xf>
    <xf numFmtId="0" fontId="31" fillId="0" borderId="97" xfId="0" applyFont="1" applyBorder="1" applyAlignment="1">
      <alignment horizontal="right" vertical="center" wrapText="1"/>
    </xf>
    <xf numFmtId="0" fontId="42" fillId="0" borderId="124" xfId="0" applyFont="1" applyBorder="1" applyAlignment="1">
      <alignment horizontal="right" wrapText="1"/>
    </xf>
    <xf numFmtId="0" fontId="42" fillId="0" borderId="98" xfId="0" applyFont="1" applyBorder="1" applyAlignment="1">
      <alignment horizontal="right" wrapText="1"/>
    </xf>
    <xf numFmtId="0" fontId="31" fillId="0" borderId="124" xfId="0" applyFont="1" applyBorder="1" applyAlignment="1">
      <alignment horizontal="left" vertical="center" wrapText="1"/>
    </xf>
    <xf numFmtId="0" fontId="31" fillId="0" borderId="98" xfId="0" applyFont="1" applyBorder="1" applyAlignment="1">
      <alignment horizontal="left" vertical="center" wrapText="1"/>
    </xf>
    <xf numFmtId="0" fontId="42" fillId="0" borderId="124" xfId="0" applyFont="1" applyBorder="1" applyAlignment="1">
      <alignment horizontal="right"/>
    </xf>
    <xf numFmtId="0" fontId="42" fillId="0" borderId="98" xfId="0" applyFont="1" applyBorder="1" applyAlignment="1">
      <alignment horizontal="right"/>
    </xf>
    <xf numFmtId="0" fontId="0" fillId="0" borderId="0" xfId="0" applyAlignment="1">
      <alignment horizontal="left" wrapText="1"/>
    </xf>
    <xf numFmtId="0" fontId="58" fillId="0" borderId="0" xfId="0" applyFont="1" applyAlignment="1">
      <alignment vertical="center"/>
    </xf>
    <xf numFmtId="0" fontId="58" fillId="0" borderId="0" xfId="0" applyFont="1" applyAlignment="1">
      <alignment horizontal="left"/>
    </xf>
    <xf numFmtId="0" fontId="67" fillId="0" borderId="74" xfId="20" applyFont="1" applyFill="1" applyBorder="1" applyAlignment="1">
      <alignment horizontal="right" wrapText="1"/>
    </xf>
    <xf numFmtId="0" fontId="67" fillId="0" borderId="75" xfId="20" applyFont="1" applyFill="1" applyBorder="1" applyAlignment="1">
      <alignment horizontal="right" wrapText="1"/>
    </xf>
    <xf numFmtId="0" fontId="67" fillId="0" borderId="75" xfId="20" applyFont="1" applyFill="1" applyBorder="1" applyAlignment="1">
      <alignment horizontal="left" wrapText="1"/>
    </xf>
    <xf numFmtId="171" fontId="67" fillId="0" borderId="75" xfId="20" applyNumberFormat="1" applyFont="1" applyFill="1" applyBorder="1" applyAlignment="1">
      <alignment horizontal="right" wrapText="1"/>
    </xf>
    <xf numFmtId="0" fontId="67" fillId="0" borderId="68" xfId="20" applyFont="1" applyFill="1" applyBorder="1" applyAlignment="1">
      <alignment horizontal="right" wrapText="1"/>
    </xf>
    <xf numFmtId="0" fontId="67" fillId="0" borderId="72" xfId="20" applyFont="1" applyFill="1" applyBorder="1" applyAlignment="1">
      <alignment horizontal="right" wrapText="1"/>
    </xf>
    <xf numFmtId="0" fontId="67" fillId="0" borderId="72" xfId="20" applyFont="1" applyFill="1" applyBorder="1" applyAlignment="1">
      <alignment horizontal="left" wrapText="1"/>
    </xf>
    <xf numFmtId="171" fontId="67" fillId="0" borderId="72" xfId="20" applyNumberFormat="1" applyFont="1" applyFill="1" applyBorder="1" applyAlignment="1">
      <alignment horizontal="right" wrapText="1"/>
    </xf>
    <xf numFmtId="0" fontId="67" fillId="0" borderId="70" xfId="20" applyFont="1" applyFill="1" applyBorder="1" applyAlignment="1">
      <alignment horizontal="right" wrapText="1"/>
    </xf>
    <xf numFmtId="0" fontId="28" fillId="0" borderId="73" xfId="0" applyFont="1" applyBorder="1" applyAlignment="1">
      <alignment horizontal="left" wrapText="1"/>
    </xf>
    <xf numFmtId="0" fontId="67" fillId="0" borderId="73" xfId="20" applyFont="1" applyFill="1" applyBorder="1" applyAlignment="1">
      <alignment horizontal="left" wrapText="1"/>
    </xf>
    <xf numFmtId="0" fontId="67" fillId="0" borderId="73" xfId="20" applyFont="1" applyFill="1" applyBorder="1" applyAlignment="1">
      <alignment horizontal="right" wrapText="1"/>
    </xf>
    <xf numFmtId="171" fontId="67" fillId="0" borderId="73" xfId="20" applyNumberFormat="1" applyFont="1" applyFill="1" applyBorder="1" applyAlignment="1">
      <alignment horizontal="right" wrapText="1"/>
    </xf>
    <xf numFmtId="0" fontId="31" fillId="0" borderId="72" xfId="18" applyFont="1" applyFill="1" applyBorder="1"/>
    <xf numFmtId="0" fontId="31" fillId="0" borderId="72" xfId="0" applyFont="1" applyFill="1" applyBorder="1" applyAlignment="1">
      <alignment horizontal="right" vertical="center"/>
    </xf>
    <xf numFmtId="0" fontId="31" fillId="0" borderId="75" xfId="0" applyFont="1" applyFill="1" applyBorder="1" applyAlignment="1">
      <alignment horizontal="left" vertical="center"/>
    </xf>
    <xf numFmtId="0" fontId="31" fillId="0" borderId="72" xfId="0" applyFont="1" applyFill="1" applyBorder="1" applyAlignment="1">
      <alignment horizontal="left" vertical="center"/>
    </xf>
    <xf numFmtId="0" fontId="31" fillId="0" borderId="0" xfId="18" applyFont="1" applyAlignment="1"/>
    <xf numFmtId="0" fontId="31" fillId="0" borderId="0" xfId="18" applyFont="1"/>
    <xf numFmtId="0" fontId="31" fillId="0" borderId="0" xfId="18" applyFont="1" applyBorder="1" applyAlignment="1"/>
    <xf numFmtId="0" fontId="42" fillId="3" borderId="56" xfId="24" applyFont="1" applyFill="1" applyBorder="1" applyAlignment="1"/>
    <xf numFmtId="0" fontId="42" fillId="11" borderId="56" xfId="24" applyFont="1" applyFill="1" applyBorder="1" applyAlignment="1"/>
    <xf numFmtId="0" fontId="28" fillId="0" borderId="0" xfId="18" applyFont="1"/>
    <xf numFmtId="0" fontId="31" fillId="0" borderId="0" xfId="18" applyFont="1" applyAlignment="1">
      <alignment horizontal="center"/>
    </xf>
    <xf numFmtId="0" fontId="31" fillId="0" borderId="0" xfId="18" applyFont="1" applyBorder="1" applyAlignment="1">
      <alignment horizontal="center"/>
    </xf>
    <xf numFmtId="0" fontId="31" fillId="0" borderId="56" xfId="18" applyFont="1" applyBorder="1" applyAlignment="1"/>
    <xf numFmtId="0" fontId="28" fillId="0" borderId="75" xfId="0" applyNumberFormat="1" applyFont="1" applyFill="1" applyBorder="1" applyAlignment="1">
      <alignment horizontal="right" wrapText="1"/>
    </xf>
    <xf numFmtId="1" fontId="28" fillId="0" borderId="72" xfId="0" applyNumberFormat="1" applyFont="1" applyFill="1" applyBorder="1" applyAlignment="1">
      <alignment horizontal="right" wrapText="1"/>
    </xf>
    <xf numFmtId="0" fontId="28" fillId="0" borderId="72" xfId="0" applyFont="1" applyFill="1" applyBorder="1" applyAlignment="1">
      <alignment horizontal="right" wrapText="1"/>
    </xf>
    <xf numFmtId="0" fontId="28" fillId="0" borderId="72" xfId="0" applyNumberFormat="1" applyFont="1" applyFill="1" applyBorder="1" applyAlignment="1">
      <alignment horizontal="right" wrapText="1"/>
    </xf>
    <xf numFmtId="0" fontId="31" fillId="0" borderId="72" xfId="0" applyNumberFormat="1" applyFont="1" applyFill="1" applyBorder="1" applyAlignment="1">
      <alignment horizontal="right" wrapText="1"/>
    </xf>
    <xf numFmtId="1" fontId="28" fillId="0" borderId="73" xfId="0" applyNumberFormat="1" applyFont="1" applyFill="1" applyBorder="1" applyAlignment="1">
      <alignment horizontal="right" wrapText="1"/>
    </xf>
    <xf numFmtId="0" fontId="28" fillId="0" borderId="74" xfId="0" applyFont="1" applyFill="1" applyBorder="1" applyAlignment="1">
      <alignment horizontal="right" vertical="center" wrapText="1"/>
    </xf>
    <xf numFmtId="0" fontId="28" fillId="0" borderId="75" xfId="0" applyFont="1" applyFill="1" applyBorder="1" applyAlignment="1">
      <alignment horizontal="right" vertical="center" wrapText="1"/>
    </xf>
    <xf numFmtId="0" fontId="31" fillId="0" borderId="75" xfId="0" applyFont="1" applyFill="1" applyBorder="1" applyAlignment="1">
      <alignment horizontal="left" vertical="center" wrapText="1"/>
    </xf>
    <xf numFmtId="0" fontId="31" fillId="0" borderId="75" xfId="0" applyFont="1" applyFill="1" applyBorder="1" applyAlignment="1">
      <alignment vertical="center" wrapText="1"/>
    </xf>
    <xf numFmtId="0" fontId="28" fillId="0" borderId="75" xfId="0" applyNumberFormat="1" applyFont="1" applyFill="1" applyBorder="1" applyAlignment="1">
      <alignment horizontal="right" vertical="center" wrapText="1"/>
    </xf>
    <xf numFmtId="1" fontId="28" fillId="0" borderId="75" xfId="0" applyNumberFormat="1" applyFont="1" applyFill="1" applyBorder="1" applyAlignment="1">
      <alignment horizontal="right" vertical="center" wrapText="1"/>
    </xf>
    <xf numFmtId="1" fontId="28" fillId="0" borderId="72" xfId="0" applyNumberFormat="1" applyFont="1" applyFill="1" applyBorder="1" applyAlignment="1">
      <alignment horizontal="right" vertical="center" wrapText="1"/>
    </xf>
    <xf numFmtId="0" fontId="31" fillId="0" borderId="72" xfId="0" applyNumberFormat="1" applyFont="1" applyFill="1" applyBorder="1" applyAlignment="1">
      <alignment horizontal="left" vertical="center" wrapText="1"/>
    </xf>
    <xf numFmtId="0" fontId="31" fillId="0" borderId="73" xfId="0" applyNumberFormat="1" applyFont="1" applyFill="1" applyBorder="1" applyAlignment="1">
      <alignment vertical="center" wrapText="1"/>
    </xf>
    <xf numFmtId="0" fontId="28" fillId="0" borderId="73" xfId="0" applyNumberFormat="1" applyFont="1" applyFill="1" applyBorder="1" applyAlignment="1">
      <alignment horizontal="right" vertical="center" wrapText="1"/>
    </xf>
    <xf numFmtId="1" fontId="28" fillId="0" borderId="73" xfId="0" applyNumberFormat="1" applyFont="1" applyFill="1" applyBorder="1" applyAlignment="1">
      <alignment horizontal="right" vertical="center" wrapText="1"/>
    </xf>
    <xf numFmtId="0" fontId="0" fillId="0" borderId="0" xfId="0" applyAlignment="1">
      <alignment horizontal="right" vertical="center"/>
    </xf>
    <xf numFmtId="0" fontId="31" fillId="0" borderId="73" xfId="0" applyFont="1" applyFill="1" applyBorder="1" applyAlignment="1">
      <alignment horizontal="left" vertical="center" wrapText="1"/>
    </xf>
    <xf numFmtId="0" fontId="0" fillId="0" borderId="0" xfId="0" applyAlignment="1">
      <alignment horizontal="left" vertical="center"/>
    </xf>
    <xf numFmtId="1" fontId="28" fillId="0" borderId="72" xfId="0" applyNumberFormat="1" applyFont="1" applyFill="1" applyBorder="1" applyAlignment="1">
      <alignment vertical="center" wrapText="1"/>
    </xf>
    <xf numFmtId="0" fontId="28" fillId="0" borderId="73" xfId="0" applyFont="1" applyFill="1" applyBorder="1" applyAlignment="1">
      <alignment vertical="center" wrapText="1"/>
    </xf>
    <xf numFmtId="1" fontId="31" fillId="0" borderId="72" xfId="0" applyNumberFormat="1" applyFont="1" applyFill="1" applyBorder="1" applyAlignment="1">
      <alignment horizontal="right" vertical="center" wrapText="1"/>
    </xf>
    <xf numFmtId="0" fontId="31" fillId="0" borderId="72" xfId="0" applyFont="1" applyFill="1" applyBorder="1" applyAlignment="1">
      <alignment horizontal="right" vertical="center" wrapText="1"/>
    </xf>
    <xf numFmtId="49" fontId="31" fillId="0" borderId="75" xfId="0" applyNumberFormat="1" applyFont="1" applyFill="1" applyBorder="1" applyAlignment="1">
      <alignment horizontal="right" wrapText="1"/>
    </xf>
    <xf numFmtId="1" fontId="31" fillId="0" borderId="72" xfId="0" applyNumberFormat="1" applyFont="1" applyFill="1" applyBorder="1" applyAlignment="1">
      <alignment horizontal="right" wrapText="1"/>
    </xf>
    <xf numFmtId="0" fontId="31" fillId="0" borderId="72" xfId="0" applyFont="1" applyFill="1" applyBorder="1" applyAlignment="1">
      <alignment horizontal="right" wrapText="1"/>
    </xf>
    <xf numFmtId="1" fontId="31" fillId="0" borderId="73" xfId="0" applyNumberFormat="1" applyFont="1" applyFill="1" applyBorder="1" applyAlignment="1">
      <alignment horizontal="right" wrapText="1"/>
    </xf>
    <xf numFmtId="2" fontId="31" fillId="0" borderId="72" xfId="0" applyNumberFormat="1" applyFont="1" applyFill="1" applyBorder="1" applyAlignment="1">
      <alignment horizontal="right" vertical="center" wrapText="1"/>
    </xf>
    <xf numFmtId="0" fontId="31" fillId="0" borderId="75" xfId="0" applyFont="1" applyFill="1" applyBorder="1" applyAlignment="1">
      <alignment horizontal="right" wrapText="1"/>
    </xf>
    <xf numFmtId="2" fontId="31" fillId="0" borderId="72" xfId="0" applyNumberFormat="1" applyFont="1" applyFill="1" applyBorder="1" applyAlignment="1">
      <alignment horizontal="right" wrapText="1"/>
    </xf>
    <xf numFmtId="2" fontId="28" fillId="0" borderId="72" xfId="0" applyNumberFormat="1" applyFont="1" applyFill="1" applyBorder="1" applyAlignment="1">
      <alignment horizontal="right" wrapText="1"/>
    </xf>
    <xf numFmtId="2" fontId="28" fillId="0" borderId="73" xfId="0" applyNumberFormat="1" applyFont="1" applyFill="1" applyBorder="1" applyAlignment="1">
      <alignment horizontal="right" wrapText="1"/>
    </xf>
    <xf numFmtId="0" fontId="28" fillId="0" borderId="75" xfId="0" applyNumberFormat="1" applyFont="1" applyFill="1" applyBorder="1" applyAlignment="1">
      <alignment horizontal="left" vertical="center" wrapText="1"/>
    </xf>
    <xf numFmtId="0" fontId="28" fillId="0" borderId="72" xfId="0" applyNumberFormat="1" applyFont="1" applyFill="1" applyBorder="1" applyAlignment="1">
      <alignment horizontal="left" vertical="center" wrapText="1"/>
    </xf>
    <xf numFmtId="2" fontId="31" fillId="0" borderId="72" xfId="0" applyNumberFormat="1" applyFont="1" applyFill="1" applyBorder="1" applyAlignment="1">
      <alignment horizontal="left" vertical="center" wrapText="1"/>
    </xf>
    <xf numFmtId="1" fontId="31" fillId="0" borderId="72" xfId="0" applyNumberFormat="1" applyFont="1" applyFill="1" applyBorder="1" applyAlignment="1">
      <alignment horizontal="left" vertical="center" wrapText="1"/>
    </xf>
    <xf numFmtId="0" fontId="28" fillId="0" borderId="84" xfId="0" applyNumberFormat="1" applyFont="1" applyFill="1" applyBorder="1" applyAlignment="1">
      <alignment horizontal="left" wrapText="1"/>
    </xf>
    <xf numFmtId="0" fontId="28" fillId="0" borderId="69" xfId="0" applyNumberFormat="1" applyFont="1" applyFill="1" applyBorder="1" applyAlignment="1">
      <alignment horizontal="left" wrapText="1"/>
    </xf>
    <xf numFmtId="0" fontId="31" fillId="0" borderId="69" xfId="0" applyFont="1" applyFill="1" applyBorder="1" applyAlignment="1">
      <alignment horizontal="left" wrapText="1"/>
    </xf>
    <xf numFmtId="0" fontId="28" fillId="0" borderId="69" xfId="0" applyFont="1" applyFill="1" applyBorder="1" applyAlignment="1">
      <alignment horizontal="left" wrapText="1"/>
    </xf>
    <xf numFmtId="2" fontId="31" fillId="0" borderId="69" xfId="0" applyNumberFormat="1" applyFont="1" applyFill="1" applyBorder="1" applyAlignment="1">
      <alignment horizontal="left" wrapText="1"/>
    </xf>
    <xf numFmtId="0" fontId="31" fillId="0" borderId="69" xfId="0" applyNumberFormat="1" applyFont="1" applyFill="1" applyBorder="1" applyAlignment="1">
      <alignment horizontal="left" wrapText="1"/>
    </xf>
    <xf numFmtId="1" fontId="28" fillId="0" borderId="69" xfId="0" applyNumberFormat="1" applyFont="1" applyFill="1" applyBorder="1" applyAlignment="1">
      <alignment horizontal="left" wrapText="1"/>
    </xf>
    <xf numFmtId="0" fontId="31" fillId="0" borderId="71" xfId="0" applyFont="1" applyFill="1" applyBorder="1" applyAlignment="1">
      <alignment horizontal="left" wrapText="1"/>
    </xf>
    <xf numFmtId="0" fontId="28" fillId="0" borderId="130" xfId="0" applyFont="1" applyFill="1" applyBorder="1" applyAlignment="1">
      <alignment horizontal="right" vertical="top" wrapText="1"/>
    </xf>
    <xf numFmtId="0" fontId="28" fillId="0" borderId="130" xfId="0" applyFont="1" applyFill="1" applyBorder="1" applyAlignment="1">
      <alignment horizontal="left" vertical="center" wrapText="1"/>
    </xf>
    <xf numFmtId="0" fontId="28" fillId="0" borderId="130" xfId="0" applyFont="1" applyFill="1" applyBorder="1" applyAlignment="1">
      <alignment horizontal="center" vertical="center" wrapText="1"/>
    </xf>
    <xf numFmtId="3" fontId="28" fillId="0" borderId="130" xfId="0" applyNumberFormat="1" applyFont="1" applyFill="1" applyBorder="1" applyAlignment="1">
      <alignment horizontal="right" vertical="center" wrapText="1"/>
    </xf>
    <xf numFmtId="0" fontId="28" fillId="0" borderId="130" xfId="0" applyFont="1" applyFill="1" applyBorder="1" applyAlignment="1">
      <alignment horizontal="center" vertical="top" wrapText="1"/>
    </xf>
    <xf numFmtId="0" fontId="28" fillId="0" borderId="130" xfId="0" applyFont="1" applyFill="1" applyBorder="1" applyAlignment="1">
      <alignment horizontal="right" vertical="center" wrapText="1"/>
    </xf>
    <xf numFmtId="3" fontId="69" fillId="0" borderId="132" xfId="0" applyNumberFormat="1" applyFont="1" applyFill="1" applyBorder="1" applyAlignment="1">
      <alignment horizontal="right" vertical="center"/>
    </xf>
    <xf numFmtId="0" fontId="28" fillId="0" borderId="134" xfId="0" applyFont="1" applyFill="1" applyBorder="1" applyAlignment="1">
      <alignment horizontal="right" vertical="top" wrapText="1"/>
    </xf>
    <xf numFmtId="0" fontId="28" fillId="0" borderId="135" xfId="0" applyFont="1" applyFill="1" applyBorder="1" applyAlignment="1">
      <alignment horizontal="left" vertical="top" wrapText="1"/>
    </xf>
    <xf numFmtId="0" fontId="28" fillId="0" borderId="131" xfId="0" applyFont="1" applyFill="1" applyBorder="1" applyAlignment="1">
      <alignment horizontal="left" vertical="center" wrapText="1"/>
    </xf>
    <xf numFmtId="0" fontId="31" fillId="0" borderId="73" xfId="0" applyFont="1" applyFill="1" applyBorder="1" applyAlignment="1">
      <alignment horizontal="right" vertical="center" wrapText="1"/>
    </xf>
    <xf numFmtId="0" fontId="31" fillId="0" borderId="73" xfId="0" applyFont="1" applyFill="1" applyBorder="1" applyAlignment="1">
      <alignment horizontal="right" wrapText="1"/>
    </xf>
    <xf numFmtId="14" fontId="28" fillId="0" borderId="124" xfId="17" applyNumberFormat="1" applyFont="1" applyFill="1" applyBorder="1" applyAlignment="1">
      <alignment horizontal="right" vertical="center" wrapText="1"/>
    </xf>
    <xf numFmtId="14" fontId="28" fillId="0" borderId="98" xfId="17" applyNumberFormat="1" applyFont="1" applyFill="1" applyBorder="1" applyAlignment="1">
      <alignment horizontal="right" vertical="center" wrapText="1"/>
    </xf>
    <xf numFmtId="0" fontId="28" fillId="0" borderId="98" xfId="17" applyFont="1" applyFill="1" applyBorder="1" applyAlignment="1">
      <alignment horizontal="right" vertical="center" wrapText="1"/>
    </xf>
    <xf numFmtId="0" fontId="28" fillId="9" borderId="98" xfId="17" applyFont="1" applyFill="1" applyBorder="1" applyAlignment="1">
      <alignment horizontal="right" vertical="center" wrapText="1"/>
    </xf>
    <xf numFmtId="14" fontId="28" fillId="0" borderId="103" xfId="17" applyNumberFormat="1" applyFont="1" applyFill="1" applyBorder="1" applyAlignment="1">
      <alignment horizontal="right" vertical="center" wrapText="1"/>
    </xf>
    <xf numFmtId="0" fontId="28" fillId="0" borderId="124" xfId="17" applyFont="1" applyFill="1" applyBorder="1" applyAlignment="1">
      <alignment horizontal="left" vertical="center" wrapText="1"/>
    </xf>
    <xf numFmtId="0" fontId="28" fillId="0" borderId="98" xfId="17" applyFont="1" applyFill="1" applyBorder="1" applyAlignment="1">
      <alignment horizontal="left" vertical="center" wrapText="1"/>
    </xf>
    <xf numFmtId="0" fontId="28" fillId="0" borderId="103" xfId="17" applyFont="1" applyFill="1" applyBorder="1" applyAlignment="1">
      <alignment horizontal="left" vertical="center" wrapText="1"/>
    </xf>
    <xf numFmtId="0" fontId="53" fillId="0" borderId="0" xfId="17" applyFont="1" applyFill="1" applyAlignment="1">
      <alignment horizontal="right" wrapText="1"/>
    </xf>
    <xf numFmtId="0" fontId="0" fillId="0" borderId="0" xfId="0" applyAlignment="1">
      <alignment horizontal="right" wrapText="1"/>
    </xf>
    <xf numFmtId="0" fontId="54" fillId="0" borderId="0" xfId="17" applyFont="1" applyFill="1" applyAlignment="1">
      <alignment horizontal="left" wrapText="1"/>
    </xf>
    <xf numFmtId="0" fontId="28" fillId="0" borderId="125" xfId="17" applyFont="1" applyFill="1" applyBorder="1" applyAlignment="1">
      <alignment horizontal="left" vertical="center" wrapText="1"/>
    </xf>
    <xf numFmtId="0" fontId="28" fillId="0" borderId="121" xfId="17" applyFont="1" applyFill="1" applyBorder="1" applyAlignment="1">
      <alignment horizontal="left" vertical="center" wrapText="1"/>
    </xf>
    <xf numFmtId="0" fontId="28" fillId="9" borderId="121" xfId="17" applyFont="1" applyFill="1" applyBorder="1" applyAlignment="1">
      <alignment horizontal="left" vertical="center" wrapText="1"/>
    </xf>
    <xf numFmtId="0" fontId="28" fillId="0" borderId="122" xfId="17" applyFont="1" applyFill="1" applyBorder="1" applyAlignment="1">
      <alignment horizontal="left" vertical="center" wrapText="1"/>
    </xf>
    <xf numFmtId="0" fontId="31" fillId="0" borderId="72" xfId="18" applyFont="1" applyFill="1" applyBorder="1" applyAlignment="1">
      <alignment horizontal="left" wrapText="1"/>
    </xf>
    <xf numFmtId="0" fontId="31" fillId="0" borderId="72" xfId="18" applyFont="1" applyFill="1" applyBorder="1" applyAlignment="1">
      <alignment horizontal="left" vertical="center" wrapText="1"/>
    </xf>
    <xf numFmtId="0" fontId="31" fillId="0" borderId="73" xfId="18" applyFont="1" applyFill="1" applyBorder="1" applyAlignment="1">
      <alignment horizontal="left" vertical="top" wrapText="1"/>
    </xf>
    <xf numFmtId="0" fontId="31" fillId="0" borderId="75" xfId="18" applyFont="1" applyFill="1" applyBorder="1" applyAlignment="1">
      <alignment horizontal="left" wrapText="1"/>
    </xf>
    <xf numFmtId="0" fontId="64" fillId="0" borderId="0" xfId="18" applyFont="1" applyFill="1" applyBorder="1" applyAlignment="1">
      <alignment horizontal="right" wrapText="1"/>
    </xf>
    <xf numFmtId="0" fontId="64" fillId="0" borderId="0" xfId="18" applyFont="1" applyFill="1" applyAlignment="1">
      <alignment horizontal="right" wrapText="1"/>
    </xf>
    <xf numFmtId="0" fontId="31" fillId="0" borderId="75" xfId="18" applyFont="1" applyFill="1" applyBorder="1" applyAlignment="1">
      <alignment horizontal="right" wrapText="1"/>
    </xf>
    <xf numFmtId="0" fontId="31" fillId="0" borderId="72" xfId="18" applyFont="1" applyFill="1" applyBorder="1" applyAlignment="1">
      <alignment horizontal="right" wrapText="1"/>
    </xf>
    <xf numFmtId="0" fontId="31" fillId="0" borderId="73" xfId="18" applyFont="1" applyFill="1" applyBorder="1" applyAlignment="1">
      <alignment horizontal="right" wrapText="1"/>
    </xf>
    <xf numFmtId="0" fontId="31" fillId="9" borderId="72" xfId="18" applyFont="1" applyFill="1" applyBorder="1" applyAlignment="1">
      <alignment horizontal="left" wrapText="1"/>
    </xf>
    <xf numFmtId="0" fontId="31" fillId="0" borderId="72" xfId="18" applyFont="1" applyFill="1" applyBorder="1" applyAlignment="1">
      <alignment horizontal="left"/>
    </xf>
    <xf numFmtId="0" fontId="31" fillId="0" borderId="73" xfId="18" applyFont="1" applyFill="1" applyBorder="1" applyAlignment="1">
      <alignment horizontal="left" wrapText="1"/>
    </xf>
    <xf numFmtId="0" fontId="64" fillId="0" borderId="0" xfId="18" applyFont="1" applyFill="1" applyBorder="1" applyAlignment="1">
      <alignment horizontal="left" wrapText="1"/>
    </xf>
    <xf numFmtId="0" fontId="64" fillId="0" borderId="0" xfId="18" applyFont="1" applyFill="1" applyAlignment="1">
      <alignment horizontal="left" wrapText="1"/>
    </xf>
    <xf numFmtId="14" fontId="31" fillId="0" borderId="72" xfId="18" applyNumberFormat="1" applyFont="1" applyFill="1" applyBorder="1" applyAlignment="1">
      <alignment horizontal="right" wrapText="1"/>
    </xf>
    <xf numFmtId="14" fontId="28" fillId="0" borderId="72" xfId="19" applyNumberFormat="1" applyFont="1" applyFill="1" applyBorder="1" applyAlignment="1">
      <alignment horizontal="right"/>
    </xf>
    <xf numFmtId="14" fontId="31" fillId="0" borderId="73" xfId="18" applyNumberFormat="1" applyFont="1" applyFill="1" applyBorder="1" applyAlignment="1">
      <alignment horizontal="right" wrapText="1"/>
    </xf>
    <xf numFmtId="0" fontId="57" fillId="0" borderId="0" xfId="18" applyFont="1" applyFill="1" applyBorder="1" applyAlignment="1">
      <alignment horizontal="left" wrapText="1"/>
    </xf>
    <xf numFmtId="2" fontId="31" fillId="0" borderId="72" xfId="18" applyNumberFormat="1" applyFont="1" applyFill="1" applyBorder="1" applyAlignment="1">
      <alignment horizontal="left" wrapText="1"/>
    </xf>
    <xf numFmtId="1" fontId="31" fillId="0" borderId="75" xfId="18" applyNumberFormat="1" applyFont="1" applyFill="1" applyBorder="1" applyAlignment="1">
      <alignment horizontal="right" wrapText="1"/>
    </xf>
    <xf numFmtId="1" fontId="31" fillId="0" borderId="72" xfId="18" applyNumberFormat="1" applyFont="1" applyFill="1" applyBorder="1" applyAlignment="1">
      <alignment horizontal="right" wrapText="1"/>
    </xf>
    <xf numFmtId="0" fontId="31" fillId="0" borderId="72" xfId="18" applyFont="1" applyFill="1" applyBorder="1" applyAlignment="1">
      <alignment horizontal="right" vertical="center" wrapText="1"/>
    </xf>
    <xf numFmtId="0" fontId="28" fillId="0" borderId="72" xfId="19" applyFont="1" applyFill="1" applyBorder="1" applyAlignment="1">
      <alignment horizontal="right"/>
    </xf>
    <xf numFmtId="1" fontId="31" fillId="0" borderId="73" xfId="18" applyNumberFormat="1" applyFont="1" applyFill="1" applyBorder="1" applyAlignment="1">
      <alignment horizontal="right" wrapText="1"/>
    </xf>
    <xf numFmtId="1" fontId="64" fillId="0" borderId="0" xfId="18" applyNumberFormat="1" applyFont="1" applyFill="1" applyBorder="1" applyAlignment="1">
      <alignment horizontal="right" wrapText="1"/>
    </xf>
    <xf numFmtId="1" fontId="64" fillId="0" borderId="0" xfId="18" applyNumberFormat="1" applyFont="1" applyFill="1" applyAlignment="1">
      <alignment horizontal="right" wrapText="1"/>
    </xf>
    <xf numFmtId="0" fontId="28" fillId="0" borderId="72" xfId="19" applyFont="1" applyFill="1" applyBorder="1" applyAlignment="1">
      <alignment horizontal="left"/>
    </xf>
    <xf numFmtId="0" fontId="0" fillId="9" borderId="0" xfId="0" applyFill="1" applyAlignment="1">
      <alignment horizontal="right"/>
    </xf>
    <xf numFmtId="166" fontId="28" fillId="9" borderId="75" xfId="4" applyNumberFormat="1" applyFont="1" applyFill="1" applyBorder="1" applyAlignment="1">
      <alignment horizontal="right"/>
    </xf>
    <xf numFmtId="0" fontId="28" fillId="9" borderId="72" xfId="0" applyFont="1" applyFill="1" applyBorder="1" applyAlignment="1">
      <alignment horizontal="right"/>
    </xf>
    <xf numFmtId="3" fontId="28" fillId="0" borderId="130" xfId="4" applyNumberFormat="1" applyFont="1" applyBorder="1" applyAlignment="1">
      <alignment horizontal="right" vertical="top" wrapText="1"/>
    </xf>
    <xf numFmtId="3" fontId="28" fillId="0" borderId="131" xfId="4" applyNumberFormat="1" applyFont="1" applyBorder="1" applyAlignment="1">
      <alignment horizontal="right" vertical="top" wrapText="1"/>
    </xf>
    <xf numFmtId="3" fontId="28" fillId="0" borderId="132" xfId="4" applyNumberFormat="1" applyFont="1" applyBorder="1" applyAlignment="1">
      <alignment horizontal="right" vertical="top" wrapText="1"/>
    </xf>
    <xf numFmtId="3" fontId="28" fillId="0" borderId="137" xfId="4" applyNumberFormat="1" applyFont="1" applyBorder="1" applyAlignment="1">
      <alignment horizontal="right" vertical="top" wrapText="1"/>
    </xf>
    <xf numFmtId="3" fontId="28" fillId="0" borderId="134" xfId="4" applyNumberFormat="1" applyFont="1" applyBorder="1" applyAlignment="1">
      <alignment horizontal="right" vertical="top" wrapText="1"/>
    </xf>
    <xf numFmtId="3" fontId="28" fillId="0" borderId="135" xfId="4" applyNumberFormat="1" applyFont="1" applyBorder="1" applyAlignment="1">
      <alignment horizontal="right" vertical="top" wrapText="1"/>
    </xf>
    <xf numFmtId="0" fontId="52" fillId="0" borderId="0" xfId="0" applyFont="1" applyAlignment="1">
      <alignment horizontal="right"/>
    </xf>
    <xf numFmtId="3" fontId="28" fillId="0" borderId="133" xfId="0" applyNumberFormat="1" applyFont="1" applyBorder="1" applyAlignment="1">
      <alignment horizontal="left" vertical="center" wrapText="1"/>
    </xf>
    <xf numFmtId="3" fontId="28" fillId="0" borderId="129" xfId="0" applyNumberFormat="1" applyFont="1" applyBorder="1" applyAlignment="1">
      <alignment horizontal="left" vertical="center" wrapText="1"/>
    </xf>
    <xf numFmtId="3" fontId="47" fillId="0" borderId="98" xfId="14" applyNumberFormat="1" applyFont="1" applyBorder="1"/>
    <xf numFmtId="3" fontId="47" fillId="0" borderId="98" xfId="14" applyNumberFormat="1" applyFont="1" applyBorder="1" applyAlignment="1">
      <alignment wrapText="1"/>
    </xf>
    <xf numFmtId="3" fontId="47" fillId="0" borderId="121" xfId="14" applyNumberFormat="1" applyFont="1" applyBorder="1"/>
    <xf numFmtId="3" fontId="47" fillId="0" borderId="103" xfId="14" applyNumberFormat="1" applyFont="1" applyBorder="1"/>
    <xf numFmtId="3" fontId="47" fillId="0" borderId="103" xfId="14" applyNumberFormat="1" applyFont="1" applyBorder="1" applyAlignment="1">
      <alignment wrapText="1"/>
    </xf>
    <xf numFmtId="3" fontId="47" fillId="0" borderId="122" xfId="14" applyNumberFormat="1" applyFont="1" applyBorder="1"/>
    <xf numFmtId="3" fontId="48" fillId="0" borderId="124" xfId="14" applyNumberFormat="1" applyFont="1" applyBorder="1"/>
    <xf numFmtId="3" fontId="48" fillId="0" borderId="124" xfId="14" applyNumberFormat="1" applyFont="1" applyBorder="1" applyAlignment="1">
      <alignment wrapText="1"/>
    </xf>
    <xf numFmtId="3" fontId="48" fillId="0" borderId="125" xfId="14" applyNumberFormat="1" applyFont="1" applyBorder="1"/>
    <xf numFmtId="0" fontId="50" fillId="0" borderId="0" xfId="14" applyFont="1" applyAlignment="1">
      <alignment horizontal="right"/>
    </xf>
    <xf numFmtId="3" fontId="48" fillId="0" borderId="124" xfId="14" applyNumberFormat="1" applyFont="1" applyBorder="1" applyAlignment="1">
      <alignment horizontal="right"/>
    </xf>
    <xf numFmtId="3" fontId="47" fillId="0" borderId="98" xfId="14" applyNumberFormat="1" applyFont="1" applyBorder="1" applyAlignment="1">
      <alignment horizontal="right"/>
    </xf>
    <xf numFmtId="3" fontId="47" fillId="0" borderId="103" xfId="14" applyNumberFormat="1" applyFont="1" applyBorder="1" applyAlignment="1">
      <alignment horizontal="right"/>
    </xf>
    <xf numFmtId="14" fontId="50" fillId="0" borderId="0" xfId="14" applyNumberFormat="1" applyFont="1" applyAlignment="1">
      <alignment horizontal="right"/>
    </xf>
    <xf numFmtId="0" fontId="50" fillId="0" borderId="0" xfId="14" applyFont="1" applyAlignment="1"/>
    <xf numFmtId="3" fontId="48" fillId="0" borderId="124" xfId="14" applyNumberFormat="1" applyFont="1" applyBorder="1" applyAlignment="1"/>
    <xf numFmtId="3" fontId="47" fillId="0" borderId="98" xfId="14" applyNumberFormat="1" applyFont="1" applyBorder="1" applyAlignment="1"/>
    <xf numFmtId="3" fontId="47" fillId="9" borderId="98" xfId="14" applyNumberFormat="1" applyFont="1" applyFill="1" applyBorder="1" applyAlignment="1"/>
    <xf numFmtId="3" fontId="47" fillId="0" borderId="103" xfId="14" applyNumberFormat="1" applyFont="1" applyBorder="1" applyAlignment="1"/>
    <xf numFmtId="0" fontId="47" fillId="0" borderId="98" xfId="0" applyFont="1" applyBorder="1" applyAlignment="1">
      <alignment horizontal="left"/>
    </xf>
    <xf numFmtId="0" fontId="47" fillId="0" borderId="121" xfId="0" applyFont="1" applyBorder="1" applyAlignment="1">
      <alignment horizontal="left"/>
    </xf>
    <xf numFmtId="0" fontId="47" fillId="0" borderId="103" xfId="0" applyFont="1" applyBorder="1" applyAlignment="1">
      <alignment horizontal="left"/>
    </xf>
    <xf numFmtId="0" fontId="47" fillId="0" borderId="122" xfId="0" applyFont="1" applyBorder="1" applyAlignment="1">
      <alignment horizontal="left"/>
    </xf>
    <xf numFmtId="0" fontId="47" fillId="0" borderId="124" xfId="0" applyFont="1" applyBorder="1" applyAlignment="1">
      <alignment horizontal="left"/>
    </xf>
    <xf numFmtId="0" fontId="47" fillId="0" borderId="125" xfId="0" applyFont="1" applyBorder="1" applyAlignment="1">
      <alignment horizontal="left"/>
    </xf>
    <xf numFmtId="0" fontId="0" fillId="0" borderId="0" xfId="0"/>
    <xf numFmtId="0" fontId="28" fillId="0" borderId="0" xfId="0" applyFont="1"/>
    <xf numFmtId="0" fontId="42" fillId="0" borderId="0" xfId="0" applyFont="1" applyAlignment="1">
      <alignment vertical="center"/>
    </xf>
    <xf numFmtId="0" fontId="42" fillId="0" borderId="0" xfId="0" applyFont="1" applyAlignment="1">
      <alignment horizontal="justify" vertical="center"/>
    </xf>
    <xf numFmtId="0" fontId="42" fillId="0" borderId="66" xfId="0" applyFont="1" applyBorder="1" applyAlignment="1">
      <alignment horizontal="justify" vertical="center" wrapText="1"/>
    </xf>
    <xf numFmtId="0" fontId="67" fillId="9" borderId="75" xfId="20" applyFont="1" applyFill="1" applyBorder="1" applyAlignment="1">
      <alignment horizontal="left" wrapText="1"/>
    </xf>
    <xf numFmtId="0" fontId="67" fillId="9" borderId="72" xfId="20" applyFont="1" applyFill="1" applyBorder="1" applyAlignment="1">
      <alignment horizontal="left" wrapText="1"/>
    </xf>
    <xf numFmtId="0" fontId="28" fillId="9" borderId="73" xfId="0" applyFont="1" applyFill="1" applyBorder="1" applyAlignment="1">
      <alignment horizontal="left" wrapText="1"/>
    </xf>
    <xf numFmtId="0" fontId="58" fillId="9" borderId="0" xfId="0" applyFont="1" applyFill="1" applyAlignment="1">
      <alignment horizontal="left"/>
    </xf>
    <xf numFmtId="0" fontId="27" fillId="2" borderId="109" xfId="0" applyFont="1" applyFill="1" applyBorder="1" applyAlignment="1">
      <alignment horizontal="right" vertical="center" wrapText="1"/>
    </xf>
    <xf numFmtId="0" fontId="45" fillId="0" borderId="0" xfId="0" applyFont="1"/>
    <xf numFmtId="49" fontId="27" fillId="12" borderId="76" xfId="1" applyNumberFormat="1" applyFont="1" applyFill="1" applyBorder="1" applyAlignment="1">
      <alignment horizontal="right" vertical="center"/>
    </xf>
    <xf numFmtId="49" fontId="27" fillId="12" borderId="77" xfId="1" applyNumberFormat="1" applyFont="1" applyFill="1" applyBorder="1" applyAlignment="1">
      <alignment vertical="center"/>
    </xf>
    <xf numFmtId="49" fontId="27" fillId="12" borderId="77" xfId="0" applyNumberFormat="1" applyFont="1" applyFill="1" applyBorder="1" applyAlignment="1">
      <alignment horizontal="right" vertical="center" wrapText="1"/>
    </xf>
    <xf numFmtId="0" fontId="73" fillId="2" borderId="77" xfId="0" applyFont="1" applyFill="1" applyBorder="1" applyAlignment="1">
      <alignment vertical="center"/>
    </xf>
    <xf numFmtId="49" fontId="27" fillId="12" borderId="77" xfId="0" applyNumberFormat="1" applyFont="1" applyFill="1" applyBorder="1" applyAlignment="1">
      <alignment vertical="center"/>
    </xf>
    <xf numFmtId="49" fontId="27" fillId="12" borderId="83" xfId="0" applyNumberFormat="1" applyFont="1" applyFill="1" applyBorder="1" applyAlignment="1">
      <alignment vertical="center"/>
    </xf>
    <xf numFmtId="49" fontId="27" fillId="12" borderId="77" xfId="1" applyNumberFormat="1" applyFont="1" applyFill="1" applyBorder="1" applyAlignment="1">
      <alignment horizontal="right" vertical="center" wrapText="1"/>
    </xf>
    <xf numFmtId="49" fontId="27" fillId="12" borderId="77" xfId="1" applyNumberFormat="1" applyFont="1" applyFill="1" applyBorder="1" applyAlignment="1">
      <alignment vertical="center" wrapText="1"/>
    </xf>
    <xf numFmtId="49" fontId="27" fillId="12" borderId="83" xfId="1" applyNumberFormat="1" applyFont="1" applyFill="1" applyBorder="1" applyAlignment="1">
      <alignment vertical="center"/>
    </xf>
    <xf numFmtId="0" fontId="27" fillId="2" borderId="76" xfId="8" applyFont="1" applyFill="1" applyBorder="1" applyAlignment="1">
      <alignment horizontal="right" vertical="center"/>
    </xf>
    <xf numFmtId="0" fontId="27" fillId="2" borderId="77" xfId="8" applyFont="1" applyFill="1" applyBorder="1" applyAlignment="1">
      <alignment horizontal="right" vertical="center" wrapText="1"/>
    </xf>
    <xf numFmtId="0" fontId="27" fillId="2" borderId="77" xfId="8" applyFont="1" applyFill="1" applyBorder="1" applyAlignment="1">
      <alignment horizontal="left" vertical="center" wrapText="1"/>
    </xf>
    <xf numFmtId="0" fontId="27" fillId="2" borderId="83" xfId="8" applyFont="1" applyFill="1" applyBorder="1" applyAlignment="1">
      <alignment horizontal="left" vertical="center" wrapText="1"/>
    </xf>
    <xf numFmtId="49" fontId="27" fillId="2" borderId="76" xfId="0" applyNumberFormat="1" applyFont="1" applyFill="1" applyBorder="1" applyAlignment="1">
      <alignment horizontal="right" vertical="center"/>
    </xf>
    <xf numFmtId="49" fontId="27" fillId="2" borderId="77" xfId="0" applyNumberFormat="1" applyFont="1" applyFill="1" applyBorder="1" applyAlignment="1">
      <alignment horizontal="right" vertical="center" wrapText="1"/>
    </xf>
    <xf numFmtId="49" fontId="27" fillId="2" borderId="77" xfId="0" applyNumberFormat="1" applyFont="1" applyFill="1" applyBorder="1" applyAlignment="1">
      <alignment horizontal="left" vertical="center"/>
    </xf>
    <xf numFmtId="49" fontId="27" fillId="2" borderId="77" xfId="0" applyNumberFormat="1" applyFont="1" applyFill="1" applyBorder="1" applyAlignment="1">
      <alignment horizontal="right" vertical="center"/>
    </xf>
    <xf numFmtId="49" fontId="27" fillId="2" borderId="83" xfId="0" applyNumberFormat="1" applyFont="1" applyFill="1" applyBorder="1" applyAlignment="1">
      <alignment horizontal="left" vertical="center"/>
    </xf>
    <xf numFmtId="0" fontId="27" fillId="2" borderId="88" xfId="8" applyFont="1" applyFill="1" applyBorder="1" applyAlignment="1">
      <alignment horizontal="right" vertical="center" wrapText="1"/>
    </xf>
    <xf numFmtId="0" fontId="27" fillId="2" borderId="88" xfId="8" applyFont="1" applyFill="1" applyBorder="1" applyAlignment="1">
      <alignment horizontal="left" vertical="center" wrapText="1"/>
    </xf>
    <xf numFmtId="0" fontId="27" fillId="2" borderId="91" xfId="8" applyFont="1" applyFill="1" applyBorder="1" applyAlignment="1">
      <alignment horizontal="left" vertical="center" wrapText="1"/>
    </xf>
    <xf numFmtId="0" fontId="27" fillId="14" borderId="76" xfId="20" applyFont="1" applyFill="1" applyBorder="1" applyAlignment="1">
      <alignment horizontal="right" vertical="center"/>
    </xf>
    <xf numFmtId="0" fontId="27" fillId="14" borderId="77" xfId="20" applyFont="1" applyFill="1" applyBorder="1" applyAlignment="1">
      <alignment horizontal="left" vertical="center" wrapText="1"/>
    </xf>
    <xf numFmtId="0" fontId="27" fillId="14" borderId="77" xfId="20" applyFont="1" applyFill="1" applyBorder="1" applyAlignment="1">
      <alignment horizontal="left" vertical="center"/>
    </xf>
    <xf numFmtId="0" fontId="27" fillId="14" borderId="77" xfId="20" applyFont="1" applyFill="1" applyBorder="1" applyAlignment="1">
      <alignment horizontal="right" vertical="center" wrapText="1"/>
    </xf>
    <xf numFmtId="0" fontId="27" fillId="15" borderId="76" xfId="0" applyFont="1" applyFill="1" applyBorder="1" applyAlignment="1">
      <alignment horizontal="right" vertical="center" wrapText="1"/>
    </xf>
    <xf numFmtId="0" fontId="27" fillId="15" borderId="77" xfId="0" applyFont="1" applyFill="1" applyBorder="1" applyAlignment="1">
      <alignment horizontal="right" vertical="center" wrapText="1"/>
    </xf>
    <xf numFmtId="0" fontId="27" fillId="15" borderId="77" xfId="0" applyFont="1" applyFill="1" applyBorder="1" applyAlignment="1">
      <alignment horizontal="left" vertical="center" wrapText="1"/>
    </xf>
    <xf numFmtId="0" fontId="27" fillId="15" borderId="77" xfId="0" applyFont="1" applyFill="1" applyBorder="1" applyAlignment="1">
      <alignment vertical="center" wrapText="1"/>
    </xf>
    <xf numFmtId="0" fontId="27" fillId="15" borderId="83" xfId="0" applyFont="1" applyFill="1" applyBorder="1" applyAlignment="1">
      <alignment horizontal="left" vertical="center" wrapText="1"/>
    </xf>
    <xf numFmtId="0" fontId="71" fillId="2" borderId="0" xfId="17" applyFont="1" applyFill="1"/>
    <xf numFmtId="0" fontId="27" fillId="2" borderId="73" xfId="0" applyFont="1" applyFill="1" applyBorder="1" applyAlignment="1">
      <alignment horizontal="left" vertical="top" wrapText="1"/>
    </xf>
    <xf numFmtId="0" fontId="27" fillId="2" borderId="73" xfId="0" applyFont="1" applyFill="1" applyBorder="1" applyAlignment="1">
      <alignment horizontal="right" vertical="top" wrapText="1"/>
    </xf>
    <xf numFmtId="0" fontId="27" fillId="2" borderId="71" xfId="0" applyFont="1" applyFill="1" applyBorder="1" applyAlignment="1">
      <alignment horizontal="left" vertical="top" wrapText="1"/>
    </xf>
    <xf numFmtId="0" fontId="27" fillId="2" borderId="137" xfId="0" applyFont="1" applyFill="1" applyBorder="1" applyAlignment="1">
      <alignment horizontal="left" vertical="center" wrapText="1"/>
    </xf>
    <xf numFmtId="0" fontId="27" fillId="2" borderId="103" xfId="17" applyFont="1" applyFill="1" applyBorder="1" applyAlignment="1">
      <alignment horizontal="right" vertical="center" wrapText="1"/>
    </xf>
    <xf numFmtId="0" fontId="70" fillId="9" borderId="13" xfId="18" applyFont="1" applyFill="1" applyBorder="1" applyAlignment="1">
      <alignment horizontal="left" wrapText="1"/>
    </xf>
    <xf numFmtId="1" fontId="70" fillId="9" borderId="13" xfId="18" applyNumberFormat="1" applyFont="1" applyFill="1" applyBorder="1" applyAlignment="1">
      <alignment horizontal="right" wrapText="1"/>
    </xf>
    <xf numFmtId="0" fontId="27" fillId="2" borderId="76" xfId="0" applyFont="1" applyFill="1" applyBorder="1" applyAlignment="1">
      <alignment horizontal="right"/>
    </xf>
    <xf numFmtId="0" fontId="27" fillId="2" borderId="79" xfId="0" applyFont="1" applyFill="1" applyBorder="1"/>
    <xf numFmtId="0" fontId="27" fillId="2" borderId="77" xfId="0" applyFont="1" applyFill="1" applyBorder="1"/>
    <xf numFmtId="166" fontId="27" fillId="2" borderId="77" xfId="4" applyNumberFormat="1" applyFont="1" applyFill="1" applyBorder="1" applyAlignment="1">
      <alignment horizontal="right"/>
    </xf>
    <xf numFmtId="166" fontId="27" fillId="2" borderId="77" xfId="4" applyNumberFormat="1" applyFont="1" applyFill="1" applyBorder="1"/>
    <xf numFmtId="0" fontId="27" fillId="2" borderId="83" xfId="0" applyFont="1" applyFill="1" applyBorder="1"/>
    <xf numFmtId="3" fontId="27" fillId="2" borderId="132" xfId="0" applyNumberFormat="1" applyFont="1" applyFill="1" applyBorder="1" applyAlignment="1">
      <alignment horizontal="right" vertical="top" wrapText="1"/>
    </xf>
    <xf numFmtId="3" fontId="49" fillId="2" borderId="103" xfId="14" applyNumberFormat="1" applyFont="1" applyFill="1" applyBorder="1" applyAlignment="1">
      <alignment horizontal="center" vertical="center" wrapText="1"/>
    </xf>
    <xf numFmtId="3" fontId="49" fillId="2" borderId="122" xfId="14" applyNumberFormat="1" applyFont="1" applyFill="1" applyBorder="1" applyAlignment="1">
      <alignment horizontal="center" vertical="center" wrapText="1"/>
    </xf>
    <xf numFmtId="0" fontId="49" fillId="2" borderId="88" xfId="0" applyFont="1" applyFill="1" applyBorder="1" applyAlignment="1">
      <alignment horizontal="left" vertical="center" wrapText="1"/>
    </xf>
    <xf numFmtId="0" fontId="49" fillId="2" borderId="91" xfId="0" applyFont="1" applyFill="1" applyBorder="1" applyAlignment="1">
      <alignment horizontal="left" vertical="center" wrapText="1"/>
    </xf>
    <xf numFmtId="0" fontId="33" fillId="0" borderId="0" xfId="32" applyFont="1"/>
    <xf numFmtId="0" fontId="31" fillId="0" borderId="3" xfId="32" applyFont="1" applyBorder="1" applyAlignment="1">
      <alignment vertical="center" wrapText="1"/>
    </xf>
    <xf numFmtId="0" fontId="31" fillId="0" borderId="3" xfId="32" applyFont="1" applyBorder="1" applyAlignment="1">
      <alignment vertical="center"/>
    </xf>
    <xf numFmtId="0" fontId="32" fillId="0" borderId="0" xfId="32" applyFont="1"/>
    <xf numFmtId="0" fontId="31" fillId="0" borderId="3" xfId="32" applyFont="1" applyFill="1" applyBorder="1" applyAlignment="1">
      <alignment vertical="center" wrapText="1"/>
    </xf>
    <xf numFmtId="0" fontId="31" fillId="0" borderId="3" xfId="32" applyFont="1" applyFill="1" applyBorder="1" applyAlignment="1">
      <alignment vertical="center"/>
    </xf>
    <xf numFmtId="0" fontId="28" fillId="0" borderId="3" xfId="32" applyFont="1" applyBorder="1" applyAlignment="1">
      <alignment vertical="center" wrapText="1"/>
    </xf>
    <xf numFmtId="9" fontId="33" fillId="0" borderId="0" xfId="33" applyFont="1"/>
    <xf numFmtId="166" fontId="33" fillId="0" borderId="0" xfId="34" applyNumberFormat="1" applyFont="1"/>
    <xf numFmtId="0" fontId="33" fillId="0" borderId="0" xfId="32" applyFont="1" applyAlignment="1">
      <alignment wrapText="1"/>
    </xf>
    <xf numFmtId="11" fontId="33" fillId="0" borderId="0" xfId="32" applyNumberFormat="1" applyFont="1"/>
    <xf numFmtId="10" fontId="33" fillId="0" borderId="0" xfId="33" applyNumberFormat="1" applyFont="1"/>
    <xf numFmtId="168" fontId="33" fillId="0" borderId="0" xfId="33" applyNumberFormat="1" applyFont="1"/>
    <xf numFmtId="10" fontId="36" fillId="0" borderId="3" xfId="32" applyNumberFormat="1" applyFont="1" applyBorder="1" applyAlignment="1">
      <alignment horizontal="right" vertical="center"/>
    </xf>
    <xf numFmtId="166" fontId="36" fillId="0" borderId="3" xfId="34" applyNumberFormat="1" applyFont="1" applyBorder="1" applyAlignment="1">
      <alignment horizontal="right" vertical="center" wrapText="1"/>
    </xf>
    <xf numFmtId="0" fontId="36" fillId="0" borderId="3" xfId="32" applyFont="1" applyBorder="1" applyAlignment="1">
      <alignment vertical="center" wrapText="1"/>
    </xf>
    <xf numFmtId="0" fontId="32" fillId="0" borderId="3" xfId="32" applyFont="1" applyBorder="1" applyAlignment="1">
      <alignment vertical="center"/>
    </xf>
    <xf numFmtId="10" fontId="37" fillId="0" borderId="3" xfId="32" applyNumberFormat="1" applyFont="1" applyFill="1" applyBorder="1" applyAlignment="1">
      <alignment horizontal="right" vertical="center"/>
    </xf>
    <xf numFmtId="166" fontId="37" fillId="0" borderId="3" xfId="34" applyNumberFormat="1" applyFont="1" applyFill="1" applyBorder="1" applyAlignment="1">
      <alignment horizontal="right" vertical="center" wrapText="1"/>
    </xf>
    <xf numFmtId="166" fontId="37" fillId="0" borderId="3" xfId="34" applyNumberFormat="1" applyFont="1" applyFill="1" applyBorder="1" applyAlignment="1">
      <alignment horizontal="right" vertical="center"/>
    </xf>
    <xf numFmtId="0" fontId="37" fillId="0" borderId="3" xfId="32" applyFont="1" applyFill="1" applyBorder="1" applyAlignment="1">
      <alignment vertical="center" wrapText="1"/>
    </xf>
    <xf numFmtId="10" fontId="37" fillId="6" borderId="3" xfId="32" applyNumberFormat="1" applyFont="1" applyFill="1" applyBorder="1" applyAlignment="1">
      <alignment horizontal="right" vertical="center"/>
    </xf>
    <xf numFmtId="166" fontId="37" fillId="6" borderId="3" xfId="34" applyNumberFormat="1" applyFont="1" applyFill="1" applyBorder="1" applyAlignment="1">
      <alignment horizontal="right" vertical="center" wrapText="1"/>
    </xf>
    <xf numFmtId="166" fontId="37" fillId="6" borderId="3" xfId="34" applyNumberFormat="1" applyFont="1" applyFill="1" applyBorder="1" applyAlignment="1">
      <alignment horizontal="right" vertical="center"/>
    </xf>
    <xf numFmtId="3" fontId="37" fillId="6" borderId="3" xfId="32" applyNumberFormat="1" applyFont="1" applyFill="1" applyBorder="1" applyAlignment="1">
      <alignment horizontal="left" vertical="center" wrapText="1"/>
    </xf>
    <xf numFmtId="0" fontId="38" fillId="2" borderId="9" xfId="32" applyFont="1" applyFill="1" applyBorder="1" applyAlignment="1">
      <alignment horizontal="center" vertical="center" wrapText="1"/>
    </xf>
    <xf numFmtId="166" fontId="38" fillId="2" borderId="8" xfId="34" applyNumberFormat="1" applyFont="1" applyFill="1" applyBorder="1" applyAlignment="1">
      <alignment horizontal="center" vertical="center" wrapText="1"/>
    </xf>
    <xf numFmtId="0" fontId="38" fillId="2" borderId="8" xfId="32" applyFont="1" applyFill="1" applyBorder="1" applyAlignment="1">
      <alignment horizontal="center" vertical="center" wrapText="1"/>
    </xf>
    <xf numFmtId="0" fontId="33" fillId="0" borderId="0" xfId="32" applyFont="1" applyAlignment="1">
      <alignment horizontal="center" vertical="center"/>
    </xf>
    <xf numFmtId="0" fontId="33" fillId="0" borderId="0" xfId="32" applyFont="1" applyBorder="1"/>
    <xf numFmtId="0" fontId="40" fillId="3" borderId="0" xfId="32" applyFont="1" applyFill="1" applyAlignment="1">
      <alignment vertical="center"/>
    </xf>
    <xf numFmtId="0" fontId="30" fillId="7" borderId="0" xfId="32" applyFont="1" applyFill="1" applyBorder="1" applyAlignment="1">
      <alignment horizontal="center" vertical="center" wrapText="1"/>
    </xf>
    <xf numFmtId="0" fontId="42" fillId="0" borderId="14" xfId="32" applyFont="1" applyFill="1" applyBorder="1" applyAlignment="1">
      <alignment horizontal="center" vertical="center" wrapText="1"/>
    </xf>
    <xf numFmtId="0" fontId="42" fillId="0" borderId="13" xfId="32" applyFont="1" applyFill="1" applyBorder="1" applyAlignment="1">
      <alignment horizontal="center" vertical="center" wrapText="1"/>
    </xf>
    <xf numFmtId="0" fontId="43" fillId="0" borderId="13" xfId="32" applyFont="1" applyFill="1" applyBorder="1" applyAlignment="1">
      <alignment horizontal="center" vertical="center" wrapText="1"/>
    </xf>
    <xf numFmtId="0" fontId="31" fillId="0" borderId="13" xfId="32" applyFont="1" applyBorder="1" applyAlignment="1">
      <alignment vertical="center" wrapText="1"/>
    </xf>
    <xf numFmtId="0" fontId="43" fillId="0" borderId="11" xfId="32" applyFont="1" applyFill="1" applyBorder="1" applyAlignment="1">
      <alignment horizontal="center" vertical="center" wrapText="1"/>
    </xf>
    <xf numFmtId="0" fontId="42" fillId="0" borderId="0" xfId="32" applyFont="1" applyFill="1" applyBorder="1" applyAlignment="1">
      <alignment horizontal="center" vertical="center" wrapText="1"/>
    </xf>
    <xf numFmtId="0" fontId="43" fillId="0" borderId="0" xfId="32" applyFont="1" applyFill="1" applyBorder="1" applyAlignment="1">
      <alignment horizontal="center" vertical="center" wrapText="1"/>
    </xf>
    <xf numFmtId="0" fontId="31" fillId="0" borderId="0" xfId="32" applyFont="1" applyBorder="1" applyAlignment="1">
      <alignment vertical="center" wrapText="1"/>
    </xf>
    <xf numFmtId="0" fontId="42" fillId="0" borderId="11" xfId="32" applyFont="1" applyFill="1" applyBorder="1" applyAlignment="1">
      <alignment horizontal="center" vertical="center" wrapText="1"/>
    </xf>
    <xf numFmtId="0" fontId="74" fillId="0" borderId="0" xfId="32" applyFont="1" applyFill="1" applyBorder="1" applyAlignment="1">
      <alignment horizontal="center" vertical="center"/>
    </xf>
    <xf numFmtId="0" fontId="43" fillId="13" borderId="0" xfId="32" applyFont="1" applyFill="1" applyBorder="1" applyAlignment="1">
      <alignment horizontal="center" vertical="center" wrapText="1"/>
    </xf>
    <xf numFmtId="0" fontId="30" fillId="0" borderId="0" xfId="32" applyFont="1" applyFill="1" applyBorder="1" applyAlignment="1">
      <alignment horizontal="center" vertical="center" wrapText="1"/>
    </xf>
    <xf numFmtId="0" fontId="31" fillId="0" borderId="0" xfId="32" applyFont="1" applyFill="1" applyBorder="1" applyAlignment="1">
      <alignment horizontal="center" vertical="center" wrapText="1"/>
    </xf>
    <xf numFmtId="0" fontId="74" fillId="0" borderId="0" xfId="32" applyFont="1" applyFill="1" applyAlignment="1">
      <alignment horizontal="center" vertical="center"/>
    </xf>
    <xf numFmtId="0" fontId="42" fillId="0" borderId="26" xfId="32" applyFont="1" applyFill="1" applyBorder="1" applyAlignment="1">
      <alignment horizontal="center" vertical="center" wrapText="1"/>
    </xf>
    <xf numFmtId="0" fontId="43" fillId="0" borderId="36" xfId="32" applyFont="1" applyFill="1" applyBorder="1" applyAlignment="1">
      <alignment horizontal="center" vertical="center" wrapText="1"/>
    </xf>
    <xf numFmtId="0" fontId="42" fillId="0" borderId="36" xfId="32" applyFont="1" applyFill="1" applyBorder="1" applyAlignment="1">
      <alignment horizontal="center" vertical="center" wrapText="1"/>
    </xf>
    <xf numFmtId="0" fontId="31" fillId="0" borderId="25" xfId="32" applyFont="1" applyBorder="1" applyAlignment="1">
      <alignment vertical="center" wrapText="1"/>
    </xf>
    <xf numFmtId="0" fontId="34" fillId="2" borderId="9" xfId="32" applyFont="1" applyFill="1" applyBorder="1" applyAlignment="1">
      <alignment horizontal="center" vertical="center" wrapText="1"/>
    </xf>
    <xf numFmtId="0" fontId="34" fillId="2" borderId="8" xfId="32" applyFont="1" applyFill="1" applyBorder="1" applyAlignment="1">
      <alignment horizontal="center" vertical="center" wrapText="1"/>
    </xf>
    <xf numFmtId="0" fontId="34" fillId="2" borderId="5" xfId="32" applyFont="1" applyFill="1" applyBorder="1" applyAlignment="1">
      <alignment horizontal="center" vertical="center" wrapText="1"/>
    </xf>
    <xf numFmtId="0" fontId="33" fillId="0" borderId="0" xfId="32" applyFont="1" applyFill="1"/>
    <xf numFmtId="0" fontId="6" fillId="0" borderId="0" xfId="32"/>
    <xf numFmtId="0" fontId="31" fillId="3" borderId="8" xfId="32" applyFont="1" applyFill="1" applyBorder="1" applyAlignment="1">
      <alignment vertical="center"/>
    </xf>
    <xf numFmtId="0" fontId="31" fillId="3" borderId="19" xfId="32" applyFont="1" applyFill="1" applyBorder="1" applyAlignment="1">
      <alignment vertical="center"/>
    </xf>
    <xf numFmtId="0" fontId="28" fillId="0" borderId="0" xfId="32" applyFont="1" applyAlignment="1">
      <alignment horizontal="center" vertical="center"/>
    </xf>
    <xf numFmtId="0" fontId="31" fillId="9" borderId="19" xfId="32" applyFont="1" applyFill="1" applyBorder="1" applyAlignment="1">
      <alignment vertical="center"/>
    </xf>
    <xf numFmtId="0" fontId="34" fillId="2" borderId="6" xfId="32" applyFont="1" applyFill="1" applyBorder="1" applyAlignment="1">
      <alignment horizontal="center" vertical="center" wrapText="1"/>
    </xf>
    <xf numFmtId="166" fontId="33" fillId="0" borderId="0" xfId="34" applyNumberFormat="1" applyFont="1" applyAlignment="1">
      <alignment vertical="center"/>
    </xf>
    <xf numFmtId="166" fontId="45" fillId="0" borderId="40" xfId="34" applyNumberFormat="1" applyFont="1" applyBorder="1" applyAlignment="1">
      <alignment vertical="center"/>
    </xf>
    <xf numFmtId="166" fontId="45" fillId="0" borderId="41" xfId="34" applyNumberFormat="1" applyFont="1" applyBorder="1" applyAlignment="1">
      <alignment vertical="center"/>
    </xf>
    <xf numFmtId="166" fontId="33" fillId="0" borderId="43" xfId="34" applyNumberFormat="1" applyFont="1" applyBorder="1" applyAlignment="1">
      <alignment horizontal="right" vertical="center"/>
    </xf>
    <xf numFmtId="166" fontId="33" fillId="0" borderId="0" xfId="34" applyNumberFormat="1" applyFont="1" applyBorder="1" applyAlignment="1">
      <alignment horizontal="right" vertical="center"/>
    </xf>
    <xf numFmtId="166" fontId="28" fillId="0" borderId="45" xfId="34" applyNumberFormat="1" applyFont="1" applyBorder="1" applyAlignment="1">
      <alignment horizontal="right" vertical="center"/>
    </xf>
    <xf numFmtId="166" fontId="28" fillId="0" borderId="0" xfId="34" applyNumberFormat="1" applyFont="1" applyBorder="1" applyAlignment="1">
      <alignment horizontal="right" vertical="center"/>
    </xf>
    <xf numFmtId="0" fontId="28" fillId="0" borderId="0" xfId="14" applyFont="1" applyBorder="1" applyAlignment="1">
      <alignment horizontal="center" vertical="center"/>
    </xf>
    <xf numFmtId="0" fontId="28" fillId="0" borderId="0" xfId="14" applyFont="1" applyFill="1" applyBorder="1" applyAlignment="1">
      <alignment horizontal="left" vertical="center"/>
    </xf>
    <xf numFmtId="3" fontId="33" fillId="0" borderId="0" xfId="32" applyNumberFormat="1" applyFont="1"/>
    <xf numFmtId="166" fontId="45" fillId="0" borderId="40" xfId="34" applyNumberFormat="1" applyFont="1" applyBorder="1"/>
    <xf numFmtId="166" fontId="45" fillId="0" borderId="41" xfId="34" applyNumberFormat="1" applyFont="1" applyBorder="1"/>
    <xf numFmtId="166" fontId="33" fillId="0" borderId="43" xfId="34" applyNumberFormat="1" applyFont="1" applyBorder="1"/>
    <xf numFmtId="166" fontId="33" fillId="0" borderId="35" xfId="34" applyNumberFormat="1" applyFont="1" applyBorder="1"/>
    <xf numFmtId="166" fontId="33" fillId="0" borderId="45" xfId="34" applyNumberFormat="1" applyFont="1" applyBorder="1"/>
    <xf numFmtId="166" fontId="33" fillId="0" borderId="0" xfId="34" applyNumberFormat="1" applyFont="1" applyBorder="1"/>
    <xf numFmtId="165" fontId="33" fillId="0" borderId="0" xfId="16" applyNumberFormat="1" applyFont="1" applyFill="1" applyBorder="1"/>
    <xf numFmtId="166" fontId="33" fillId="0" borderId="45" xfId="34" applyNumberFormat="1" applyFont="1" applyFill="1" applyBorder="1"/>
    <xf numFmtId="166" fontId="33" fillId="0" borderId="0" xfId="34" applyNumberFormat="1" applyFont="1" applyFill="1" applyBorder="1"/>
    <xf numFmtId="0" fontId="33" fillId="0" borderId="46" xfId="16" applyNumberFormat="1" applyFont="1" applyFill="1" applyBorder="1"/>
    <xf numFmtId="0" fontId="33" fillId="0" borderId="0" xfId="32" applyFont="1" applyAlignment="1">
      <alignment horizontal="center"/>
    </xf>
    <xf numFmtId="0" fontId="31" fillId="0" borderId="10" xfId="32" applyFont="1" applyBorder="1" applyAlignment="1">
      <alignment vertical="center" wrapText="1"/>
    </xf>
    <xf numFmtId="0" fontId="34" fillId="2" borderId="17" xfId="32" applyFont="1" applyFill="1" applyBorder="1" applyAlignment="1">
      <alignment horizontal="center" vertical="center" wrapText="1"/>
    </xf>
    <xf numFmtId="0" fontId="34" fillId="2" borderId="16" xfId="32" applyFont="1" applyFill="1" applyBorder="1" applyAlignment="1">
      <alignment horizontal="center" vertical="center" wrapText="1"/>
    </xf>
    <xf numFmtId="0" fontId="34" fillId="2" borderId="15" xfId="32" applyFont="1" applyFill="1" applyBorder="1" applyAlignment="1">
      <alignment horizontal="center" vertical="center" wrapText="1"/>
    </xf>
    <xf numFmtId="166" fontId="33" fillId="0" borderId="0" xfId="32" applyNumberFormat="1" applyFont="1"/>
    <xf numFmtId="43" fontId="33" fillId="0" borderId="0" xfId="32" applyNumberFormat="1" applyFont="1"/>
    <xf numFmtId="0" fontId="35" fillId="3" borderId="23" xfId="32" applyFont="1" applyFill="1" applyBorder="1" applyAlignment="1">
      <alignment vertical="center"/>
    </xf>
    <xf numFmtId="166" fontId="35" fillId="3" borderId="22" xfId="34" applyNumberFormat="1" applyFont="1" applyFill="1" applyBorder="1" applyAlignment="1">
      <alignment horizontal="right" vertical="center"/>
    </xf>
    <xf numFmtId="0" fontId="35" fillId="3" borderId="22" xfId="32" applyFont="1" applyFill="1" applyBorder="1" applyAlignment="1">
      <alignment vertical="center"/>
    </xf>
    <xf numFmtId="0" fontId="35" fillId="3" borderId="21" xfId="32" applyFont="1" applyFill="1" applyBorder="1" applyAlignment="1">
      <alignment horizontal="center" vertical="center"/>
    </xf>
    <xf numFmtId="0" fontId="28" fillId="0" borderId="11" xfId="32" applyFont="1" applyFill="1" applyBorder="1" applyAlignment="1">
      <alignment vertical="center"/>
    </xf>
    <xf numFmtId="43" fontId="28" fillId="3" borderId="0" xfId="34" applyNumberFormat="1" applyFont="1" applyFill="1" applyBorder="1" applyAlignment="1">
      <alignment horizontal="right" vertical="center"/>
    </xf>
    <xf numFmtId="43" fontId="33" fillId="0" borderId="0" xfId="34" applyNumberFormat="1" applyFont="1"/>
    <xf numFmtId="43" fontId="33" fillId="0" borderId="0" xfId="34" applyNumberFormat="1" applyFont="1" applyFill="1"/>
    <xf numFmtId="0" fontId="28" fillId="0" borderId="0" xfId="32" applyFont="1" applyFill="1" applyBorder="1" applyAlignment="1">
      <alignment vertical="center"/>
    </xf>
    <xf numFmtId="0" fontId="28" fillId="3" borderId="11" xfId="32" applyFont="1" applyFill="1" applyBorder="1" applyAlignment="1">
      <alignment vertical="center"/>
    </xf>
    <xf numFmtId="0" fontId="28" fillId="3" borderId="0" xfId="32" applyFont="1" applyFill="1" applyBorder="1" applyAlignment="1">
      <alignment vertical="center"/>
    </xf>
    <xf numFmtId="0" fontId="28" fillId="3" borderId="26" xfId="32" applyFont="1" applyFill="1" applyBorder="1" applyAlignment="1">
      <alignment vertical="center"/>
    </xf>
    <xf numFmtId="0" fontId="28" fillId="3" borderId="25" xfId="32" applyFont="1" applyFill="1" applyBorder="1" applyAlignment="1">
      <alignment vertical="center"/>
    </xf>
    <xf numFmtId="0" fontId="28" fillId="3" borderId="24" xfId="32" applyFont="1" applyFill="1" applyBorder="1" applyAlignment="1">
      <alignment horizontal="right" vertical="center"/>
    </xf>
    <xf numFmtId="0" fontId="32" fillId="0" borderId="0" xfId="32" applyFont="1" applyAlignment="1">
      <alignment horizontal="center"/>
    </xf>
    <xf numFmtId="166" fontId="31" fillId="0" borderId="11" xfId="34" applyNumberFormat="1" applyFont="1" applyBorder="1" applyAlignment="1">
      <alignment horizontal="right" vertical="center"/>
    </xf>
    <xf numFmtId="166" fontId="31" fillId="0" borderId="0" xfId="34" applyNumberFormat="1" applyFont="1" applyBorder="1" applyAlignment="1">
      <alignment horizontal="right" vertical="center"/>
    </xf>
    <xf numFmtId="166" fontId="31" fillId="0" borderId="26" xfId="34" applyNumberFormat="1" applyFont="1" applyBorder="1" applyAlignment="1">
      <alignment horizontal="right" vertical="center"/>
    </xf>
    <xf numFmtId="166" fontId="31" fillId="0" borderId="25" xfId="34" applyNumberFormat="1" applyFont="1" applyBorder="1" applyAlignment="1">
      <alignment horizontal="right" vertical="center"/>
    </xf>
    <xf numFmtId="0" fontId="34" fillId="2" borderId="16" xfId="32" applyFont="1" applyFill="1" applyBorder="1" applyAlignment="1">
      <alignment horizontal="center" vertical="center" textRotation="90" wrapText="1"/>
    </xf>
    <xf numFmtId="0" fontId="34" fillId="2" borderId="161" xfId="32" applyFont="1" applyFill="1" applyBorder="1" applyAlignment="1">
      <alignment horizontal="center" vertical="center" wrapText="1"/>
    </xf>
    <xf numFmtId="0" fontId="34" fillId="2" borderId="33" xfId="32" applyFont="1" applyFill="1" applyBorder="1" applyAlignment="1">
      <alignment horizontal="center" vertical="center" wrapText="1"/>
    </xf>
    <xf numFmtId="0" fontId="45" fillId="0" borderId="0" xfId="32" applyFont="1"/>
    <xf numFmtId="0" fontId="45" fillId="0" borderId="0" xfId="0" applyFont="1" applyAlignment="1">
      <alignment vertical="center"/>
    </xf>
    <xf numFmtId="0" fontId="45" fillId="0" borderId="0" xfId="32" applyFont="1" applyAlignment="1">
      <alignment horizontal="left"/>
    </xf>
    <xf numFmtId="0" fontId="76" fillId="2" borderId="58" xfId="17" applyFont="1" applyFill="1" applyBorder="1" applyAlignment="1">
      <alignment horizontal="left" vertical="center"/>
    </xf>
    <xf numFmtId="170" fontId="76" fillId="2" borderId="57" xfId="17" applyNumberFormat="1" applyFont="1" applyFill="1" applyBorder="1" applyAlignment="1">
      <alignment horizontal="right" vertical="center" wrapText="1"/>
    </xf>
    <xf numFmtId="170" fontId="76" fillId="2" borderId="57" xfId="17" applyNumberFormat="1" applyFont="1" applyFill="1" applyBorder="1" applyAlignment="1">
      <alignment horizontal="left" vertical="center" wrapText="1"/>
    </xf>
    <xf numFmtId="1" fontId="76" fillId="2" borderId="61" xfId="17" applyNumberFormat="1" applyFont="1" applyFill="1" applyBorder="1" applyAlignment="1">
      <alignment vertical="center" wrapText="1"/>
    </xf>
    <xf numFmtId="0" fontId="76" fillId="2" borderId="61" xfId="17" applyFont="1" applyFill="1" applyBorder="1" applyAlignment="1">
      <alignment vertical="center" wrapText="1"/>
    </xf>
    <xf numFmtId="170" fontId="76" fillId="2" borderId="61" xfId="17" applyNumberFormat="1" applyFont="1" applyFill="1" applyBorder="1" applyAlignment="1">
      <alignment vertical="center" wrapText="1"/>
    </xf>
    <xf numFmtId="170" fontId="76" fillId="2" borderId="57" xfId="17" applyNumberFormat="1" applyFont="1" applyFill="1" applyBorder="1" applyAlignment="1">
      <alignment vertical="center" wrapText="1"/>
    </xf>
    <xf numFmtId="0" fontId="76" fillId="2" borderId="58" xfId="17" applyFont="1" applyFill="1" applyBorder="1" applyAlignment="1">
      <alignment vertical="center"/>
    </xf>
    <xf numFmtId="0" fontId="77" fillId="3" borderId="10" xfId="17" applyFont="1" applyFill="1" applyBorder="1" applyAlignment="1">
      <alignment vertical="center"/>
    </xf>
    <xf numFmtId="41" fontId="77" fillId="3" borderId="11" xfId="17" applyNumberFormat="1" applyFont="1" applyFill="1" applyBorder="1" applyAlignment="1">
      <alignment horizontal="right" vertical="center"/>
    </xf>
    <xf numFmtId="169" fontId="77" fillId="3" borderId="11" xfId="17" applyNumberFormat="1" applyFont="1" applyFill="1" applyBorder="1" applyAlignment="1">
      <alignment horizontal="right" vertical="center"/>
    </xf>
    <xf numFmtId="0" fontId="77" fillId="3" borderId="24" xfId="17" applyFont="1" applyFill="1" applyBorder="1" applyAlignment="1">
      <alignment vertical="center"/>
    </xf>
    <xf numFmtId="41" fontId="77" fillId="3" borderId="26" xfId="17" applyNumberFormat="1" applyFont="1" applyFill="1" applyBorder="1" applyAlignment="1">
      <alignment horizontal="right" vertical="center"/>
    </xf>
    <xf numFmtId="0" fontId="77" fillId="3" borderId="25" xfId="17" applyFont="1" applyFill="1" applyBorder="1" applyAlignment="1">
      <alignment vertical="center"/>
    </xf>
    <xf numFmtId="41" fontId="77" fillId="3" borderId="0" xfId="17" applyNumberFormat="1" applyFont="1" applyFill="1" applyBorder="1" applyAlignment="1">
      <alignment vertical="center"/>
    </xf>
    <xf numFmtId="169" fontId="77" fillId="3" borderId="0" xfId="17" applyNumberFormat="1" applyFont="1" applyFill="1" applyBorder="1" applyAlignment="1">
      <alignment vertical="center"/>
    </xf>
    <xf numFmtId="169" fontId="77" fillId="3" borderId="0" xfId="17" applyNumberFormat="1" applyFont="1" applyFill="1" applyBorder="1" applyAlignment="1">
      <alignment horizontal="right" vertical="center"/>
    </xf>
    <xf numFmtId="0" fontId="77" fillId="3" borderId="0" xfId="17" applyFont="1" applyFill="1" applyBorder="1" applyAlignment="1">
      <alignment vertical="center"/>
    </xf>
    <xf numFmtId="0" fontId="78" fillId="0" borderId="0" xfId="17" applyFont="1"/>
    <xf numFmtId="0" fontId="78" fillId="0" borderId="0" xfId="17" applyFont="1" applyBorder="1"/>
    <xf numFmtId="0" fontId="81" fillId="0" borderId="0" xfId="17" applyFont="1"/>
    <xf numFmtId="0" fontId="78" fillId="0" borderId="11" xfId="17" applyFont="1" applyBorder="1"/>
    <xf numFmtId="0" fontId="81" fillId="0" borderId="11" xfId="17" applyFont="1" applyBorder="1"/>
    <xf numFmtId="41" fontId="77" fillId="3" borderId="0" xfId="17" applyNumberFormat="1" applyFont="1" applyFill="1" applyBorder="1" applyAlignment="1">
      <alignment horizontal="right" vertical="center"/>
    </xf>
    <xf numFmtId="0" fontId="81" fillId="0" borderId="0" xfId="17" applyFont="1" applyAlignment="1">
      <alignment vertical="center" wrapText="1"/>
    </xf>
    <xf numFmtId="0" fontId="71" fillId="2" borderId="0" xfId="17" applyFont="1" applyFill="1" applyAlignment="1">
      <alignment horizontal="center"/>
    </xf>
    <xf numFmtId="0" fontId="42" fillId="0" borderId="68" xfId="0" applyFont="1" applyBorder="1" applyAlignment="1">
      <alignment horizontal="center"/>
    </xf>
    <xf numFmtId="0" fontId="42" fillId="0" borderId="72" xfId="0" applyFont="1" applyBorder="1"/>
    <xf numFmtId="0" fontId="42" fillId="0" borderId="70" xfId="0" applyFont="1" applyBorder="1" applyAlignment="1">
      <alignment horizontal="center"/>
    </xf>
    <xf numFmtId="0" fontId="42" fillId="0" borderId="73" xfId="0" applyFont="1" applyBorder="1"/>
    <xf numFmtId="0" fontId="42" fillId="0" borderId="72" xfId="0" applyFont="1" applyBorder="1" applyAlignment="1">
      <alignment horizontal="right"/>
    </xf>
    <xf numFmtId="0" fontId="42" fillId="0" borderId="73" xfId="0" applyFont="1" applyBorder="1" applyAlignment="1">
      <alignment horizontal="right"/>
    </xf>
    <xf numFmtId="171" fontId="42" fillId="0" borderId="72" xfId="0" applyNumberFormat="1" applyFont="1" applyBorder="1" applyAlignment="1">
      <alignment horizontal="right"/>
    </xf>
    <xf numFmtId="171" fontId="42" fillId="0" borderId="73" xfId="0" applyNumberFormat="1" applyFont="1" applyBorder="1" applyAlignment="1">
      <alignment horizontal="right"/>
    </xf>
    <xf numFmtId="4" fontId="42" fillId="0" borderId="72" xfId="0" applyNumberFormat="1" applyFont="1" applyBorder="1" applyAlignment="1">
      <alignment horizontal="right"/>
    </xf>
    <xf numFmtId="4" fontId="42" fillId="0" borderId="73" xfId="0" applyNumberFormat="1" applyFont="1" applyBorder="1" applyAlignment="1">
      <alignment horizontal="right"/>
    </xf>
    <xf numFmtId="0" fontId="83" fillId="0" borderId="0" xfId="0" applyFont="1" applyAlignment="1">
      <alignment vertical="center"/>
    </xf>
    <xf numFmtId="0" fontId="28" fillId="0" borderId="137" xfId="0" applyFont="1" applyFill="1" applyBorder="1" applyAlignment="1">
      <alignment horizontal="left" vertical="center"/>
    </xf>
    <xf numFmtId="0" fontId="27" fillId="2" borderId="85" xfId="0" applyFont="1" applyFill="1" applyBorder="1" applyAlignment="1">
      <alignment horizontal="center" vertical="center"/>
    </xf>
    <xf numFmtId="49" fontId="27" fillId="12" borderId="164" xfId="0" applyNumberFormat="1" applyFont="1" applyFill="1" applyBorder="1" applyAlignment="1">
      <alignment vertical="center"/>
    </xf>
    <xf numFmtId="49" fontId="27" fillId="12" borderId="164" xfId="0" applyNumberFormat="1" applyFont="1" applyFill="1" applyBorder="1" applyAlignment="1">
      <alignment horizontal="right" vertical="center" wrapText="1"/>
    </xf>
    <xf numFmtId="0" fontId="27" fillId="2" borderId="164" xfId="0" applyFont="1" applyFill="1" applyBorder="1" applyAlignment="1">
      <alignment horizontal="left" vertical="center"/>
    </xf>
    <xf numFmtId="0" fontId="27" fillId="2" borderId="86" xfId="0" applyFont="1" applyFill="1" applyBorder="1" applyAlignment="1">
      <alignment horizontal="left" vertical="center"/>
    </xf>
    <xf numFmtId="0" fontId="42" fillId="0" borderId="66" xfId="0" applyFont="1" applyBorder="1" applyAlignment="1">
      <alignment horizontal="center"/>
    </xf>
    <xf numFmtId="0" fontId="42" fillId="0" borderId="117" xfId="0" applyFont="1" applyBorder="1"/>
    <xf numFmtId="0" fontId="42" fillId="0" borderId="117" xfId="0" applyFont="1" applyBorder="1" applyAlignment="1">
      <alignment horizontal="right"/>
    </xf>
    <xf numFmtId="4" fontId="42" fillId="0" borderId="117" xfId="0" applyNumberFormat="1" applyFont="1" applyBorder="1" applyAlignment="1">
      <alignment horizontal="right"/>
    </xf>
    <xf numFmtId="171" fontId="42" fillId="0" borderId="117" xfId="0" applyNumberFormat="1" applyFont="1" applyBorder="1" applyAlignment="1">
      <alignment horizontal="right"/>
    </xf>
    <xf numFmtId="0" fontId="73" fillId="0" borderId="0" xfId="18" applyFont="1" applyAlignment="1"/>
    <xf numFmtId="0" fontId="34" fillId="2" borderId="166" xfId="32" applyFont="1" applyFill="1" applyBorder="1" applyAlignment="1">
      <alignment horizontal="center" vertical="center" wrapText="1"/>
    </xf>
    <xf numFmtId="0" fontId="28" fillId="0" borderId="171" xfId="17" applyFont="1" applyFill="1" applyBorder="1" applyAlignment="1">
      <alignment horizontal="left" vertical="center" wrapText="1"/>
    </xf>
    <xf numFmtId="0" fontId="28" fillId="0" borderId="100" xfId="17" applyFont="1" applyFill="1" applyBorder="1" applyAlignment="1">
      <alignment horizontal="left" vertical="center" wrapText="1"/>
    </xf>
    <xf numFmtId="0" fontId="28" fillId="0" borderId="105" xfId="17" applyFont="1" applyFill="1" applyBorder="1" applyAlignment="1">
      <alignment horizontal="left" vertical="center" wrapText="1"/>
    </xf>
    <xf numFmtId="0" fontId="28" fillId="0" borderId="167" xfId="17" applyFont="1" applyFill="1" applyBorder="1" applyAlignment="1">
      <alignment horizontal="left" vertical="center" wrapText="1"/>
    </xf>
    <xf numFmtId="0" fontId="28" fillId="9" borderId="167" xfId="17" applyFont="1" applyFill="1" applyBorder="1" applyAlignment="1">
      <alignment horizontal="left" vertical="center" wrapText="1"/>
    </xf>
    <xf numFmtId="0" fontId="28" fillId="0" borderId="172" xfId="17" applyFont="1" applyFill="1" applyBorder="1" applyAlignment="1">
      <alignment horizontal="left" vertical="center" wrapText="1"/>
    </xf>
    <xf numFmtId="0" fontId="28" fillId="9" borderId="167" xfId="0" applyFont="1" applyFill="1" applyBorder="1" applyAlignment="1">
      <alignment horizontal="right"/>
    </xf>
    <xf numFmtId="0" fontId="0" fillId="0" borderId="0" xfId="0" applyAlignment="1">
      <alignment horizontal="center" vertical="center"/>
    </xf>
    <xf numFmtId="0" fontId="45" fillId="0" borderId="0" xfId="0" applyFont="1" applyAlignment="1">
      <alignment horizontal="left" vertical="center"/>
    </xf>
    <xf numFmtId="166" fontId="0" fillId="9" borderId="0" xfId="0" applyNumberFormat="1" applyFill="1" applyAlignment="1">
      <alignment horizontal="right"/>
    </xf>
    <xf numFmtId="0" fontId="56" fillId="0" borderId="0" xfId="32" applyFont="1"/>
    <xf numFmtId="0" fontId="28" fillId="0" borderId="0" xfId="32" applyFont="1" applyBorder="1"/>
    <xf numFmtId="0" fontId="28" fillId="0" borderId="0" xfId="32" applyFont="1"/>
    <xf numFmtId="0" fontId="34" fillId="2" borderId="181" xfId="32" applyFont="1" applyFill="1" applyBorder="1" applyAlignment="1">
      <alignment horizontal="center" vertical="center" wrapText="1"/>
    </xf>
    <xf numFmtId="0" fontId="34" fillId="2" borderId="182" xfId="32" applyFont="1" applyFill="1" applyBorder="1" applyAlignment="1">
      <alignment horizontal="center" vertical="center" wrapText="1"/>
    </xf>
    <xf numFmtId="0" fontId="31" fillId="0" borderId="25" xfId="32" applyFont="1" applyFill="1" applyBorder="1" applyAlignment="1">
      <alignment vertical="center"/>
    </xf>
    <xf numFmtId="0" fontId="31" fillId="0" borderId="0" xfId="32" applyFont="1" applyFill="1" applyBorder="1" applyAlignment="1">
      <alignment vertical="center"/>
    </xf>
    <xf numFmtId="0" fontId="49" fillId="2" borderId="87" xfId="0" applyFont="1" applyFill="1" applyBorder="1" applyAlignment="1">
      <alignment horizontal="right" vertical="center" wrapText="1"/>
    </xf>
    <xf numFmtId="0" fontId="47" fillId="0" borderId="0" xfId="0" applyFont="1" applyAlignment="1">
      <alignment horizontal="right" vertical="center"/>
    </xf>
    <xf numFmtId="3" fontId="48" fillId="0" borderId="171" xfId="14" applyNumberFormat="1" applyFont="1" applyBorder="1" applyAlignment="1">
      <alignment horizontal="left"/>
    </xf>
    <xf numFmtId="3" fontId="47" fillId="0" borderId="100" xfId="14" applyNumberFormat="1" applyFont="1" applyBorder="1" applyAlignment="1">
      <alignment horizontal="left"/>
    </xf>
    <xf numFmtId="3" fontId="47" fillId="0" borderId="105" xfId="14" applyNumberFormat="1" applyFont="1" applyBorder="1" applyAlignment="1">
      <alignment horizontal="left"/>
    </xf>
    <xf numFmtId="0" fontId="27" fillId="5" borderId="0" xfId="18" applyFont="1" applyFill="1" applyAlignment="1">
      <alignment horizontal="center"/>
    </xf>
    <xf numFmtId="41" fontId="42" fillId="0" borderId="115" xfId="0" applyNumberFormat="1" applyFont="1" applyFill="1" applyBorder="1" applyAlignment="1">
      <alignment horizontal="right" vertical="center"/>
    </xf>
    <xf numFmtId="41" fontId="0" fillId="0" borderId="0" xfId="0" applyNumberFormat="1"/>
    <xf numFmtId="0" fontId="42" fillId="11" borderId="184" xfId="24" applyFont="1" applyFill="1" applyBorder="1" applyAlignment="1"/>
    <xf numFmtId="41" fontId="31" fillId="0" borderId="72" xfId="0" applyNumberFormat="1" applyFont="1" applyFill="1" applyBorder="1" applyAlignment="1">
      <alignment horizontal="right" vertical="center"/>
    </xf>
    <xf numFmtId="0" fontId="28" fillId="0" borderId="0" xfId="0" applyFont="1" applyAlignment="1">
      <alignment horizontal="left"/>
    </xf>
    <xf numFmtId="0" fontId="31" fillId="0" borderId="0" xfId="18" applyFont="1" applyAlignment="1">
      <alignment horizontal="right"/>
    </xf>
    <xf numFmtId="169" fontId="56" fillId="0" borderId="76" xfId="35" applyNumberFormat="1" applyFont="1" applyBorder="1"/>
    <xf numFmtId="169" fontId="56" fillId="0" borderId="77" xfId="35" applyNumberFormat="1" applyFont="1" applyBorder="1"/>
    <xf numFmtId="169" fontId="56" fillId="0" borderId="77" xfId="35" applyNumberFormat="1" applyFont="1" applyBorder="1" applyAlignment="1">
      <alignment horizontal="right"/>
    </xf>
    <xf numFmtId="0" fontId="28" fillId="0" borderId="68" xfId="35" applyFont="1" applyBorder="1"/>
    <xf numFmtId="0" fontId="28" fillId="0" borderId="72" xfId="35" applyFont="1" applyFill="1" applyBorder="1"/>
    <xf numFmtId="0" fontId="28" fillId="0" borderId="72" xfId="35" applyFont="1" applyBorder="1"/>
    <xf numFmtId="0" fontId="28" fillId="9" borderId="72" xfId="35" applyFont="1" applyFill="1" applyBorder="1"/>
    <xf numFmtId="169" fontId="28" fillId="0" borderId="72" xfId="35" applyNumberFormat="1" applyFont="1" applyFill="1" applyBorder="1"/>
    <xf numFmtId="169" fontId="28" fillId="9" borderId="72" xfId="35" applyNumberFormat="1" applyFont="1" applyFill="1" applyBorder="1"/>
    <xf numFmtId="169" fontId="28" fillId="0" borderId="73" xfId="35" applyNumberFormat="1" applyFont="1" applyFill="1" applyBorder="1"/>
    <xf numFmtId="0" fontId="28" fillId="0" borderId="0" xfId="35" applyFont="1"/>
    <xf numFmtId="41" fontId="28" fillId="0" borderId="0" xfId="35" applyNumberFormat="1" applyFont="1"/>
    <xf numFmtId="41" fontId="56" fillId="0" borderId="83" xfId="35" applyNumberFormat="1" applyFont="1" applyBorder="1" applyAlignment="1">
      <alignment horizontal="right"/>
    </xf>
    <xf numFmtId="0" fontId="27" fillId="15" borderId="79" xfId="0" applyFont="1" applyFill="1" applyBorder="1" applyAlignment="1">
      <alignment horizontal="right" vertical="center" wrapText="1"/>
    </xf>
    <xf numFmtId="41" fontId="28" fillId="0" borderId="117" xfId="35" applyNumberFormat="1" applyFont="1" applyBorder="1"/>
    <xf numFmtId="41" fontId="28" fillId="0" borderId="72" xfId="35" applyNumberFormat="1" applyFont="1" applyBorder="1"/>
    <xf numFmtId="41" fontId="28" fillId="0" borderId="73" xfId="35" applyNumberFormat="1" applyFont="1" applyBorder="1"/>
    <xf numFmtId="0" fontId="42" fillId="0" borderId="69" xfId="0" applyFont="1" applyFill="1" applyBorder="1" applyAlignment="1">
      <alignment horizontal="left" vertical="center" wrapText="1"/>
    </xf>
    <xf numFmtId="0" fontId="42" fillId="0" borderId="69" xfId="18" applyFont="1" applyFill="1" applyBorder="1" applyAlignment="1">
      <alignment wrapText="1"/>
    </xf>
    <xf numFmtId="0" fontId="22" fillId="0" borderId="0" xfId="1" applyFont="1" applyBorder="1"/>
    <xf numFmtId="0" fontId="28" fillId="3" borderId="56" xfId="24" applyFont="1" applyFill="1" applyBorder="1" applyAlignment="1"/>
    <xf numFmtId="0" fontId="28" fillId="11" borderId="56" xfId="24" applyFont="1" applyFill="1" applyBorder="1" applyAlignment="1"/>
    <xf numFmtId="0" fontId="28" fillId="0" borderId="56" xfId="18" applyFont="1" applyBorder="1" applyAlignment="1"/>
    <xf numFmtId="0" fontId="42" fillId="0" borderId="56" xfId="18" applyFont="1" applyBorder="1" applyAlignment="1"/>
    <xf numFmtId="0" fontId="56" fillId="0" borderId="0" xfId="1" applyFont="1"/>
    <xf numFmtId="0" fontId="85" fillId="0" borderId="0" xfId="18" applyFont="1" applyAlignment="1">
      <alignment vertical="center"/>
    </xf>
    <xf numFmtId="0" fontId="42" fillId="9" borderId="68" xfId="0" applyFont="1" applyFill="1" applyBorder="1" applyAlignment="1">
      <alignment horizontal="justify" vertical="center" wrapText="1"/>
    </xf>
    <xf numFmtId="49" fontId="27" fillId="12" borderId="164" xfId="37" applyNumberFormat="1" applyFont="1" applyFill="1" applyBorder="1" applyAlignment="1">
      <alignment vertical="center"/>
    </xf>
    <xf numFmtId="164" fontId="27" fillId="12" borderId="164" xfId="38" applyFont="1" applyFill="1" applyBorder="1" applyAlignment="1">
      <alignment horizontal="right" vertical="center" wrapText="1"/>
    </xf>
    <xf numFmtId="49" fontId="27" fillId="12" borderId="164" xfId="37" applyNumberFormat="1" applyFont="1" applyFill="1" applyBorder="1" applyAlignment="1">
      <alignment horizontal="left" vertical="center" wrapText="1"/>
    </xf>
    <xf numFmtId="165" fontId="27" fillId="12" borderId="164" xfId="38" applyNumberFormat="1" applyFont="1" applyFill="1" applyBorder="1" applyAlignment="1">
      <alignment horizontal="right" vertical="center" wrapText="1"/>
    </xf>
    <xf numFmtId="49" fontId="27" fillId="12" borderId="164" xfId="37" applyNumberFormat="1" applyFont="1" applyFill="1" applyBorder="1" applyAlignment="1">
      <alignment horizontal="right" vertical="center" wrapText="1"/>
    </xf>
    <xf numFmtId="0" fontId="27" fillId="2" borderId="164" xfId="37" applyFont="1" applyFill="1" applyBorder="1" applyAlignment="1">
      <alignment horizontal="left" vertical="center"/>
    </xf>
    <xf numFmtId="0" fontId="28" fillId="0" borderId="0" xfId="37" applyFont="1"/>
    <xf numFmtId="165" fontId="28" fillId="0" borderId="0" xfId="38" applyNumberFormat="1" applyFont="1"/>
    <xf numFmtId="0" fontId="28" fillId="0" borderId="0" xfId="37" applyFont="1" applyAlignment="1">
      <alignment vertical="center"/>
    </xf>
    <xf numFmtId="164" fontId="28" fillId="0" borderId="0" xfId="38" applyFont="1"/>
    <xf numFmtId="0" fontId="28" fillId="0" borderId="72" xfId="14" applyFont="1" applyBorder="1"/>
    <xf numFmtId="0" fontId="42" fillId="9" borderId="72" xfId="39" applyFont="1" applyFill="1" applyBorder="1" applyAlignment="1">
      <alignment horizontal="left" wrapText="1"/>
    </xf>
    <xf numFmtId="0" fontId="42" fillId="0" borderId="72" xfId="14" applyFont="1" applyBorder="1"/>
    <xf numFmtId="0" fontId="28" fillId="0" borderId="72" xfId="14" applyFont="1" applyBorder="1" applyAlignment="1">
      <alignment wrapText="1"/>
    </xf>
    <xf numFmtId="0" fontId="28" fillId="9" borderId="0" xfId="37" applyFont="1" applyFill="1"/>
    <xf numFmtId="0" fontId="28" fillId="9" borderId="72" xfId="39" applyFont="1" applyFill="1" applyBorder="1"/>
    <xf numFmtId="0" fontId="42" fillId="9" borderId="72" xfId="39" applyFont="1" applyFill="1" applyBorder="1"/>
    <xf numFmtId="0" fontId="28" fillId="9" borderId="72" xfId="39" applyFont="1" applyFill="1" applyBorder="1" applyAlignment="1"/>
    <xf numFmtId="0" fontId="28" fillId="0" borderId="72" xfId="37" applyFont="1" applyBorder="1"/>
    <xf numFmtId="164" fontId="28" fillId="0" borderId="72" xfId="38" applyFont="1" applyBorder="1" applyAlignment="1">
      <alignment horizontal="right"/>
    </xf>
    <xf numFmtId="165" fontId="28" fillId="0" borderId="72" xfId="38" applyNumberFormat="1" applyFont="1" applyBorder="1"/>
    <xf numFmtId="0" fontId="28" fillId="9" borderId="72" xfId="37" applyFont="1" applyFill="1" applyBorder="1"/>
    <xf numFmtId="0" fontId="28" fillId="0" borderId="69" xfId="37" applyFont="1" applyBorder="1"/>
    <xf numFmtId="164" fontId="28" fillId="0" borderId="72" xfId="38" applyFont="1" applyBorder="1"/>
    <xf numFmtId="1" fontId="28" fillId="0" borderId="72" xfId="37" applyNumberFormat="1" applyFont="1" applyBorder="1"/>
    <xf numFmtId="165" fontId="28" fillId="0" borderId="72" xfId="40" applyNumberFormat="1" applyFont="1" applyBorder="1"/>
    <xf numFmtId="1" fontId="28" fillId="0" borderId="72" xfId="40" applyNumberFormat="1" applyFont="1" applyBorder="1"/>
    <xf numFmtId="0" fontId="28" fillId="0" borderId="72" xfId="37" applyFont="1" applyBorder="1" applyAlignment="1"/>
    <xf numFmtId="170" fontId="28" fillId="0" borderId="72" xfId="40" applyNumberFormat="1" applyFont="1" applyBorder="1"/>
    <xf numFmtId="0" fontId="42" fillId="0" borderId="72" xfId="41" applyFont="1" applyBorder="1" applyAlignment="1">
      <alignment horizontal="left" wrapText="1"/>
    </xf>
    <xf numFmtId="170" fontId="28" fillId="0" borderId="72" xfId="37" applyNumberFormat="1" applyFont="1" applyBorder="1"/>
    <xf numFmtId="174" fontId="28" fillId="0" borderId="72" xfId="38" applyNumberFormat="1" applyFont="1" applyBorder="1"/>
    <xf numFmtId="165" fontId="28" fillId="0" borderId="72" xfId="40" applyNumberFormat="1" applyFont="1" applyBorder="1" applyAlignment="1">
      <alignment horizontal="right"/>
    </xf>
    <xf numFmtId="0" fontId="28" fillId="0" borderId="69" xfId="37" applyFont="1" applyBorder="1" applyAlignment="1">
      <alignment horizontal="right"/>
    </xf>
    <xf numFmtId="0" fontId="28" fillId="0" borderId="73" xfId="14" applyFont="1" applyBorder="1" applyAlignment="1">
      <alignment wrapText="1"/>
    </xf>
    <xf numFmtId="164" fontId="28" fillId="0" borderId="73" xfId="38" applyFont="1" applyBorder="1"/>
    <xf numFmtId="0" fontId="28" fillId="0" borderId="73" xfId="37" applyFont="1" applyBorder="1"/>
    <xf numFmtId="0" fontId="28" fillId="0" borderId="73" xfId="14" applyFont="1" applyBorder="1"/>
    <xf numFmtId="0" fontId="28" fillId="9" borderId="73" xfId="37" applyFont="1" applyFill="1" applyBorder="1"/>
    <xf numFmtId="1" fontId="28" fillId="0" borderId="73" xfId="37" applyNumberFormat="1" applyFont="1" applyBorder="1"/>
    <xf numFmtId="165" fontId="28" fillId="0" borderId="73" xfId="40" applyNumberFormat="1" applyFont="1" applyBorder="1"/>
    <xf numFmtId="0" fontId="28" fillId="0" borderId="71" xfId="37" applyFont="1" applyBorder="1"/>
    <xf numFmtId="0" fontId="28" fillId="0" borderId="0" xfId="37" applyFont="1" applyBorder="1" applyAlignment="1">
      <alignment horizontal="center" vertical="center" wrapText="1"/>
    </xf>
    <xf numFmtId="0" fontId="28" fillId="0" borderId="0" xfId="37" applyFont="1" applyBorder="1" applyAlignment="1">
      <alignment horizontal="center" vertical="center"/>
    </xf>
    <xf numFmtId="0" fontId="28" fillId="0" borderId="0" xfId="37" applyFont="1" applyBorder="1" applyAlignment="1">
      <alignment horizontal="right" vertical="center"/>
    </xf>
    <xf numFmtId="165" fontId="28" fillId="0" borderId="72" xfId="38" applyNumberFormat="1" applyFont="1" applyBorder="1" applyAlignment="1">
      <alignment horizontal="right"/>
    </xf>
    <xf numFmtId="165" fontId="28" fillId="0" borderId="0" xfId="38" applyNumberFormat="1" applyFont="1" applyAlignment="1">
      <alignment horizontal="right"/>
    </xf>
    <xf numFmtId="0" fontId="27" fillId="2" borderId="86" xfId="37" applyFont="1" applyFill="1" applyBorder="1" applyAlignment="1">
      <alignment horizontal="left" vertical="center" wrapText="1"/>
    </xf>
    <xf numFmtId="14" fontId="28" fillId="0" borderId="72" xfId="38" applyNumberFormat="1" applyFont="1" applyBorder="1" applyAlignment="1">
      <alignment horizontal="right"/>
    </xf>
    <xf numFmtId="14" fontId="28" fillId="0" borderId="73" xfId="38" applyNumberFormat="1" applyFont="1" applyBorder="1" applyAlignment="1">
      <alignment horizontal="right"/>
    </xf>
    <xf numFmtId="165" fontId="28" fillId="0" borderId="73" xfId="38" applyNumberFormat="1" applyFont="1" applyBorder="1" applyAlignment="1">
      <alignment horizontal="right"/>
    </xf>
    <xf numFmtId="0" fontId="28" fillId="0" borderId="68" xfId="37" applyFont="1" applyBorder="1" applyAlignment="1">
      <alignment vertical="center"/>
    </xf>
    <xf numFmtId="0" fontId="22" fillId="9" borderId="0" xfId="1" applyFont="1" applyFill="1" applyBorder="1"/>
    <xf numFmtId="0" fontId="59" fillId="18" borderId="0" xfId="1" applyFont="1" applyFill="1" applyBorder="1" applyAlignment="1">
      <alignment vertical="center"/>
    </xf>
    <xf numFmtId="0" fontId="23" fillId="9" borderId="0" xfId="1" applyFont="1" applyFill="1" applyBorder="1" applyAlignment="1">
      <alignment vertical="center"/>
    </xf>
    <xf numFmtId="164" fontId="28" fillId="0" borderId="0" xfId="4" applyNumberFormat="1" applyFont="1" applyBorder="1" applyAlignment="1">
      <alignment horizontal="center" vertical="center"/>
    </xf>
    <xf numFmtId="164" fontId="27" fillId="12" borderId="164" xfId="4" applyNumberFormat="1" applyFont="1" applyFill="1" applyBorder="1" applyAlignment="1">
      <alignment horizontal="right" vertical="center" wrapText="1"/>
    </xf>
    <xf numFmtId="164" fontId="28" fillId="0" borderId="72" xfId="4" applyNumberFormat="1" applyFont="1" applyBorder="1"/>
    <xf numFmtId="164" fontId="28" fillId="0" borderId="72" xfId="4" applyNumberFormat="1" applyFont="1" applyBorder="1" applyAlignment="1">
      <alignment horizontal="right"/>
    </xf>
    <xf numFmtId="164" fontId="28" fillId="0" borderId="73" xfId="4" applyNumberFormat="1" applyFont="1" applyBorder="1"/>
    <xf numFmtId="164" fontId="28" fillId="0" borderId="0" xfId="4" applyNumberFormat="1" applyFont="1"/>
    <xf numFmtId="164" fontId="28" fillId="0" borderId="72" xfId="4" applyFont="1" applyBorder="1" applyAlignment="1"/>
    <xf numFmtId="164" fontId="28" fillId="0" borderId="73" xfId="4" applyFont="1" applyBorder="1" applyAlignment="1"/>
    <xf numFmtId="0" fontId="52" fillId="0" borderId="0" xfId="42" applyFont="1"/>
    <xf numFmtId="0" fontId="52" fillId="0" borderId="0" xfId="42" applyFont="1" applyAlignment="1">
      <alignment horizontal="left"/>
    </xf>
    <xf numFmtId="0" fontId="28" fillId="0" borderId="73" xfId="42" applyFont="1" applyBorder="1" applyAlignment="1">
      <alignment horizontal="left"/>
    </xf>
    <xf numFmtId="0" fontId="28" fillId="0" borderId="73" xfId="42" applyFont="1" applyBorder="1" applyAlignment="1">
      <alignment horizontal="left" wrapText="1"/>
    </xf>
    <xf numFmtId="0" fontId="28" fillId="0" borderId="72" xfId="42" applyFont="1" applyBorder="1" applyAlignment="1">
      <alignment horizontal="left"/>
    </xf>
    <xf numFmtId="0" fontId="28" fillId="0" borderId="84" xfId="42" applyFont="1" applyBorder="1" applyAlignment="1">
      <alignment horizontal="right"/>
    </xf>
    <xf numFmtId="0" fontId="28" fillId="0" borderId="75" xfId="42" applyFont="1" applyBorder="1" applyAlignment="1">
      <alignment horizontal="right"/>
    </xf>
    <xf numFmtId="0" fontId="28" fillId="0" borderId="75" xfId="42" applyFont="1" applyBorder="1" applyAlignment="1">
      <alignment horizontal="left"/>
    </xf>
    <xf numFmtId="0" fontId="28" fillId="0" borderId="117" xfId="42" applyFont="1" applyBorder="1" applyAlignment="1">
      <alignment horizontal="left"/>
    </xf>
    <xf numFmtId="0" fontId="27" fillId="15" borderId="71" xfId="37" applyFont="1" applyFill="1" applyBorder="1" applyAlignment="1">
      <alignment horizontal="left" vertical="center" wrapText="1"/>
    </xf>
    <xf numFmtId="0" fontId="27" fillId="2" borderId="85" xfId="37" applyFont="1" applyFill="1" applyBorder="1" applyAlignment="1">
      <alignment vertical="center"/>
    </xf>
    <xf numFmtId="0" fontId="56" fillId="0" borderId="0" xfId="0" applyFont="1" applyAlignment="1">
      <alignment vertical="top"/>
    </xf>
    <xf numFmtId="0" fontId="0" fillId="0" borderId="0" xfId="0" applyAlignment="1">
      <alignment vertical="top" wrapText="1"/>
    </xf>
    <xf numFmtId="0" fontId="86" fillId="0" borderId="0" xfId="0" applyFont="1" applyAlignment="1">
      <alignment vertical="top" wrapText="1"/>
    </xf>
    <xf numFmtId="0" fontId="27" fillId="2" borderId="25" xfId="0" applyFont="1" applyFill="1" applyBorder="1" applyAlignment="1">
      <alignment vertical="top" wrapText="1"/>
    </xf>
    <xf numFmtId="0" fontId="27" fillId="2" borderId="187" xfId="0" applyFont="1" applyFill="1" applyBorder="1" applyAlignment="1">
      <alignment vertical="top" wrapText="1"/>
    </xf>
    <xf numFmtId="0" fontId="27" fillId="2" borderId="164" xfId="0" applyFont="1" applyFill="1" applyBorder="1" applyAlignment="1">
      <alignment horizontal="left" vertical="top" wrapText="1"/>
    </xf>
    <xf numFmtId="0" fontId="27" fillId="2" borderId="0" xfId="0" applyFont="1" applyFill="1" applyBorder="1" applyAlignment="1">
      <alignment vertical="top" wrapText="1"/>
    </xf>
    <xf numFmtId="0" fontId="27" fillId="2" borderId="145" xfId="0" applyFont="1" applyFill="1" applyBorder="1" applyAlignment="1">
      <alignment vertical="top" wrapText="1"/>
    </xf>
    <xf numFmtId="0" fontId="27" fillId="2" borderId="146" xfId="0" applyFont="1" applyFill="1" applyBorder="1" applyAlignment="1">
      <alignment horizontal="left" vertical="top" wrapText="1"/>
    </xf>
    <xf numFmtId="0" fontId="27" fillId="2" borderId="13" xfId="0" applyFont="1" applyFill="1" applyBorder="1" applyAlignment="1">
      <alignment vertical="top" wrapText="1"/>
    </xf>
    <xf numFmtId="0" fontId="27" fillId="2" borderId="139" xfId="0" applyFont="1" applyFill="1" applyBorder="1" applyAlignment="1">
      <alignment vertical="top" wrapText="1"/>
    </xf>
    <xf numFmtId="14" fontId="27" fillId="2" borderId="140" xfId="0" applyNumberFormat="1" applyFont="1" applyFill="1" applyBorder="1" applyAlignment="1">
      <alignment horizontal="left" vertical="top" wrapText="1"/>
    </xf>
    <xf numFmtId="0" fontId="42" fillId="0" borderId="75" xfId="0" applyFont="1" applyFill="1" applyBorder="1" applyAlignment="1">
      <alignment vertical="top" wrapText="1"/>
    </xf>
    <xf numFmtId="0" fontId="42" fillId="0" borderId="72" xfId="0" applyFont="1" applyFill="1" applyBorder="1" applyAlignment="1">
      <alignment vertical="top" wrapText="1"/>
    </xf>
    <xf numFmtId="0" fontId="42" fillId="0" borderId="73" xfId="0" applyFont="1" applyFill="1" applyBorder="1" applyAlignment="1">
      <alignment vertical="top" wrapText="1"/>
    </xf>
    <xf numFmtId="0" fontId="52" fillId="0" borderId="0" xfId="0" applyFont="1" applyAlignment="1">
      <alignment vertical="top"/>
    </xf>
    <xf numFmtId="0" fontId="52" fillId="0" borderId="0" xfId="0" applyFont="1" applyAlignment="1">
      <alignment vertical="top" wrapText="1"/>
    </xf>
    <xf numFmtId="0" fontId="2" fillId="0" borderId="0" xfId="44" applyAlignment="1">
      <alignment vertical="top" wrapText="1"/>
    </xf>
    <xf numFmtId="0" fontId="2" fillId="0" borderId="0" xfId="44" applyAlignment="1">
      <alignment vertical="top"/>
    </xf>
    <xf numFmtId="0" fontId="27" fillId="2" borderId="24" xfId="44" applyFont="1" applyFill="1" applyBorder="1" applyAlignment="1">
      <alignment vertical="top"/>
    </xf>
    <xf numFmtId="0" fontId="27" fillId="2" borderId="25" xfId="44" applyFont="1" applyFill="1" applyBorder="1" applyAlignment="1">
      <alignment vertical="top" wrapText="1"/>
    </xf>
    <xf numFmtId="0" fontId="27" fillId="2" borderId="187" xfId="44" applyFont="1" applyFill="1" applyBorder="1" applyAlignment="1">
      <alignment vertical="top" wrapText="1"/>
    </xf>
    <xf numFmtId="0" fontId="27" fillId="2" borderId="10" xfId="44" applyFont="1" applyFill="1" applyBorder="1" applyAlignment="1">
      <alignment vertical="top"/>
    </xf>
    <xf numFmtId="0" fontId="27" fillId="2" borderId="0" xfId="44" applyFont="1" applyFill="1" applyBorder="1" applyAlignment="1">
      <alignment vertical="top" wrapText="1"/>
    </xf>
    <xf numFmtId="0" fontId="27" fillId="2" borderId="145" xfId="44" applyFont="1" applyFill="1" applyBorder="1" applyAlignment="1">
      <alignment vertical="top" wrapText="1"/>
    </xf>
    <xf numFmtId="0" fontId="27" fillId="2" borderId="12" xfId="44" applyFont="1" applyFill="1" applyBorder="1" applyAlignment="1">
      <alignment vertical="top"/>
    </xf>
    <xf numFmtId="0" fontId="27" fillId="2" borderId="13" xfId="44" applyFont="1" applyFill="1" applyBorder="1" applyAlignment="1">
      <alignment vertical="top" wrapText="1"/>
    </xf>
    <xf numFmtId="0" fontId="27" fillId="2" borderId="139" xfId="44" applyFont="1" applyFill="1" applyBorder="1" applyAlignment="1">
      <alignment vertical="top" wrapText="1"/>
    </xf>
    <xf numFmtId="0" fontId="27" fillId="2" borderId="140" xfId="0" applyFont="1" applyFill="1" applyBorder="1" applyAlignment="1">
      <alignment horizontal="left" vertical="top" wrapText="1"/>
    </xf>
    <xf numFmtId="0" fontId="42" fillId="0" borderId="74" xfId="44" applyFont="1" applyFill="1" applyBorder="1" applyAlignment="1">
      <alignment vertical="top"/>
    </xf>
    <xf numFmtId="0" fontId="42" fillId="0" borderId="75" xfId="44" applyFont="1" applyFill="1" applyBorder="1" applyAlignment="1">
      <alignment vertical="top" wrapText="1"/>
    </xf>
    <xf numFmtId="0" fontId="42" fillId="0" borderId="68" xfId="44" applyFont="1" applyFill="1" applyBorder="1" applyAlignment="1">
      <alignment vertical="top"/>
    </xf>
    <xf numFmtId="0" fontId="42" fillId="0" borderId="72" xfId="44" applyFont="1" applyFill="1" applyBorder="1" applyAlignment="1">
      <alignment vertical="top" wrapText="1"/>
    </xf>
    <xf numFmtId="0" fontId="55" fillId="0" borderId="76" xfId="44" applyFont="1" applyFill="1" applyBorder="1" applyAlignment="1">
      <alignment vertical="center"/>
    </xf>
    <xf numFmtId="0" fontId="55" fillId="0" borderId="77" xfId="44" applyFont="1" applyFill="1" applyBorder="1" applyAlignment="1">
      <alignment vertical="center" wrapText="1"/>
    </xf>
    <xf numFmtId="0" fontId="2" fillId="0" borderId="0" xfId="44" applyAlignment="1">
      <alignment vertical="center"/>
    </xf>
    <xf numFmtId="0" fontId="55" fillId="9" borderId="77" xfId="0" applyFont="1" applyFill="1" applyBorder="1" applyAlignment="1">
      <alignment vertical="center" wrapText="1"/>
    </xf>
    <xf numFmtId="0" fontId="55" fillId="9" borderId="188" xfId="44" applyFont="1" applyFill="1" applyBorder="1" applyAlignment="1">
      <alignment vertical="center" wrapText="1"/>
    </xf>
    <xf numFmtId="0" fontId="28" fillId="0" borderId="75" xfId="0" applyFont="1" applyFill="1" applyBorder="1" applyAlignment="1">
      <alignment vertical="top" wrapText="1"/>
    </xf>
    <xf numFmtId="0" fontId="45" fillId="0" borderId="0" xfId="0" applyFont="1" applyAlignment="1">
      <alignment horizontal="left"/>
    </xf>
    <xf numFmtId="0" fontId="28" fillId="0" borderId="72" xfId="23" applyFont="1" applyFill="1" applyBorder="1" applyAlignment="1">
      <alignment horizontal="left"/>
    </xf>
    <xf numFmtId="41" fontId="28" fillId="0" borderId="72" xfId="23" applyNumberFormat="1" applyFont="1" applyFill="1" applyBorder="1"/>
    <xf numFmtId="41" fontId="28" fillId="0" borderId="69" xfId="23" applyNumberFormat="1" applyFont="1" applyFill="1" applyBorder="1"/>
    <xf numFmtId="0" fontId="11" fillId="0" borderId="0" xfId="17" applyFill="1"/>
    <xf numFmtId="0" fontId="78" fillId="0" borderId="0" xfId="17" applyFont="1" applyFill="1" applyBorder="1"/>
    <xf numFmtId="41" fontId="77" fillId="0" borderId="11" xfId="17" applyNumberFormat="1" applyFont="1" applyFill="1" applyBorder="1" applyAlignment="1">
      <alignment horizontal="right" vertical="center"/>
    </xf>
    <xf numFmtId="0" fontId="77" fillId="0" borderId="10" xfId="17" applyFont="1" applyFill="1" applyBorder="1" applyAlignment="1">
      <alignment vertical="center"/>
    </xf>
    <xf numFmtId="0" fontId="81" fillId="0" borderId="11" xfId="17" applyFont="1" applyFill="1" applyBorder="1"/>
    <xf numFmtId="0" fontId="78" fillId="0" borderId="11" xfId="17" applyFont="1" applyFill="1" applyBorder="1"/>
    <xf numFmtId="0" fontId="78" fillId="0" borderId="10" xfId="17" applyFont="1" applyFill="1" applyBorder="1"/>
    <xf numFmtId="0" fontId="82" fillId="0" borderId="12" xfId="7" applyFont="1" applyFill="1" applyBorder="1" applyAlignment="1">
      <alignment vertical="center" wrapText="1"/>
    </xf>
    <xf numFmtId="0" fontId="81" fillId="0" borderId="14" xfId="17" applyFont="1" applyFill="1" applyBorder="1" applyAlignment="1">
      <alignment vertical="center" wrapText="1"/>
    </xf>
    <xf numFmtId="0" fontId="81" fillId="0" borderId="0" xfId="17" applyFont="1" applyFill="1" applyAlignment="1">
      <alignment vertical="center" wrapText="1"/>
    </xf>
    <xf numFmtId="0" fontId="82" fillId="0" borderId="0" xfId="7" applyFont="1" applyFill="1" applyAlignment="1">
      <alignment vertical="center" wrapText="1"/>
    </xf>
    <xf numFmtId="0" fontId="28" fillId="0" borderId="169" xfId="17" applyFont="1" applyFill="1" applyBorder="1" applyAlignment="1">
      <alignment horizontal="center" vertical="center" wrapText="1"/>
    </xf>
    <xf numFmtId="0" fontId="28" fillId="0" borderId="170" xfId="17" applyFont="1" applyFill="1" applyBorder="1" applyAlignment="1">
      <alignment horizontal="center" vertical="center" wrapText="1"/>
    </xf>
    <xf numFmtId="0" fontId="31" fillId="0" borderId="68" xfId="18" applyFont="1" applyFill="1" applyBorder="1" applyAlignment="1">
      <alignment horizontal="right" wrapText="1"/>
    </xf>
    <xf numFmtId="0" fontId="31" fillId="0" borderId="74" xfId="18" applyFont="1" applyFill="1" applyBorder="1" applyAlignment="1">
      <alignment horizontal="right" wrapText="1"/>
    </xf>
    <xf numFmtId="0" fontId="28" fillId="0" borderId="173" xfId="0" applyFont="1" applyFill="1" applyBorder="1" applyAlignment="1">
      <alignment horizontal="center" vertical="center"/>
    </xf>
    <xf numFmtId="0" fontId="28" fillId="0" borderId="74" xfId="0" applyFont="1" applyFill="1" applyBorder="1"/>
    <xf numFmtId="0" fontId="28" fillId="0" borderId="75" xfId="0" applyFont="1" applyFill="1" applyBorder="1"/>
    <xf numFmtId="166" fontId="28" fillId="0" borderId="75" xfId="4" applyNumberFormat="1" applyFont="1" applyFill="1" applyBorder="1"/>
    <xf numFmtId="0" fontId="28" fillId="0" borderId="84" xfId="0" applyFont="1" applyFill="1" applyBorder="1"/>
    <xf numFmtId="0" fontId="28" fillId="0" borderId="68" xfId="0" applyFont="1" applyFill="1" applyBorder="1"/>
    <xf numFmtId="0" fontId="28" fillId="0" borderId="72" xfId="0" applyFont="1" applyFill="1" applyBorder="1"/>
    <xf numFmtId="166" fontId="28" fillId="0" borderId="72" xfId="4" applyNumberFormat="1" applyFont="1" applyFill="1" applyBorder="1"/>
    <xf numFmtId="0" fontId="28" fillId="0" borderId="69" xfId="0" applyFont="1" applyFill="1" applyBorder="1"/>
    <xf numFmtId="0" fontId="28" fillId="0" borderId="68" xfId="0" applyFont="1" applyFill="1" applyBorder="1" applyAlignment="1">
      <alignment horizontal="center" vertical="center"/>
    </xf>
    <xf numFmtId="166" fontId="28" fillId="0" borderId="72" xfId="2" applyNumberFormat="1" applyFont="1" applyFill="1" applyBorder="1" applyAlignment="1">
      <alignment horizontal="right" vertical="center"/>
    </xf>
    <xf numFmtId="0" fontId="28" fillId="0" borderId="69" xfId="0" applyFont="1" applyFill="1" applyBorder="1" applyAlignment="1">
      <alignment vertical="center"/>
    </xf>
    <xf numFmtId="0" fontId="28" fillId="0" borderId="70" xfId="0" applyFont="1" applyFill="1" applyBorder="1"/>
    <xf numFmtId="0" fontId="28" fillId="0" borderId="73" xfId="0" applyFont="1" applyFill="1" applyBorder="1"/>
    <xf numFmtId="166" fontId="28" fillId="0" borderId="73" xfId="4" applyNumberFormat="1" applyFont="1" applyFill="1" applyBorder="1"/>
    <xf numFmtId="0" fontId="28" fillId="0" borderId="71" xfId="0" applyFont="1" applyFill="1" applyBorder="1"/>
    <xf numFmtId="0" fontId="0" fillId="0" borderId="0" xfId="0" applyFill="1"/>
    <xf numFmtId="166" fontId="0" fillId="0" borderId="0" xfId="0" applyNumberFormat="1" applyFill="1"/>
    <xf numFmtId="3" fontId="28" fillId="0" borderId="129" xfId="0" applyNumberFormat="1" applyFont="1" applyFill="1" applyBorder="1" applyAlignment="1">
      <alignment horizontal="center" vertical="center" wrapText="1"/>
    </xf>
    <xf numFmtId="3" fontId="28" fillId="0" borderId="133" xfId="0" applyNumberFormat="1" applyFont="1" applyFill="1" applyBorder="1" applyAlignment="1">
      <alignment horizontal="center" vertical="center" wrapText="1"/>
    </xf>
    <xf numFmtId="0" fontId="28" fillId="0" borderId="66" xfId="35" applyFont="1" applyBorder="1"/>
    <xf numFmtId="0" fontId="28" fillId="0" borderId="70" xfId="35" applyFont="1" applyBorder="1"/>
    <xf numFmtId="169" fontId="56" fillId="0" borderId="79" xfId="35" applyNumberFormat="1" applyFont="1" applyBorder="1"/>
    <xf numFmtId="0" fontId="28" fillId="0" borderId="78" xfId="0" applyFont="1" applyFill="1" applyBorder="1" applyAlignment="1">
      <alignment vertical="center" wrapText="1"/>
    </xf>
    <xf numFmtId="0" fontId="58" fillId="0" borderId="0" xfId="0" applyFont="1" applyFill="1"/>
    <xf numFmtId="0" fontId="28" fillId="3" borderId="10" xfId="0" applyFont="1" applyFill="1" applyBorder="1" applyAlignment="1">
      <alignment vertical="center"/>
    </xf>
    <xf numFmtId="0" fontId="28" fillId="3" borderId="0" xfId="0" applyFont="1" applyFill="1" applyBorder="1" applyAlignment="1">
      <alignment vertical="center"/>
    </xf>
    <xf numFmtId="0" fontId="28" fillId="3" borderId="30" xfId="0" applyFont="1" applyFill="1" applyBorder="1" applyAlignment="1">
      <alignment vertical="center"/>
    </xf>
    <xf numFmtId="0" fontId="28" fillId="3" borderId="2" xfId="0" applyFont="1" applyFill="1" applyBorder="1" applyAlignment="1">
      <alignment vertical="center"/>
    </xf>
    <xf numFmtId="0" fontId="28" fillId="3" borderId="190" xfId="0" applyFont="1" applyFill="1" applyBorder="1" applyAlignment="1">
      <alignment vertical="center"/>
    </xf>
    <xf numFmtId="0" fontId="28" fillId="3" borderId="65" xfId="0" applyFont="1" applyFill="1" applyBorder="1" applyAlignment="1">
      <alignment vertical="center"/>
    </xf>
    <xf numFmtId="0" fontId="28" fillId="3" borderId="12" xfId="0" applyFont="1" applyFill="1" applyBorder="1" applyAlignment="1">
      <alignment vertical="center"/>
    </xf>
    <xf numFmtId="0" fontId="28" fillId="3" borderId="13" xfId="0" applyFont="1" applyFill="1" applyBorder="1" applyAlignment="1">
      <alignment vertical="center"/>
    </xf>
    <xf numFmtId="0" fontId="91" fillId="0" borderId="0" xfId="0" applyFont="1" applyFill="1"/>
    <xf numFmtId="0" fontId="55" fillId="0" borderId="21" xfId="0" applyFont="1" applyFill="1" applyBorder="1" applyAlignment="1">
      <alignment vertical="center"/>
    </xf>
    <xf numFmtId="0" fontId="55" fillId="0" borderId="22" xfId="0" applyFont="1" applyFill="1" applyBorder="1" applyAlignment="1">
      <alignment vertical="center" wrapText="1"/>
    </xf>
    <xf numFmtId="0" fontId="55" fillId="0" borderId="23" xfId="0" applyFont="1" applyFill="1" applyBorder="1" applyAlignment="1">
      <alignment vertical="center"/>
    </xf>
    <xf numFmtId="0" fontId="28" fillId="0" borderId="10" xfId="0" applyFont="1" applyFill="1" applyBorder="1" applyAlignment="1">
      <alignment vertical="center"/>
    </xf>
    <xf numFmtId="0" fontId="28" fillId="0" borderId="0" xfId="0" applyFont="1" applyFill="1" applyBorder="1" applyAlignment="1">
      <alignment vertical="center"/>
    </xf>
    <xf numFmtId="0" fontId="58" fillId="0" borderId="0" xfId="0" applyFont="1" applyBorder="1"/>
    <xf numFmtId="0" fontId="28" fillId="0" borderId="0" xfId="0" applyFont="1" applyBorder="1"/>
    <xf numFmtId="0" fontId="23" fillId="3" borderId="0" xfId="0" applyFont="1" applyFill="1" applyBorder="1" applyAlignment="1">
      <alignment vertical="center" wrapText="1"/>
    </xf>
    <xf numFmtId="0" fontId="92" fillId="0" borderId="0" xfId="0" applyFont="1" applyFill="1" applyBorder="1" applyAlignment="1">
      <alignment horizontal="left" vertical="center" indent="5"/>
    </xf>
    <xf numFmtId="0" fontId="31" fillId="0" borderId="19" xfId="32" applyFont="1" applyFill="1" applyBorder="1" applyAlignment="1">
      <alignment vertical="center"/>
    </xf>
    <xf numFmtId="41" fontId="55" fillId="0" borderId="116" xfId="0" applyNumberFormat="1" applyFont="1" applyFill="1" applyBorder="1" applyAlignment="1">
      <alignment horizontal="right" vertical="center"/>
    </xf>
    <xf numFmtId="0" fontId="28" fillId="0" borderId="72" xfId="23" applyFont="1" applyFill="1" applyBorder="1" applyAlignment="1">
      <alignment horizontal="right"/>
    </xf>
    <xf numFmtId="0" fontId="28" fillId="0" borderId="74" xfId="0" applyFont="1" applyFill="1" applyBorder="1" applyAlignment="1">
      <alignment horizontal="right" vertical="center"/>
    </xf>
    <xf numFmtId="0" fontId="28" fillId="0" borderId="80" xfId="0" applyFont="1" applyFill="1" applyBorder="1" applyAlignment="1">
      <alignment horizontal="right" vertical="center"/>
    </xf>
    <xf numFmtId="41" fontId="31" fillId="0" borderId="75" xfId="0" applyNumberFormat="1" applyFont="1" applyFill="1" applyBorder="1" applyAlignment="1">
      <alignment horizontal="right" vertical="center"/>
    </xf>
    <xf numFmtId="0" fontId="31" fillId="0" borderId="75" xfId="0" applyFont="1" applyFill="1" applyBorder="1" applyAlignment="1">
      <alignment horizontal="right" vertical="center"/>
    </xf>
    <xf numFmtId="0" fontId="31" fillId="0" borderId="75" xfId="18" applyFont="1" applyFill="1" applyBorder="1" applyAlignment="1">
      <alignment horizontal="right" vertical="center"/>
    </xf>
    <xf numFmtId="0" fontId="42" fillId="0" borderId="84" xfId="0" applyFont="1" applyFill="1" applyBorder="1" applyAlignment="1">
      <alignment horizontal="left" vertical="center" wrapText="1"/>
    </xf>
    <xf numFmtId="0" fontId="28" fillId="0" borderId="68" xfId="0" applyFont="1" applyFill="1" applyBorder="1" applyAlignment="1">
      <alignment horizontal="right" vertical="center"/>
    </xf>
    <xf numFmtId="0" fontId="28" fillId="0" borderId="81" xfId="0" applyFont="1" applyFill="1" applyBorder="1" applyAlignment="1">
      <alignment horizontal="right" vertical="center"/>
    </xf>
    <xf numFmtId="0" fontId="31" fillId="0" borderId="72" xfId="18" applyFont="1" applyFill="1" applyBorder="1" applyAlignment="1">
      <alignment horizontal="right" vertical="center"/>
    </xf>
    <xf numFmtId="0" fontId="31" fillId="0" borderId="72" xfId="18" applyFont="1" applyFill="1" applyBorder="1" applyAlignment="1">
      <alignment wrapText="1"/>
    </xf>
    <xf numFmtId="0" fontId="42" fillId="0" borderId="72" xfId="0" applyFont="1" applyFill="1" applyBorder="1" applyAlignment="1">
      <alignment horizontal="left" vertical="center"/>
    </xf>
    <xf numFmtId="0" fontId="33" fillId="0" borderId="0" xfId="46" applyFont="1"/>
    <xf numFmtId="0" fontId="33" fillId="0" borderId="0" xfId="46" applyFont="1" applyAlignment="1">
      <alignment horizontal="center"/>
    </xf>
    <xf numFmtId="0" fontId="34" fillId="2" borderId="16" xfId="46" applyFont="1" applyFill="1" applyBorder="1" applyAlignment="1">
      <alignment horizontal="center" vertical="center" wrapText="1"/>
    </xf>
    <xf numFmtId="0" fontId="34" fillId="2" borderId="15" xfId="46" applyFont="1" applyFill="1" applyBorder="1" applyAlignment="1">
      <alignment horizontal="center" vertical="center" wrapText="1"/>
    </xf>
    <xf numFmtId="0" fontId="32" fillId="0" borderId="0" xfId="46" applyFont="1"/>
    <xf numFmtId="0" fontId="45" fillId="0" borderId="0" xfId="46" applyFont="1"/>
    <xf numFmtId="0" fontId="45" fillId="0" borderId="0" xfId="32" applyFont="1" applyAlignment="1">
      <alignment horizontal="left"/>
    </xf>
    <xf numFmtId="0" fontId="42" fillId="0" borderId="174" xfId="0" applyFont="1" applyFill="1" applyBorder="1" applyAlignment="1">
      <alignment horizontal="center" vertical="center"/>
    </xf>
    <xf numFmtId="0" fontId="28" fillId="0" borderId="72" xfId="42" applyFont="1" applyBorder="1" applyAlignment="1">
      <alignment horizontal="right"/>
    </xf>
    <xf numFmtId="0" fontId="28" fillId="0" borderId="69" xfId="42" applyFont="1" applyBorder="1" applyAlignment="1">
      <alignment horizontal="right"/>
    </xf>
    <xf numFmtId="0" fontId="27" fillId="15" borderId="73" xfId="37" applyFont="1" applyFill="1" applyBorder="1" applyAlignment="1">
      <alignment horizontal="left" vertical="center" wrapText="1"/>
    </xf>
    <xf numFmtId="0" fontId="55" fillId="9" borderId="76" xfId="0" applyFont="1" applyFill="1" applyBorder="1" applyAlignment="1">
      <alignment horizontal="right" vertical="center" wrapText="1"/>
    </xf>
    <xf numFmtId="0" fontId="42" fillId="0" borderId="74" xfId="0" applyFont="1" applyFill="1" applyBorder="1" applyAlignment="1">
      <alignment vertical="top" wrapText="1"/>
    </xf>
    <xf numFmtId="0" fontId="42" fillId="0" borderId="68" xfId="0" applyFont="1" applyFill="1" applyBorder="1" applyAlignment="1">
      <alignment vertical="top" wrapText="1"/>
    </xf>
    <xf numFmtId="0" fontId="42" fillId="0" borderId="70" xfId="0" applyFont="1" applyFill="1" applyBorder="1" applyAlignment="1">
      <alignment vertical="top" wrapText="1"/>
    </xf>
    <xf numFmtId="0" fontId="27" fillId="2" borderId="164" xfId="0" applyFont="1" applyFill="1" applyBorder="1" applyAlignment="1">
      <alignment horizontal="left" vertical="top"/>
    </xf>
    <xf numFmtId="0" fontId="32" fillId="0" borderId="0" xfId="32" applyFont="1" applyAlignment="1">
      <alignment horizontal="right"/>
    </xf>
    <xf numFmtId="0" fontId="31" fillId="0" borderId="24" xfId="32" applyFont="1" applyBorder="1" applyAlignment="1">
      <alignment horizontal="right" vertical="center"/>
    </xf>
    <xf numFmtId="0" fontId="31" fillId="0" borderId="10" xfId="32" applyFont="1" applyBorder="1" applyAlignment="1">
      <alignment horizontal="right" vertical="center"/>
    </xf>
    <xf numFmtId="0" fontId="30" fillId="7" borderId="0" xfId="32" applyFont="1" applyFill="1" applyBorder="1" applyAlignment="1">
      <alignment horizontal="right" vertical="center" wrapText="1"/>
    </xf>
    <xf numFmtId="0" fontId="41" fillId="3" borderId="0" xfId="32" applyFont="1" applyFill="1" applyAlignment="1">
      <alignment horizontal="right" vertical="center"/>
    </xf>
    <xf numFmtId="0" fontId="33" fillId="0" borderId="0" xfId="32" applyFont="1" applyAlignment="1">
      <alignment horizontal="right"/>
    </xf>
    <xf numFmtId="0" fontId="31" fillId="3" borderId="18" xfId="32" applyFont="1" applyFill="1" applyBorder="1" applyAlignment="1">
      <alignment horizontal="right" vertical="center"/>
    </xf>
    <xf numFmtId="0" fontId="31" fillId="3" borderId="7" xfId="32" applyFont="1" applyFill="1" applyBorder="1" applyAlignment="1">
      <alignment horizontal="right" vertical="center"/>
    </xf>
    <xf numFmtId="0" fontId="6" fillId="0" borderId="0" xfId="32" applyAlignment="1">
      <alignment horizontal="right"/>
    </xf>
    <xf numFmtId="0" fontId="33" fillId="0" borderId="46" xfId="14" applyFont="1" applyBorder="1" applyAlignment="1">
      <alignment horizontal="right" vertical="center"/>
    </xf>
    <xf numFmtId="0" fontId="33" fillId="0" borderId="44" xfId="14" applyFont="1" applyBorder="1" applyAlignment="1">
      <alignment horizontal="right" vertical="center"/>
    </xf>
    <xf numFmtId="0" fontId="45" fillId="0" borderId="42" xfId="14" applyFont="1" applyBorder="1" applyAlignment="1">
      <alignment horizontal="right" vertical="center"/>
    </xf>
    <xf numFmtId="0" fontId="33" fillId="0" borderId="0" xfId="14" applyFont="1" applyAlignment="1">
      <alignment horizontal="right" vertical="center"/>
    </xf>
    <xf numFmtId="0" fontId="52" fillId="0" borderId="0" xfId="0" applyFont="1" applyAlignment="1">
      <alignment wrapText="1"/>
    </xf>
    <xf numFmtId="0" fontId="52" fillId="0" borderId="0" xfId="0" applyFont="1"/>
    <xf numFmtId="0" fontId="27" fillId="2" borderId="83" xfId="0" applyFont="1" applyFill="1" applyBorder="1" applyAlignment="1">
      <alignment wrapText="1"/>
    </xf>
    <xf numFmtId="0" fontId="28" fillId="9" borderId="84" xfId="0" applyFont="1" applyFill="1" applyBorder="1" applyAlignment="1">
      <alignment wrapText="1"/>
    </xf>
    <xf numFmtId="0" fontId="28" fillId="9" borderId="69" xfId="0" applyFont="1" applyFill="1" applyBorder="1" applyAlignment="1">
      <alignment vertical="center" wrapText="1"/>
    </xf>
    <xf numFmtId="0" fontId="28" fillId="9" borderId="69" xfId="0" applyFont="1" applyFill="1" applyBorder="1" applyAlignment="1">
      <alignment horizontal="left" wrapText="1"/>
    </xf>
    <xf numFmtId="0" fontId="0" fillId="9" borderId="0" xfId="0" applyFill="1" applyAlignment="1">
      <alignment wrapText="1"/>
    </xf>
    <xf numFmtId="0" fontId="27" fillId="2" borderId="87" xfId="0" applyFont="1" applyFill="1" applyBorder="1" applyAlignment="1">
      <alignment horizontal="right" vertical="center" wrapText="1"/>
    </xf>
    <xf numFmtId="0" fontId="27" fillId="2" borderId="88" xfId="0" applyFont="1" applyFill="1" applyBorder="1" applyAlignment="1">
      <alignment horizontal="right" vertical="center" wrapText="1"/>
    </xf>
    <xf numFmtId="0" fontId="27" fillId="2" borderId="88" xfId="0" applyFont="1" applyFill="1" applyBorder="1" applyAlignment="1">
      <alignment horizontal="left" vertical="center" wrapText="1"/>
    </xf>
    <xf numFmtId="0" fontId="27" fillId="2" borderId="88" xfId="0" applyFont="1" applyFill="1" applyBorder="1" applyAlignment="1">
      <alignment vertical="center" wrapText="1"/>
    </xf>
    <xf numFmtId="0" fontId="27" fillId="2" borderId="90" xfId="0" applyFont="1" applyFill="1" applyBorder="1" applyAlignment="1">
      <alignment horizontal="left" vertical="center" wrapText="1"/>
    </xf>
    <xf numFmtId="0" fontId="28" fillId="0" borderId="92" xfId="0" applyFont="1" applyFill="1" applyBorder="1"/>
    <xf numFmtId="0" fontId="28" fillId="0" borderId="93" xfId="0" applyFont="1" applyFill="1" applyBorder="1" applyAlignment="1">
      <alignment vertical="center"/>
    </xf>
    <xf numFmtId="0" fontId="28" fillId="0" borderId="93" xfId="0" applyFont="1" applyFill="1" applyBorder="1" applyAlignment="1">
      <alignment vertical="center" wrapText="1"/>
    </xf>
    <xf numFmtId="0" fontId="28" fillId="0" borderId="95" xfId="0" applyFont="1" applyFill="1" applyBorder="1" applyAlignment="1">
      <alignment vertical="center" wrapText="1"/>
    </xf>
    <xf numFmtId="0" fontId="28" fillId="0" borderId="93" xfId="0" applyFont="1" applyFill="1" applyBorder="1" applyAlignment="1">
      <alignment horizontal="left" vertical="center"/>
    </xf>
    <xf numFmtId="2" fontId="28" fillId="0" borderId="93" xfId="0" applyNumberFormat="1" applyFont="1" applyFill="1" applyBorder="1" applyAlignment="1">
      <alignment vertical="center"/>
    </xf>
    <xf numFmtId="2" fontId="28" fillId="0" borderId="94" xfId="0" applyNumberFormat="1" applyFont="1" applyFill="1" applyBorder="1" applyAlignment="1">
      <alignment vertical="center"/>
    </xf>
    <xf numFmtId="0" fontId="28" fillId="0" borderId="96" xfId="0" applyFont="1" applyFill="1" applyBorder="1" applyAlignment="1">
      <alignment vertical="center"/>
    </xf>
    <xf numFmtId="0" fontId="28" fillId="0" borderId="97" xfId="0" applyFont="1" applyFill="1" applyBorder="1"/>
    <xf numFmtId="0" fontId="28" fillId="0" borderId="98" xfId="0" applyFont="1" applyFill="1" applyBorder="1" applyAlignment="1">
      <alignment vertical="center"/>
    </xf>
    <xf numFmtId="0" fontId="28" fillId="0" borderId="100" xfId="0" applyFont="1" applyFill="1" applyBorder="1" applyAlignment="1">
      <alignment vertical="center" wrapText="1"/>
    </xf>
    <xf numFmtId="2" fontId="28" fillId="0" borderId="98" xfId="0" applyNumberFormat="1" applyFont="1" applyFill="1" applyBorder="1" applyAlignment="1">
      <alignment vertical="center"/>
    </xf>
    <xf numFmtId="2" fontId="28" fillId="0" borderId="99" xfId="0" applyNumberFormat="1" applyFont="1" applyFill="1" applyBorder="1" applyAlignment="1">
      <alignment vertical="center"/>
    </xf>
    <xf numFmtId="0" fontId="28" fillId="0" borderId="101" xfId="0" applyFont="1" applyFill="1" applyBorder="1" applyAlignment="1">
      <alignment vertical="center"/>
    </xf>
    <xf numFmtId="0" fontId="28" fillId="9" borderId="98" xfId="0" applyFont="1" applyFill="1" applyBorder="1" applyAlignment="1">
      <alignment horizontal="left" vertical="center" wrapText="1"/>
    </xf>
    <xf numFmtId="0" fontId="28" fillId="0" borderId="98" xfId="0" applyFont="1" applyBorder="1" applyAlignment="1">
      <alignment horizontal="left" vertical="center" wrapText="1"/>
    </xf>
    <xf numFmtId="0" fontId="28" fillId="0" borderId="98" xfId="0" applyFont="1" applyFill="1" applyBorder="1" applyAlignment="1">
      <alignment horizontal="left" vertical="center" wrapText="1"/>
    </xf>
    <xf numFmtId="2" fontId="28" fillId="0" borderId="100" xfId="0" applyNumberFormat="1" applyFont="1" applyFill="1" applyBorder="1" applyAlignment="1">
      <alignment vertical="center" wrapText="1"/>
    </xf>
    <xf numFmtId="2" fontId="28" fillId="0" borderId="98" xfId="0" applyNumberFormat="1" applyFont="1" applyFill="1" applyBorder="1" applyAlignment="1">
      <alignment vertical="center" wrapText="1"/>
    </xf>
    <xf numFmtId="0" fontId="28" fillId="0" borderId="98" xfId="0" applyFont="1" applyBorder="1" applyAlignment="1">
      <alignment horizontal="left" wrapText="1"/>
    </xf>
    <xf numFmtId="0" fontId="28" fillId="0" borderId="102" xfId="0" applyFont="1" applyFill="1" applyBorder="1"/>
    <xf numFmtId="0" fontId="28" fillId="0" borderId="103" xfId="0" applyFont="1" applyFill="1" applyBorder="1" applyAlignment="1">
      <alignment vertical="center"/>
    </xf>
    <xf numFmtId="0" fontId="28" fillId="0" borderId="103" xfId="0" applyFont="1" applyFill="1" applyBorder="1" applyAlignment="1">
      <alignment vertical="center" wrapText="1"/>
    </xf>
    <xf numFmtId="0" fontId="28" fillId="0" borderId="105" xfId="0" applyFont="1" applyFill="1" applyBorder="1" applyAlignment="1">
      <alignment vertical="center" wrapText="1"/>
    </xf>
    <xf numFmtId="2" fontId="28" fillId="0" borderId="103" xfId="0" applyNumberFormat="1" applyFont="1" applyFill="1" applyBorder="1" applyAlignment="1">
      <alignment vertical="center"/>
    </xf>
    <xf numFmtId="2" fontId="28" fillId="0" borderId="104" xfId="0" applyNumberFormat="1" applyFont="1" applyFill="1" applyBorder="1" applyAlignment="1">
      <alignment vertical="center"/>
    </xf>
    <xf numFmtId="0" fontId="28" fillId="0" borderId="106" xfId="0" applyFont="1" applyFill="1" applyBorder="1" applyAlignment="1">
      <alignment vertical="center"/>
    </xf>
    <xf numFmtId="0" fontId="52" fillId="0" borderId="0" xfId="0" applyFont="1" applyAlignment="1">
      <alignment vertical="center" wrapText="1"/>
    </xf>
    <xf numFmtId="0" fontId="28" fillId="0" borderId="0" xfId="0" applyFont="1" applyAlignment="1">
      <alignment horizontal="left" vertical="center" wrapText="1"/>
    </xf>
    <xf numFmtId="0" fontId="52" fillId="0" borderId="0" xfId="0" applyFont="1" applyAlignment="1">
      <alignment horizontal="left" vertical="center" wrapText="1"/>
    </xf>
    <xf numFmtId="0" fontId="93" fillId="0" borderId="0" xfId="0" applyFont="1" applyAlignment="1">
      <alignment horizontal="left" vertical="center" wrapText="1"/>
    </xf>
    <xf numFmtId="0" fontId="27" fillId="2" borderId="122" xfId="0" applyFont="1" applyFill="1" applyBorder="1" applyAlignment="1">
      <alignment vertical="center" wrapText="1"/>
    </xf>
    <xf numFmtId="0" fontId="28" fillId="9" borderId="124" xfId="0" applyFont="1" applyFill="1" applyBorder="1" applyAlignment="1">
      <alignment horizontal="left" vertical="center" wrapText="1"/>
    </xf>
    <xf numFmtId="0" fontId="28" fillId="9" borderId="124" xfId="0" applyFont="1" applyFill="1" applyBorder="1" applyAlignment="1">
      <alignment vertical="center" wrapText="1"/>
    </xf>
    <xf numFmtId="0" fontId="56" fillId="0" borderId="124" xfId="0" applyFont="1" applyBorder="1" applyAlignment="1">
      <alignment horizontal="left" vertical="center" wrapText="1"/>
    </xf>
    <xf numFmtId="0" fontId="94" fillId="0" borderId="124" xfId="0" applyFont="1" applyBorder="1" applyAlignment="1">
      <alignment horizontal="left" vertical="center" wrapText="1"/>
    </xf>
    <xf numFmtId="0" fontId="56" fillId="0" borderId="124" xfId="0" applyFont="1" applyBorder="1" applyAlignment="1">
      <alignment vertical="center" wrapText="1"/>
    </xf>
    <xf numFmtId="0" fontId="56" fillId="0" borderId="125" xfId="0" applyFont="1" applyBorder="1" applyAlignment="1">
      <alignment vertical="center" wrapText="1"/>
    </xf>
    <xf numFmtId="0" fontId="28" fillId="9" borderId="98" xfId="0" applyFont="1" applyFill="1" applyBorder="1" applyAlignment="1">
      <alignment vertical="center" wrapText="1"/>
    </xf>
    <xf numFmtId="0" fontId="56" fillId="0" borderId="98" xfId="0" applyFont="1" applyBorder="1" applyAlignment="1">
      <alignment horizontal="left" vertical="center" wrapText="1"/>
    </xf>
    <xf numFmtId="0" fontId="94" fillId="0" borderId="98" xfId="0" applyFont="1" applyBorder="1" applyAlignment="1">
      <alignment horizontal="left" vertical="center" wrapText="1"/>
    </xf>
    <xf numFmtId="0" fontId="56" fillId="0" borderId="98" xfId="0" applyFont="1" applyBorder="1" applyAlignment="1">
      <alignment vertical="center" wrapText="1"/>
    </xf>
    <xf numFmtId="0" fontId="56" fillId="0" borderId="121" xfId="0" applyFont="1" applyBorder="1" applyAlignment="1">
      <alignment vertical="center" wrapText="1"/>
    </xf>
    <xf numFmtId="9" fontId="95" fillId="0" borderId="98" xfId="0" applyNumberFormat="1" applyFont="1" applyBorder="1" applyAlignment="1">
      <alignment horizontal="left" vertical="center" wrapText="1"/>
    </xf>
    <xf numFmtId="0" fontId="28" fillId="0" borderId="121" xfId="0" applyFont="1" applyBorder="1" applyAlignment="1">
      <alignment vertical="center" wrapText="1"/>
    </xf>
    <xf numFmtId="0" fontId="95" fillId="0" borderId="98" xfId="0" applyFont="1" applyBorder="1" applyAlignment="1">
      <alignment horizontal="left" vertical="center" wrapText="1"/>
    </xf>
    <xf numFmtId="0" fontId="28" fillId="0" borderId="98" xfId="0" applyFont="1" applyBorder="1" applyAlignment="1"/>
    <xf numFmtId="0" fontId="52" fillId="0" borderId="98" xfId="0" applyFont="1" applyBorder="1" applyAlignment="1">
      <alignment horizontal="left"/>
    </xf>
    <xf numFmtId="0" fontId="52" fillId="0" borderId="98" xfId="0" applyFont="1" applyBorder="1" applyAlignment="1"/>
    <xf numFmtId="0" fontId="28" fillId="0" borderId="103" xfId="0" applyFont="1" applyBorder="1" applyAlignment="1">
      <alignment horizontal="left" vertical="center" wrapText="1"/>
    </xf>
    <xf numFmtId="0" fontId="95" fillId="0" borderId="103" xfId="0" applyFont="1" applyBorder="1" applyAlignment="1">
      <alignment horizontal="left" vertical="center" wrapText="1"/>
    </xf>
    <xf numFmtId="0" fontId="28" fillId="0" borderId="122" xfId="0" applyFont="1" applyBorder="1" applyAlignment="1">
      <alignment vertical="center" wrapText="1"/>
    </xf>
    <xf numFmtId="0" fontId="52" fillId="0" borderId="0" xfId="0" applyFont="1" applyAlignment="1">
      <alignment horizontal="right" vertical="center" wrapText="1"/>
    </xf>
    <xf numFmtId="0" fontId="52" fillId="0" borderId="0" xfId="0" applyFont="1" applyBorder="1" applyAlignment="1">
      <alignment horizontal="left" vertical="center" wrapText="1"/>
    </xf>
    <xf numFmtId="0" fontId="52" fillId="0" borderId="0" xfId="0" applyFont="1" applyBorder="1" applyAlignment="1">
      <alignment vertical="center" wrapText="1"/>
    </xf>
    <xf numFmtId="0" fontId="52" fillId="0" borderId="0" xfId="0" applyFont="1" applyAlignment="1"/>
    <xf numFmtId="0" fontId="52" fillId="0" borderId="0" xfId="0" applyFont="1" applyAlignment="1">
      <alignment horizontal="left"/>
    </xf>
    <xf numFmtId="0" fontId="93" fillId="0" borderId="0" xfId="0" applyFont="1" applyAlignment="1">
      <alignment horizontal="left"/>
    </xf>
    <xf numFmtId="0" fontId="56" fillId="0" borderId="0" xfId="1" applyFont="1" applyBorder="1" applyAlignment="1">
      <alignment horizontal="right"/>
    </xf>
    <xf numFmtId="0" fontId="56" fillId="0" borderId="0" xfId="1" applyFont="1" applyBorder="1"/>
    <xf numFmtId="0" fontId="56" fillId="9" borderId="0" xfId="1" applyFont="1" applyFill="1" applyBorder="1"/>
    <xf numFmtId="0" fontId="28" fillId="0" borderId="0" xfId="1" applyFont="1" applyBorder="1" applyAlignment="1">
      <alignment horizontal="left"/>
    </xf>
    <xf numFmtId="0" fontId="28" fillId="0" borderId="0" xfId="1" applyFont="1" applyBorder="1" applyAlignment="1">
      <alignment horizontal="right"/>
    </xf>
    <xf numFmtId="0" fontId="28" fillId="0" borderId="0" xfId="1" applyFont="1" applyAlignment="1">
      <alignment horizontal="right"/>
    </xf>
    <xf numFmtId="0" fontId="28" fillId="0" borderId="0" xfId="1" applyFont="1"/>
    <xf numFmtId="0" fontId="28" fillId="9" borderId="0" xfId="1" applyFont="1" applyFill="1" applyBorder="1"/>
    <xf numFmtId="49" fontId="27" fillId="17" borderId="76" xfId="1" applyNumberFormat="1" applyFont="1" applyFill="1" applyBorder="1" applyAlignment="1">
      <alignment horizontal="right" vertical="center"/>
    </xf>
    <xf numFmtId="49" fontId="27" fillId="17" borderId="77" xfId="1" applyNumberFormat="1" applyFont="1" applyFill="1" applyBorder="1" applyAlignment="1">
      <alignment vertical="center" wrapText="1"/>
    </xf>
    <xf numFmtId="49" fontId="27" fillId="17" borderId="77" xfId="1" applyNumberFormat="1" applyFont="1" applyFill="1" applyBorder="1" applyAlignment="1">
      <alignment vertical="center"/>
    </xf>
    <xf numFmtId="49" fontId="27" fillId="17" borderId="77" xfId="1" applyNumberFormat="1" applyFont="1" applyFill="1" applyBorder="1" applyAlignment="1">
      <alignment horizontal="right" vertical="center" wrapText="1"/>
    </xf>
    <xf numFmtId="49" fontId="27" fillId="17" borderId="83" xfId="1" applyNumberFormat="1" applyFont="1" applyFill="1" applyBorder="1" applyAlignment="1">
      <alignment vertical="center"/>
    </xf>
    <xf numFmtId="0" fontId="73" fillId="18" borderId="0" xfId="1" applyFont="1" applyFill="1" applyBorder="1" applyAlignment="1">
      <alignment vertical="center"/>
    </xf>
    <xf numFmtId="0" fontId="28" fillId="0" borderId="74" xfId="1" applyFont="1" applyFill="1" applyBorder="1" applyAlignment="1">
      <alignment horizontal="right"/>
    </xf>
    <xf numFmtId="0" fontId="28" fillId="0" borderId="75" xfId="0" applyFont="1" applyFill="1" applyBorder="1" applyAlignment="1">
      <alignment horizontal="right"/>
    </xf>
    <xf numFmtId="4" fontId="28" fillId="0" borderId="75" xfId="0" applyNumberFormat="1" applyFont="1" applyFill="1" applyBorder="1" applyAlignment="1">
      <alignment horizontal="right"/>
    </xf>
    <xf numFmtId="0" fontId="28" fillId="0" borderId="75" xfId="0" applyFont="1" applyFill="1" applyBorder="1" applyAlignment="1">
      <alignment wrapText="1"/>
    </xf>
    <xf numFmtId="171" fontId="28" fillId="0" borderId="75" xfId="0" applyNumberFormat="1" applyFont="1" applyFill="1" applyBorder="1" applyAlignment="1">
      <alignment horizontal="right"/>
    </xf>
    <xf numFmtId="3" fontId="28" fillId="0" borderId="75" xfId="0" applyNumberFormat="1" applyFont="1" applyFill="1" applyBorder="1" applyAlignment="1">
      <alignment horizontal="right"/>
    </xf>
    <xf numFmtId="0" fontId="28" fillId="0" borderId="75" xfId="1" applyFont="1" applyFill="1" applyBorder="1" applyAlignment="1">
      <alignment horizontal="right" wrapText="1"/>
    </xf>
    <xf numFmtId="0" fontId="28" fillId="0" borderId="84" xfId="1" applyFont="1" applyFill="1" applyBorder="1"/>
    <xf numFmtId="0" fontId="28" fillId="0" borderId="68" xfId="1" applyFont="1" applyFill="1" applyBorder="1" applyAlignment="1">
      <alignment horizontal="right"/>
    </xf>
    <xf numFmtId="0" fontId="28" fillId="0" borderId="72" xfId="0" applyFont="1" applyFill="1" applyBorder="1" applyAlignment="1">
      <alignment horizontal="right"/>
    </xf>
    <xf numFmtId="4" fontId="28" fillId="0" borderId="72" xfId="0" applyNumberFormat="1" applyFont="1" applyFill="1" applyBorder="1" applyAlignment="1">
      <alignment horizontal="right"/>
    </xf>
    <xf numFmtId="0" fontId="28" fillId="0" borderId="72" xfId="0" applyFont="1" applyFill="1" applyBorder="1" applyAlignment="1">
      <alignment wrapText="1"/>
    </xf>
    <xf numFmtId="171" fontId="28" fillId="0" borderId="72" xfId="0" applyNumberFormat="1" applyFont="1" applyFill="1" applyBorder="1" applyAlignment="1">
      <alignment horizontal="right"/>
    </xf>
    <xf numFmtId="3" fontId="28" fillId="0" borderId="72" xfId="0" applyNumberFormat="1" applyFont="1" applyFill="1" applyBorder="1" applyAlignment="1">
      <alignment horizontal="right"/>
    </xf>
    <xf numFmtId="0" fontId="28" fillId="0" borderId="72" xfId="1" applyFont="1" applyFill="1" applyBorder="1" applyAlignment="1">
      <alignment horizontal="right" wrapText="1"/>
    </xf>
    <xf numFmtId="0" fontId="28" fillId="0" borderId="69" xfId="1" applyFont="1" applyFill="1" applyBorder="1"/>
    <xf numFmtId="0" fontId="28" fillId="0" borderId="68" xfId="1" applyFont="1" applyFill="1" applyBorder="1" applyAlignment="1">
      <alignment horizontal="right" vertical="center"/>
    </xf>
    <xf numFmtId="0" fontId="28" fillId="0" borderId="72" xfId="0" applyFont="1" applyFill="1" applyBorder="1" applyAlignment="1">
      <alignment vertical="center"/>
    </xf>
    <xf numFmtId="0" fontId="28" fillId="0" borderId="72" xfId="0" applyFont="1" applyFill="1" applyBorder="1" applyAlignment="1">
      <alignment horizontal="right" vertical="center"/>
    </xf>
    <xf numFmtId="4" fontId="28" fillId="0" borderId="72" xfId="0" applyNumberFormat="1" applyFont="1" applyFill="1" applyBorder="1" applyAlignment="1">
      <alignment horizontal="right" vertical="center"/>
    </xf>
    <xf numFmtId="0" fontId="28" fillId="0" borderId="75" xfId="0" applyFont="1" applyFill="1" applyBorder="1" applyAlignment="1">
      <alignment vertical="center"/>
    </xf>
    <xf numFmtId="171" fontId="28" fillId="0" borderId="72" xfId="0" applyNumberFormat="1" applyFont="1" applyFill="1" applyBorder="1" applyAlignment="1">
      <alignment horizontal="right" vertical="center"/>
    </xf>
    <xf numFmtId="3" fontId="28" fillId="0" borderId="72" xfId="0" applyNumberFormat="1" applyFont="1" applyFill="1" applyBorder="1" applyAlignment="1">
      <alignment horizontal="right" vertical="center"/>
    </xf>
    <xf numFmtId="0" fontId="28" fillId="0" borderId="72" xfId="1" applyFont="1" applyFill="1" applyBorder="1" applyAlignment="1">
      <alignment horizontal="right" vertical="center" wrapText="1"/>
    </xf>
    <xf numFmtId="0" fontId="28" fillId="0" borderId="69" xfId="1" applyFont="1" applyFill="1" applyBorder="1" applyAlignment="1">
      <alignment vertical="center"/>
    </xf>
    <xf numFmtId="0" fontId="28" fillId="9" borderId="0" xfId="1" applyFont="1" applyFill="1" applyBorder="1" applyAlignment="1">
      <alignment vertical="center"/>
    </xf>
    <xf numFmtId="0" fontId="28" fillId="9" borderId="72" xfId="0" applyFont="1" applyFill="1" applyBorder="1" applyAlignment="1">
      <alignment wrapText="1"/>
    </xf>
    <xf numFmtId="0" fontId="28" fillId="0" borderId="69" xfId="1" applyFont="1" applyFill="1" applyBorder="1" applyAlignment="1">
      <alignment vertical="center" wrapText="1"/>
    </xf>
    <xf numFmtId="0" fontId="28" fillId="0" borderId="70" xfId="1" applyFont="1" applyFill="1" applyBorder="1" applyAlignment="1">
      <alignment horizontal="right"/>
    </xf>
    <xf numFmtId="0" fontId="28" fillId="0" borderId="73" xfId="0" applyFont="1" applyFill="1" applyBorder="1" applyAlignment="1">
      <alignment horizontal="right"/>
    </xf>
    <xf numFmtId="4" fontId="28" fillId="0" borderId="73" xfId="0" applyNumberFormat="1" applyFont="1" applyFill="1" applyBorder="1" applyAlignment="1">
      <alignment horizontal="right"/>
    </xf>
    <xf numFmtId="0" fontId="28" fillId="0" borderId="73" xfId="0" applyFont="1" applyFill="1" applyBorder="1" applyAlignment="1">
      <alignment wrapText="1"/>
    </xf>
    <xf numFmtId="171" fontId="28" fillId="0" borderId="73" xfId="0" applyNumberFormat="1" applyFont="1" applyFill="1" applyBorder="1" applyAlignment="1">
      <alignment horizontal="right"/>
    </xf>
    <xf numFmtId="3" fontId="28" fillId="0" borderId="73" xfId="0" applyNumberFormat="1" applyFont="1" applyFill="1" applyBorder="1" applyAlignment="1">
      <alignment horizontal="right"/>
    </xf>
    <xf numFmtId="0" fontId="28" fillId="0" borderId="73" xfId="1" applyFont="1" applyFill="1" applyBorder="1" applyAlignment="1">
      <alignment horizontal="right" wrapText="1"/>
    </xf>
    <xf numFmtId="0" fontId="28" fillId="0" borderId="71" xfId="1" applyFont="1" applyFill="1" applyBorder="1"/>
    <xf numFmtId="0" fontId="28" fillId="0" borderId="0" xfId="1" applyFont="1" applyFill="1" applyAlignment="1">
      <alignment horizontal="right"/>
    </xf>
    <xf numFmtId="0" fontId="28" fillId="0" borderId="0" xfId="1" applyFont="1" applyFill="1"/>
    <xf numFmtId="14" fontId="52" fillId="0" borderId="0" xfId="0" applyNumberFormat="1" applyFont="1"/>
    <xf numFmtId="0" fontId="27" fillId="2" borderId="24" xfId="0" applyFont="1" applyFill="1" applyBorder="1" applyAlignment="1">
      <alignment vertical="top"/>
    </xf>
    <xf numFmtId="0" fontId="27" fillId="2" borderId="10" xfId="0" applyFont="1" applyFill="1" applyBorder="1" applyAlignment="1">
      <alignment vertical="top"/>
    </xf>
    <xf numFmtId="0" fontId="27" fillId="2" borderId="12" xfId="0" applyFont="1" applyFill="1" applyBorder="1" applyAlignment="1">
      <alignment vertical="top"/>
    </xf>
    <xf numFmtId="0" fontId="55" fillId="9" borderId="189" xfId="0" applyFont="1" applyFill="1" applyBorder="1" applyAlignment="1">
      <alignment horizontal="right" vertical="center"/>
    </xf>
    <xf numFmtId="0" fontId="55" fillId="9" borderId="146" xfId="0" applyFont="1" applyFill="1" applyBorder="1" applyAlignment="1">
      <alignment vertical="center" wrapText="1"/>
    </xf>
    <xf numFmtId="0" fontId="55" fillId="9" borderId="147" xfId="44" applyFont="1" applyFill="1" applyBorder="1" applyAlignment="1">
      <alignment vertical="center" wrapText="1"/>
    </xf>
    <xf numFmtId="0" fontId="42" fillId="9" borderId="66" xfId="0" applyFont="1" applyFill="1" applyBorder="1" applyAlignment="1">
      <alignment vertical="top"/>
    </xf>
    <xf numFmtId="0" fontId="42" fillId="9" borderId="117" xfId="0" applyFont="1" applyFill="1" applyBorder="1" applyAlignment="1">
      <alignment vertical="top" wrapText="1"/>
    </xf>
    <xf numFmtId="0" fontId="42" fillId="9" borderId="68" xfId="0" applyFont="1" applyFill="1" applyBorder="1" applyAlignment="1">
      <alignment vertical="top"/>
    </xf>
    <xf numFmtId="0" fontId="42" fillId="9" borderId="72" xfId="0" applyFont="1" applyFill="1" applyBorder="1" applyAlignment="1">
      <alignment vertical="top" wrapText="1"/>
    </xf>
    <xf numFmtId="0" fontId="42" fillId="9" borderId="70" xfId="0" applyFont="1" applyFill="1" applyBorder="1" applyAlignment="1">
      <alignment vertical="top"/>
    </xf>
    <xf numFmtId="0" fontId="42" fillId="9" borderId="73" xfId="0" applyFont="1" applyFill="1" applyBorder="1" applyAlignment="1">
      <alignment vertical="top" wrapText="1"/>
    </xf>
    <xf numFmtId="0" fontId="52" fillId="0" borderId="0" xfId="0" applyFont="1" applyFill="1" applyAlignment="1">
      <alignment wrapText="1"/>
    </xf>
    <xf numFmtId="0" fontId="28" fillId="0" borderId="138" xfId="0" applyFont="1" applyFill="1" applyBorder="1" applyAlignment="1">
      <alignment wrapText="1"/>
    </xf>
    <xf numFmtId="0" fontId="28" fillId="0" borderId="78" xfId="0" applyFont="1" applyFill="1" applyBorder="1" applyAlignment="1">
      <alignment wrapText="1"/>
    </xf>
    <xf numFmtId="0" fontId="42" fillId="0" borderId="78" xfId="0" applyFont="1" applyFill="1" applyBorder="1" applyAlignment="1">
      <alignment vertical="center" wrapText="1"/>
    </xf>
    <xf numFmtId="0" fontId="28" fillId="0" borderId="0" xfId="0" applyFont="1" applyFill="1" applyAlignment="1">
      <alignment wrapText="1"/>
    </xf>
    <xf numFmtId="14" fontId="27" fillId="2" borderId="12" xfId="0" applyNumberFormat="1" applyFont="1" applyFill="1" applyBorder="1" applyAlignment="1">
      <alignment horizontal="left" vertical="top" wrapText="1"/>
    </xf>
    <xf numFmtId="0" fontId="27" fillId="2" borderId="13" xfId="0" applyFont="1" applyFill="1" applyBorder="1" applyAlignment="1">
      <alignment horizontal="left"/>
    </xf>
    <xf numFmtId="0" fontId="27" fillId="2" borderId="10" xfId="0" applyFont="1" applyFill="1" applyBorder="1" applyAlignment="1">
      <alignment horizontal="left" vertical="top" wrapText="1"/>
    </xf>
    <xf numFmtId="0" fontId="27" fillId="2" borderId="0" xfId="0" applyFont="1" applyFill="1" applyBorder="1" applyAlignment="1">
      <alignment horizontal="left" vertical="top" wrapText="1"/>
    </xf>
    <xf numFmtId="14" fontId="27" fillId="2" borderId="10" xfId="0" applyNumberFormat="1" applyFont="1" applyFill="1" applyBorder="1" applyAlignment="1">
      <alignment horizontal="left" vertical="top" wrapText="1"/>
    </xf>
    <xf numFmtId="14" fontId="27" fillId="2" borderId="0" xfId="0" applyNumberFormat="1" applyFont="1" applyFill="1" applyBorder="1" applyAlignment="1">
      <alignment horizontal="left" vertical="top" wrapText="1"/>
    </xf>
    <xf numFmtId="0" fontId="27" fillId="2" borderId="24" xfId="0" applyFont="1" applyFill="1" applyBorder="1" applyAlignment="1">
      <alignment horizontal="left" vertical="top" wrapText="1"/>
    </xf>
    <xf numFmtId="0" fontId="27" fillId="2" borderId="25" xfId="0" applyFont="1" applyFill="1" applyBorder="1" applyAlignment="1">
      <alignment horizontal="left" vertical="top" wrapText="1"/>
    </xf>
    <xf numFmtId="3" fontId="28" fillId="0" borderId="129" xfId="0" applyNumberFormat="1" applyFont="1" applyFill="1" applyBorder="1" applyAlignment="1">
      <alignment horizontal="center" vertical="center" wrapText="1"/>
    </xf>
    <xf numFmtId="0" fontId="52" fillId="19" borderId="0" xfId="0" applyFont="1" applyFill="1" applyAlignment="1">
      <alignment vertical="top" wrapText="1"/>
    </xf>
    <xf numFmtId="0" fontId="9" fillId="0" borderId="22" xfId="23" applyBorder="1"/>
    <xf numFmtId="41" fontId="56" fillId="0" borderId="83" xfId="23" applyNumberFormat="1" applyFont="1" applyBorder="1"/>
    <xf numFmtId="0" fontId="42" fillId="0" borderId="70" xfId="0" applyFont="1" applyBorder="1" applyAlignment="1">
      <alignment horizontal="justify" vertical="center" wrapText="1"/>
    </xf>
    <xf numFmtId="0" fontId="42" fillId="0" borderId="117" xfId="0" applyFont="1" applyFill="1" applyBorder="1" applyAlignment="1">
      <alignment vertical="top" wrapText="1"/>
    </xf>
    <xf numFmtId="0" fontId="52" fillId="0" borderId="0" xfId="0" applyFont="1" applyFill="1" applyAlignment="1">
      <alignment vertical="top" wrapText="1"/>
    </xf>
    <xf numFmtId="0" fontId="89" fillId="3" borderId="195" xfId="0" applyFont="1" applyFill="1" applyBorder="1" applyAlignment="1">
      <alignment horizontal="left" vertical="center"/>
    </xf>
    <xf numFmtId="0" fontId="28" fillId="3" borderId="195" xfId="0" applyFont="1" applyFill="1" applyBorder="1" applyAlignment="1">
      <alignment horizontal="left" vertical="center"/>
    </xf>
    <xf numFmtId="0" fontId="28" fillId="3" borderId="197" xfId="0" applyFont="1" applyFill="1" applyBorder="1" applyAlignment="1">
      <alignment horizontal="left" vertical="center"/>
    </xf>
    <xf numFmtId="0" fontId="89" fillId="3" borderId="195" xfId="0" applyFont="1" applyFill="1" applyBorder="1" applyAlignment="1">
      <alignment horizontal="left" vertical="center" wrapText="1"/>
    </xf>
    <xf numFmtId="0" fontId="89" fillId="3" borderId="196" xfId="0" applyFont="1" applyFill="1" applyBorder="1" applyAlignment="1">
      <alignment horizontal="left" vertical="center" wrapText="1"/>
    </xf>
    <xf numFmtId="0" fontId="28" fillId="3" borderId="195" xfId="0" applyFont="1" applyFill="1" applyBorder="1" applyAlignment="1">
      <alignment horizontal="left" vertical="center" wrapText="1"/>
    </xf>
    <xf numFmtId="0" fontId="28" fillId="3" borderId="196" xfId="0" applyFont="1" applyFill="1" applyBorder="1" applyAlignment="1">
      <alignment horizontal="left" vertical="center" wrapText="1"/>
    </xf>
    <xf numFmtId="0" fontId="31" fillId="3" borderId="197" xfId="0" applyFont="1" applyFill="1" applyBorder="1" applyAlignment="1">
      <alignment horizontal="left" vertical="center" wrapText="1"/>
    </xf>
    <xf numFmtId="0" fontId="28" fillId="3" borderId="198" xfId="0" applyFont="1" applyFill="1" applyBorder="1" applyAlignment="1">
      <alignment horizontal="left" vertical="center" wrapText="1"/>
    </xf>
    <xf numFmtId="0" fontId="55" fillId="9" borderId="3" xfId="0" applyFont="1" applyFill="1" applyBorder="1" applyAlignment="1">
      <alignment vertical="center" wrapText="1"/>
    </xf>
    <xf numFmtId="0" fontId="28" fillId="9" borderId="138" xfId="0" applyFont="1" applyFill="1" applyBorder="1" applyAlignment="1">
      <alignment horizontal="left" vertical="center"/>
    </xf>
    <xf numFmtId="0" fontId="28" fillId="9" borderId="78" xfId="0" applyFont="1" applyFill="1" applyBorder="1" applyAlignment="1">
      <alignment horizontal="left" vertical="center"/>
    </xf>
    <xf numFmtId="0" fontId="34" fillId="2" borderId="200" xfId="0" applyFont="1" applyFill="1" applyBorder="1" applyAlignment="1">
      <alignment vertical="center"/>
    </xf>
    <xf numFmtId="0" fontId="28" fillId="9" borderId="201" xfId="0" applyFont="1" applyFill="1" applyBorder="1" applyAlignment="1">
      <alignment horizontal="left" vertical="center"/>
    </xf>
    <xf numFmtId="0" fontId="28" fillId="9" borderId="107" xfId="0" applyFont="1" applyFill="1" applyBorder="1" applyAlignment="1">
      <alignment horizontal="left" vertical="center"/>
    </xf>
    <xf numFmtId="0" fontId="28" fillId="0" borderId="72" xfId="42" applyFont="1" applyFill="1" applyBorder="1" applyAlignment="1">
      <alignment horizontal="left"/>
    </xf>
    <xf numFmtId="0" fontId="47" fillId="0" borderId="98" xfId="0" applyFont="1" applyFill="1" applyBorder="1" applyAlignment="1">
      <alignment horizontal="left"/>
    </xf>
    <xf numFmtId="0" fontId="47" fillId="0" borderId="121" xfId="0" applyFont="1" applyFill="1" applyBorder="1" applyAlignment="1">
      <alignment horizontal="left"/>
    </xf>
    <xf numFmtId="3" fontId="47" fillId="0" borderId="100" xfId="14" applyNumberFormat="1" applyFont="1" applyFill="1" applyBorder="1" applyAlignment="1">
      <alignment horizontal="left"/>
    </xf>
    <xf numFmtId="3" fontId="47" fillId="0" borderId="98" xfId="14" applyNumberFormat="1" applyFont="1" applyFill="1" applyBorder="1" applyAlignment="1">
      <alignment horizontal="right"/>
    </xf>
    <xf numFmtId="3" fontId="28" fillId="0" borderId="129" xfId="0" applyNumberFormat="1" applyFont="1" applyFill="1" applyBorder="1" applyAlignment="1">
      <alignment horizontal="left" vertical="center" wrapText="1"/>
    </xf>
    <xf numFmtId="3" fontId="28" fillId="0" borderId="130" xfId="4" applyNumberFormat="1" applyFont="1" applyFill="1" applyBorder="1" applyAlignment="1">
      <alignment horizontal="right" vertical="top" wrapText="1"/>
    </xf>
    <xf numFmtId="0" fontId="28" fillId="0" borderId="167" xfId="0" applyFont="1" applyFill="1" applyBorder="1" applyAlignment="1">
      <alignment horizontal="right"/>
    </xf>
    <xf numFmtId="0" fontId="28" fillId="0" borderId="81" xfId="0" applyFont="1" applyFill="1" applyBorder="1"/>
    <xf numFmtId="0" fontId="28" fillId="0" borderId="68" xfId="35" applyFont="1" applyFill="1" applyBorder="1"/>
    <xf numFmtId="41" fontId="28" fillId="0" borderId="72" xfId="35" applyNumberFormat="1" applyFont="1" applyFill="1" applyBorder="1"/>
    <xf numFmtId="0" fontId="31" fillId="0" borderId="0" xfId="18" applyFont="1" applyFill="1" applyBorder="1" applyAlignment="1"/>
    <xf numFmtId="0" fontId="42" fillId="0" borderId="56" xfId="24" applyFont="1" applyFill="1" applyBorder="1" applyAlignment="1"/>
    <xf numFmtId="0" fontId="31" fillId="0" borderId="0" xfId="18" applyFont="1" applyFill="1" applyAlignment="1"/>
    <xf numFmtId="0" fontId="73" fillId="0" borderId="0" xfId="18" applyFont="1" applyFill="1" applyAlignment="1"/>
    <xf numFmtId="0" fontId="55" fillId="0" borderId="3" xfId="0" applyFont="1" applyFill="1" applyBorder="1" applyAlignment="1">
      <alignment vertical="center" wrapText="1"/>
    </xf>
    <xf numFmtId="0" fontId="55" fillId="0" borderId="24" xfId="0" applyFont="1" applyFill="1" applyBorder="1" applyAlignment="1">
      <alignment horizontal="left" vertical="center"/>
    </xf>
    <xf numFmtId="0" fontId="55" fillId="0" borderId="25" xfId="0" applyFont="1" applyFill="1" applyBorder="1" applyAlignment="1">
      <alignment horizontal="left" vertical="center" wrapText="1"/>
    </xf>
    <xf numFmtId="0" fontId="28" fillId="0" borderId="24" xfId="0" applyFont="1" applyFill="1" applyBorder="1" applyAlignment="1">
      <alignment vertical="center"/>
    </xf>
    <xf numFmtId="0" fontId="28" fillId="0" borderId="25" xfId="0" applyFont="1" applyFill="1" applyBorder="1" applyAlignment="1">
      <alignment vertical="center"/>
    </xf>
    <xf numFmtId="0" fontId="28" fillId="0" borderId="194" xfId="0" applyFont="1" applyFill="1" applyBorder="1" applyAlignment="1">
      <alignment horizontal="left" vertical="center" wrapText="1"/>
    </xf>
    <xf numFmtId="0" fontId="28" fillId="0" borderId="138" xfId="0" applyFont="1" applyFill="1" applyBorder="1" applyAlignment="1">
      <alignment horizontal="left" vertical="center"/>
    </xf>
    <xf numFmtId="0" fontId="89" fillId="0" borderId="195" xfId="0" applyFont="1" applyFill="1" applyBorder="1" applyAlignment="1">
      <alignment horizontal="left" vertical="center" wrapText="1"/>
    </xf>
    <xf numFmtId="0" fontId="28" fillId="0" borderId="78" xfId="0" applyFont="1" applyFill="1" applyBorder="1" applyAlignment="1">
      <alignment horizontal="left" vertical="center"/>
    </xf>
    <xf numFmtId="0" fontId="56" fillId="0" borderId="0" xfId="46" applyFont="1" applyAlignment="1">
      <alignment vertical="center"/>
    </xf>
    <xf numFmtId="0" fontId="28" fillId="0" borderId="0" xfId="46" applyFont="1" applyAlignment="1">
      <alignment vertical="center"/>
    </xf>
    <xf numFmtId="0" fontId="28" fillId="0" borderId="0" xfId="46" applyFont="1" applyAlignment="1">
      <alignment horizontal="center" vertical="center"/>
    </xf>
    <xf numFmtId="0" fontId="72" fillId="0" borderId="0" xfId="46" applyFont="1" applyAlignment="1">
      <alignment vertical="center"/>
    </xf>
    <xf numFmtId="0" fontId="34" fillId="2" borderId="66" xfId="46" applyFont="1" applyFill="1" applyBorder="1" applyAlignment="1">
      <alignment horizontal="center" vertical="center" wrapText="1"/>
    </xf>
    <xf numFmtId="0" fontId="34" fillId="2" borderId="117" xfId="46" applyFont="1" applyFill="1" applyBorder="1" applyAlignment="1">
      <alignment horizontal="center" vertical="center" wrapText="1"/>
    </xf>
    <xf numFmtId="0" fontId="34" fillId="2" borderId="117" xfId="46" applyFont="1" applyFill="1" applyBorder="1" applyAlignment="1">
      <alignment horizontal="left" vertical="center" wrapText="1"/>
    </xf>
    <xf numFmtId="0" fontId="34" fillId="2" borderId="67" xfId="46" applyFont="1" applyFill="1" applyBorder="1" applyAlignment="1">
      <alignment horizontal="left" vertical="center" wrapText="1"/>
    </xf>
    <xf numFmtId="0" fontId="31" fillId="0" borderId="68" xfId="46" applyFont="1" applyBorder="1" applyAlignment="1">
      <alignment horizontal="center" vertical="center" wrapText="1"/>
    </xf>
    <xf numFmtId="0" fontId="31" fillId="0" borderId="72" xfId="46" applyFont="1" applyBorder="1" applyAlignment="1">
      <alignment horizontal="center" vertical="center" wrapText="1"/>
    </xf>
    <xf numFmtId="0" fontId="31" fillId="0" borderId="72" xfId="46" applyFont="1" applyBorder="1" applyAlignment="1">
      <alignment vertical="center" wrapText="1"/>
    </xf>
    <xf numFmtId="0" fontId="28" fillId="0" borderId="69" xfId="46" applyFont="1" applyBorder="1" applyAlignment="1">
      <alignment vertical="center" wrapText="1"/>
    </xf>
    <xf numFmtId="0" fontId="31" fillId="0" borderId="183" xfId="46" applyFont="1" applyBorder="1" applyAlignment="1">
      <alignment horizontal="center" vertical="center" wrapText="1"/>
    </xf>
    <xf numFmtId="0" fontId="31" fillId="0" borderId="118" xfId="46" applyFont="1" applyBorder="1" applyAlignment="1">
      <alignment horizontal="center" vertical="center" wrapText="1"/>
    </xf>
    <xf numFmtId="0" fontId="31" fillId="0" borderId="118" xfId="46" applyFont="1" applyBorder="1" applyAlignment="1">
      <alignment vertical="center" wrapText="1"/>
    </xf>
    <xf numFmtId="0" fontId="28" fillId="0" borderId="119" xfId="46" applyFont="1" applyBorder="1" applyAlignment="1">
      <alignment vertical="center" wrapText="1"/>
    </xf>
    <xf numFmtId="0" fontId="31" fillId="0" borderId="70" xfId="46" applyFont="1" applyBorder="1" applyAlignment="1">
      <alignment horizontal="center" vertical="center" wrapText="1"/>
    </xf>
    <xf numFmtId="0" fontId="31" fillId="0" borderId="73" xfId="46" applyFont="1" applyBorder="1" applyAlignment="1">
      <alignment vertical="center" wrapText="1"/>
    </xf>
    <xf numFmtId="0" fontId="72" fillId="0" borderId="0" xfId="46" applyFont="1" applyAlignment="1">
      <alignment horizontal="center" vertical="center"/>
    </xf>
    <xf numFmtId="0" fontId="31" fillId="0" borderId="68" xfId="46" applyFont="1" applyFill="1" applyBorder="1" applyAlignment="1">
      <alignment horizontal="center" vertical="center" wrapText="1"/>
    </xf>
    <xf numFmtId="0" fontId="31" fillId="0" borderId="72" xfId="46" applyFont="1" applyFill="1" applyBorder="1" applyAlignment="1">
      <alignment horizontal="center" vertical="center" wrapText="1"/>
    </xf>
    <xf numFmtId="0" fontId="31" fillId="0" borderId="72" xfId="46" applyFont="1" applyFill="1" applyBorder="1" applyAlignment="1">
      <alignment vertical="center" wrapText="1"/>
    </xf>
    <xf numFmtId="0" fontId="28" fillId="0" borderId="69" xfId="46" applyFont="1" applyFill="1" applyBorder="1" applyAlignment="1">
      <alignment vertical="center" wrapText="1"/>
    </xf>
    <xf numFmtId="0" fontId="31" fillId="0" borderId="183" xfId="46" applyFont="1" applyFill="1" applyBorder="1" applyAlignment="1">
      <alignment horizontal="center" vertical="center" wrapText="1"/>
    </xf>
    <xf numFmtId="0" fontId="31" fillId="0" borderId="118" xfId="46" applyFont="1" applyFill="1" applyBorder="1" applyAlignment="1">
      <alignment horizontal="center" vertical="center" wrapText="1"/>
    </xf>
    <xf numFmtId="0" fontId="31" fillId="0" borderId="118" xfId="46" applyFont="1" applyFill="1" applyBorder="1" applyAlignment="1">
      <alignment vertical="center" wrapText="1"/>
    </xf>
    <xf numFmtId="0" fontId="28" fillId="0" borderId="119" xfId="46" applyFont="1" applyFill="1" applyBorder="1" applyAlignment="1">
      <alignment vertical="center" wrapText="1"/>
    </xf>
    <xf numFmtId="0" fontId="46" fillId="4" borderId="20" xfId="14" applyFont="1" applyFill="1" applyBorder="1" applyAlignment="1">
      <alignment horizontal="center" vertical="center" wrapText="1"/>
    </xf>
    <xf numFmtId="0" fontId="34" fillId="2" borderId="8" xfId="32" applyFont="1" applyFill="1" applyBorder="1" applyAlignment="1">
      <alignment horizontal="center" vertical="center"/>
    </xf>
    <xf numFmtId="0" fontId="28" fillId="0" borderId="175" xfId="0" applyFont="1" applyFill="1" applyBorder="1" applyAlignment="1">
      <alignment horizontal="center" vertical="center"/>
    </xf>
    <xf numFmtId="0" fontId="42" fillId="0" borderId="175" xfId="0" applyFont="1" applyFill="1" applyBorder="1" applyAlignment="1">
      <alignment horizontal="center" vertical="center"/>
    </xf>
    <xf numFmtId="3" fontId="28" fillId="0" borderId="130" xfId="4" applyNumberFormat="1" applyFont="1" applyBorder="1" applyAlignment="1">
      <alignment horizontal="right" vertical="top" wrapText="1"/>
    </xf>
    <xf numFmtId="3" fontId="28" fillId="0" borderId="131" xfId="4" applyNumberFormat="1" applyFont="1" applyBorder="1" applyAlignment="1">
      <alignment horizontal="right" vertical="top" wrapText="1"/>
    </xf>
    <xf numFmtId="0" fontId="27" fillId="2" borderId="11" xfId="0" applyFont="1" applyFill="1" applyBorder="1" applyAlignment="1">
      <alignment horizontal="left" vertical="top" wrapText="1"/>
    </xf>
    <xf numFmtId="0" fontId="27" fillId="2" borderId="26" xfId="0" applyFont="1" applyFill="1" applyBorder="1" applyAlignment="1">
      <alignment horizontal="left" vertical="top" wrapText="1"/>
    </xf>
    <xf numFmtId="0" fontId="27" fillId="2" borderId="103" xfId="0" applyFont="1" applyFill="1" applyBorder="1" applyAlignment="1">
      <alignment vertical="center" wrapText="1"/>
    </xf>
    <xf numFmtId="0" fontId="28" fillId="0" borderId="98" xfId="0" applyFont="1" applyBorder="1" applyAlignment="1">
      <alignment vertical="center" wrapText="1"/>
    </xf>
    <xf numFmtId="0" fontId="28" fillId="0" borderId="98" xfId="0" applyFont="1" applyFill="1" applyBorder="1" applyAlignment="1">
      <alignment vertical="center" wrapText="1"/>
    </xf>
    <xf numFmtId="0" fontId="28" fillId="0" borderId="103" xfId="0" applyFont="1" applyBorder="1" applyAlignment="1">
      <alignment vertical="center" wrapText="1"/>
    </xf>
    <xf numFmtId="0" fontId="28" fillId="0" borderId="68" xfId="0" applyFont="1" applyFill="1" applyBorder="1" applyAlignment="1">
      <alignment horizontal="right" vertical="center" wrapText="1"/>
    </xf>
    <xf numFmtId="0" fontId="28" fillId="0" borderId="72" xfId="0" applyFont="1" applyFill="1" applyBorder="1" applyAlignment="1">
      <alignment horizontal="right" vertical="center" wrapText="1"/>
    </xf>
    <xf numFmtId="0" fontId="31" fillId="0" borderId="72" xfId="0" applyFont="1" applyFill="1" applyBorder="1" applyAlignment="1">
      <alignment horizontal="left" vertical="center" wrapText="1"/>
    </xf>
    <xf numFmtId="0" fontId="28" fillId="0" borderId="72" xfId="0" applyFont="1" applyFill="1" applyBorder="1" applyAlignment="1">
      <alignment horizontal="left" vertical="center" wrapText="1"/>
    </xf>
    <xf numFmtId="0" fontId="31" fillId="0" borderId="72" xfId="0" applyFont="1" applyFill="1" applyBorder="1" applyAlignment="1">
      <alignment vertical="center" wrapText="1"/>
    </xf>
    <xf numFmtId="0" fontId="28" fillId="0" borderId="72" xfId="0" applyFont="1" applyFill="1" applyBorder="1" applyAlignment="1">
      <alignment vertical="center" wrapText="1"/>
    </xf>
    <xf numFmtId="0" fontId="28" fillId="0" borderId="72" xfId="0" applyNumberFormat="1" applyFont="1" applyFill="1" applyBorder="1" applyAlignment="1">
      <alignment horizontal="right" vertical="center" wrapText="1"/>
    </xf>
    <xf numFmtId="0" fontId="31" fillId="0" borderId="72" xfId="0" applyNumberFormat="1" applyFont="1" applyFill="1" applyBorder="1" applyAlignment="1">
      <alignment vertical="center" wrapText="1"/>
    </xf>
    <xf numFmtId="0" fontId="28" fillId="0" borderId="72" xfId="0" applyNumberFormat="1" applyFont="1" applyFill="1" applyBorder="1" applyAlignment="1">
      <alignment vertical="center" wrapText="1"/>
    </xf>
    <xf numFmtId="0" fontId="28" fillId="0" borderId="73" xfId="0" applyFont="1" applyFill="1" applyBorder="1" applyAlignment="1">
      <alignment horizontal="right" vertical="center" wrapText="1"/>
    </xf>
    <xf numFmtId="0" fontId="28" fillId="0" borderId="73" xfId="0" applyFont="1" applyFill="1" applyBorder="1" applyAlignment="1">
      <alignment horizontal="left" vertical="center" wrapText="1"/>
    </xf>
    <xf numFmtId="0" fontId="27" fillId="2" borderId="132" xfId="0" applyFont="1" applyFill="1" applyBorder="1" applyAlignment="1">
      <alignment horizontal="right" vertical="center" wrapText="1"/>
    </xf>
    <xf numFmtId="3" fontId="28" fillId="0" borderId="130" xfId="0" applyNumberFormat="1" applyFont="1" applyFill="1" applyBorder="1" applyAlignment="1">
      <alignment horizontal="right" vertical="top" wrapText="1"/>
    </xf>
    <xf numFmtId="0" fontId="28" fillId="0" borderId="131" xfId="0" applyFont="1" applyFill="1" applyBorder="1" applyAlignment="1">
      <alignment horizontal="left" vertical="top" wrapText="1"/>
    </xf>
    <xf numFmtId="0" fontId="28" fillId="0" borderId="130" xfId="0" applyFont="1" applyFill="1" applyBorder="1" applyAlignment="1">
      <alignment vertical="top" wrapText="1"/>
    </xf>
    <xf numFmtId="0" fontId="28" fillId="0" borderId="130" xfId="0" applyFont="1" applyFill="1" applyBorder="1" applyAlignment="1">
      <alignment horizontal="left" vertical="top" wrapText="1"/>
    </xf>
    <xf numFmtId="0" fontId="28" fillId="0" borderId="134" xfId="0" applyFont="1" applyFill="1" applyBorder="1" applyAlignment="1">
      <alignment horizontal="left" vertical="top" wrapText="1"/>
    </xf>
    <xf numFmtId="0" fontId="27" fillId="2" borderId="103" xfId="17" applyFont="1" applyFill="1" applyBorder="1" applyAlignment="1">
      <alignment horizontal="left" vertical="center" wrapText="1"/>
    </xf>
    <xf numFmtId="0" fontId="27" fillId="16" borderId="73" xfId="18" applyFont="1" applyFill="1" applyBorder="1" applyAlignment="1">
      <alignment horizontal="right" vertical="center" wrapText="1"/>
    </xf>
    <xf numFmtId="3" fontId="48" fillId="0" borderId="123" xfId="14" applyNumberFormat="1" applyFont="1" applyBorder="1" applyAlignment="1">
      <alignment horizontal="right"/>
    </xf>
    <xf numFmtId="3" fontId="47" fillId="0" borderId="97" xfId="14" applyNumberFormat="1" applyFont="1" applyBorder="1" applyAlignment="1">
      <alignment horizontal="right"/>
    </xf>
    <xf numFmtId="3" fontId="47" fillId="0" borderId="97" xfId="14" applyNumberFormat="1" applyFont="1" applyFill="1" applyBorder="1" applyAlignment="1">
      <alignment horizontal="right"/>
    </xf>
    <xf numFmtId="3" fontId="47" fillId="0" borderId="102" xfId="14" applyNumberFormat="1" applyFont="1" applyBorder="1" applyAlignment="1">
      <alignment horizontal="right"/>
    </xf>
    <xf numFmtId="0" fontId="42" fillId="0" borderId="78" xfId="0" applyFont="1" applyFill="1" applyBorder="1" applyAlignment="1">
      <alignment horizontal="justify" vertical="center" wrapText="1"/>
    </xf>
    <xf numFmtId="0" fontId="28" fillId="0" borderId="107" xfId="0" applyFont="1" applyFill="1" applyBorder="1" applyAlignment="1">
      <alignment wrapText="1"/>
    </xf>
    <xf numFmtId="0" fontId="31" fillId="0" borderId="12" xfId="32" applyFont="1" applyBorder="1" applyAlignment="1">
      <alignment horizontal="right" vertical="center"/>
    </xf>
    <xf numFmtId="0" fontId="30" fillId="7" borderId="13" xfId="32" applyFont="1" applyFill="1" applyBorder="1" applyAlignment="1">
      <alignment horizontal="center" vertical="center" wrapText="1"/>
    </xf>
    <xf numFmtId="0" fontId="74" fillId="0" borderId="13" xfId="32" applyFont="1" applyFill="1" applyBorder="1" applyAlignment="1">
      <alignment horizontal="center" vertical="center"/>
    </xf>
    <xf numFmtId="0" fontId="31" fillId="0" borderId="13" xfId="32" applyFont="1" applyFill="1" applyBorder="1" applyAlignment="1">
      <alignment vertical="center" wrapText="1"/>
    </xf>
    <xf numFmtId="0" fontId="31" fillId="0" borderId="12" xfId="32" applyFont="1" applyFill="1" applyBorder="1" applyAlignment="1">
      <alignment horizontal="right" vertical="center"/>
    </xf>
    <xf numFmtId="0" fontId="43" fillId="0" borderId="25" xfId="32" applyFont="1" applyFill="1" applyBorder="1" applyAlignment="1">
      <alignment horizontal="center" vertical="center" wrapText="1"/>
    </xf>
    <xf numFmtId="0" fontId="42" fillId="0" borderId="25" xfId="32" applyFont="1" applyFill="1" applyBorder="1" applyAlignment="1">
      <alignment horizontal="center" vertical="center" wrapText="1"/>
    </xf>
    <xf numFmtId="0" fontId="44" fillId="0" borderId="13" xfId="32" applyFont="1" applyBorder="1" applyAlignment="1">
      <alignment horizontal="center" vertical="center"/>
    </xf>
    <xf numFmtId="0" fontId="43" fillId="0" borderId="14" xfId="32" applyFont="1" applyFill="1" applyBorder="1" applyAlignment="1">
      <alignment horizontal="center" vertical="center" wrapText="1"/>
    </xf>
    <xf numFmtId="0" fontId="33" fillId="0" borderId="202" xfId="14" applyFont="1" applyBorder="1" applyAlignment="1">
      <alignment horizontal="right" vertical="center"/>
    </xf>
    <xf numFmtId="0" fontId="28" fillId="0" borderId="13" xfId="14" applyFont="1" applyFill="1" applyBorder="1" applyAlignment="1">
      <alignment horizontal="left" vertical="center"/>
    </xf>
    <xf numFmtId="0" fontId="28" fillId="0" borderId="13" xfId="14" applyFont="1" applyBorder="1" applyAlignment="1">
      <alignment horizontal="center" vertical="center"/>
    </xf>
    <xf numFmtId="166" fontId="28" fillId="0" borderId="13" xfId="34" applyNumberFormat="1" applyFont="1" applyBorder="1" applyAlignment="1">
      <alignment horizontal="right" vertical="center"/>
    </xf>
    <xf numFmtId="166" fontId="28" fillId="0" borderId="203" xfId="34" applyNumberFormat="1" applyFont="1" applyBorder="1" applyAlignment="1">
      <alignment horizontal="right" vertical="center"/>
    </xf>
    <xf numFmtId="0" fontId="31" fillId="0" borderId="12" xfId="32" applyFont="1" applyBorder="1" applyAlignment="1">
      <alignment vertical="center" wrapText="1"/>
    </xf>
    <xf numFmtId="0" fontId="28" fillId="0" borderId="13" xfId="32" applyFont="1" applyFill="1" applyBorder="1" applyAlignment="1">
      <alignment vertical="center"/>
    </xf>
    <xf numFmtId="43" fontId="33" fillId="0" borderId="13" xfId="34" applyNumberFormat="1" applyFont="1" applyFill="1" applyBorder="1"/>
    <xf numFmtId="43" fontId="33" fillId="0" borderId="13" xfId="34" applyNumberFormat="1" applyFont="1" applyBorder="1"/>
    <xf numFmtId="43" fontId="28" fillId="3" borderId="13" xfId="34" applyNumberFormat="1" applyFont="1" applyFill="1" applyBorder="1" applyAlignment="1">
      <alignment horizontal="right" vertical="center"/>
    </xf>
    <xf numFmtId="0" fontId="28" fillId="0" borderId="14" xfId="32" applyFont="1" applyFill="1" applyBorder="1" applyAlignment="1">
      <alignment vertical="center"/>
    </xf>
    <xf numFmtId="0" fontId="31" fillId="0" borderId="13" xfId="32" applyFont="1" applyFill="1" applyBorder="1" applyAlignment="1">
      <alignment vertical="center"/>
    </xf>
    <xf numFmtId="166" fontId="31" fillId="0" borderId="13" xfId="34" applyNumberFormat="1" applyFont="1" applyBorder="1" applyAlignment="1">
      <alignment horizontal="right" vertical="center"/>
    </xf>
    <xf numFmtId="166" fontId="31" fillId="0" borderId="14" xfId="34" applyNumberFormat="1" applyFont="1" applyBorder="1" applyAlignment="1">
      <alignment horizontal="right" vertical="center"/>
    </xf>
    <xf numFmtId="0" fontId="28" fillId="0" borderId="12" xfId="32" applyFont="1" applyBorder="1"/>
    <xf numFmtId="3" fontId="35" fillId="0" borderId="13" xfId="32" applyNumberFormat="1" applyFont="1" applyBorder="1" applyAlignment="1">
      <alignment horizontal="right" vertical="center"/>
    </xf>
    <xf numFmtId="3" fontId="35" fillId="0" borderId="14" xfId="32" applyNumberFormat="1" applyFont="1" applyBorder="1" applyAlignment="1">
      <alignment horizontal="right" vertical="center"/>
    </xf>
    <xf numFmtId="0" fontId="28" fillId="0" borderId="10" xfId="32" applyFont="1" applyFill="1" applyBorder="1"/>
    <xf numFmtId="0" fontId="28" fillId="0" borderId="204" xfId="32" applyFont="1" applyFill="1" applyBorder="1"/>
    <xf numFmtId="0" fontId="35" fillId="0" borderId="22" xfId="32" applyFont="1" applyFill="1" applyBorder="1" applyAlignment="1">
      <alignment vertical="center"/>
    </xf>
    <xf numFmtId="166" fontId="35" fillId="0" borderId="13" xfId="34" applyNumberFormat="1" applyFont="1" applyBorder="1" applyAlignment="1">
      <alignment horizontal="right" vertical="center"/>
    </xf>
    <xf numFmtId="166" fontId="35" fillId="0" borderId="14" xfId="34" applyNumberFormat="1" applyFont="1" applyBorder="1" applyAlignment="1">
      <alignment horizontal="right" vertical="center"/>
    </xf>
    <xf numFmtId="0" fontId="34" fillId="2" borderId="17" xfId="46" applyFont="1" applyFill="1" applyBorder="1" applyAlignment="1">
      <alignment horizontal="center" vertical="center" wrapText="1"/>
    </xf>
    <xf numFmtId="14" fontId="27" fillId="2" borderId="11" xfId="0" applyNumberFormat="1" applyFont="1" applyFill="1" applyBorder="1" applyAlignment="1">
      <alignment horizontal="left" vertical="top" wrapText="1"/>
    </xf>
    <xf numFmtId="0" fontId="27" fillId="2" borderId="14" xfId="0" applyFont="1" applyFill="1" applyBorder="1" applyAlignment="1">
      <alignment horizontal="left"/>
    </xf>
    <xf numFmtId="0" fontId="28" fillId="0" borderId="26" xfId="0" applyFont="1" applyFill="1" applyBorder="1" applyAlignment="1">
      <alignment wrapText="1"/>
    </xf>
    <xf numFmtId="0" fontId="81" fillId="0" borderId="10" xfId="17" applyFont="1" applyBorder="1"/>
    <xf numFmtId="0" fontId="81" fillId="0" borderId="0" xfId="17" applyFont="1" applyBorder="1"/>
    <xf numFmtId="0" fontId="79" fillId="3" borderId="21" xfId="17" applyFont="1" applyFill="1" applyBorder="1" applyAlignment="1">
      <alignment vertical="center"/>
    </xf>
    <xf numFmtId="41" fontId="80" fillId="0" borderId="23" xfId="17" applyNumberFormat="1" applyFont="1" applyBorder="1"/>
    <xf numFmtId="0" fontId="79" fillId="0" borderId="21" xfId="17" applyFont="1" applyFill="1" applyBorder="1" applyAlignment="1">
      <alignment vertical="center"/>
    </xf>
    <xf numFmtId="0" fontId="81" fillId="0" borderId="0" xfId="17" applyFont="1" applyFill="1" applyBorder="1"/>
    <xf numFmtId="0" fontId="79" fillId="0" borderId="22" xfId="17" applyFont="1" applyFill="1" applyBorder="1" applyAlignment="1">
      <alignment vertical="center"/>
    </xf>
    <xf numFmtId="0" fontId="28" fillId="0" borderId="209" xfId="17" applyFont="1" applyFill="1" applyBorder="1" applyAlignment="1">
      <alignment horizontal="center" vertical="center" wrapText="1"/>
    </xf>
    <xf numFmtId="0" fontId="28" fillId="0" borderId="210" xfId="17" applyFont="1" applyFill="1" applyBorder="1" applyAlignment="1">
      <alignment horizontal="left" vertical="center" wrapText="1"/>
    </xf>
    <xf numFmtId="0" fontId="28" fillId="9" borderId="172" xfId="0" applyFont="1" applyFill="1" applyBorder="1" applyAlignment="1">
      <alignment horizontal="right"/>
    </xf>
    <xf numFmtId="0" fontId="28" fillId="0" borderId="211" xfId="0" applyFont="1" applyFill="1" applyBorder="1" applyAlignment="1">
      <alignment horizontal="center" vertical="center"/>
    </xf>
    <xf numFmtId="0" fontId="28" fillId="9" borderId="191" xfId="0" applyFont="1" applyFill="1" applyBorder="1" applyAlignment="1">
      <alignment horizontal="right"/>
    </xf>
    <xf numFmtId="0" fontId="28" fillId="9" borderId="82" xfId="0" applyFont="1" applyFill="1" applyBorder="1"/>
    <xf numFmtId="0" fontId="28" fillId="9" borderId="73" xfId="0" applyFont="1" applyFill="1" applyBorder="1"/>
    <xf numFmtId="166" fontId="28" fillId="9" borderId="73" xfId="4" applyNumberFormat="1" applyFont="1" applyFill="1" applyBorder="1" applyAlignment="1">
      <alignment horizontal="right"/>
    </xf>
    <xf numFmtId="0" fontId="28" fillId="9" borderId="71" xfId="0" applyFont="1" applyFill="1" applyBorder="1" applyAlignment="1">
      <alignment wrapText="1"/>
    </xf>
    <xf numFmtId="0" fontId="28" fillId="0" borderId="71" xfId="46" applyFont="1" applyBorder="1" applyAlignment="1">
      <alignment vertical="center" wrapText="1"/>
    </xf>
    <xf numFmtId="0" fontId="31" fillId="0" borderId="73" xfId="46" applyFont="1" applyFill="1" applyBorder="1" applyAlignment="1">
      <alignment horizontal="center" vertical="center" wrapText="1"/>
    </xf>
    <xf numFmtId="0" fontId="42" fillId="0" borderId="78" xfId="0" applyFont="1" applyFill="1" applyBorder="1" applyAlignment="1">
      <alignment wrapText="1"/>
    </xf>
    <xf numFmtId="173" fontId="42" fillId="0" borderId="78" xfId="0" applyNumberFormat="1" applyFont="1" applyFill="1" applyBorder="1" applyAlignment="1">
      <alignment horizontal="left" vertical="center" wrapText="1"/>
    </xf>
    <xf numFmtId="3" fontId="47" fillId="0" borderId="124" xfId="14" applyNumberFormat="1" applyFont="1" applyBorder="1" applyAlignment="1">
      <alignment horizontal="right"/>
    </xf>
    <xf numFmtId="3" fontId="47" fillId="0" borderId="124" xfId="14" applyNumberFormat="1" applyFont="1" applyBorder="1" applyAlignment="1"/>
    <xf numFmtId="3" fontId="47" fillId="0" borderId="124" xfId="14" applyNumberFormat="1" applyFont="1" applyBorder="1" applyAlignment="1">
      <alignment wrapText="1"/>
    </xf>
    <xf numFmtId="3" fontId="47" fillId="0" borderId="124" xfId="14" applyNumberFormat="1" applyFont="1" applyBorder="1"/>
    <xf numFmtId="3" fontId="47" fillId="0" borderId="125" xfId="14" applyNumberFormat="1" applyFont="1" applyBorder="1"/>
    <xf numFmtId="3" fontId="47" fillId="0" borderId="123" xfId="14" applyNumberFormat="1" applyFont="1" applyBorder="1" applyAlignment="1">
      <alignment horizontal="right"/>
    </xf>
    <xf numFmtId="3" fontId="47" fillId="0" borderId="171" xfId="14" applyNumberFormat="1" applyFont="1" applyBorder="1" applyAlignment="1">
      <alignment horizontal="left"/>
    </xf>
    <xf numFmtId="1" fontId="48" fillId="0" borderId="124" xfId="14" applyNumberFormat="1" applyFont="1" applyBorder="1" applyAlignment="1">
      <alignment horizontal="right"/>
    </xf>
    <xf numFmtId="1" fontId="47" fillId="0" borderId="98" xfId="14" applyNumberFormat="1" applyFont="1" applyBorder="1" applyAlignment="1">
      <alignment horizontal="right"/>
    </xf>
    <xf numFmtId="1" fontId="47" fillId="0" borderId="98" xfId="14" applyNumberFormat="1" applyFont="1" applyFill="1" applyBorder="1" applyAlignment="1">
      <alignment horizontal="right"/>
    </xf>
    <xf numFmtId="1" fontId="47" fillId="0" borderId="103" xfId="14" applyNumberFormat="1" applyFont="1" applyBorder="1" applyAlignment="1">
      <alignment horizontal="right"/>
    </xf>
    <xf numFmtId="1" fontId="47" fillId="0" borderId="124" xfId="14" applyNumberFormat="1" applyFont="1" applyBorder="1" applyAlignment="1">
      <alignment horizontal="right"/>
    </xf>
    <xf numFmtId="0" fontId="27" fillId="2" borderId="76" xfId="0" applyFont="1" applyFill="1" applyBorder="1" applyAlignment="1">
      <alignment horizontal="right" wrapText="1"/>
    </xf>
    <xf numFmtId="0" fontId="27" fillId="2" borderId="77" xfId="0" applyFont="1" applyFill="1" applyBorder="1" applyAlignment="1">
      <alignment horizontal="right" wrapText="1"/>
    </xf>
    <xf numFmtId="3" fontId="28" fillId="0" borderId="133" xfId="0" applyNumberFormat="1" applyFont="1" applyBorder="1" applyAlignment="1">
      <alignment horizontal="center" vertical="center" wrapText="1"/>
    </xf>
    <xf numFmtId="3" fontId="28" fillId="0" borderId="215" xfId="4" applyNumberFormat="1" applyFont="1" applyBorder="1" applyAlignment="1">
      <alignment horizontal="right" vertical="top" wrapText="1"/>
    </xf>
    <xf numFmtId="3" fontId="28" fillId="0" borderId="216" xfId="4" applyNumberFormat="1" applyFont="1" applyBorder="1" applyAlignment="1">
      <alignment horizontal="right" vertical="top" wrapText="1"/>
    </xf>
    <xf numFmtId="0" fontId="28" fillId="0" borderId="176" xfId="0" applyFont="1" applyFill="1" applyBorder="1" applyAlignment="1">
      <alignment vertical="center"/>
    </xf>
    <xf numFmtId="0" fontId="28" fillId="9" borderId="217" xfId="0" applyFont="1" applyFill="1" applyBorder="1" applyAlignment="1">
      <alignment horizontal="right"/>
    </xf>
    <xf numFmtId="0" fontId="28" fillId="9" borderId="186" xfId="0" applyFont="1" applyFill="1" applyBorder="1"/>
    <xf numFmtId="0" fontId="28" fillId="9" borderId="117" xfId="0" applyFont="1" applyFill="1" applyBorder="1"/>
    <xf numFmtId="166" fontId="28" fillId="9" borderId="117" xfId="4" applyNumberFormat="1" applyFont="1" applyFill="1" applyBorder="1" applyAlignment="1">
      <alignment horizontal="right"/>
    </xf>
    <xf numFmtId="0" fontId="28" fillId="9" borderId="67" xfId="0" applyFont="1" applyFill="1" applyBorder="1" applyAlignment="1">
      <alignment wrapText="1"/>
    </xf>
    <xf numFmtId="0" fontId="28" fillId="0" borderId="219" xfId="0" applyFont="1" applyFill="1" applyBorder="1" applyAlignment="1">
      <alignment horizontal="center" vertical="center"/>
    </xf>
    <xf numFmtId="0" fontId="27" fillId="2" borderId="76" xfId="0" applyFont="1" applyFill="1" applyBorder="1" applyAlignment="1">
      <alignment horizontal="center"/>
    </xf>
    <xf numFmtId="0" fontId="34" fillId="2" borderId="4" xfId="32" applyFont="1" applyFill="1" applyBorder="1" applyAlignment="1">
      <alignment horizontal="right" vertical="center" wrapText="1"/>
    </xf>
    <xf numFmtId="0" fontId="34" fillId="2" borderId="5" xfId="32" applyFont="1" applyFill="1" applyBorder="1" applyAlignment="1">
      <alignment horizontal="center" vertical="center" wrapText="1"/>
    </xf>
    <xf numFmtId="0" fontId="31" fillId="0" borderId="168" xfId="18" applyFont="1" applyFill="1" applyBorder="1" applyAlignment="1">
      <alignment horizontal="right" wrapText="1"/>
    </xf>
    <xf numFmtId="14" fontId="31" fillId="0" borderId="75" xfId="18" applyNumberFormat="1" applyFont="1" applyFill="1" applyBorder="1" applyAlignment="1">
      <alignment horizontal="right" wrapText="1"/>
    </xf>
    <xf numFmtId="0" fontId="31" fillId="0" borderId="75" xfId="18" applyFont="1" applyFill="1" applyBorder="1" applyAlignment="1">
      <alignment horizontal="left" vertical="center" wrapText="1"/>
    </xf>
    <xf numFmtId="0" fontId="31" fillId="0" borderId="75" xfId="18" applyFont="1" applyFill="1" applyBorder="1" applyAlignment="1">
      <alignment horizontal="right" vertical="center" wrapText="1"/>
    </xf>
    <xf numFmtId="0" fontId="31" fillId="0" borderId="70" xfId="18" applyFont="1" applyFill="1" applyBorder="1" applyAlignment="1">
      <alignment horizontal="right" wrapText="1"/>
    </xf>
    <xf numFmtId="0" fontId="31" fillId="0" borderId="73" xfId="18" applyFont="1" applyFill="1" applyBorder="1" applyAlignment="1">
      <alignment horizontal="right" vertical="center" wrapText="1"/>
    </xf>
    <xf numFmtId="0" fontId="31" fillId="0" borderId="73" xfId="18" applyFont="1" applyFill="1" applyBorder="1" applyAlignment="1">
      <alignment horizontal="left" vertical="center" wrapText="1"/>
    </xf>
    <xf numFmtId="3" fontId="28" fillId="0" borderId="134" xfId="0" applyNumberFormat="1" applyFont="1" applyFill="1" applyBorder="1" applyAlignment="1">
      <alignment horizontal="right" vertical="top" wrapText="1"/>
    </xf>
    <xf numFmtId="0" fontId="28" fillId="0" borderId="132" xfId="0" applyFont="1" applyFill="1" applyBorder="1" applyAlignment="1">
      <alignment horizontal="left" vertical="top" wrapText="1"/>
    </xf>
    <xf numFmtId="0" fontId="28" fillId="0" borderId="132" xfId="0" applyFont="1" applyFill="1" applyBorder="1" applyAlignment="1">
      <alignment horizontal="right" vertical="top" wrapText="1"/>
    </xf>
    <xf numFmtId="0" fontId="28" fillId="0" borderId="137" xfId="0" applyFont="1" applyFill="1" applyBorder="1" applyAlignment="1">
      <alignment horizontal="left" vertical="top" wrapText="1"/>
    </xf>
    <xf numFmtId="0" fontId="28" fillId="0" borderId="75" xfId="0" applyFont="1" applyFill="1" applyBorder="1" applyAlignment="1">
      <alignment horizontal="left" vertical="center" wrapText="1"/>
    </xf>
    <xf numFmtId="0" fontId="28" fillId="0" borderId="75" xfId="0" applyFont="1" applyFill="1" applyBorder="1" applyAlignment="1">
      <alignment vertical="center" wrapText="1"/>
    </xf>
    <xf numFmtId="0" fontId="28" fillId="0" borderId="75" xfId="0" applyFont="1" applyFill="1" applyBorder="1" applyAlignment="1">
      <alignment horizontal="right" wrapText="1"/>
    </xf>
    <xf numFmtId="1" fontId="28" fillId="0" borderId="75" xfId="0" applyNumberFormat="1" applyFont="1" applyFill="1" applyBorder="1" applyAlignment="1">
      <alignment horizontal="right" wrapText="1"/>
    </xf>
    <xf numFmtId="1" fontId="28" fillId="0" borderId="84" xfId="0" applyNumberFormat="1" applyFont="1" applyFill="1" applyBorder="1" applyAlignment="1">
      <alignment horizontal="left" wrapText="1"/>
    </xf>
    <xf numFmtId="1" fontId="31" fillId="0" borderId="73" xfId="0" applyNumberFormat="1" applyFont="1" applyFill="1" applyBorder="1" applyAlignment="1">
      <alignment horizontal="right" vertical="center" wrapText="1"/>
    </xf>
    <xf numFmtId="0" fontId="31" fillId="0" borderId="75" xfId="0" applyFont="1" applyFill="1" applyBorder="1" applyAlignment="1">
      <alignment horizontal="right" vertical="center" wrapText="1"/>
    </xf>
    <xf numFmtId="0" fontId="28" fillId="0" borderId="73" xfId="0" applyNumberFormat="1" applyFont="1" applyFill="1" applyBorder="1" applyAlignment="1">
      <alignment vertical="center" wrapText="1"/>
    </xf>
    <xf numFmtId="0" fontId="31" fillId="0" borderId="73" xfId="0" applyNumberFormat="1" applyFont="1" applyFill="1" applyBorder="1" applyAlignment="1">
      <alignment horizontal="right" vertical="center" wrapText="1"/>
    </xf>
    <xf numFmtId="2" fontId="31" fillId="0" borderId="73" xfId="0" applyNumberFormat="1" applyFont="1" applyFill="1" applyBorder="1" applyAlignment="1">
      <alignment horizontal="right" wrapText="1"/>
    </xf>
    <xf numFmtId="0" fontId="28" fillId="0" borderId="73" xfId="0" applyNumberFormat="1" applyFont="1" applyFill="1" applyBorder="1" applyAlignment="1">
      <alignment horizontal="right" wrapText="1"/>
    </xf>
    <xf numFmtId="0" fontId="28" fillId="0" borderId="71" xfId="0" applyFont="1" applyFill="1" applyBorder="1" applyAlignment="1">
      <alignment horizontal="left" wrapText="1"/>
    </xf>
    <xf numFmtId="0" fontId="28" fillId="0" borderId="123" xfId="0" applyFont="1" applyFill="1" applyBorder="1"/>
    <xf numFmtId="0" fontId="28" fillId="0" borderId="124" xfId="0" applyFont="1" applyFill="1" applyBorder="1" applyAlignment="1">
      <alignment vertical="center"/>
    </xf>
    <xf numFmtId="0" fontId="28" fillId="0" borderId="124" xfId="0" applyFont="1" applyFill="1" applyBorder="1" applyAlignment="1">
      <alignment vertical="center" wrapText="1"/>
    </xf>
    <xf numFmtId="0" fontId="28" fillId="0" borderId="171" xfId="0" applyFont="1" applyFill="1" applyBorder="1" applyAlignment="1">
      <alignment vertical="center" wrapText="1"/>
    </xf>
    <xf numFmtId="2" fontId="28" fillId="0" borderId="124" xfId="0" applyNumberFormat="1" applyFont="1" applyFill="1" applyBorder="1" applyAlignment="1">
      <alignment vertical="center"/>
    </xf>
    <xf numFmtId="2" fontId="28" fillId="0" borderId="220" xfId="0" applyNumberFormat="1" applyFont="1" applyFill="1" applyBorder="1" applyAlignment="1">
      <alignment vertical="center"/>
    </xf>
    <xf numFmtId="0" fontId="28" fillId="0" borderId="221" xfId="0" applyFont="1" applyFill="1" applyBorder="1" applyAlignment="1">
      <alignment vertical="center"/>
    </xf>
    <xf numFmtId="41" fontId="42" fillId="0" borderId="71" xfId="36" applyNumberFormat="1" applyFont="1" applyBorder="1"/>
    <xf numFmtId="0" fontId="28" fillId="0" borderId="25" xfId="0" applyFont="1" applyBorder="1"/>
    <xf numFmtId="0" fontId="28" fillId="3" borderId="25" xfId="0" applyFont="1" applyFill="1" applyBorder="1" applyAlignment="1">
      <alignment horizontal="justify" vertical="center" wrapText="1"/>
    </xf>
    <xf numFmtId="0" fontId="28" fillId="9" borderId="25" xfId="0" applyFont="1" applyFill="1" applyBorder="1" applyAlignment="1">
      <alignment wrapText="1"/>
    </xf>
    <xf numFmtId="0" fontId="28" fillId="0" borderId="168" xfId="0" applyFont="1" applyFill="1" applyBorder="1" applyAlignment="1">
      <alignment horizontal="right" vertical="center"/>
    </xf>
    <xf numFmtId="0" fontId="28" fillId="0" borderId="139" xfId="0" applyFont="1" applyFill="1" applyBorder="1" applyAlignment="1">
      <alignment horizontal="right" vertical="center"/>
    </xf>
    <xf numFmtId="0" fontId="31" fillId="0" borderId="73" xfId="18" applyFont="1" applyFill="1" applyBorder="1"/>
    <xf numFmtId="41" fontId="31" fillId="0" borderId="73" xfId="0" applyNumberFormat="1" applyFont="1" applyFill="1" applyBorder="1" applyAlignment="1">
      <alignment horizontal="right" vertical="center"/>
    </xf>
    <xf numFmtId="0" fontId="31" fillId="0" borderId="73" xfId="0" applyFont="1" applyFill="1" applyBorder="1" applyAlignment="1">
      <alignment horizontal="left" vertical="center"/>
    </xf>
    <xf numFmtId="0" fontId="31" fillId="0" borderId="73" xfId="18" applyFont="1" applyFill="1" applyBorder="1" applyAlignment="1">
      <alignment horizontal="right" vertical="center"/>
    </xf>
    <xf numFmtId="0" fontId="31" fillId="0" borderId="73" xfId="18" applyFont="1" applyFill="1" applyBorder="1" applyAlignment="1">
      <alignment wrapText="1"/>
    </xf>
    <xf numFmtId="0" fontId="31" fillId="0" borderId="71" xfId="18" applyFont="1" applyFill="1" applyBorder="1" applyAlignment="1">
      <alignment wrapText="1"/>
    </xf>
    <xf numFmtId="0" fontId="67" fillId="9" borderId="73" xfId="20" applyFont="1" applyFill="1" applyBorder="1" applyAlignment="1">
      <alignment horizontal="left" wrapText="1"/>
    </xf>
    <xf numFmtId="49" fontId="27" fillId="2" borderId="222" xfId="0" applyNumberFormat="1" applyFont="1" applyFill="1" applyBorder="1" applyAlignment="1">
      <alignment horizontal="right" vertical="center"/>
    </xf>
    <xf numFmtId="0" fontId="31" fillId="0" borderId="102" xfId="0" applyFont="1" applyBorder="1" applyAlignment="1">
      <alignment horizontal="right" vertical="center" wrapText="1"/>
    </xf>
    <xf numFmtId="0" fontId="42" fillId="0" borderId="103" xfId="0" applyFont="1" applyBorder="1" applyAlignment="1">
      <alignment horizontal="right" wrapText="1"/>
    </xf>
    <xf numFmtId="0" fontId="42" fillId="0" borderId="103" xfId="0" applyFont="1" applyBorder="1" applyAlignment="1">
      <alignment horizontal="left" wrapText="1"/>
    </xf>
    <xf numFmtId="0" fontId="42" fillId="0" borderId="103" xfId="8" applyFont="1" applyBorder="1" applyAlignment="1">
      <alignment horizontal="left" wrapText="1"/>
    </xf>
    <xf numFmtId="4" fontId="42" fillId="0" borderId="103" xfId="0" applyNumberFormat="1" applyFont="1" applyBorder="1" applyAlignment="1">
      <alignment horizontal="right" wrapText="1"/>
    </xf>
    <xf numFmtId="0" fontId="42" fillId="0" borderId="103" xfId="0" applyFont="1" applyBorder="1" applyAlignment="1">
      <alignment horizontal="left"/>
    </xf>
    <xf numFmtId="0" fontId="31" fillId="0" borderId="103" xfId="0" applyFont="1" applyBorder="1" applyAlignment="1">
      <alignment horizontal="left" vertical="center" wrapText="1"/>
    </xf>
    <xf numFmtId="0" fontId="42" fillId="0" borderId="122" xfId="0" applyFont="1" applyBorder="1" applyAlignment="1">
      <alignment horizontal="left"/>
    </xf>
    <xf numFmtId="0" fontId="28" fillId="0" borderId="124" xfId="0" applyFont="1" applyBorder="1" applyAlignment="1">
      <alignment horizontal="left"/>
    </xf>
    <xf numFmtId="0" fontId="42" fillId="0" borderId="124" xfId="8" applyFont="1" applyBorder="1" applyAlignment="1">
      <alignment horizontal="left"/>
    </xf>
    <xf numFmtId="0" fontId="42" fillId="0" borderId="125" xfId="8" applyFont="1" applyBorder="1" applyAlignment="1">
      <alignment horizontal="left"/>
    </xf>
    <xf numFmtId="0" fontId="42" fillId="0" borderId="122" xfId="8" applyFont="1" applyBorder="1" applyAlignment="1">
      <alignment horizontal="left"/>
    </xf>
    <xf numFmtId="0" fontId="28" fillId="0" borderId="70" xfId="37" applyFont="1" applyBorder="1" applyAlignment="1">
      <alignment vertical="center"/>
    </xf>
    <xf numFmtId="0" fontId="28" fillId="0" borderId="0" xfId="32" applyFont="1" applyBorder="1" applyAlignment="1">
      <alignment horizontal="center" vertical="center"/>
    </xf>
    <xf numFmtId="0" fontId="41" fillId="8" borderId="0" xfId="32" applyFont="1" applyFill="1" applyBorder="1" applyAlignment="1">
      <alignment horizontal="center" vertical="center"/>
    </xf>
    <xf numFmtId="0" fontId="28" fillId="0" borderId="11" xfId="32" applyFont="1" applyBorder="1" applyAlignment="1">
      <alignment horizontal="center" vertical="center"/>
    </xf>
    <xf numFmtId="0" fontId="44" fillId="0" borderId="0" xfId="32" applyFont="1" applyBorder="1" applyAlignment="1">
      <alignment horizontal="center" vertical="center"/>
    </xf>
    <xf numFmtId="0" fontId="44" fillId="0" borderId="0" xfId="32" applyFont="1" applyFill="1" applyBorder="1" applyAlignment="1">
      <alignment horizontal="center" vertical="center"/>
    </xf>
    <xf numFmtId="0" fontId="28" fillId="0" borderId="0" xfId="32" applyFont="1" applyFill="1" applyBorder="1" applyAlignment="1">
      <alignment horizontal="center" vertical="center"/>
    </xf>
    <xf numFmtId="0" fontId="41" fillId="0" borderId="0" xfId="32" applyFont="1" applyFill="1" applyBorder="1" applyAlignment="1">
      <alignment horizontal="center" vertical="center"/>
    </xf>
    <xf numFmtId="0" fontId="44" fillId="0" borderId="11" xfId="32" applyFont="1" applyFill="1" applyBorder="1" applyAlignment="1">
      <alignment horizontal="center" vertical="center"/>
    </xf>
    <xf numFmtId="0" fontId="6" fillId="0" borderId="10" xfId="32" applyBorder="1" applyAlignment="1">
      <alignment horizontal="right"/>
    </xf>
    <xf numFmtId="0" fontId="6" fillId="0" borderId="0" xfId="32" applyBorder="1"/>
    <xf numFmtId="0" fontId="6" fillId="0" borderId="11" xfId="32" applyBorder="1"/>
    <xf numFmtId="0" fontId="41" fillId="8" borderId="10" xfId="32" applyFont="1" applyFill="1" applyBorder="1" applyAlignment="1">
      <alignment horizontal="right" vertical="center"/>
    </xf>
    <xf numFmtId="0" fontId="40" fillId="3" borderId="0" xfId="32" applyFont="1" applyFill="1" applyBorder="1" applyAlignment="1">
      <alignment vertical="center"/>
    </xf>
    <xf numFmtId="0" fontId="41" fillId="3" borderId="10" xfId="32" applyFont="1" applyFill="1" applyBorder="1" applyAlignment="1">
      <alignment horizontal="right" vertical="center"/>
    </xf>
    <xf numFmtId="0" fontId="41" fillId="3" borderId="12" xfId="32" applyFont="1" applyFill="1" applyBorder="1" applyAlignment="1">
      <alignment horizontal="right" vertical="center"/>
    </xf>
    <xf numFmtId="0" fontId="40" fillId="3" borderId="13" xfId="32" applyFont="1" applyFill="1" applyBorder="1" applyAlignment="1">
      <alignment vertical="center"/>
    </xf>
    <xf numFmtId="0" fontId="6" fillId="0" borderId="13" xfId="32" applyBorder="1"/>
    <xf numFmtId="0" fontId="6" fillId="0" borderId="14" xfId="32" applyBorder="1"/>
    <xf numFmtId="0" fontId="31" fillId="0" borderId="0" xfId="32" applyFont="1" applyBorder="1" applyAlignment="1">
      <alignment vertical="center"/>
    </xf>
    <xf numFmtId="0" fontId="31" fillId="0" borderId="13" xfId="32" applyFont="1" applyBorder="1" applyAlignment="1">
      <alignment vertical="center"/>
    </xf>
    <xf numFmtId="0" fontId="35" fillId="0" borderId="13" xfId="32" applyFont="1" applyBorder="1" applyAlignment="1">
      <alignment vertical="center"/>
    </xf>
    <xf numFmtId="0" fontId="28" fillId="0" borderId="223" xfId="32" applyFont="1" applyFill="1" applyBorder="1"/>
    <xf numFmtId="0" fontId="27" fillId="2" borderId="24" xfId="0" applyFont="1" applyFill="1" applyBorder="1" applyAlignment="1">
      <alignment vertical="top" wrapText="1"/>
    </xf>
    <xf numFmtId="0" fontId="27" fillId="2" borderId="86" xfId="0" applyFont="1" applyFill="1" applyBorder="1" applyAlignment="1">
      <alignment horizontal="left" vertical="top" wrapText="1"/>
    </xf>
    <xf numFmtId="0" fontId="27" fillId="2" borderId="10" xfId="0" applyFont="1" applyFill="1" applyBorder="1" applyAlignment="1">
      <alignment vertical="top" wrapText="1"/>
    </xf>
    <xf numFmtId="0" fontId="27" fillId="2" borderId="224" xfId="0" applyFont="1" applyFill="1" applyBorder="1" applyAlignment="1">
      <alignment horizontal="left" vertical="top" wrapText="1"/>
    </xf>
    <xf numFmtId="0" fontId="27" fillId="2" borderId="12" xfId="0" applyFont="1" applyFill="1" applyBorder="1" applyAlignment="1">
      <alignment vertical="top" wrapText="1"/>
    </xf>
    <xf numFmtId="14" fontId="27" fillId="2" borderId="165" xfId="0" applyNumberFormat="1" applyFont="1" applyFill="1" applyBorder="1" applyAlignment="1">
      <alignment horizontal="left" vertical="top" wrapText="1"/>
    </xf>
    <xf numFmtId="0" fontId="28" fillId="0" borderId="84" xfId="0" applyFont="1" applyFill="1" applyBorder="1" applyAlignment="1">
      <alignment vertical="top" wrapText="1"/>
    </xf>
    <xf numFmtId="0" fontId="42" fillId="0" borderId="69" xfId="0" applyFont="1" applyFill="1" applyBorder="1" applyAlignment="1">
      <alignment vertical="top" wrapText="1"/>
    </xf>
    <xf numFmtId="0" fontId="42" fillId="0" borderId="71" xfId="0" applyFont="1" applyFill="1" applyBorder="1" applyAlignment="1">
      <alignment vertical="top" wrapText="1"/>
    </xf>
    <xf numFmtId="0" fontId="27" fillId="2" borderId="187" xfId="0" applyFont="1" applyFill="1" applyBorder="1" applyAlignment="1">
      <alignment horizontal="left" vertical="top" wrapText="1"/>
    </xf>
    <xf numFmtId="0" fontId="27" fillId="2" borderId="145" xfId="0" applyFont="1" applyFill="1" applyBorder="1" applyAlignment="1">
      <alignment horizontal="left" vertical="top" wrapText="1"/>
    </xf>
    <xf numFmtId="14" fontId="27" fillId="2" borderId="139" xfId="0" applyNumberFormat="1" applyFont="1" applyFill="1" applyBorder="1" applyAlignment="1">
      <alignment horizontal="left" vertical="top" wrapText="1"/>
    </xf>
    <xf numFmtId="0" fontId="28" fillId="0" borderId="80" xfId="0" applyFont="1" applyFill="1" applyBorder="1" applyAlignment="1">
      <alignment vertical="top" wrapText="1"/>
    </xf>
    <xf numFmtId="0" fontId="42" fillId="0" borderId="81" xfId="0" applyFont="1" applyFill="1" applyBorder="1" applyAlignment="1">
      <alignment vertical="top" wrapText="1"/>
    </xf>
    <xf numFmtId="0" fontId="42" fillId="0" borderId="82" xfId="0" applyFont="1" applyFill="1" applyBorder="1" applyAlignment="1">
      <alignment vertical="top" wrapText="1"/>
    </xf>
    <xf numFmtId="0" fontId="27" fillId="2" borderId="86" xfId="0" applyFont="1" applyFill="1" applyBorder="1" applyAlignment="1">
      <alignment horizontal="left" vertical="top"/>
    </xf>
    <xf numFmtId="0" fontId="42" fillId="9" borderId="67" xfId="0" applyFont="1" applyFill="1" applyBorder="1" applyAlignment="1">
      <alignment vertical="top" wrapText="1"/>
    </xf>
    <xf numFmtId="0" fontId="42" fillId="9" borderId="69" xfId="0" applyFont="1" applyFill="1" applyBorder="1" applyAlignment="1">
      <alignment vertical="top" wrapText="1"/>
    </xf>
    <xf numFmtId="0" fontId="42" fillId="9" borderId="71" xfId="0" applyFont="1" applyFill="1" applyBorder="1" applyAlignment="1">
      <alignment vertical="top" wrapText="1"/>
    </xf>
    <xf numFmtId="0" fontId="27" fillId="2" borderId="85" xfId="0" applyFont="1" applyFill="1" applyBorder="1" applyAlignment="1">
      <alignment horizontal="left" vertical="top"/>
    </xf>
    <xf numFmtId="0" fontId="27" fillId="2" borderId="189" xfId="0" applyFont="1" applyFill="1" applyBorder="1" applyAlignment="1">
      <alignment horizontal="left" vertical="top" wrapText="1"/>
    </xf>
    <xf numFmtId="14" fontId="27" fillId="2" borderId="168" xfId="0" applyNumberFormat="1" applyFont="1" applyFill="1" applyBorder="1" applyAlignment="1">
      <alignment horizontal="left" vertical="top" wrapText="1"/>
    </xf>
    <xf numFmtId="0" fontId="42" fillId="9" borderId="66" xfId="0" applyFont="1" applyFill="1" applyBorder="1" applyAlignment="1">
      <alignment vertical="top" wrapText="1"/>
    </xf>
    <xf numFmtId="0" fontId="42" fillId="9" borderId="68" xfId="0" applyFont="1" applyFill="1" applyBorder="1" applyAlignment="1">
      <alignment vertical="top" wrapText="1"/>
    </xf>
    <xf numFmtId="0" fontId="42" fillId="9" borderId="70" xfId="0" applyFont="1" applyFill="1" applyBorder="1" applyAlignment="1">
      <alignment vertical="top" wrapText="1"/>
    </xf>
    <xf numFmtId="0" fontId="27" fillId="2" borderId="165" xfId="0" applyFont="1" applyFill="1" applyBorder="1" applyAlignment="1">
      <alignment horizontal="left" vertical="top" wrapText="1"/>
    </xf>
    <xf numFmtId="0" fontId="42" fillId="0" borderId="84" xfId="0" applyFont="1" applyFill="1" applyBorder="1" applyAlignment="1">
      <alignment vertical="top" wrapText="1"/>
    </xf>
    <xf numFmtId="0" fontId="27" fillId="2" borderId="85" xfId="0" applyFont="1" applyFill="1" applyBorder="1" applyAlignment="1">
      <alignment horizontal="left" vertical="top" wrapText="1"/>
    </xf>
    <xf numFmtId="0" fontId="27" fillId="2" borderId="168" xfId="0" applyFont="1" applyFill="1" applyBorder="1" applyAlignment="1">
      <alignment horizontal="left" vertical="top" wrapText="1"/>
    </xf>
    <xf numFmtId="0" fontId="31" fillId="0" borderId="225" xfId="32" applyFont="1" applyBorder="1" applyAlignment="1">
      <alignment vertical="center" wrapText="1"/>
    </xf>
    <xf numFmtId="0" fontId="31" fillId="0" borderId="226" xfId="32" applyFont="1" applyBorder="1" applyAlignment="1">
      <alignment vertical="center" wrapText="1"/>
    </xf>
    <xf numFmtId="0" fontId="31" fillId="0" borderId="226" xfId="32" applyFont="1" applyBorder="1" applyAlignment="1">
      <alignment horizontal="center" vertical="center" wrapText="1"/>
    </xf>
    <xf numFmtId="0" fontId="31" fillId="0" borderId="226" xfId="32" applyFont="1" applyFill="1" applyBorder="1" applyAlignment="1">
      <alignment vertical="center" wrapText="1"/>
    </xf>
    <xf numFmtId="0" fontId="28" fillId="0" borderId="194" xfId="32" applyFont="1" applyFill="1" applyBorder="1" applyAlignment="1">
      <alignment horizontal="center" vertical="center"/>
    </xf>
    <xf numFmtId="0" fontId="31" fillId="0" borderId="205" xfId="32" applyFont="1" applyBorder="1" applyAlignment="1">
      <alignment vertical="center" wrapText="1"/>
    </xf>
    <xf numFmtId="0" fontId="31" fillId="0" borderId="227" xfId="32" applyFont="1" applyBorder="1" applyAlignment="1">
      <alignment vertical="center" wrapText="1"/>
    </xf>
    <xf numFmtId="0" fontId="31" fillId="0" borderId="227" xfId="32" applyFont="1" applyBorder="1" applyAlignment="1">
      <alignment horizontal="center" vertical="center" wrapText="1"/>
    </xf>
    <xf numFmtId="0" fontId="31" fillId="0" borderId="227" xfId="32" applyFont="1" applyFill="1" applyBorder="1" applyAlignment="1">
      <alignment vertical="center" wrapText="1"/>
    </xf>
    <xf numFmtId="0" fontId="28" fillId="0" borderId="195" xfId="32" applyFont="1" applyFill="1" applyBorder="1" applyAlignment="1">
      <alignment horizontal="center" vertical="center"/>
    </xf>
    <xf numFmtId="0" fontId="31" fillId="0" borderId="195" xfId="32" applyFont="1" applyFill="1" applyBorder="1" applyAlignment="1">
      <alignment horizontal="center" vertical="center" wrapText="1"/>
    </xf>
    <xf numFmtId="0" fontId="28" fillId="0" borderId="227" xfId="32" applyFont="1" applyFill="1" applyBorder="1" applyAlignment="1">
      <alignment vertical="center" wrapText="1"/>
    </xf>
    <xf numFmtId="0" fontId="31" fillId="0" borderId="219" xfId="32" applyFont="1" applyBorder="1" applyAlignment="1">
      <alignment vertical="center" wrapText="1"/>
    </xf>
    <xf numFmtId="0" fontId="31" fillId="0" borderId="193" xfId="32" applyFont="1" applyBorder="1" applyAlignment="1">
      <alignment vertical="center" wrapText="1"/>
    </xf>
    <xf numFmtId="0" fontId="31" fillId="0" borderId="193" xfId="32" applyFont="1" applyBorder="1" applyAlignment="1">
      <alignment horizontal="center" vertical="center" wrapText="1"/>
    </xf>
    <xf numFmtId="0" fontId="28" fillId="0" borderId="198" xfId="32" applyFont="1" applyFill="1" applyBorder="1" applyAlignment="1">
      <alignment horizontal="center" vertical="center"/>
    </xf>
    <xf numFmtId="0" fontId="31" fillId="0" borderId="225" xfId="46" applyFont="1" applyFill="1" applyBorder="1" applyAlignment="1">
      <alignment vertical="center" wrapText="1"/>
    </xf>
    <xf numFmtId="0" fontId="31" fillId="0" borderId="226" xfId="46" applyFont="1" applyFill="1" applyBorder="1" applyAlignment="1">
      <alignment vertical="center" wrapText="1"/>
    </xf>
    <xf numFmtId="0" fontId="31" fillId="0" borderId="226" xfId="46" applyFont="1" applyFill="1" applyBorder="1" applyAlignment="1">
      <alignment horizontal="center" vertical="center" wrapText="1"/>
    </xf>
    <xf numFmtId="0" fontId="28" fillId="0" borderId="194" xfId="46" applyFont="1" applyFill="1" applyBorder="1" applyAlignment="1">
      <alignment horizontal="center" vertical="center"/>
    </xf>
    <xf numFmtId="0" fontId="31" fillId="0" borderId="205" xfId="46" applyFont="1" applyFill="1" applyBorder="1" applyAlignment="1">
      <alignment vertical="center" wrapText="1"/>
    </xf>
    <xf numFmtId="0" fontId="31" fillId="0" borderId="227" xfId="46" applyFont="1" applyFill="1" applyBorder="1" applyAlignment="1">
      <alignment vertical="center" wrapText="1"/>
    </xf>
    <xf numFmtId="0" fontId="31" fillId="0" borderId="227" xfId="46" applyFont="1" applyFill="1" applyBorder="1" applyAlignment="1">
      <alignment horizontal="center" vertical="center" wrapText="1"/>
    </xf>
    <xf numFmtId="0" fontId="28" fillId="0" borderId="195" xfId="46" applyFont="1" applyFill="1" applyBorder="1" applyAlignment="1">
      <alignment horizontal="center" vertical="center"/>
    </xf>
    <xf numFmtId="0" fontId="44" fillId="0" borderId="195" xfId="46" applyFont="1" applyFill="1" applyBorder="1" applyAlignment="1">
      <alignment horizontal="center" vertical="center"/>
    </xf>
    <xf numFmtId="0" fontId="31" fillId="0" borderId="219" xfId="46" applyFont="1" applyFill="1" applyBorder="1" applyAlignment="1">
      <alignment vertical="center" wrapText="1"/>
    </xf>
    <xf numFmtId="0" fontId="31" fillId="0" borderId="193" xfId="46" applyFont="1" applyFill="1" applyBorder="1" applyAlignment="1">
      <alignment vertical="center" wrapText="1"/>
    </xf>
    <xf numFmtId="0" fontId="31" fillId="0" borderId="193" xfId="46" applyFont="1" applyFill="1" applyBorder="1" applyAlignment="1">
      <alignment horizontal="center" vertical="center" wrapText="1"/>
    </xf>
    <xf numFmtId="0" fontId="28" fillId="0" borderId="198" xfId="46" applyFont="1" applyFill="1" applyBorder="1" applyAlignment="1">
      <alignment horizontal="center" vertical="center"/>
    </xf>
    <xf numFmtId="0" fontId="42" fillId="3" borderId="108" xfId="0" applyFont="1" applyFill="1" applyBorder="1" applyAlignment="1">
      <alignment horizontal="right" vertical="center"/>
    </xf>
    <xf numFmtId="0" fontId="56" fillId="0" borderId="21" xfId="23" applyFont="1" applyBorder="1" applyAlignment="1"/>
    <xf numFmtId="0" fontId="56" fillId="0" borderId="22" xfId="23" applyFont="1" applyBorder="1" applyAlignment="1"/>
    <xf numFmtId="41" fontId="56" fillId="0" borderId="22" xfId="23" applyNumberFormat="1" applyFont="1" applyBorder="1"/>
    <xf numFmtId="41" fontId="56" fillId="0" borderId="79" xfId="23" applyNumberFormat="1" applyFont="1" applyBorder="1"/>
    <xf numFmtId="0" fontId="27" fillId="2" borderId="66" xfId="23" applyFont="1" applyFill="1" applyBorder="1" applyAlignment="1">
      <alignment vertical="center"/>
    </xf>
    <xf numFmtId="0" fontId="27" fillId="2" borderId="117" xfId="23" applyFont="1" applyFill="1" applyBorder="1" applyAlignment="1">
      <alignment vertical="center"/>
    </xf>
    <xf numFmtId="0" fontId="27" fillId="2" borderId="117" xfId="23" applyFont="1" applyFill="1" applyBorder="1" applyAlignment="1">
      <alignment horizontal="right" vertical="center" wrapText="1"/>
    </xf>
    <xf numFmtId="0" fontId="27" fillId="2" borderId="117" xfId="23" applyFont="1" applyFill="1" applyBorder="1" applyAlignment="1">
      <alignment vertical="center" wrapText="1"/>
    </xf>
    <xf numFmtId="0" fontId="27" fillId="2" borderId="117" xfId="23" applyFont="1" applyFill="1" applyBorder="1" applyAlignment="1">
      <alignment horizontal="left" vertical="center" wrapText="1"/>
    </xf>
    <xf numFmtId="0" fontId="27" fillId="2" borderId="67" xfId="23" applyFont="1" applyFill="1" applyBorder="1" applyAlignment="1">
      <alignment horizontal="right" vertical="center" wrapText="1"/>
    </xf>
    <xf numFmtId="0" fontId="28" fillId="0" borderId="68" xfId="23" applyFont="1" applyFill="1" applyBorder="1"/>
    <xf numFmtId="0" fontId="28" fillId="0" borderId="72" xfId="23" applyFont="1" applyFill="1" applyBorder="1"/>
    <xf numFmtId="0" fontId="31" fillId="0" borderId="72" xfId="32" applyFont="1" applyFill="1" applyBorder="1" applyAlignment="1">
      <alignment vertical="center"/>
    </xf>
    <xf numFmtId="0" fontId="31" fillId="0" borderId="72" xfId="32" applyFont="1" applyFill="1" applyBorder="1" applyAlignment="1">
      <alignment horizontal="right" vertical="center" wrapText="1"/>
    </xf>
    <xf numFmtId="0" fontId="28" fillId="0" borderId="70" xfId="23" applyFont="1" applyFill="1" applyBorder="1"/>
    <xf numFmtId="0" fontId="28" fillId="0" borderId="73" xfId="23" applyFont="1" applyFill="1" applyBorder="1"/>
    <xf numFmtId="0" fontId="28" fillId="0" borderId="73" xfId="23" applyFont="1" applyFill="1" applyBorder="1" applyAlignment="1">
      <alignment horizontal="right"/>
    </xf>
    <xf numFmtId="0" fontId="28" fillId="0" borderId="73" xfId="23" applyFont="1" applyFill="1" applyBorder="1" applyAlignment="1">
      <alignment horizontal="left"/>
    </xf>
    <xf numFmtId="41" fontId="28" fillId="0" borderId="73" xfId="23" applyNumberFormat="1" applyFont="1" applyFill="1" applyBorder="1"/>
    <xf numFmtId="41" fontId="28" fillId="0" borderId="71" xfId="23" applyNumberFormat="1" applyFont="1" applyFill="1" applyBorder="1"/>
    <xf numFmtId="0" fontId="42" fillId="0" borderId="183" xfId="44" applyFont="1" applyFill="1" applyBorder="1" applyAlignment="1">
      <alignment vertical="top"/>
    </xf>
    <xf numFmtId="0" fontId="42" fillId="0" borderId="118" xfId="44" applyFont="1" applyFill="1" applyBorder="1" applyAlignment="1">
      <alignment vertical="top" wrapText="1"/>
    </xf>
    <xf numFmtId="0" fontId="42" fillId="0" borderId="118" xfId="0" applyFont="1" applyFill="1" applyBorder="1" applyAlignment="1">
      <alignment vertical="top" wrapText="1"/>
    </xf>
    <xf numFmtId="0" fontId="42" fillId="0" borderId="119" xfId="0" applyFont="1" applyFill="1" applyBorder="1" applyAlignment="1">
      <alignment vertical="top" wrapText="1"/>
    </xf>
    <xf numFmtId="0" fontId="42" fillId="0" borderId="25" xfId="44" applyFont="1" applyFill="1" applyBorder="1" applyAlignment="1">
      <alignment vertical="top"/>
    </xf>
    <xf numFmtId="0" fontId="42" fillId="0" borderId="25" xfId="44" applyFont="1" applyFill="1" applyBorder="1" applyAlignment="1">
      <alignment vertical="top" wrapText="1"/>
    </xf>
    <xf numFmtId="0" fontId="42" fillId="0" borderId="25" xfId="0" applyFont="1" applyFill="1" applyBorder="1" applyAlignment="1">
      <alignment vertical="top" wrapText="1"/>
    </xf>
    <xf numFmtId="0" fontId="42" fillId="0" borderId="228" xfId="0" applyFont="1" applyFill="1" applyBorder="1" applyAlignment="1">
      <alignment vertical="top" wrapText="1"/>
    </xf>
    <xf numFmtId="0" fontId="42" fillId="0" borderId="229" xfId="0" applyFont="1" applyFill="1" applyBorder="1" applyAlignment="1">
      <alignment vertical="top" wrapText="1"/>
    </xf>
    <xf numFmtId="0" fontId="42" fillId="0" borderId="230" xfId="0" applyFont="1" applyFill="1" applyBorder="1" applyAlignment="1">
      <alignment vertical="top" wrapText="1"/>
    </xf>
    <xf numFmtId="0" fontId="27" fillId="2" borderId="232" xfId="0" applyFont="1" applyFill="1" applyBorder="1"/>
    <xf numFmtId="0" fontId="27" fillId="2" borderId="233" xfId="0" applyFont="1" applyFill="1" applyBorder="1"/>
    <xf numFmtId="0" fontId="27" fillId="2" borderId="233" xfId="0" applyFont="1" applyFill="1" applyBorder="1" applyAlignment="1">
      <alignment horizontal="right"/>
    </xf>
    <xf numFmtId="0" fontId="27" fillId="2" borderId="234" xfId="0" applyFont="1" applyFill="1" applyBorder="1" applyAlignment="1">
      <alignment horizontal="right"/>
    </xf>
    <xf numFmtId="0" fontId="31" fillId="9" borderId="236" xfId="0" applyFont="1" applyFill="1" applyBorder="1"/>
    <xf numFmtId="0" fontId="31" fillId="9" borderId="10" xfId="0" applyFont="1" applyFill="1" applyBorder="1"/>
    <xf numFmtId="49" fontId="31" fillId="9" borderId="0" xfId="0" applyNumberFormat="1" applyFont="1" applyFill="1" applyBorder="1" applyAlignment="1">
      <alignment horizontal="right"/>
    </xf>
    <xf numFmtId="0" fontId="31" fillId="9" borderId="32" xfId="0" applyFont="1" applyFill="1" applyBorder="1"/>
    <xf numFmtId="0" fontId="31" fillId="9" borderId="177" xfId="0" applyFont="1" applyFill="1" applyBorder="1" applyAlignment="1">
      <alignment horizontal="left" indent="2"/>
    </xf>
    <xf numFmtId="0" fontId="31" fillId="9" borderId="177" xfId="0" applyFont="1" applyFill="1" applyBorder="1"/>
    <xf numFmtId="0" fontId="31" fillId="9" borderId="177" xfId="0" applyFont="1" applyFill="1" applyBorder="1" applyAlignment="1">
      <alignment horizontal="left" wrapText="1" indent="2"/>
    </xf>
    <xf numFmtId="0" fontId="31" fillId="9" borderId="180" xfId="0" applyFont="1" applyFill="1" applyBorder="1" applyAlignment="1">
      <alignment horizontal="left" indent="2"/>
    </xf>
    <xf numFmtId="0" fontId="31" fillId="9" borderId="10" xfId="0" applyFont="1" applyFill="1" applyBorder="1" applyAlignment="1">
      <alignment horizontal="left" indent="2"/>
    </xf>
    <xf numFmtId="0" fontId="31" fillId="9" borderId="10" xfId="0" applyFont="1" applyFill="1" applyBorder="1" applyAlignment="1">
      <alignment wrapText="1"/>
    </xf>
    <xf numFmtId="0" fontId="31" fillId="9" borderId="10" xfId="0" applyFont="1" applyFill="1" applyBorder="1" applyAlignment="1">
      <alignment horizontal="left" wrapText="1" indent="2"/>
    </xf>
    <xf numFmtId="0" fontId="31" fillId="9" borderId="12" xfId="0" applyFont="1" applyFill="1" applyBorder="1" applyAlignment="1">
      <alignment horizontal="left" indent="2"/>
    </xf>
    <xf numFmtId="49" fontId="31" fillId="9" borderId="32" xfId="0" applyNumberFormat="1" applyFont="1" applyFill="1" applyBorder="1" applyAlignment="1">
      <alignment horizontal="right"/>
    </xf>
    <xf numFmtId="49" fontId="31" fillId="9" borderId="177" xfId="0" applyNumberFormat="1" applyFont="1" applyFill="1" applyBorder="1" applyAlignment="1">
      <alignment horizontal="right"/>
    </xf>
    <xf numFmtId="49" fontId="31" fillId="9" borderId="180" xfId="0" applyNumberFormat="1" applyFont="1" applyFill="1" applyBorder="1" applyAlignment="1">
      <alignment horizontal="right"/>
    </xf>
    <xf numFmtId="0" fontId="31" fillId="9" borderId="32" xfId="0" applyFont="1" applyFill="1" applyBorder="1" applyAlignment="1">
      <alignment horizontal="right"/>
    </xf>
    <xf numFmtId="0" fontId="31" fillId="9" borderId="177" xfId="0" applyFont="1" applyFill="1" applyBorder="1" applyAlignment="1">
      <alignment horizontal="right"/>
    </xf>
    <xf numFmtId="0" fontId="31" fillId="9" borderId="180" xfId="0" applyFont="1" applyFill="1" applyBorder="1" applyAlignment="1">
      <alignment horizontal="right"/>
    </xf>
    <xf numFmtId="0" fontId="31" fillId="9" borderId="180" xfId="0" applyFont="1" applyFill="1" applyBorder="1"/>
    <xf numFmtId="0" fontId="31" fillId="9" borderId="0" xfId="0" applyFont="1" applyFill="1" applyBorder="1"/>
    <xf numFmtId="0" fontId="31" fillId="9" borderId="32" xfId="0" applyFont="1" applyFill="1" applyBorder="1" applyAlignment="1">
      <alignment horizontal="left" indent="2"/>
    </xf>
    <xf numFmtId="0" fontId="31" fillId="9" borderId="21" xfId="0" applyFont="1" applyFill="1" applyBorder="1"/>
    <xf numFmtId="49" fontId="31" fillId="9" borderId="23" xfId="0" applyNumberFormat="1" applyFont="1" applyFill="1" applyBorder="1" applyAlignment="1">
      <alignment horizontal="right"/>
    </xf>
    <xf numFmtId="0" fontId="31" fillId="9" borderId="3" xfId="0" applyFont="1" applyFill="1" applyBorder="1" applyAlignment="1">
      <alignment horizontal="right"/>
    </xf>
    <xf numFmtId="0" fontId="35" fillId="9" borderId="3" xfId="0" applyFont="1" applyFill="1" applyBorder="1"/>
    <xf numFmtId="0" fontId="35" fillId="9" borderId="21" xfId="0" applyFont="1" applyFill="1" applyBorder="1" applyAlignment="1"/>
    <xf numFmtId="0" fontId="35" fillId="9" borderId="23" xfId="0" applyFont="1" applyFill="1" applyBorder="1" applyAlignment="1"/>
    <xf numFmtId="0" fontId="35" fillId="9" borderId="3" xfId="0" applyFont="1" applyFill="1" applyBorder="1" applyAlignment="1">
      <alignment horizontal="right"/>
    </xf>
    <xf numFmtId="0" fontId="35" fillId="9" borderId="21" xfId="0" applyFont="1" applyFill="1" applyBorder="1"/>
    <xf numFmtId="0" fontId="31" fillId="9" borderId="238" xfId="0" applyFont="1" applyFill="1" applyBorder="1"/>
    <xf numFmtId="49" fontId="31" fillId="9" borderId="22" xfId="0" applyNumberFormat="1" applyFont="1" applyFill="1" applyBorder="1" applyAlignment="1">
      <alignment horizontal="right"/>
    </xf>
    <xf numFmtId="0" fontId="31" fillId="9" borderId="23" xfId="0" applyFont="1" applyFill="1" applyBorder="1" applyAlignment="1">
      <alignment horizontal="right"/>
    </xf>
    <xf numFmtId="0" fontId="31" fillId="9" borderId="32" xfId="0" applyFont="1" applyFill="1" applyBorder="1" applyAlignment="1">
      <alignment horizontal="left" indent="1"/>
    </xf>
    <xf numFmtId="0" fontId="31" fillId="9" borderId="177" xfId="0" applyFont="1" applyFill="1" applyBorder="1" applyAlignment="1">
      <alignment horizontal="left" indent="1"/>
    </xf>
    <xf numFmtId="49" fontId="35" fillId="9" borderId="22" xfId="0" applyNumberFormat="1" applyFont="1" applyFill="1" applyBorder="1" applyAlignment="1">
      <alignment horizontal="right"/>
    </xf>
    <xf numFmtId="0" fontId="42" fillId="9" borderId="201" xfId="0" applyFont="1" applyFill="1" applyBorder="1" applyAlignment="1">
      <alignment horizontal="left" vertical="center"/>
    </xf>
    <xf numFmtId="0" fontId="42" fillId="9" borderId="78" xfId="0" applyFont="1" applyFill="1" applyBorder="1" applyAlignment="1">
      <alignment horizontal="left" vertical="center"/>
    </xf>
    <xf numFmtId="0" fontId="42" fillId="9" borderId="78" xfId="0" applyFont="1" applyFill="1" applyBorder="1" applyAlignment="1">
      <alignment horizontal="left" vertical="center" wrapText="1"/>
    </xf>
    <xf numFmtId="0" fontId="42" fillId="9" borderId="199" xfId="0" applyFont="1" applyFill="1" applyBorder="1" applyAlignment="1">
      <alignment horizontal="left" vertical="center"/>
    </xf>
    <xf numFmtId="0" fontId="28" fillId="0" borderId="173" xfId="0" applyFont="1" applyFill="1" applyBorder="1" applyAlignment="1">
      <alignment vertical="center"/>
    </xf>
    <xf numFmtId="0" fontId="28" fillId="0" borderId="239" xfId="0" applyFont="1" applyFill="1" applyBorder="1" applyAlignment="1">
      <alignment vertical="center"/>
    </xf>
    <xf numFmtId="0" fontId="28" fillId="0" borderId="240" xfId="0" applyFont="1" applyFill="1" applyBorder="1" applyAlignment="1">
      <alignment horizontal="justify" vertical="center" wrapText="1"/>
    </xf>
    <xf numFmtId="0" fontId="28" fillId="0" borderId="240" xfId="0" applyFont="1" applyFill="1" applyBorder="1" applyAlignment="1">
      <alignment wrapText="1"/>
    </xf>
    <xf numFmtId="0" fontId="28" fillId="0" borderId="205" xfId="0" applyFont="1" applyFill="1" applyBorder="1" applyAlignment="1">
      <alignment vertical="center"/>
    </xf>
    <xf numFmtId="0" fontId="28" fillId="0" borderId="227" xfId="0" applyFont="1" applyFill="1" applyBorder="1" applyAlignment="1">
      <alignment vertical="center"/>
    </xf>
    <xf numFmtId="0" fontId="28" fillId="0" borderId="195" xfId="0" applyFont="1" applyFill="1" applyBorder="1" applyAlignment="1">
      <alignment horizontal="justify" vertical="center" wrapText="1"/>
    </xf>
    <xf numFmtId="0" fontId="28" fillId="0" borderId="195" xfId="0" applyFont="1" applyFill="1" applyBorder="1" applyAlignment="1">
      <alignment wrapText="1"/>
    </xf>
    <xf numFmtId="0" fontId="28" fillId="3" borderId="205" xfId="0" applyFont="1" applyFill="1" applyBorder="1" applyAlignment="1">
      <alignment vertical="center"/>
    </xf>
    <xf numFmtId="0" fontId="28" fillId="3" borderId="227" xfId="0" applyFont="1" applyFill="1" applyBorder="1" applyAlignment="1">
      <alignment vertical="center"/>
    </xf>
    <xf numFmtId="0" fontId="28" fillId="3" borderId="195" xfId="0" applyFont="1" applyFill="1" applyBorder="1" applyAlignment="1">
      <alignment horizontal="justify" vertical="center" wrapText="1"/>
    </xf>
    <xf numFmtId="0" fontId="28" fillId="9" borderId="195" xfId="0" applyFont="1" applyFill="1" applyBorder="1" applyAlignment="1">
      <alignment wrapText="1"/>
    </xf>
    <xf numFmtId="0" fontId="28" fillId="0" borderId="227" xfId="0" applyFont="1" applyFill="1" applyBorder="1" applyAlignment="1">
      <alignment vertical="center" wrapText="1"/>
    </xf>
    <xf numFmtId="0" fontId="42" fillId="9" borderId="195" xfId="0" applyFont="1" applyFill="1" applyBorder="1" applyAlignment="1">
      <alignment wrapText="1"/>
    </xf>
    <xf numFmtId="0" fontId="28" fillId="0" borderId="219" xfId="0" applyFont="1" applyFill="1" applyBorder="1" applyAlignment="1">
      <alignment vertical="center"/>
    </xf>
    <xf numFmtId="0" fontId="28" fillId="0" borderId="193" xfId="0" applyFont="1" applyFill="1" applyBorder="1" applyAlignment="1">
      <alignment vertical="center"/>
    </xf>
    <xf numFmtId="0" fontId="28" fillId="0" borderId="198" xfId="0" applyFont="1" applyFill="1" applyBorder="1" applyAlignment="1">
      <alignment horizontal="justify" vertical="center" wrapText="1"/>
    </xf>
    <xf numFmtId="0" fontId="42" fillId="9" borderId="198" xfId="0" applyFont="1" applyFill="1" applyBorder="1" applyAlignment="1">
      <alignment wrapText="1"/>
    </xf>
    <xf numFmtId="167" fontId="80" fillId="0" borderId="23" xfId="17" applyNumberFormat="1" applyFont="1" applyFill="1" applyBorder="1" applyAlignment="1"/>
    <xf numFmtId="41" fontId="80" fillId="0" borderId="23" xfId="17" applyNumberFormat="1" applyFont="1" applyFill="1" applyBorder="1" applyAlignment="1"/>
    <xf numFmtId="167" fontId="80" fillId="0" borderId="23" xfId="17" applyNumberFormat="1" applyFont="1" applyFill="1" applyBorder="1" applyAlignment="1">
      <alignment vertical="center"/>
    </xf>
    <xf numFmtId="41" fontId="80" fillId="0" borderId="23" xfId="17" applyNumberFormat="1" applyFont="1" applyFill="1" applyBorder="1" applyAlignment="1">
      <alignment vertical="center"/>
    </xf>
    <xf numFmtId="0" fontId="79" fillId="3" borderId="21" xfId="17" applyFont="1" applyFill="1" applyBorder="1" applyAlignment="1"/>
    <xf numFmtId="169" fontId="79" fillId="3" borderId="22" xfId="17" applyNumberFormat="1" applyFont="1" applyFill="1" applyBorder="1" applyAlignment="1"/>
    <xf numFmtId="169" fontId="80" fillId="0" borderId="22" xfId="17" applyNumberFormat="1" applyFont="1" applyBorder="1" applyAlignment="1"/>
    <xf numFmtId="169" fontId="80" fillId="0" borderId="23" xfId="17" applyNumberFormat="1" applyFont="1" applyBorder="1" applyAlignment="1"/>
    <xf numFmtId="41" fontId="80" fillId="0" borderId="22" xfId="17" applyNumberFormat="1" applyFont="1" applyBorder="1" applyAlignment="1"/>
    <xf numFmtId="41" fontId="80" fillId="0" borderId="23" xfId="17" applyNumberFormat="1" applyFont="1" applyBorder="1" applyAlignment="1"/>
    <xf numFmtId="0" fontId="79" fillId="0" borderId="21" xfId="17" applyFont="1" applyFill="1" applyBorder="1" applyAlignment="1"/>
    <xf numFmtId="169" fontId="27" fillId="2" borderId="23" xfId="35" applyNumberFormat="1" applyFont="1" applyFill="1" applyBorder="1" applyAlignment="1">
      <alignment horizontal="right"/>
    </xf>
    <xf numFmtId="0" fontId="29" fillId="0" borderId="123" xfId="0" applyFont="1" applyBorder="1" applyAlignment="1">
      <alignment horizontal="center" wrapText="1"/>
    </xf>
    <xf numFmtId="0" fontId="29" fillId="0" borderId="97" xfId="0" applyFont="1" applyBorder="1" applyAlignment="1">
      <alignment horizontal="center" wrapText="1"/>
    </xf>
    <xf numFmtId="0" fontId="29" fillId="0" borderId="97" xfId="0" applyFont="1" applyFill="1" applyBorder="1" applyAlignment="1">
      <alignment horizontal="center" wrapText="1"/>
    </xf>
    <xf numFmtId="0" fontId="29" fillId="0" borderId="102" xfId="0" applyFont="1" applyBorder="1" applyAlignment="1">
      <alignment horizontal="center" wrapText="1"/>
    </xf>
    <xf numFmtId="0" fontId="28" fillId="0" borderId="66" xfId="42" applyFont="1" applyBorder="1" applyAlignment="1">
      <alignment horizontal="center"/>
    </xf>
    <xf numFmtId="0" fontId="28" fillId="0" borderId="68" xfId="42" applyFont="1" applyBorder="1" applyAlignment="1">
      <alignment horizontal="center"/>
    </xf>
    <xf numFmtId="0" fontId="28" fillId="0" borderId="68" xfId="42" applyFont="1" applyFill="1" applyBorder="1" applyAlignment="1">
      <alignment horizontal="center"/>
    </xf>
    <xf numFmtId="0" fontId="28" fillId="0" borderId="70" xfId="42" applyFont="1" applyBorder="1" applyAlignment="1">
      <alignment horizontal="center"/>
    </xf>
    <xf numFmtId="0" fontId="23" fillId="0" borderId="0" xfId="1" applyFont="1" applyBorder="1"/>
    <xf numFmtId="0" fontId="59" fillId="17" borderId="0" xfId="1" applyFont="1" applyFill="1" applyBorder="1" applyAlignment="1">
      <alignment vertical="center"/>
    </xf>
    <xf numFmtId="0" fontId="23" fillId="0" borderId="0" xfId="1" applyFont="1" applyBorder="1" applyAlignment="1">
      <alignment vertical="center"/>
    </xf>
    <xf numFmtId="0" fontId="42" fillId="9" borderId="25" xfId="0" applyFont="1" applyFill="1" applyBorder="1" applyAlignment="1">
      <alignment horizontal="center" vertical="top"/>
    </xf>
    <xf numFmtId="0" fontId="42" fillId="9" borderId="25" xfId="44" applyFont="1" applyFill="1" applyBorder="1" applyAlignment="1">
      <alignment vertical="top" wrapText="1"/>
    </xf>
    <xf numFmtId="0" fontId="27" fillId="16" borderId="73" xfId="18" applyFont="1" applyFill="1" applyBorder="1" applyAlignment="1">
      <alignment vertical="center" wrapText="1"/>
    </xf>
    <xf numFmtId="0" fontId="28" fillId="9" borderId="241" xfId="0" applyFont="1" applyFill="1" applyBorder="1"/>
    <xf numFmtId="0" fontId="28" fillId="9" borderId="242" xfId="0" applyFont="1" applyFill="1" applyBorder="1"/>
    <xf numFmtId="166" fontId="28" fillId="9" borderId="242" xfId="4" applyNumberFormat="1" applyFont="1" applyFill="1" applyBorder="1" applyAlignment="1">
      <alignment horizontal="right"/>
    </xf>
    <xf numFmtId="0" fontId="28" fillId="9" borderId="243" xfId="0" applyFont="1" applyFill="1" applyBorder="1" applyAlignment="1">
      <alignment wrapText="1"/>
    </xf>
    <xf numFmtId="0" fontId="28" fillId="0" borderId="117" xfId="35" applyFont="1" applyBorder="1"/>
    <xf numFmtId="0" fontId="28" fillId="0" borderId="117" xfId="35" applyFont="1" applyFill="1" applyBorder="1"/>
    <xf numFmtId="41" fontId="42" fillId="0" borderId="67" xfId="36" applyNumberFormat="1" applyFont="1" applyBorder="1"/>
    <xf numFmtId="41" fontId="42" fillId="0" borderId="69" xfId="36" applyNumberFormat="1" applyFont="1" applyBorder="1"/>
    <xf numFmtId="41" fontId="42" fillId="0" borderId="69" xfId="36" applyNumberFormat="1" applyFont="1" applyBorder="1" applyAlignment="1">
      <alignment horizontal="right"/>
    </xf>
    <xf numFmtId="0" fontId="88" fillId="0" borderId="0" xfId="0" applyFont="1" applyFill="1"/>
    <xf numFmtId="0" fontId="31" fillId="0" borderId="228" xfId="18" applyFont="1" applyFill="1" applyBorder="1" applyAlignment="1">
      <alignment horizontal="left" wrapText="1"/>
    </xf>
    <xf numFmtId="0" fontId="31" fillId="0" borderId="229" xfId="18" applyFont="1" applyFill="1" applyBorder="1" applyAlignment="1">
      <alignment horizontal="left" wrapText="1"/>
    </xf>
    <xf numFmtId="0" fontId="31" fillId="0" borderId="192" xfId="18" applyFont="1" applyFill="1" applyBorder="1" applyAlignment="1">
      <alignment horizontal="left" wrapText="1"/>
    </xf>
    <xf numFmtId="0" fontId="63" fillId="10" borderId="0" xfId="18" applyFont="1" applyFill="1" applyBorder="1" applyAlignment="1">
      <alignment horizontal="center" vertical="center" wrapText="1"/>
    </xf>
    <xf numFmtId="0" fontId="57" fillId="0" borderId="0" xfId="18" applyFont="1" applyFill="1" applyBorder="1"/>
    <xf numFmtId="0" fontId="57" fillId="0" borderId="0" xfId="18" applyFont="1" applyFill="1" applyBorder="1" applyAlignment="1">
      <alignment wrapText="1"/>
    </xf>
    <xf numFmtId="0" fontId="52" fillId="0" borderId="0" xfId="19" applyFont="1" applyFill="1" applyBorder="1"/>
    <xf numFmtId="0" fontId="96" fillId="0" borderId="67" xfId="7" applyFont="1" applyBorder="1" applyAlignment="1">
      <alignment wrapText="1"/>
    </xf>
    <xf numFmtId="0" fontId="96" fillId="0" borderId="69" xfId="7" applyFont="1" applyBorder="1" applyAlignment="1">
      <alignment wrapText="1"/>
    </xf>
    <xf numFmtId="0" fontId="96" fillId="0" borderId="69" xfId="7" applyFont="1" applyBorder="1"/>
    <xf numFmtId="0" fontId="96" fillId="9" borderId="69" xfId="7" applyFont="1" applyFill="1" applyBorder="1" applyAlignment="1">
      <alignment wrapText="1"/>
    </xf>
    <xf numFmtId="0" fontId="96" fillId="0" borderId="165" xfId="7" applyFont="1" applyBorder="1" applyAlignment="1">
      <alignment wrapText="1"/>
    </xf>
    <xf numFmtId="165" fontId="33" fillId="0" borderId="0" xfId="4" applyNumberFormat="1" applyFont="1"/>
    <xf numFmtId="10" fontId="33" fillId="0" borderId="0" xfId="48" applyNumberFormat="1" applyFont="1"/>
    <xf numFmtId="0" fontId="27" fillId="2" borderId="85" xfId="0" applyFont="1" applyFill="1" applyBorder="1" applyAlignment="1">
      <alignment vertical="center" wrapText="1"/>
    </xf>
    <xf numFmtId="0" fontId="27" fillId="2" borderId="86" xfId="0" applyFont="1" applyFill="1" applyBorder="1" applyAlignment="1">
      <alignment vertical="center" wrapText="1"/>
    </xf>
    <xf numFmtId="0" fontId="84" fillId="0" borderId="0" xfId="0" applyFont="1" applyAlignment="1">
      <alignment horizontal="center"/>
    </xf>
    <xf numFmtId="0" fontId="84" fillId="0" borderId="13" xfId="0" applyFont="1" applyBorder="1" applyAlignment="1">
      <alignment horizontal="center"/>
    </xf>
    <xf numFmtId="0" fontId="34" fillId="2" borderId="3" xfId="32" applyFont="1" applyFill="1" applyBorder="1" applyAlignment="1">
      <alignment horizontal="center" vertical="center" wrapText="1"/>
    </xf>
    <xf numFmtId="0" fontId="35" fillId="0" borderId="21" xfId="32" applyFont="1" applyBorder="1" applyAlignment="1">
      <alignment vertical="center"/>
    </xf>
    <xf numFmtId="0" fontId="35" fillId="0" borderId="23" xfId="32" applyFont="1" applyBorder="1" applyAlignment="1">
      <alignment vertical="center"/>
    </xf>
    <xf numFmtId="0" fontId="35" fillId="0" borderId="3" xfId="32" applyFont="1" applyBorder="1" applyAlignment="1">
      <alignment vertical="center"/>
    </xf>
    <xf numFmtId="0" fontId="45" fillId="0" borderId="0" xfId="32" applyFont="1" applyAlignment="1">
      <alignment horizontal="left"/>
    </xf>
    <xf numFmtId="0" fontId="35" fillId="0" borderId="3" xfId="32" applyFont="1" applyFill="1" applyBorder="1" applyAlignment="1">
      <alignment vertical="center"/>
    </xf>
    <xf numFmtId="0" fontId="37" fillId="0" borderId="3" xfId="32" applyFont="1" applyFill="1" applyBorder="1" applyAlignment="1">
      <alignment horizontal="center" vertical="center" textRotation="90"/>
    </xf>
    <xf numFmtId="0" fontId="39" fillId="2" borderId="4" xfId="32" applyFont="1" applyFill="1" applyBorder="1" applyAlignment="1">
      <alignment horizontal="center" vertical="center" wrapText="1"/>
    </xf>
    <xf numFmtId="0" fontId="39" fillId="2" borderId="7" xfId="32" applyFont="1" applyFill="1" applyBorder="1" applyAlignment="1">
      <alignment horizontal="center" vertical="center" wrapText="1"/>
    </xf>
    <xf numFmtId="0" fontId="38" fillId="2" borderId="5" xfId="32" applyFont="1" applyFill="1" applyBorder="1" applyAlignment="1">
      <alignment horizontal="center" vertical="center" wrapText="1"/>
    </xf>
    <xf numFmtId="0" fontId="38" fillId="2" borderId="8" xfId="32" applyFont="1" applyFill="1" applyBorder="1" applyAlignment="1">
      <alignment horizontal="center" vertical="center" wrapText="1"/>
    </xf>
    <xf numFmtId="0" fontId="38" fillId="2" borderId="6" xfId="32" applyFont="1" applyFill="1" applyBorder="1" applyAlignment="1">
      <alignment horizontal="center" vertical="center" wrapText="1"/>
    </xf>
    <xf numFmtId="0" fontId="37" fillId="6" borderId="3" xfId="32" applyFont="1" applyFill="1" applyBorder="1" applyAlignment="1">
      <alignment horizontal="center" vertical="center" textRotation="90"/>
    </xf>
    <xf numFmtId="0" fontId="34" fillId="2" borderId="4" xfId="32" applyFont="1" applyFill="1" applyBorder="1" applyAlignment="1">
      <alignment horizontal="right" vertical="center" wrapText="1"/>
    </xf>
    <xf numFmtId="0" fontId="34" fillId="2" borderId="7" xfId="32" applyFont="1" applyFill="1" applyBorder="1" applyAlignment="1">
      <alignment horizontal="right" vertical="center" wrapText="1"/>
    </xf>
    <xf numFmtId="0" fontId="34" fillId="2" borderId="5" xfId="32" applyFont="1" applyFill="1" applyBorder="1" applyAlignment="1">
      <alignment horizontal="center" vertical="center" wrapText="1"/>
    </xf>
    <xf numFmtId="0" fontId="34" fillId="2" borderId="8" xfId="32" applyFont="1" applyFill="1" applyBorder="1" applyAlignment="1">
      <alignment horizontal="center" vertical="center" wrapText="1"/>
    </xf>
    <xf numFmtId="0" fontId="34" fillId="2" borderId="34" xfId="32" applyFont="1" applyFill="1" applyBorder="1" applyAlignment="1">
      <alignment horizontal="center" vertical="center"/>
    </xf>
    <xf numFmtId="0" fontId="34" fillId="2" borderId="38" xfId="32" applyFont="1" applyFill="1" applyBorder="1" applyAlignment="1">
      <alignment horizontal="center" vertical="center"/>
    </xf>
    <xf numFmtId="0" fontId="34" fillId="2" borderId="39" xfId="32" applyFont="1" applyFill="1" applyBorder="1" applyAlignment="1">
      <alignment horizontal="center" vertical="center"/>
    </xf>
    <xf numFmtId="0" fontId="34" fillId="2" borderId="37" xfId="32" applyFont="1" applyFill="1" applyBorder="1" applyAlignment="1">
      <alignment horizontal="center" vertical="center"/>
    </xf>
    <xf numFmtId="0" fontId="46" fillId="4" borderId="53" xfId="14" applyFont="1" applyFill="1" applyBorder="1" applyAlignment="1">
      <alignment horizontal="right" vertical="center" wrapText="1"/>
    </xf>
    <xf numFmtId="0" fontId="46" fillId="4" borderId="48" xfId="14" applyFont="1" applyFill="1" applyBorder="1" applyAlignment="1">
      <alignment horizontal="right" vertical="center" wrapText="1"/>
    </xf>
    <xf numFmtId="0" fontId="46" fillId="4" borderId="52" xfId="14" applyFont="1" applyFill="1" applyBorder="1" applyAlignment="1">
      <alignment horizontal="center" vertical="center" wrapText="1"/>
    </xf>
    <xf numFmtId="0" fontId="46" fillId="4" borderId="20" xfId="14" applyFont="1" applyFill="1" applyBorder="1" applyAlignment="1">
      <alignment horizontal="center" vertical="center" wrapText="1"/>
    </xf>
    <xf numFmtId="0" fontId="46" fillId="4" borderId="51" xfId="14" applyFont="1" applyFill="1" applyBorder="1" applyAlignment="1">
      <alignment horizontal="center" vertical="center" wrapText="1"/>
    </xf>
    <xf numFmtId="0" fontId="46" fillId="4" borderId="50" xfId="14" applyFont="1" applyFill="1" applyBorder="1" applyAlignment="1">
      <alignment horizontal="center" vertical="center" wrapText="1"/>
    </xf>
    <xf numFmtId="0" fontId="46" fillId="4" borderId="49" xfId="14" applyFont="1" applyFill="1" applyBorder="1" applyAlignment="1">
      <alignment horizontal="center" vertical="center" wrapText="1"/>
    </xf>
    <xf numFmtId="0" fontId="46" fillId="4" borderId="47" xfId="14" applyFont="1" applyFill="1" applyBorder="1" applyAlignment="1">
      <alignment horizontal="center" vertical="center" wrapText="1"/>
    </xf>
    <xf numFmtId="165" fontId="46" fillId="4" borderId="160" xfId="16" applyNumberFormat="1" applyFont="1" applyFill="1" applyBorder="1" applyAlignment="1">
      <alignment horizontal="center" vertical="center" wrapText="1"/>
    </xf>
    <xf numFmtId="165" fontId="46" fillId="4" borderId="157" xfId="16" applyNumberFormat="1" applyFont="1" applyFill="1" applyBorder="1" applyAlignment="1">
      <alignment horizontal="center" vertical="center" wrapText="1"/>
    </xf>
    <xf numFmtId="165" fontId="46" fillId="4" borderId="51" xfId="16" applyNumberFormat="1" applyFont="1" applyFill="1" applyBorder="1" applyAlignment="1">
      <alignment horizontal="center" vertical="center"/>
    </xf>
    <xf numFmtId="165" fontId="46" fillId="4" borderId="159" xfId="16" applyNumberFormat="1" applyFont="1" applyFill="1" applyBorder="1" applyAlignment="1">
      <alignment horizontal="center" vertical="center"/>
    </xf>
    <xf numFmtId="165" fontId="46" fillId="4" borderId="50" xfId="16" applyNumberFormat="1" applyFont="1" applyFill="1" applyBorder="1" applyAlignment="1">
      <alignment horizontal="center" vertical="center"/>
    </xf>
    <xf numFmtId="165" fontId="46" fillId="4" borderId="51" xfId="16" applyNumberFormat="1" applyFont="1" applyFill="1" applyBorder="1" applyAlignment="1">
      <alignment horizontal="center" vertical="center" wrapText="1"/>
    </xf>
    <xf numFmtId="165" fontId="46" fillId="4" borderId="50" xfId="16" applyNumberFormat="1" applyFont="1" applyFill="1" applyBorder="1" applyAlignment="1">
      <alignment horizontal="center" vertical="center" wrapText="1"/>
    </xf>
    <xf numFmtId="165" fontId="46" fillId="4" borderId="159" xfId="16" applyNumberFormat="1" applyFont="1" applyFill="1" applyBorder="1" applyAlignment="1">
      <alignment horizontal="center" vertical="center" wrapText="1"/>
    </xf>
    <xf numFmtId="165" fontId="46" fillId="4" borderId="158" xfId="16" applyNumberFormat="1" applyFont="1" applyFill="1" applyBorder="1" applyAlignment="1">
      <alignment horizontal="center" vertical="center" wrapText="1"/>
    </xf>
    <xf numFmtId="165" fontId="46" fillId="4" borderId="162" xfId="16" applyNumberFormat="1" applyFont="1" applyFill="1" applyBorder="1" applyAlignment="1">
      <alignment horizontal="center" vertical="center"/>
    </xf>
    <xf numFmtId="165" fontId="46" fillId="4" borderId="163" xfId="16" applyNumberFormat="1" applyFont="1" applyFill="1" applyBorder="1" applyAlignment="1">
      <alignment horizontal="center" vertical="center"/>
    </xf>
    <xf numFmtId="0" fontId="34" fillId="2" borderId="6" xfId="32" applyFont="1" applyFill="1" applyBorder="1" applyAlignment="1">
      <alignment horizontal="center" vertical="center"/>
    </xf>
    <xf numFmtId="0" fontId="34" fillId="2" borderId="9" xfId="32" applyFont="1" applyFill="1" applyBorder="1" applyAlignment="1">
      <alignment horizontal="center" vertical="center"/>
    </xf>
    <xf numFmtId="0" fontId="34" fillId="2" borderId="4" xfId="32" applyFont="1" applyFill="1" applyBorder="1" applyAlignment="1">
      <alignment horizontal="center" vertical="center"/>
    </xf>
    <xf numFmtId="0" fontId="34" fillId="2" borderId="7" xfId="32" applyFont="1" applyFill="1" applyBorder="1" applyAlignment="1">
      <alignment horizontal="center" vertical="center"/>
    </xf>
    <xf numFmtId="0" fontId="34" fillId="2" borderId="5" xfId="32" applyFont="1" applyFill="1" applyBorder="1" applyAlignment="1">
      <alignment horizontal="center" vertical="center"/>
    </xf>
    <xf numFmtId="0" fontId="34" fillId="2" borderId="8" xfId="32" applyFont="1" applyFill="1" applyBorder="1" applyAlignment="1">
      <alignment horizontal="center" vertical="center"/>
    </xf>
    <xf numFmtId="0" fontId="27" fillId="9" borderId="0" xfId="0" applyFont="1" applyFill="1" applyBorder="1" applyAlignment="1">
      <alignment horizontal="left"/>
    </xf>
    <xf numFmtId="0" fontId="27" fillId="2" borderId="112" xfId="0" applyFont="1" applyFill="1" applyBorder="1" applyAlignment="1">
      <alignment horizontal="right" vertical="center" wrapText="1"/>
    </xf>
    <xf numFmtId="0" fontId="27" fillId="2" borderId="109" xfId="0" applyFont="1" applyFill="1" applyBorder="1" applyAlignment="1">
      <alignment horizontal="right" vertical="center" wrapText="1"/>
    </xf>
    <xf numFmtId="0" fontId="27" fillId="2" borderId="113" xfId="0" applyFont="1" applyFill="1" applyBorder="1" applyAlignment="1">
      <alignment horizontal="right" vertical="center" wrapText="1"/>
    </xf>
    <xf numFmtId="0" fontId="27" fillId="2" borderId="110" xfId="0" applyFont="1" applyFill="1" applyBorder="1" applyAlignment="1">
      <alignment horizontal="right" vertical="center" wrapText="1"/>
    </xf>
    <xf numFmtId="0" fontId="27" fillId="2" borderId="111" xfId="0" applyFont="1" applyFill="1" applyBorder="1" applyAlignment="1">
      <alignment horizontal="center" vertical="center" wrapText="1"/>
    </xf>
    <xf numFmtId="0" fontId="27" fillId="2" borderId="108" xfId="0" applyFont="1" applyFill="1" applyBorder="1" applyAlignment="1">
      <alignment horizontal="center" vertical="center" wrapText="1"/>
    </xf>
    <xf numFmtId="0" fontId="27" fillId="2" borderId="112" xfId="0" applyFont="1" applyFill="1" applyBorder="1" applyAlignment="1">
      <alignment horizontal="left" vertical="center" wrapText="1"/>
    </xf>
    <xf numFmtId="0" fontId="27" fillId="2" borderId="109" xfId="0" applyFont="1" applyFill="1" applyBorder="1" applyAlignment="1">
      <alignment horizontal="left" vertical="center" wrapText="1"/>
    </xf>
    <xf numFmtId="0" fontId="27" fillId="2" borderId="112" xfId="0" applyFont="1" applyFill="1" applyBorder="1" applyAlignment="1">
      <alignment horizontal="center" vertical="center" wrapText="1"/>
    </xf>
    <xf numFmtId="0" fontId="27" fillId="9" borderId="139" xfId="23" applyFont="1" applyFill="1" applyBorder="1" applyAlignment="1">
      <alignment horizontal="left"/>
    </xf>
    <xf numFmtId="0" fontId="27" fillId="9" borderId="140" xfId="23" applyFont="1" applyFill="1" applyBorder="1" applyAlignment="1">
      <alignment horizontal="left"/>
    </xf>
    <xf numFmtId="0" fontId="27" fillId="9" borderId="141" xfId="23" applyFont="1" applyFill="1" applyBorder="1" applyAlignment="1">
      <alignment horizontal="left"/>
    </xf>
    <xf numFmtId="0" fontId="55" fillId="0" borderId="188" xfId="44" applyFont="1" applyFill="1" applyBorder="1" applyAlignment="1">
      <alignment horizontal="center" vertical="center" wrapText="1"/>
    </xf>
    <xf numFmtId="0" fontId="55" fillId="0" borderId="22" xfId="44" applyFont="1" applyFill="1" applyBorder="1" applyAlignment="1">
      <alignment horizontal="center" vertical="center" wrapText="1"/>
    </xf>
    <xf numFmtId="0" fontId="55" fillId="0" borderId="23" xfId="44" applyFont="1" applyFill="1" applyBorder="1" applyAlignment="1">
      <alignment horizontal="center" vertical="center" wrapText="1"/>
    </xf>
    <xf numFmtId="0" fontId="56" fillId="0" borderId="0" xfId="0" applyFont="1" applyAlignment="1">
      <alignment horizontal="left" vertical="top" wrapText="1"/>
    </xf>
    <xf numFmtId="0" fontId="55" fillId="9" borderId="188" xfId="44" applyFont="1" applyFill="1" applyBorder="1" applyAlignment="1">
      <alignment horizontal="center" vertical="center" wrapText="1"/>
    </xf>
    <xf numFmtId="0" fontId="55" fillId="9" borderId="22" xfId="44" applyFont="1" applyFill="1" applyBorder="1" applyAlignment="1">
      <alignment horizontal="center" vertical="center" wrapText="1"/>
    </xf>
    <xf numFmtId="0" fontId="55" fillId="9" borderId="23" xfId="44" applyFont="1" applyFill="1" applyBorder="1" applyAlignment="1">
      <alignment horizontal="center" vertical="center" wrapText="1"/>
    </xf>
    <xf numFmtId="0" fontId="55" fillId="9" borderId="21" xfId="44" applyFont="1" applyFill="1" applyBorder="1" applyAlignment="1">
      <alignment horizontal="center" vertical="center" wrapText="1"/>
    </xf>
    <xf numFmtId="0" fontId="42" fillId="9" borderId="25" xfId="0" applyFont="1" applyFill="1" applyBorder="1" applyAlignment="1">
      <alignment horizontal="center" vertical="top" wrapText="1"/>
    </xf>
    <xf numFmtId="0" fontId="56" fillId="0" borderId="0" xfId="0" applyFont="1" applyAlignment="1">
      <alignment horizontal="center" vertical="top" wrapText="1"/>
    </xf>
    <xf numFmtId="0" fontId="42" fillId="0" borderId="25" xfId="0" applyFont="1" applyFill="1" applyBorder="1" applyAlignment="1">
      <alignment horizontal="center" vertical="top" wrapText="1"/>
    </xf>
    <xf numFmtId="0" fontId="55" fillId="0" borderId="188" xfId="0" applyFont="1" applyFill="1" applyBorder="1" applyAlignment="1">
      <alignment horizontal="center" vertical="center" wrapText="1"/>
    </xf>
    <xf numFmtId="0" fontId="55" fillId="0" borderId="22" xfId="0" applyFont="1" applyFill="1" applyBorder="1" applyAlignment="1">
      <alignment horizontal="center" vertical="center" wrapText="1"/>
    </xf>
    <xf numFmtId="0" fontId="55" fillId="0" borderId="21" xfId="0" applyFont="1" applyFill="1" applyBorder="1" applyAlignment="1">
      <alignment horizontal="center" vertical="center" wrapText="1"/>
    </xf>
    <xf numFmtId="0" fontId="55" fillId="0" borderId="23" xfId="0" applyFont="1" applyFill="1" applyBorder="1" applyAlignment="1">
      <alignment horizontal="center" vertical="center" wrapText="1"/>
    </xf>
    <xf numFmtId="0" fontId="27" fillId="9" borderId="139" xfId="0" applyFont="1" applyFill="1" applyBorder="1" applyAlignment="1">
      <alignment horizontal="left" vertical="center"/>
    </xf>
    <xf numFmtId="0" fontId="27" fillId="9" borderId="140" xfId="0" applyFont="1" applyFill="1" applyBorder="1" applyAlignment="1">
      <alignment horizontal="left" vertical="center"/>
    </xf>
    <xf numFmtId="0" fontId="27" fillId="9" borderId="141" xfId="0" applyFont="1" applyFill="1" applyBorder="1" applyAlignment="1">
      <alignment horizontal="left" vertical="center"/>
    </xf>
    <xf numFmtId="0" fontId="27" fillId="9" borderId="13" xfId="0" applyFont="1" applyFill="1" applyBorder="1" applyAlignment="1">
      <alignment horizontal="left" vertical="center"/>
    </xf>
    <xf numFmtId="0" fontId="34" fillId="9" borderId="139" xfId="0" applyFont="1" applyFill="1" applyBorder="1" applyAlignment="1">
      <alignment vertical="center" wrapText="1"/>
    </xf>
    <xf numFmtId="0" fontId="34" fillId="9" borderId="140" xfId="0" applyFont="1" applyFill="1" applyBorder="1" applyAlignment="1">
      <alignment vertical="center" wrapText="1"/>
    </xf>
    <xf numFmtId="0" fontId="34" fillId="9" borderId="141" xfId="0" applyFont="1" applyFill="1" applyBorder="1" applyAlignment="1">
      <alignment vertical="center" wrapText="1"/>
    </xf>
    <xf numFmtId="0" fontId="42" fillId="0" borderId="117" xfId="0" applyFont="1" applyBorder="1" applyAlignment="1">
      <alignment horizontal="left" vertical="center" wrapText="1"/>
    </xf>
    <xf numFmtId="0" fontId="42" fillId="0" borderId="72" xfId="0" applyFont="1" applyBorder="1" applyAlignment="1">
      <alignment horizontal="left" vertical="center" wrapText="1"/>
    </xf>
    <xf numFmtId="0" fontId="42" fillId="0" borderId="73" xfId="0" applyFont="1" applyBorder="1" applyAlignment="1">
      <alignment horizontal="left" vertical="center" wrapText="1"/>
    </xf>
    <xf numFmtId="0" fontId="42" fillId="0" borderId="67" xfId="0" applyFont="1" applyBorder="1" applyAlignment="1">
      <alignment horizontal="left" vertical="center" wrapText="1"/>
    </xf>
    <xf numFmtId="0" fontId="42" fillId="0" borderId="69" xfId="0" applyFont="1" applyBorder="1" applyAlignment="1">
      <alignment horizontal="left" vertical="center" wrapText="1"/>
    </xf>
    <xf numFmtId="0" fontId="42" fillId="0" borderId="71" xfId="0" applyFont="1" applyBorder="1" applyAlignment="1">
      <alignment horizontal="left" vertical="center" wrapText="1"/>
    </xf>
    <xf numFmtId="0" fontId="45" fillId="0" borderId="0" xfId="0" applyFont="1" applyAlignment="1">
      <alignment horizontal="left"/>
    </xf>
    <xf numFmtId="0" fontId="45" fillId="0" borderId="0" xfId="0" applyFont="1" applyBorder="1" applyAlignment="1">
      <alignment horizontal="left"/>
    </xf>
    <xf numFmtId="0" fontId="34" fillId="9" borderId="231" xfId="0" applyFont="1" applyFill="1" applyBorder="1" applyAlignment="1">
      <alignment horizontal="left" vertical="center"/>
    </xf>
    <xf numFmtId="0" fontId="34" fillId="9" borderId="64" xfId="0" applyFont="1" applyFill="1" applyBorder="1" applyAlignment="1">
      <alignment horizontal="left" vertical="center"/>
    </xf>
    <xf numFmtId="0" fontId="34" fillId="9" borderId="63" xfId="0" applyFont="1" applyFill="1" applyBorder="1" applyAlignment="1">
      <alignment horizontal="left" vertical="center"/>
    </xf>
    <xf numFmtId="0" fontId="35" fillId="9" borderId="235" xfId="0" applyFont="1" applyFill="1" applyBorder="1" applyAlignment="1">
      <alignment horizontal="left"/>
    </xf>
    <xf numFmtId="0" fontId="35" fillId="9" borderId="62" xfId="0" applyFont="1" applyFill="1" applyBorder="1" applyAlignment="1">
      <alignment horizontal="left"/>
    </xf>
    <xf numFmtId="0" fontId="35" fillId="9" borderId="237" xfId="0" applyFont="1" applyFill="1" applyBorder="1" applyAlignment="1">
      <alignment horizontal="left"/>
    </xf>
    <xf numFmtId="0" fontId="31" fillId="9" borderId="21" xfId="0" applyFont="1" applyFill="1" applyBorder="1" applyAlignment="1">
      <alignment horizontal="left"/>
    </xf>
    <xf numFmtId="0" fontId="31" fillId="9" borderId="26" xfId="0" applyFont="1" applyFill="1" applyBorder="1" applyAlignment="1">
      <alignment horizontal="left"/>
    </xf>
    <xf numFmtId="0" fontId="35" fillId="9" borderId="21" xfId="0" applyFont="1" applyFill="1" applyBorder="1" applyAlignment="1">
      <alignment horizontal="left"/>
    </xf>
    <xf numFmtId="0" fontId="35" fillId="9" borderId="22" xfId="0" applyFont="1" applyFill="1" applyBorder="1" applyAlignment="1">
      <alignment horizontal="left"/>
    </xf>
    <xf numFmtId="0" fontId="35" fillId="9" borderId="23" xfId="0" applyFont="1" applyFill="1" applyBorder="1" applyAlignment="1">
      <alignment horizontal="left"/>
    </xf>
    <xf numFmtId="0" fontId="34" fillId="9" borderId="142" xfId="0" applyFont="1" applyFill="1" applyBorder="1" applyAlignment="1">
      <alignment vertical="center" wrapText="1"/>
    </xf>
    <xf numFmtId="0" fontId="34" fillId="9" borderId="143" xfId="0" applyFont="1" applyFill="1" applyBorder="1" applyAlignment="1">
      <alignment vertical="center" wrapText="1"/>
    </xf>
    <xf numFmtId="0" fontId="34" fillId="9" borderId="144" xfId="0" applyFont="1" applyFill="1" applyBorder="1" applyAlignment="1">
      <alignment vertical="center" wrapText="1"/>
    </xf>
    <xf numFmtId="0" fontId="34" fillId="9" borderId="145" xfId="0" applyFont="1" applyFill="1" applyBorder="1" applyAlignment="1">
      <alignment horizontal="left" vertical="center"/>
    </xf>
    <xf numFmtId="0" fontId="34" fillId="9" borderId="146" xfId="0" applyFont="1" applyFill="1" applyBorder="1" applyAlignment="1">
      <alignment horizontal="left" vertical="center"/>
    </xf>
    <xf numFmtId="0" fontId="27" fillId="9" borderId="139" xfId="0" applyFont="1" applyFill="1" applyBorder="1" applyAlignment="1">
      <alignment horizontal="left"/>
    </xf>
    <xf numFmtId="0" fontId="27" fillId="9" borderId="140" xfId="0" applyFont="1" applyFill="1" applyBorder="1" applyAlignment="1">
      <alignment horizontal="left"/>
    </xf>
    <xf numFmtId="0" fontId="27" fillId="9" borderId="141" xfId="0" applyFont="1" applyFill="1" applyBorder="1" applyAlignment="1">
      <alignment horizontal="left"/>
    </xf>
    <xf numFmtId="0" fontId="27" fillId="5" borderId="0" xfId="18" applyFont="1" applyFill="1" applyAlignment="1">
      <alignment horizontal="center"/>
    </xf>
    <xf numFmtId="0" fontId="27" fillId="5" borderId="185" xfId="18" applyFont="1" applyFill="1" applyBorder="1" applyAlignment="1">
      <alignment horizontal="center"/>
    </xf>
    <xf numFmtId="0" fontId="27" fillId="2" borderId="24" xfId="0" applyFont="1" applyFill="1" applyBorder="1" applyAlignment="1">
      <alignment horizontal="left" vertical="top" wrapText="1"/>
    </xf>
    <xf numFmtId="0" fontId="27" fillId="2" borderId="25" xfId="0" applyFont="1" applyFill="1" applyBorder="1" applyAlignment="1">
      <alignment horizontal="left" vertical="top" wrapText="1"/>
    </xf>
    <xf numFmtId="0" fontId="27" fillId="2" borderId="26" xfId="0" applyFont="1" applyFill="1" applyBorder="1" applyAlignment="1">
      <alignment horizontal="left" vertical="top" wrapText="1"/>
    </xf>
    <xf numFmtId="0" fontId="27" fillId="2" borderId="10" xfId="0" applyFont="1" applyFill="1" applyBorder="1" applyAlignment="1">
      <alignment horizontal="left" vertical="top" wrapText="1"/>
    </xf>
    <xf numFmtId="0" fontId="27" fillId="2" borderId="0" xfId="0" applyFont="1" applyFill="1" applyBorder="1" applyAlignment="1">
      <alignment horizontal="left" vertical="top" wrapText="1"/>
    </xf>
    <xf numFmtId="0" fontId="27" fillId="2" borderId="11" xfId="0" applyFont="1" applyFill="1" applyBorder="1" applyAlignment="1">
      <alignment horizontal="left" vertical="top" wrapText="1"/>
    </xf>
    <xf numFmtId="0" fontId="34" fillId="2" borderId="60" xfId="0" applyFont="1" applyFill="1" applyBorder="1" applyAlignment="1">
      <alignment vertical="center"/>
    </xf>
    <xf numFmtId="0" fontId="34" fillId="2" borderId="1" xfId="0" applyFont="1" applyFill="1" applyBorder="1" applyAlignment="1">
      <alignment vertical="center"/>
    </xf>
    <xf numFmtId="0" fontId="34" fillId="2" borderId="59" xfId="0" applyFont="1" applyFill="1" applyBorder="1" applyAlignment="1">
      <alignment vertical="center"/>
    </xf>
    <xf numFmtId="0" fontId="42" fillId="9" borderId="179" xfId="0" applyFont="1" applyFill="1" applyBorder="1" applyAlignment="1">
      <alignment horizontal="left" vertical="center" wrapText="1"/>
    </xf>
    <xf numFmtId="0" fontId="42" fillId="9" borderId="177" xfId="0" applyFont="1" applyFill="1" applyBorder="1" applyAlignment="1">
      <alignment horizontal="left" vertical="center" wrapText="1"/>
    </xf>
    <xf numFmtId="0" fontId="42" fillId="9" borderId="178" xfId="0" applyFont="1" applyFill="1" applyBorder="1" applyAlignment="1">
      <alignment horizontal="left" vertical="center" wrapText="1"/>
    </xf>
    <xf numFmtId="0" fontId="42" fillId="9" borderId="78" xfId="0" applyFont="1" applyFill="1" applyBorder="1" applyAlignment="1">
      <alignment horizontal="left" vertical="center" wrapText="1"/>
    </xf>
    <xf numFmtId="0" fontId="27" fillId="2" borderId="12" xfId="0" applyFont="1" applyFill="1" applyBorder="1" applyAlignment="1">
      <alignment horizontal="left" vertical="top" wrapText="1"/>
    </xf>
    <xf numFmtId="0" fontId="27" fillId="2" borderId="13" xfId="0" applyFont="1" applyFill="1" applyBorder="1" applyAlignment="1">
      <alignment horizontal="left" vertical="top" wrapText="1"/>
    </xf>
    <xf numFmtId="0" fontId="27" fillId="2" borderId="14" xfId="0" applyFont="1" applyFill="1" applyBorder="1" applyAlignment="1">
      <alignment horizontal="left" vertical="top" wrapText="1"/>
    </xf>
    <xf numFmtId="0" fontId="28" fillId="0" borderId="24"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26" xfId="0" applyFont="1" applyFill="1" applyBorder="1" applyAlignment="1">
      <alignment horizontal="left" vertical="center" wrapText="1"/>
    </xf>
    <xf numFmtId="0" fontId="56" fillId="0" borderId="0" xfId="1" applyFont="1" applyBorder="1" applyAlignment="1">
      <alignment horizontal="left"/>
    </xf>
    <xf numFmtId="0" fontId="27" fillId="0" borderId="0" xfId="18" applyFont="1" applyFill="1" applyAlignment="1">
      <alignment horizontal="center"/>
    </xf>
    <xf numFmtId="0" fontId="56" fillId="0" borderId="0" xfId="1" applyFont="1" applyAlignment="1">
      <alignment horizontal="left"/>
    </xf>
    <xf numFmtId="0" fontId="75" fillId="2" borderId="27" xfId="17" applyFont="1" applyFill="1" applyBorder="1" applyAlignment="1">
      <alignment horizontal="right" vertical="center" wrapText="1"/>
    </xf>
    <xf numFmtId="0" fontId="75" fillId="2" borderId="28" xfId="17" applyFont="1" applyFill="1" applyBorder="1" applyAlignment="1">
      <alignment horizontal="right" vertical="center" wrapText="1"/>
    </xf>
    <xf numFmtId="0" fontId="75" fillId="2" borderId="206" xfId="17" applyFont="1" applyFill="1" applyBorder="1" applyAlignment="1">
      <alignment horizontal="right" vertical="center" wrapText="1"/>
    </xf>
    <xf numFmtId="0" fontId="75" fillId="2" borderId="29" xfId="17" applyFont="1" applyFill="1" applyBorder="1" applyAlignment="1">
      <alignment horizontal="right" vertical="center" wrapText="1"/>
    </xf>
    <xf numFmtId="0" fontId="76" fillId="2" borderId="60" xfId="17" applyFont="1" applyFill="1" applyBorder="1" applyAlignment="1">
      <alignment horizontal="center" vertical="center"/>
    </xf>
    <xf numFmtId="0" fontId="76" fillId="2" borderId="1" xfId="17" applyFont="1" applyFill="1" applyBorder="1" applyAlignment="1">
      <alignment horizontal="center" vertical="center"/>
    </xf>
    <xf numFmtId="0" fontId="76" fillId="2" borderId="59" xfId="17" applyFont="1" applyFill="1" applyBorder="1" applyAlignment="1">
      <alignment horizontal="center" vertical="center"/>
    </xf>
    <xf numFmtId="0" fontId="76" fillId="2" borderId="27" xfId="17" applyFont="1" applyFill="1" applyBorder="1" applyAlignment="1">
      <alignment horizontal="right" vertical="center" wrapText="1"/>
    </xf>
    <xf numFmtId="0" fontId="76" fillId="2" borderId="28" xfId="17" applyFont="1" applyFill="1" applyBorder="1" applyAlignment="1">
      <alignment horizontal="right" vertical="center" wrapText="1"/>
    </xf>
    <xf numFmtId="0" fontId="76" fillId="2" borderId="29" xfId="17" applyFont="1" applyFill="1" applyBorder="1" applyAlignment="1">
      <alignment horizontal="right" vertical="center" wrapText="1"/>
    </xf>
    <xf numFmtId="0" fontId="45" fillId="0" borderId="0" xfId="0" applyFont="1" applyAlignment="1">
      <alignment horizontal="left" vertical="top" wrapText="1"/>
    </xf>
    <xf numFmtId="169" fontId="27" fillId="2" borderId="21" xfId="35" applyNumberFormat="1" applyFont="1" applyFill="1" applyBorder="1" applyAlignment="1">
      <alignment horizontal="left" vertical="top"/>
    </xf>
    <xf numFmtId="169" fontId="27" fillId="2" borderId="22" xfId="35" applyNumberFormat="1" applyFont="1" applyFill="1" applyBorder="1" applyAlignment="1">
      <alignment horizontal="left" vertical="top"/>
    </xf>
    <xf numFmtId="0" fontId="28" fillId="0" borderId="97" xfId="0" applyFont="1" applyBorder="1" applyAlignment="1">
      <alignment horizontal="right" vertical="center" wrapText="1"/>
    </xf>
    <xf numFmtId="0" fontId="28" fillId="0" borderId="102" xfId="0" applyFont="1" applyBorder="1" applyAlignment="1">
      <alignment horizontal="right" vertical="center" wrapText="1"/>
    </xf>
    <xf numFmtId="0" fontId="28" fillId="0" borderId="98" xfId="0" applyFont="1" applyBorder="1" applyAlignment="1">
      <alignment vertical="center" wrapText="1"/>
    </xf>
    <xf numFmtId="0" fontId="28" fillId="0" borderId="103" xfId="0" applyFont="1" applyBorder="1" applyAlignment="1">
      <alignment vertical="center" wrapText="1"/>
    </xf>
    <xf numFmtId="0" fontId="28" fillId="0" borderId="123" xfId="0" applyFont="1" applyBorder="1" applyAlignment="1">
      <alignment horizontal="right" vertical="center" wrapText="1"/>
    </xf>
    <xf numFmtId="0" fontId="28" fillId="0" borderId="97" xfId="0" applyFont="1" applyFill="1" applyBorder="1" applyAlignment="1">
      <alignment horizontal="right" vertical="center" wrapText="1"/>
    </xf>
    <xf numFmtId="0" fontId="28" fillId="0" borderId="124" xfId="0" applyFont="1" applyBorder="1" applyAlignment="1">
      <alignment vertical="center" wrapText="1"/>
    </xf>
    <xf numFmtId="0" fontId="28" fillId="0" borderId="98" xfId="0" applyFont="1" applyFill="1" applyBorder="1" applyAlignment="1">
      <alignment vertical="center" wrapText="1"/>
    </xf>
    <xf numFmtId="0" fontId="73" fillId="9" borderId="148" xfId="0" applyFont="1" applyFill="1" applyBorder="1" applyAlignment="1">
      <alignment horizontal="left" vertical="center" wrapText="1"/>
    </xf>
    <xf numFmtId="0" fontId="73" fillId="9" borderId="149" xfId="0" applyFont="1" applyFill="1" applyBorder="1" applyAlignment="1">
      <alignment horizontal="left" vertical="center" wrapText="1"/>
    </xf>
    <xf numFmtId="0" fontId="73" fillId="9" borderId="150" xfId="0" applyFont="1" applyFill="1" applyBorder="1" applyAlignment="1">
      <alignment horizontal="left" vertical="center" wrapText="1"/>
    </xf>
    <xf numFmtId="0" fontId="27" fillId="2" borderId="92" xfId="0" applyFont="1" applyFill="1" applyBorder="1" applyAlignment="1">
      <alignment horizontal="right" vertical="center" wrapText="1"/>
    </xf>
    <xf numFmtId="0" fontId="27" fillId="2" borderId="102" xfId="0" applyFont="1" applyFill="1" applyBorder="1" applyAlignment="1">
      <alignment horizontal="right" vertical="center" wrapText="1"/>
    </xf>
    <xf numFmtId="0" fontId="27" fillId="2" borderId="93" xfId="0" applyFont="1" applyFill="1" applyBorder="1" applyAlignment="1">
      <alignment vertical="center"/>
    </xf>
    <xf numFmtId="0" fontId="27" fillId="2" borderId="103" xfId="0" applyFont="1" applyFill="1" applyBorder="1" applyAlignment="1">
      <alignment vertical="center"/>
    </xf>
    <xf numFmtId="0" fontId="27" fillId="2" borderId="93" xfId="0" applyFont="1" applyFill="1" applyBorder="1" applyAlignment="1">
      <alignment horizontal="left" vertical="center" wrapText="1"/>
    </xf>
    <xf numFmtId="0" fontId="27" fillId="2" borderId="103" xfId="0" applyFont="1" applyFill="1" applyBorder="1" applyAlignment="1">
      <alignment horizontal="left" vertical="center" wrapText="1"/>
    </xf>
    <xf numFmtId="0" fontId="27" fillId="2" borderId="93" xfId="0" applyFont="1" applyFill="1" applyBorder="1" applyAlignment="1">
      <alignment vertical="center" wrapText="1"/>
    </xf>
    <xf numFmtId="0" fontId="27" fillId="2" borderId="103" xfId="0" applyFont="1" applyFill="1" applyBorder="1" applyAlignment="1">
      <alignment vertical="center" wrapText="1"/>
    </xf>
    <xf numFmtId="0" fontId="27" fillId="2" borderId="93" xfId="0" applyFont="1" applyFill="1" applyBorder="1" applyAlignment="1">
      <alignment horizontal="center" vertical="center" wrapText="1"/>
    </xf>
    <xf numFmtId="0" fontId="27" fillId="2" borderId="120" xfId="0" applyFont="1" applyFill="1" applyBorder="1" applyAlignment="1">
      <alignment horizontal="center" vertical="center" wrapText="1"/>
    </xf>
    <xf numFmtId="0" fontId="27" fillId="2" borderId="103" xfId="0" applyFont="1" applyFill="1" applyBorder="1" applyAlignment="1">
      <alignment horizontal="center" vertical="center" wrapText="1"/>
    </xf>
    <xf numFmtId="0" fontId="65" fillId="9" borderId="148" xfId="0" applyFont="1" applyFill="1" applyBorder="1" applyAlignment="1">
      <alignment horizontal="left" vertical="center" wrapText="1"/>
    </xf>
    <xf numFmtId="0" fontId="65" fillId="9" borderId="149" xfId="0" applyFont="1" applyFill="1" applyBorder="1" applyAlignment="1">
      <alignment horizontal="left" vertical="center" wrapText="1"/>
    </xf>
    <xf numFmtId="0" fontId="65" fillId="9" borderId="150" xfId="0" applyFont="1" applyFill="1" applyBorder="1" applyAlignment="1">
      <alignment horizontal="left" vertical="center" wrapText="1"/>
    </xf>
    <xf numFmtId="0" fontId="27" fillId="2" borderId="88" xfId="0" applyFont="1" applyFill="1" applyBorder="1" applyAlignment="1">
      <alignment horizontal="center" vertical="center" wrapText="1"/>
    </xf>
    <xf numFmtId="0" fontId="27" fillId="2" borderId="89" xfId="0" applyFont="1" applyFill="1" applyBorder="1" applyAlignment="1">
      <alignment horizontal="center" vertical="center" wrapText="1"/>
    </xf>
    <xf numFmtId="0" fontId="27" fillId="2" borderId="91" xfId="0" applyFont="1" applyFill="1" applyBorder="1" applyAlignment="1">
      <alignment horizontal="center" vertical="center" wrapText="1"/>
    </xf>
    <xf numFmtId="0" fontId="28" fillId="0" borderId="68" xfId="0" applyFont="1" applyFill="1" applyBorder="1" applyAlignment="1">
      <alignment horizontal="right" vertical="center" wrapText="1"/>
    </xf>
    <xf numFmtId="0" fontId="28" fillId="0" borderId="70" xfId="0" applyFont="1" applyFill="1" applyBorder="1" applyAlignment="1">
      <alignment horizontal="right" vertical="center" wrapText="1"/>
    </xf>
    <xf numFmtId="0" fontId="28" fillId="0" borderId="72" xfId="0" applyFont="1" applyFill="1" applyBorder="1" applyAlignment="1">
      <alignment horizontal="right" vertical="center" wrapText="1"/>
    </xf>
    <xf numFmtId="0" fontId="28" fillId="0" borderId="73" xfId="0" applyFont="1" applyFill="1" applyBorder="1" applyAlignment="1">
      <alignment horizontal="right" vertical="center" wrapText="1"/>
    </xf>
    <xf numFmtId="0" fontId="31" fillId="0" borderId="72" xfId="0" applyFont="1" applyFill="1" applyBorder="1" applyAlignment="1">
      <alignment horizontal="left" vertical="center" wrapText="1"/>
    </xf>
    <xf numFmtId="0" fontId="28" fillId="0" borderId="72" xfId="0" applyFont="1" applyFill="1" applyBorder="1" applyAlignment="1">
      <alignment horizontal="left" vertical="center" wrapText="1"/>
    </xf>
    <xf numFmtId="0" fontId="28" fillId="0" borderId="73" xfId="0" applyFont="1" applyFill="1" applyBorder="1" applyAlignment="1">
      <alignment horizontal="left" vertical="center" wrapText="1"/>
    </xf>
    <xf numFmtId="0" fontId="31" fillId="0" borderId="72" xfId="0" applyFont="1" applyFill="1" applyBorder="1" applyAlignment="1">
      <alignment vertical="center" wrapText="1"/>
    </xf>
    <xf numFmtId="0" fontId="28" fillId="0" borderId="72" xfId="0" applyFont="1" applyFill="1" applyBorder="1" applyAlignment="1">
      <alignment vertical="center" wrapText="1"/>
    </xf>
    <xf numFmtId="0" fontId="28" fillId="0" borderId="72" xfId="0" applyNumberFormat="1" applyFont="1" applyFill="1" applyBorder="1" applyAlignment="1">
      <alignment horizontal="right" vertical="center" wrapText="1"/>
    </xf>
    <xf numFmtId="0" fontId="28" fillId="0" borderId="72" xfId="0" applyNumberFormat="1" applyFont="1" applyFill="1" applyBorder="1" applyAlignment="1">
      <alignment vertical="center" wrapText="1"/>
    </xf>
    <xf numFmtId="0" fontId="31" fillId="0" borderId="72" xfId="0" applyNumberFormat="1" applyFont="1" applyFill="1" applyBorder="1" applyAlignment="1">
      <alignment vertical="center" wrapText="1"/>
    </xf>
    <xf numFmtId="0" fontId="31" fillId="0" borderId="73" xfId="0" applyFont="1" applyFill="1" applyBorder="1" applyAlignment="1">
      <alignment horizontal="left" vertical="center" wrapText="1"/>
    </xf>
    <xf numFmtId="0" fontId="31" fillId="0" borderId="73" xfId="0" applyFont="1" applyFill="1" applyBorder="1" applyAlignment="1">
      <alignment vertical="center" wrapText="1"/>
    </xf>
    <xf numFmtId="0" fontId="28" fillId="0" borderId="73" xfId="0" applyNumberFormat="1" applyFont="1" applyFill="1" applyBorder="1" applyAlignment="1">
      <alignment horizontal="right" vertical="center" wrapText="1"/>
    </xf>
    <xf numFmtId="0" fontId="27" fillId="9" borderId="13" xfId="0" applyFont="1" applyFill="1" applyBorder="1" applyAlignment="1">
      <alignment horizontal="left"/>
    </xf>
    <xf numFmtId="0" fontId="27" fillId="2" borderId="117" xfId="0" applyFont="1" applyFill="1" applyBorder="1" applyAlignment="1">
      <alignment horizontal="right" vertical="center" wrapText="1"/>
    </xf>
    <xf numFmtId="0" fontId="27" fillId="2" borderId="73" xfId="0" applyFont="1" applyFill="1" applyBorder="1" applyAlignment="1">
      <alignment horizontal="right" vertical="center" wrapText="1"/>
    </xf>
    <xf numFmtId="0" fontId="27" fillId="2" borderId="117" xfId="0" applyFont="1" applyFill="1" applyBorder="1" applyAlignment="1">
      <alignment horizontal="center" vertical="center" wrapText="1"/>
    </xf>
    <xf numFmtId="0" fontId="27" fillId="2" borderId="67" xfId="0" applyFont="1" applyFill="1" applyBorder="1" applyAlignment="1">
      <alignment horizontal="center" vertical="center" wrapText="1"/>
    </xf>
    <xf numFmtId="0" fontId="27" fillId="2" borderId="66" xfId="0" applyFont="1" applyFill="1" applyBorder="1" applyAlignment="1">
      <alignment horizontal="right" vertical="center" wrapText="1"/>
    </xf>
    <xf numFmtId="0" fontId="27" fillId="2" borderId="70" xfId="0" applyFont="1" applyFill="1" applyBorder="1" applyAlignment="1">
      <alignment horizontal="right" vertical="center" wrapText="1"/>
    </xf>
    <xf numFmtId="0" fontId="27" fillId="2" borderId="117" xfId="0" applyFont="1" applyFill="1" applyBorder="1" applyAlignment="1">
      <alignment vertical="center" wrapText="1"/>
    </xf>
    <xf numFmtId="0" fontId="27" fillId="2" borderId="73" xfId="0" applyFont="1" applyFill="1" applyBorder="1" applyAlignment="1">
      <alignment vertical="center" wrapText="1"/>
    </xf>
    <xf numFmtId="0" fontId="27" fillId="2" borderId="117" xfId="0" applyFont="1" applyFill="1" applyBorder="1" applyAlignment="1">
      <alignment horizontal="left" vertical="center" wrapText="1"/>
    </xf>
    <xf numFmtId="0" fontId="27" fillId="2" borderId="73" xfId="0" applyFont="1" applyFill="1" applyBorder="1" applyAlignment="1">
      <alignment horizontal="left" vertical="center" wrapText="1"/>
    </xf>
    <xf numFmtId="0" fontId="27" fillId="2" borderId="117" xfId="0" applyNumberFormat="1" applyFont="1" applyFill="1" applyBorder="1" applyAlignment="1">
      <alignment vertical="center" wrapText="1"/>
    </xf>
    <xf numFmtId="0" fontId="27" fillId="2" borderId="73" xfId="0" applyNumberFormat="1" applyFont="1" applyFill="1" applyBorder="1" applyAlignment="1">
      <alignment vertical="center" wrapText="1"/>
    </xf>
    <xf numFmtId="0" fontId="27" fillId="2" borderId="117" xfId="0" applyNumberFormat="1" applyFont="1" applyFill="1" applyBorder="1" applyAlignment="1">
      <alignment horizontal="right" vertical="center" wrapText="1"/>
    </xf>
    <xf numFmtId="0" fontId="27" fillId="2" borderId="73" xfId="0" applyNumberFormat="1" applyFont="1" applyFill="1" applyBorder="1" applyAlignment="1">
      <alignment horizontal="right" vertical="center" wrapText="1"/>
    </xf>
    <xf numFmtId="0" fontId="28" fillId="0" borderId="208" xfId="0" applyFont="1" applyFill="1" applyBorder="1" applyAlignment="1">
      <alignment horizontal="center" vertical="top" wrapText="1"/>
    </xf>
    <xf numFmtId="0" fontId="28" fillId="0" borderId="133" xfId="0" applyFont="1" applyFill="1" applyBorder="1" applyAlignment="1">
      <alignment horizontal="center" vertical="top" wrapText="1"/>
    </xf>
    <xf numFmtId="0" fontId="28" fillId="0" borderId="207" xfId="0" applyFont="1" applyFill="1" applyBorder="1" applyAlignment="1">
      <alignment horizontal="left" vertical="top" wrapText="1"/>
    </xf>
    <xf numFmtId="0" fontId="28" fillId="0" borderId="208" xfId="0" applyFont="1" applyFill="1" applyBorder="1" applyAlignment="1">
      <alignment horizontal="left" vertical="top" wrapText="1"/>
    </xf>
    <xf numFmtId="0" fontId="28" fillId="0" borderId="214" xfId="0" applyFont="1" applyFill="1" applyBorder="1" applyAlignment="1">
      <alignment horizontal="left" vertical="top" wrapText="1"/>
    </xf>
    <xf numFmtId="0" fontId="27" fillId="2" borderId="127" xfId="0" applyFont="1" applyFill="1" applyBorder="1" applyAlignment="1">
      <alignment horizontal="center" vertical="center" wrapText="1"/>
    </xf>
    <xf numFmtId="0" fontId="27" fillId="2" borderId="128" xfId="0" applyFont="1" applyFill="1" applyBorder="1" applyAlignment="1">
      <alignment horizontal="center" vertical="center" wrapText="1"/>
    </xf>
    <xf numFmtId="0" fontId="28" fillId="0" borderId="133" xfId="0" applyFont="1" applyFill="1" applyBorder="1" applyAlignment="1">
      <alignment horizontal="left" vertical="top" wrapText="1"/>
    </xf>
    <xf numFmtId="0" fontId="28" fillId="0" borderId="129" xfId="0" applyFont="1" applyFill="1" applyBorder="1" applyAlignment="1">
      <alignment horizontal="left" vertical="top" wrapText="1"/>
    </xf>
    <xf numFmtId="0" fontId="28" fillId="0" borderId="134" xfId="0" applyFont="1" applyFill="1" applyBorder="1" applyAlignment="1">
      <alignment horizontal="left" vertical="top" wrapText="1"/>
    </xf>
    <xf numFmtId="0" fontId="28" fillId="0" borderId="130" xfId="0" applyFont="1" applyFill="1" applyBorder="1" applyAlignment="1">
      <alignment horizontal="left" vertical="top" wrapText="1"/>
    </xf>
    <xf numFmtId="0" fontId="56" fillId="0" borderId="136" xfId="0" applyFont="1" applyFill="1" applyBorder="1" applyAlignment="1">
      <alignment horizontal="left" vertical="center"/>
    </xf>
    <xf numFmtId="0" fontId="56" fillId="0" borderId="132" xfId="0" applyFont="1" applyFill="1" applyBorder="1" applyAlignment="1">
      <alignment horizontal="left" vertical="center"/>
    </xf>
    <xf numFmtId="3" fontId="34" fillId="9" borderId="151" xfId="0" applyNumberFormat="1" applyFont="1" applyFill="1" applyBorder="1" applyAlignment="1">
      <alignment horizontal="left" vertical="center"/>
    </xf>
    <xf numFmtId="3" fontId="34" fillId="9" borderId="152" xfId="0" applyNumberFormat="1" applyFont="1" applyFill="1" applyBorder="1" applyAlignment="1">
      <alignment horizontal="left" vertical="center"/>
    </xf>
    <xf numFmtId="3" fontId="34" fillId="9" borderId="153" xfId="0" applyNumberFormat="1" applyFont="1" applyFill="1" applyBorder="1" applyAlignment="1">
      <alignment horizontal="left" vertical="center"/>
    </xf>
    <xf numFmtId="0" fontId="27" fillId="2" borderId="126" xfId="0" applyFont="1" applyFill="1" applyBorder="1" applyAlignment="1">
      <alignment vertical="center" wrapText="1"/>
    </xf>
    <xf numFmtId="0" fontId="27" fillId="2" borderId="136" xfId="0" applyFont="1" applyFill="1" applyBorder="1" applyAlignment="1">
      <alignment vertical="center" wrapText="1"/>
    </xf>
    <xf numFmtId="0" fontId="27" fillId="2" borderId="127" xfId="0" applyFont="1" applyFill="1" applyBorder="1" applyAlignment="1">
      <alignment vertical="center" wrapText="1"/>
    </xf>
    <xf numFmtId="0" fontId="27" fillId="2" borderId="132" xfId="0" applyFont="1" applyFill="1" applyBorder="1" applyAlignment="1">
      <alignment vertical="center" wrapText="1"/>
    </xf>
    <xf numFmtId="0" fontId="27" fillId="2" borderId="127" xfId="0" applyFont="1" applyFill="1" applyBorder="1" applyAlignment="1">
      <alignment horizontal="right" vertical="center" wrapText="1"/>
    </xf>
    <xf numFmtId="0" fontId="27" fillId="2" borderId="132" xfId="0" applyFont="1" applyFill="1" applyBorder="1" applyAlignment="1">
      <alignment horizontal="right" vertical="center" wrapText="1"/>
    </xf>
    <xf numFmtId="3" fontId="28" fillId="0" borderId="130" xfId="0" applyNumberFormat="1" applyFont="1" applyFill="1" applyBorder="1" applyAlignment="1">
      <alignment horizontal="right" vertical="top" wrapText="1"/>
    </xf>
    <xf numFmtId="0" fontId="28" fillId="0" borderId="131" xfId="0" applyFont="1" applyFill="1" applyBorder="1" applyAlignment="1">
      <alignment horizontal="left" vertical="top" wrapText="1"/>
    </xf>
    <xf numFmtId="0" fontId="28" fillId="0" borderId="129" xfId="0" applyFont="1" applyFill="1" applyBorder="1" applyAlignment="1">
      <alignment vertical="top" wrapText="1"/>
    </xf>
    <xf numFmtId="0" fontId="28" fillId="0" borderId="130" xfId="0" applyFont="1" applyFill="1" applyBorder="1" applyAlignment="1">
      <alignment vertical="top" wrapText="1"/>
    </xf>
    <xf numFmtId="0" fontId="27" fillId="2" borderId="92" xfId="17" applyFont="1" applyFill="1" applyBorder="1" applyAlignment="1">
      <alignment horizontal="left" vertical="center" wrapText="1"/>
    </xf>
    <xf numFmtId="0" fontId="27" fillId="2" borderId="102" xfId="17" applyFont="1" applyFill="1" applyBorder="1" applyAlignment="1">
      <alignment horizontal="left" vertical="center" wrapText="1"/>
    </xf>
    <xf numFmtId="0" fontId="34" fillId="9" borderId="142" xfId="0" applyFont="1" applyFill="1" applyBorder="1" applyAlignment="1">
      <alignment horizontal="left" vertical="center"/>
    </xf>
    <xf numFmtId="0" fontId="34" fillId="9" borderId="149" xfId="0" applyFont="1" applyFill="1" applyBorder="1" applyAlignment="1">
      <alignment horizontal="left" vertical="center"/>
    </xf>
    <xf numFmtId="0" fontId="34" fillId="9" borderId="150" xfId="0" applyFont="1" applyFill="1" applyBorder="1" applyAlignment="1">
      <alignment horizontal="left" vertical="center"/>
    </xf>
    <xf numFmtId="0" fontId="27" fillId="2" borderId="120" xfId="17" applyFont="1" applyFill="1" applyBorder="1" applyAlignment="1">
      <alignment horizontal="left" vertical="center" wrapText="1"/>
    </xf>
    <xf numFmtId="0" fontId="27" fillId="2" borderId="122" xfId="17" applyFont="1" applyFill="1" applyBorder="1" applyAlignment="1">
      <alignment horizontal="left" vertical="center" wrapText="1"/>
    </xf>
    <xf numFmtId="0" fontId="27" fillId="2" borderId="93" xfId="17" applyFont="1" applyFill="1" applyBorder="1" applyAlignment="1">
      <alignment horizontal="left" vertical="center" wrapText="1"/>
    </xf>
    <xf numFmtId="0" fontId="27" fillId="2" borderId="103" xfId="17" applyFont="1" applyFill="1" applyBorder="1" applyAlignment="1">
      <alignment horizontal="left" vertical="center" wrapText="1"/>
    </xf>
    <xf numFmtId="0" fontId="27" fillId="2" borderId="95" xfId="17" applyFont="1" applyFill="1" applyBorder="1" applyAlignment="1">
      <alignment horizontal="left" vertical="center" wrapText="1"/>
    </xf>
    <xf numFmtId="0" fontId="27" fillId="2" borderId="105" xfId="17" applyFont="1" applyFill="1" applyBorder="1" applyAlignment="1">
      <alignment horizontal="left" vertical="center" wrapText="1"/>
    </xf>
    <xf numFmtId="0" fontId="27" fillId="2" borderId="93" xfId="17" applyFont="1" applyFill="1" applyBorder="1" applyAlignment="1">
      <alignment horizontal="center" vertical="center" wrapText="1"/>
    </xf>
    <xf numFmtId="0" fontId="27" fillId="16" borderId="244" xfId="18" applyFont="1" applyFill="1" applyBorder="1" applyAlignment="1">
      <alignment vertical="center" wrapText="1"/>
    </xf>
    <xf numFmtId="0" fontId="27" fillId="16" borderId="192" xfId="18" applyFont="1" applyFill="1" applyBorder="1" applyAlignment="1">
      <alignment vertical="center" wrapText="1"/>
    </xf>
    <xf numFmtId="0" fontId="27" fillId="16" borderId="117" xfId="18" applyFont="1" applyFill="1" applyBorder="1" applyAlignment="1">
      <alignment vertical="center" wrapText="1"/>
    </xf>
    <xf numFmtId="0" fontId="27" fillId="16" borderId="73" xfId="18" applyFont="1" applyFill="1" applyBorder="1" applyAlignment="1">
      <alignment vertical="center" wrapText="1"/>
    </xf>
    <xf numFmtId="1" fontId="27" fillId="16" borderId="117" xfId="18" applyNumberFormat="1" applyFont="1" applyFill="1" applyBorder="1" applyAlignment="1">
      <alignment vertical="center" wrapText="1"/>
    </xf>
    <xf numFmtId="1" fontId="27" fillId="16" borderId="73" xfId="18" applyNumberFormat="1" applyFont="1" applyFill="1" applyBorder="1" applyAlignment="1">
      <alignment vertical="center" wrapText="1"/>
    </xf>
    <xf numFmtId="0" fontId="27" fillId="16" borderId="117" xfId="18" applyFont="1" applyFill="1" applyBorder="1" applyAlignment="1">
      <alignment horizontal="center" vertical="center" wrapText="1"/>
    </xf>
    <xf numFmtId="0" fontId="27" fillId="16" borderId="66" xfId="18" applyFont="1" applyFill="1" applyBorder="1" applyAlignment="1">
      <alignment horizontal="right" vertical="center" wrapText="1"/>
    </xf>
    <xf numFmtId="0" fontId="27" fillId="16" borderId="70" xfId="18" applyFont="1" applyFill="1" applyBorder="1" applyAlignment="1">
      <alignment horizontal="right" vertical="center" wrapText="1"/>
    </xf>
    <xf numFmtId="0" fontId="27" fillId="16" borderId="117" xfId="18" applyFont="1" applyFill="1" applyBorder="1" applyAlignment="1">
      <alignment horizontal="right" vertical="center" wrapText="1"/>
    </xf>
    <xf numFmtId="0" fontId="27" fillId="16" borderId="73" xfId="18" applyFont="1" applyFill="1" applyBorder="1" applyAlignment="1">
      <alignment horizontal="right" vertical="center" wrapText="1"/>
    </xf>
    <xf numFmtId="0" fontId="27" fillId="16" borderId="117" xfId="18" applyFont="1" applyFill="1" applyBorder="1" applyAlignment="1">
      <alignment horizontal="left" vertical="center" wrapText="1"/>
    </xf>
    <xf numFmtId="0" fontId="27" fillId="16" borderId="73" xfId="18" applyFont="1" applyFill="1" applyBorder="1" applyAlignment="1">
      <alignment horizontal="left" vertical="center" wrapText="1"/>
    </xf>
    <xf numFmtId="0" fontId="28" fillId="0" borderId="175" xfId="0" applyFont="1" applyFill="1" applyBorder="1" applyAlignment="1">
      <alignment horizontal="center" vertical="center"/>
    </xf>
    <xf numFmtId="0" fontId="28" fillId="0" borderId="176" xfId="0" applyFont="1" applyFill="1" applyBorder="1" applyAlignment="1">
      <alignment horizontal="center" vertical="center"/>
    </xf>
    <xf numFmtId="0" fontId="28" fillId="0" borderId="218" xfId="0" applyFont="1" applyFill="1" applyBorder="1" applyAlignment="1">
      <alignment horizontal="center" vertical="center"/>
    </xf>
    <xf numFmtId="0" fontId="28" fillId="0" borderId="174" xfId="0" applyFont="1" applyFill="1" applyBorder="1" applyAlignment="1">
      <alignment horizontal="center" vertical="center"/>
    </xf>
    <xf numFmtId="0" fontId="27" fillId="9" borderId="0" xfId="0" applyFont="1" applyFill="1" applyBorder="1" applyAlignment="1">
      <alignment horizontal="left" vertical="center"/>
    </xf>
    <xf numFmtId="0" fontId="42" fillId="0" borderId="175" xfId="0" applyFont="1" applyFill="1" applyBorder="1" applyAlignment="1">
      <alignment horizontal="center" vertical="center"/>
    </xf>
    <xf numFmtId="0" fontId="42" fillId="0" borderId="176" xfId="0" applyFont="1" applyFill="1" applyBorder="1" applyAlignment="1">
      <alignment horizontal="center" vertical="center"/>
    </xf>
    <xf numFmtId="0" fontId="42" fillId="0" borderId="175" xfId="0" applyFont="1" applyFill="1" applyBorder="1" applyAlignment="1">
      <alignment horizontal="center" vertical="center" wrapText="1"/>
    </xf>
    <xf numFmtId="0" fontId="42" fillId="0" borderId="176" xfId="0" applyFont="1" applyFill="1" applyBorder="1" applyAlignment="1">
      <alignment horizontal="center" vertical="center" wrapText="1"/>
    </xf>
    <xf numFmtId="0" fontId="28" fillId="0" borderId="32" xfId="0" applyFont="1" applyFill="1" applyBorder="1" applyAlignment="1">
      <alignment horizontal="center" vertical="center"/>
    </xf>
    <xf numFmtId="0" fontId="28" fillId="0" borderId="177" xfId="0" applyFont="1" applyFill="1" applyBorder="1" applyAlignment="1">
      <alignment horizontal="center" vertical="center"/>
    </xf>
    <xf numFmtId="0" fontId="28" fillId="0" borderId="178" xfId="0" applyFont="1" applyFill="1" applyBorder="1" applyAlignment="1">
      <alignment horizontal="center" vertical="center"/>
    </xf>
    <xf numFmtId="0" fontId="28" fillId="0" borderId="179" xfId="0" applyFont="1" applyFill="1" applyBorder="1" applyAlignment="1">
      <alignment horizontal="center" vertical="center"/>
    </xf>
    <xf numFmtId="0" fontId="28" fillId="0" borderId="180" xfId="0" applyFont="1" applyFill="1" applyBorder="1" applyAlignment="1">
      <alignment horizontal="center" vertical="center"/>
    </xf>
    <xf numFmtId="3" fontId="28" fillId="0" borderId="130" xfId="4" applyNumberFormat="1" applyFont="1" applyBorder="1" applyAlignment="1">
      <alignment horizontal="right" vertical="top" wrapText="1"/>
    </xf>
    <xf numFmtId="3" fontId="28" fillId="0" borderId="131" xfId="4" applyNumberFormat="1" applyFont="1" applyBorder="1" applyAlignment="1">
      <alignment horizontal="right" vertical="top" wrapText="1"/>
    </xf>
    <xf numFmtId="3" fontId="28" fillId="0" borderId="129" xfId="0" applyNumberFormat="1" applyFont="1" applyBorder="1" applyAlignment="1">
      <alignment horizontal="left" vertical="center" wrapText="1"/>
    </xf>
    <xf numFmtId="3" fontId="28" fillId="0" borderId="136" xfId="0" applyNumberFormat="1" applyFont="1" applyBorder="1" applyAlignment="1">
      <alignment horizontal="left" vertical="center" wrapText="1"/>
    </xf>
    <xf numFmtId="3" fontId="28" fillId="0" borderId="207" xfId="0" applyNumberFormat="1" applyFont="1" applyBorder="1" applyAlignment="1">
      <alignment vertical="center" wrapText="1"/>
    </xf>
    <xf numFmtId="3" fontId="28" fillId="0" borderId="208" xfId="0" applyNumberFormat="1" applyFont="1" applyBorder="1" applyAlignment="1">
      <alignment vertical="center" wrapText="1"/>
    </xf>
    <xf numFmtId="3" fontId="28" fillId="0" borderId="214" xfId="0" applyNumberFormat="1" applyFont="1" applyBorder="1" applyAlignment="1">
      <alignment vertical="center" wrapText="1"/>
    </xf>
    <xf numFmtId="3" fontId="28" fillId="0" borderId="208" xfId="0" applyNumberFormat="1" applyFont="1" applyBorder="1" applyAlignment="1">
      <alignment horizontal="left" vertical="center" wrapText="1"/>
    </xf>
    <xf numFmtId="3" fontId="28" fillId="0" borderId="133" xfId="0" applyNumberFormat="1" applyFont="1" applyBorder="1" applyAlignment="1">
      <alignment horizontal="left" vertical="center" wrapText="1"/>
    </xf>
    <xf numFmtId="3" fontId="27" fillId="2" borderId="130" xfId="0" applyNumberFormat="1" applyFont="1" applyFill="1" applyBorder="1" applyAlignment="1">
      <alignment horizontal="center" vertical="center" wrapText="1"/>
    </xf>
    <xf numFmtId="3" fontId="27" fillId="2" borderId="132" xfId="0" applyNumberFormat="1" applyFont="1" applyFill="1" applyBorder="1" applyAlignment="1">
      <alignment horizontal="center" vertical="center" wrapText="1"/>
    </xf>
    <xf numFmtId="3" fontId="28" fillId="0" borderId="129" xfId="0" applyNumberFormat="1" applyFont="1" applyFill="1" applyBorder="1" applyAlignment="1">
      <alignment horizontal="left" vertical="center" wrapText="1"/>
    </xf>
    <xf numFmtId="3" fontId="27" fillId="2" borderId="126" xfId="0" applyNumberFormat="1" applyFont="1" applyFill="1" applyBorder="1" applyAlignment="1">
      <alignment horizontal="left" vertical="center" wrapText="1"/>
    </xf>
    <xf numFmtId="3" fontId="27" fillId="2" borderId="129" xfId="0" applyNumberFormat="1" applyFont="1" applyFill="1" applyBorder="1" applyAlignment="1">
      <alignment horizontal="left" vertical="center" wrapText="1"/>
    </xf>
    <xf numFmtId="3" fontId="27" fillId="2" borderId="136" xfId="0" applyNumberFormat="1" applyFont="1" applyFill="1" applyBorder="1" applyAlignment="1">
      <alignment horizontal="left" vertical="center" wrapText="1"/>
    </xf>
    <xf numFmtId="3" fontId="27" fillId="2" borderId="127" xfId="0" applyNumberFormat="1" applyFont="1" applyFill="1" applyBorder="1" applyAlignment="1">
      <alignment horizontal="center" vertical="center" wrapText="1"/>
    </xf>
    <xf numFmtId="3" fontId="28" fillId="0" borderId="130" xfId="4" applyNumberFormat="1" applyFont="1" applyFill="1" applyBorder="1" applyAlignment="1">
      <alignment horizontal="right" vertical="top" wrapText="1"/>
    </xf>
    <xf numFmtId="3" fontId="34" fillId="9" borderId="154" xfId="0" applyNumberFormat="1" applyFont="1" applyFill="1" applyBorder="1" applyAlignment="1">
      <alignment horizontal="left" vertical="center"/>
    </xf>
    <xf numFmtId="3" fontId="34" fillId="9" borderId="155" xfId="0" applyNumberFormat="1" applyFont="1" applyFill="1" applyBorder="1" applyAlignment="1">
      <alignment horizontal="left" vertical="center"/>
    </xf>
    <xf numFmtId="3" fontId="34" fillId="9" borderId="156" xfId="0" applyNumberFormat="1" applyFont="1" applyFill="1" applyBorder="1" applyAlignment="1">
      <alignment horizontal="left" vertical="center"/>
    </xf>
    <xf numFmtId="3" fontId="27" fillId="2" borderId="128" xfId="0" applyNumberFormat="1" applyFont="1" applyFill="1" applyBorder="1" applyAlignment="1">
      <alignment horizontal="center" vertical="center" wrapText="1"/>
    </xf>
    <xf numFmtId="3" fontId="27" fillId="2" borderId="127" xfId="0" applyNumberFormat="1" applyFont="1" applyFill="1" applyBorder="1" applyAlignment="1">
      <alignment horizontal="right" vertical="center" wrapText="1"/>
    </xf>
    <xf numFmtId="3" fontId="27" fillId="2" borderId="130" xfId="0" applyNumberFormat="1" applyFont="1" applyFill="1" applyBorder="1" applyAlignment="1">
      <alignment horizontal="right" vertical="center" wrapText="1"/>
    </xf>
    <xf numFmtId="3" fontId="27" fillId="2" borderId="132" xfId="0" applyNumberFormat="1" applyFont="1" applyFill="1" applyBorder="1" applyAlignment="1">
      <alignment horizontal="right" vertical="center" wrapText="1"/>
    </xf>
    <xf numFmtId="3" fontId="27" fillId="2" borderId="131" xfId="0" applyNumberFormat="1" applyFont="1" applyFill="1" applyBorder="1" applyAlignment="1">
      <alignment horizontal="center" vertical="center" wrapText="1"/>
    </xf>
    <xf numFmtId="3" fontId="27" fillId="2" borderId="137" xfId="0" applyNumberFormat="1" applyFont="1" applyFill="1" applyBorder="1" applyAlignment="1">
      <alignment horizontal="center" vertical="center" wrapText="1"/>
    </xf>
    <xf numFmtId="3" fontId="27" fillId="2" borderId="130" xfId="0" applyNumberFormat="1" applyFont="1" applyFill="1" applyBorder="1" applyAlignment="1">
      <alignment horizontal="center" vertical="top" wrapText="1"/>
    </xf>
    <xf numFmtId="3" fontId="28" fillId="0" borderId="129" xfId="0" applyNumberFormat="1" applyFont="1" applyFill="1" applyBorder="1" applyAlignment="1">
      <alignment horizontal="center" vertical="center" wrapText="1"/>
    </xf>
    <xf numFmtId="3" fontId="28" fillId="0" borderId="212" xfId="0" applyNumberFormat="1" applyFont="1" applyFill="1" applyBorder="1" applyAlignment="1">
      <alignment horizontal="center" vertical="center" wrapText="1"/>
    </xf>
    <xf numFmtId="3" fontId="28" fillId="0" borderId="213" xfId="0" applyNumberFormat="1" applyFont="1" applyFill="1" applyBorder="1" applyAlignment="1">
      <alignment horizontal="center" vertical="center" wrapText="1"/>
    </xf>
    <xf numFmtId="3" fontId="28" fillId="0" borderId="152" xfId="0" applyNumberFormat="1" applyFont="1" applyFill="1" applyBorder="1" applyAlignment="1">
      <alignment horizontal="center" vertical="center" wrapText="1"/>
    </xf>
    <xf numFmtId="3" fontId="28" fillId="0" borderId="136" xfId="0" applyNumberFormat="1" applyFont="1" applyFill="1" applyBorder="1" applyAlignment="1">
      <alignment horizontal="center" vertical="center" wrapText="1"/>
    </xf>
    <xf numFmtId="3" fontId="49" fillId="2" borderId="92" xfId="14" applyNumberFormat="1" applyFont="1" applyFill="1" applyBorder="1" applyAlignment="1">
      <alignment horizontal="right" vertical="center" wrapText="1"/>
    </xf>
    <xf numFmtId="3" fontId="49" fillId="2" borderId="102" xfId="14" applyNumberFormat="1" applyFont="1" applyFill="1" applyBorder="1" applyAlignment="1">
      <alignment horizontal="right" vertical="center" wrapText="1"/>
    </xf>
    <xf numFmtId="3" fontId="47" fillId="0" borderId="97" xfId="14" applyNumberFormat="1" applyFont="1" applyBorder="1" applyAlignment="1">
      <alignment horizontal="right" vertical="center"/>
    </xf>
    <xf numFmtId="3" fontId="47" fillId="0" borderId="123" xfId="14" applyNumberFormat="1" applyFont="1" applyBorder="1" applyAlignment="1">
      <alignment horizontal="right" vertical="center"/>
    </xf>
    <xf numFmtId="3" fontId="47" fillId="0" borderId="97" xfId="14" applyNumberFormat="1" applyFont="1" applyBorder="1" applyAlignment="1">
      <alignment horizontal="right" vertical="center" wrapText="1"/>
    </xf>
    <xf numFmtId="3" fontId="47" fillId="0" borderId="100" xfId="14" applyNumberFormat="1" applyFont="1" applyBorder="1" applyAlignment="1">
      <alignment horizontal="left" vertical="center"/>
    </xf>
    <xf numFmtId="1" fontId="47" fillId="0" borderId="98" xfId="14" applyNumberFormat="1" applyFont="1" applyBorder="1" applyAlignment="1">
      <alignment horizontal="right" vertical="center"/>
    </xf>
    <xf numFmtId="3" fontId="47" fillId="0" borderId="171" xfId="14" applyNumberFormat="1" applyFont="1" applyBorder="1" applyAlignment="1">
      <alignment horizontal="left" vertical="center"/>
    </xf>
    <xf numFmtId="1" fontId="47" fillId="0" borderId="124" xfId="14" applyNumberFormat="1" applyFont="1" applyBorder="1" applyAlignment="1">
      <alignment horizontal="right" vertical="center"/>
    </xf>
    <xf numFmtId="3" fontId="47" fillId="0" borderId="100" xfId="14" applyNumberFormat="1" applyFont="1" applyBorder="1" applyAlignment="1">
      <alignment horizontal="left" vertical="center" wrapText="1"/>
    </xf>
    <xf numFmtId="3" fontId="49" fillId="9" borderId="148" xfId="14" applyNumberFormat="1" applyFont="1" applyFill="1" applyBorder="1" applyAlignment="1">
      <alignment horizontal="left" vertical="center"/>
    </xf>
    <xf numFmtId="3" fontId="49" fillId="9" borderId="149" xfId="14" applyNumberFormat="1" applyFont="1" applyFill="1" applyBorder="1" applyAlignment="1">
      <alignment horizontal="left" vertical="center"/>
    </xf>
    <xf numFmtId="3" fontId="49" fillId="9" borderId="150" xfId="14" applyNumberFormat="1" applyFont="1" applyFill="1" applyBorder="1" applyAlignment="1">
      <alignment horizontal="left" vertical="center"/>
    </xf>
    <xf numFmtId="3" fontId="49" fillId="2" borderId="95" xfId="14" applyNumberFormat="1" applyFont="1" applyFill="1" applyBorder="1" applyAlignment="1">
      <alignment vertical="center" wrapText="1"/>
    </xf>
    <xf numFmtId="3" fontId="49" fillId="2" borderId="105" xfId="14" applyNumberFormat="1" applyFont="1" applyFill="1" applyBorder="1" applyAlignment="1">
      <alignment vertical="center" wrapText="1"/>
    </xf>
    <xf numFmtId="3" fontId="49" fillId="2" borderId="93" xfId="14" applyNumberFormat="1" applyFont="1" applyFill="1" applyBorder="1" applyAlignment="1">
      <alignment horizontal="right" vertical="center" wrapText="1"/>
    </xf>
    <xf numFmtId="3" fontId="49" fillId="2" borderId="103" xfId="14" applyNumberFormat="1" applyFont="1" applyFill="1" applyBorder="1" applyAlignment="1">
      <alignment horizontal="right" vertical="center" wrapText="1"/>
    </xf>
    <xf numFmtId="3" fontId="49" fillId="2" borderId="93" xfId="14" applyNumberFormat="1" applyFont="1" applyFill="1" applyBorder="1" applyAlignment="1">
      <alignment vertical="center" wrapText="1"/>
    </xf>
    <xf numFmtId="3" fontId="49" fillId="2" borderId="103" xfId="14" applyNumberFormat="1" applyFont="1" applyFill="1" applyBorder="1" applyAlignment="1">
      <alignment vertical="center" wrapText="1"/>
    </xf>
    <xf numFmtId="3" fontId="49" fillId="2" borderId="93" xfId="14" applyNumberFormat="1" applyFont="1" applyFill="1" applyBorder="1" applyAlignment="1">
      <alignment horizontal="center" vertical="center" wrapText="1"/>
    </xf>
    <xf numFmtId="3" fontId="49" fillId="2" borderId="120" xfId="14" applyNumberFormat="1" applyFont="1" applyFill="1" applyBorder="1" applyAlignment="1">
      <alignment horizontal="center" vertical="center" wrapText="1"/>
    </xf>
    <xf numFmtId="0" fontId="51" fillId="9" borderId="148" xfId="0" applyFont="1" applyFill="1" applyBorder="1" applyAlignment="1">
      <alignment horizontal="left" vertical="center" wrapText="1"/>
    </xf>
    <xf numFmtId="0" fontId="51" fillId="9" borderId="149" xfId="0" applyFont="1" applyFill="1" applyBorder="1" applyAlignment="1">
      <alignment horizontal="left" vertical="center" wrapText="1"/>
    </xf>
    <xf numFmtId="0" fontId="51" fillId="9" borderId="150" xfId="0" applyFont="1" applyFill="1" applyBorder="1" applyAlignment="1">
      <alignment horizontal="left" vertical="center" wrapText="1"/>
    </xf>
    <xf numFmtId="0" fontId="45" fillId="0" borderId="0" xfId="43" applyFont="1" applyAlignment="1">
      <alignment horizontal="left"/>
    </xf>
    <xf numFmtId="0" fontId="27" fillId="15" borderId="85" xfId="37" applyFont="1" applyFill="1" applyBorder="1" applyAlignment="1">
      <alignment horizontal="center" vertical="center" wrapText="1"/>
    </xf>
    <xf numFmtId="0" fontId="27" fillId="15" borderId="168" xfId="37" applyFont="1" applyFill="1" applyBorder="1" applyAlignment="1">
      <alignment horizontal="center" vertical="center" wrapText="1"/>
    </xf>
    <xf numFmtId="0" fontId="27" fillId="15" borderId="186" xfId="37" applyFont="1" applyFill="1" applyBorder="1" applyAlignment="1">
      <alignment horizontal="left" vertical="center" wrapText="1"/>
    </xf>
    <xf numFmtId="0" fontId="27" fillId="15" borderId="82" xfId="37" applyFont="1" applyFill="1" applyBorder="1" applyAlignment="1">
      <alignment horizontal="left" vertical="center" wrapText="1"/>
    </xf>
    <xf numFmtId="0" fontId="27" fillId="15" borderId="117" xfId="37" applyFont="1" applyFill="1" applyBorder="1" applyAlignment="1">
      <alignment horizontal="left" vertical="center" wrapText="1"/>
    </xf>
    <xf numFmtId="0" fontId="27" fillId="15" borderId="73" xfId="37" applyFont="1" applyFill="1" applyBorder="1" applyAlignment="1">
      <alignment horizontal="left" vertical="center" wrapText="1"/>
    </xf>
    <xf numFmtId="0" fontId="28" fillId="0" borderId="72" xfId="42" applyFont="1" applyBorder="1" applyAlignment="1">
      <alignment horizontal="center"/>
    </xf>
    <xf numFmtId="0" fontId="28" fillId="0" borderId="69" xfId="42" applyFont="1" applyBorder="1" applyAlignment="1">
      <alignment horizontal="center"/>
    </xf>
    <xf numFmtId="0" fontId="28" fillId="0" borderId="72" xfId="42" applyFont="1" applyBorder="1" applyAlignment="1">
      <alignment horizontal="right"/>
    </xf>
    <xf numFmtId="0" fontId="28" fillId="0" borderId="69" xfId="42" applyFont="1" applyBorder="1" applyAlignment="1">
      <alignment horizontal="right"/>
    </xf>
    <xf numFmtId="0" fontId="27" fillId="15" borderId="117" xfId="37" applyFont="1" applyFill="1" applyBorder="1" applyAlignment="1">
      <alignment horizontal="center" vertical="center" wrapText="1"/>
    </xf>
    <xf numFmtId="0" fontId="27" fillId="15" borderId="67" xfId="37" applyFont="1" applyFill="1" applyBorder="1" applyAlignment="1">
      <alignment horizontal="center" vertical="center" wrapText="1"/>
    </xf>
    <xf numFmtId="0" fontId="28" fillId="0" borderId="68" xfId="42" applyFont="1" applyFill="1" applyBorder="1" applyAlignment="1">
      <alignment horizontal="center" vertical="center"/>
    </xf>
    <xf numFmtId="0" fontId="28" fillId="0" borderId="72" xfId="42" applyFont="1" applyFill="1" applyBorder="1" applyAlignment="1">
      <alignment horizontal="left" vertical="center"/>
    </xf>
    <xf numFmtId="0" fontId="28" fillId="0" borderId="73" xfId="42" applyFont="1" applyBorder="1" applyAlignment="1">
      <alignment horizontal="right"/>
    </xf>
    <xf numFmtId="0" fontId="28" fillId="0" borderId="71" xfId="42" applyFont="1" applyBorder="1" applyAlignment="1">
      <alignment horizontal="right"/>
    </xf>
    <xf numFmtId="0" fontId="18" fillId="2" borderId="3" xfId="1" applyFont="1" applyFill="1" applyBorder="1" applyAlignment="1">
      <alignment horizontal="left" vertical="center"/>
    </xf>
    <xf numFmtId="0" fontId="22" fillId="9" borderId="25" xfId="1" applyFont="1" applyFill="1" applyBorder="1" applyAlignment="1">
      <alignment horizontal="center"/>
    </xf>
    <xf numFmtId="0" fontId="22" fillId="9" borderId="26" xfId="1" applyFont="1" applyFill="1" applyBorder="1" applyAlignment="1">
      <alignment horizontal="center"/>
    </xf>
    <xf numFmtId="0" fontId="18" fillId="2" borderId="21" xfId="1" applyFont="1" applyFill="1" applyBorder="1" applyAlignment="1">
      <alignment horizontal="left" vertical="center"/>
    </xf>
    <xf numFmtId="0" fontId="18" fillId="2" borderId="22" xfId="1" applyFont="1" applyFill="1" applyBorder="1" applyAlignment="1">
      <alignment horizontal="left" vertical="center"/>
    </xf>
    <xf numFmtId="0" fontId="18" fillId="2" borderId="23" xfId="1" applyFont="1" applyFill="1" applyBorder="1" applyAlignment="1">
      <alignment horizontal="left" vertical="center"/>
    </xf>
    <xf numFmtId="0" fontId="18" fillId="2" borderId="32" xfId="1" applyFont="1" applyFill="1" applyBorder="1" applyAlignment="1">
      <alignment horizontal="left" vertical="center"/>
    </xf>
    <xf numFmtId="0" fontId="19" fillId="3" borderId="25" xfId="1" applyFont="1" applyFill="1" applyBorder="1" applyAlignment="1">
      <alignment horizontal="center" vertical="center"/>
    </xf>
    <xf numFmtId="0" fontId="19" fillId="3" borderId="26" xfId="1" applyFont="1" applyFill="1" applyBorder="1" applyAlignment="1">
      <alignment horizontal="center" vertical="center"/>
    </xf>
  </cellXfs>
  <cellStyles count="49">
    <cellStyle name="Comma" xfId="4" builtinId="3"/>
    <cellStyle name="Comma 2" xfId="2"/>
    <cellStyle name="Comma 2 2" xfId="38"/>
    <cellStyle name="Comma 3" xfId="6"/>
    <cellStyle name="Comma 3 2" xfId="29"/>
    <cellStyle name="Comma 3 3" xfId="16"/>
    <cellStyle name="Comma 4" xfId="10"/>
    <cellStyle name="Comma 4 2" xfId="31"/>
    <cellStyle name="Comma 5" xfId="13"/>
    <cellStyle name="Comma 50" xfId="22"/>
    <cellStyle name="Comma 50 2" xfId="26"/>
    <cellStyle name="Comma 6" xfId="27"/>
    <cellStyle name="Comma 7" xfId="34"/>
    <cellStyle name="Comma 7 2" xfId="47"/>
    <cellStyle name="Comma 8" xfId="36"/>
    <cellStyle name="Comma 9" xfId="40"/>
    <cellStyle name="Hyperlink" xfId="7" builtinId="8"/>
    <cellStyle name="Hyperlink 2" xfId="45"/>
    <cellStyle name="Normal" xfId="0" builtinId="0"/>
    <cellStyle name="Normal 10" xfId="39"/>
    <cellStyle name="Normal 11" xfId="42"/>
    <cellStyle name="Normal 12" xfId="43"/>
    <cellStyle name="Normal 2" xfId="1"/>
    <cellStyle name="Normal 2 2" xfId="3"/>
    <cellStyle name="Normal 2 2 2 2" xfId="17"/>
    <cellStyle name="Normal 2 2 2 2 2 2" xfId="32"/>
    <cellStyle name="Normal 2 2 2 2 2 2 2" xfId="46"/>
    <cellStyle name="Normal 2 3" xfId="9"/>
    <cellStyle name="Normal 2 3 2" xfId="30"/>
    <cellStyle name="Normal 2 4" xfId="15"/>
    <cellStyle name="Normal 2 5" xfId="37"/>
    <cellStyle name="Normal 3" xfId="5"/>
    <cellStyle name="Normal 3 2" xfId="18"/>
    <cellStyle name="Normal 3 2 2" xfId="44"/>
    <cellStyle name="Normal 3 3" xfId="28"/>
    <cellStyle name="Normal 4" xfId="11"/>
    <cellStyle name="Normal 4 3" xfId="14"/>
    <cellStyle name="Normal 5" xfId="19"/>
    <cellStyle name="Normal 5 2" xfId="8"/>
    <cellStyle name="Normal 6" xfId="23"/>
    <cellStyle name="Normal 7" xfId="35"/>
    <cellStyle name="Normal 7 2" xfId="41"/>
    <cellStyle name="Normal 8" xfId="21"/>
    <cellStyle name="Normal 8 2" xfId="25"/>
    <cellStyle name="Normal 9" xfId="24"/>
    <cellStyle name="Normal_Sheet2" xfId="20"/>
    <cellStyle name="Percent" xfId="48" builtinId="5"/>
    <cellStyle name="Percent 2" xfId="12"/>
    <cellStyle name="Percent 3" xfId="33"/>
  </cellStyles>
  <dxfs count="70">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C6EFCE"/>
        </patternFill>
      </fill>
    </dxf>
    <dxf>
      <fill>
        <patternFill>
          <bgColor rgb="FFC6EFCE"/>
        </patternFill>
      </fill>
    </dxf>
    <dxf>
      <fill>
        <patternFill>
          <bgColor rgb="FFC6EFCE"/>
        </patternFill>
      </fill>
    </dxf>
    <dxf>
      <fill>
        <patternFill>
          <bgColor rgb="FFFFEB9C"/>
        </patternFill>
      </fill>
    </dxf>
    <dxf>
      <fill>
        <patternFill>
          <bgColor rgb="FFFFEB9C"/>
        </patternFill>
      </fill>
    </dxf>
    <dxf>
      <font>
        <color rgb="FF9C0006"/>
      </font>
      <fill>
        <patternFill>
          <bgColor rgb="FFFFC7CE"/>
        </patternFill>
      </fill>
    </dxf>
    <dxf>
      <fill>
        <patternFill>
          <bgColor rgb="FFC6EFCE"/>
        </patternFill>
      </fill>
    </dxf>
    <dxf>
      <fill>
        <patternFill>
          <bgColor rgb="FFC6EFCE"/>
        </patternFill>
      </fill>
    </dxf>
    <dxf>
      <fill>
        <patternFill>
          <bgColor rgb="FFC6EFCE"/>
        </patternFill>
      </fill>
    </dxf>
    <dxf>
      <fill>
        <patternFill>
          <bgColor rgb="FFFFEB9C"/>
        </patternFill>
      </fill>
    </dxf>
    <dxf>
      <fill>
        <patternFill>
          <bgColor rgb="FFFFEB9C"/>
        </patternFill>
      </fill>
    </dxf>
    <dxf>
      <font>
        <color rgb="FF9C0006"/>
      </font>
      <fill>
        <patternFill>
          <bgColor rgb="FFFFC7CE"/>
        </patternFill>
      </fill>
    </dxf>
    <dxf>
      <font>
        <color rgb="FF9C0006"/>
      </font>
      <fill>
        <patternFill>
          <bgColor rgb="FFFFC7CE"/>
        </patternFill>
      </fill>
    </dxf>
    <dxf>
      <fill>
        <patternFill>
          <bgColor rgb="FFC6EFCE"/>
        </patternFill>
      </fill>
    </dxf>
    <dxf>
      <fill>
        <patternFill>
          <bgColor rgb="FFC6EFCE"/>
        </patternFill>
      </fill>
    </dxf>
    <dxf>
      <fill>
        <patternFill>
          <bgColor rgb="FFC6EFCE"/>
        </patternFill>
      </fill>
    </dxf>
    <dxf>
      <fill>
        <patternFill>
          <bgColor rgb="FFFFEB9C"/>
        </patternFill>
      </fill>
    </dxf>
    <dxf>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7C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1.xml"/><Relationship Id="rId89" Type="http://schemas.openxmlformats.org/officeDocument/2006/relationships/externalLink" Target="externalLinks/externalLink1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externalLink" Target="externalLinks/externalLink17.xml"/><Relationship Id="rId95" Type="http://schemas.openxmlformats.org/officeDocument/2006/relationships/externalLink" Target="externalLinks/externalLink2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7.xml"/><Relationship Id="rId85"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externalLink" Target="externalLinks/externalLink10.xml"/><Relationship Id="rId88" Type="http://schemas.openxmlformats.org/officeDocument/2006/relationships/externalLink" Target="externalLinks/externalLink15.xml"/><Relationship Id="rId91" Type="http://schemas.openxmlformats.org/officeDocument/2006/relationships/externalLink" Target="externalLinks/externalLink18.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externalLink" Target="externalLinks/externalLink8.xml"/><Relationship Id="rId86" Type="http://schemas.openxmlformats.org/officeDocument/2006/relationships/externalLink" Target="externalLinks/externalLink13.xml"/><Relationship Id="rId94" Type="http://schemas.openxmlformats.org/officeDocument/2006/relationships/externalLink" Target="externalLinks/externalLink21.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externalLink" Target="externalLinks/externalLink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20.xml"/><Relationship Id="rId98"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57150</xdr:colOff>
          <xdr:row>19</xdr:row>
          <xdr:rowOff>47625</xdr:rowOff>
        </xdr:from>
        <xdr:to>
          <xdr:col>12</xdr:col>
          <xdr:colOff>914400</xdr:colOff>
          <xdr:row>23</xdr:row>
          <xdr:rowOff>0</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0F00-000001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19</xdr:row>
          <xdr:rowOff>28575</xdr:rowOff>
        </xdr:from>
        <xdr:to>
          <xdr:col>13</xdr:col>
          <xdr:colOff>1038225</xdr:colOff>
          <xdr:row>22</xdr:row>
          <xdr:rowOff>171450</xdr:rowOff>
        </xdr:to>
        <xdr:sp macro="" textlink="">
          <xdr:nvSpPr>
            <xdr:cNvPr id="73730" name="Object 2" hidden="1">
              <a:extLst>
                <a:ext uri="{63B3BB69-23CF-44E3-9099-C40C66FF867C}">
                  <a14:compatExt spid="_x0000_s73730"/>
                </a:ext>
                <a:ext uri="{FF2B5EF4-FFF2-40B4-BE49-F238E27FC236}">
                  <a16:creationId xmlns:a16="http://schemas.microsoft.com/office/drawing/2014/main" id="{00000000-0008-0000-0F00-0000022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1866900</xdr:colOff>
      <xdr:row>41</xdr:row>
      <xdr:rowOff>19050</xdr:rowOff>
    </xdr:from>
    <xdr:ext cx="576633" cy="28943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647950" y="6696075"/>
              <a:ext cx="576633" cy="289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f>
                    <m:fPr>
                      <m:ctrlPr>
                        <a:rPr lang="en-GB" sz="1200" b="0" i="1">
                          <a:solidFill>
                            <a:schemeClr val="tx1"/>
                          </a:solidFill>
                          <a:effectLst/>
                          <a:latin typeface="Cambria Math" panose="02040503050406030204" pitchFamily="18" charset="0"/>
                          <a:ea typeface="+mn-ea"/>
                          <a:cs typeface="+mn-cs"/>
                        </a:rPr>
                      </m:ctrlPr>
                    </m:fPr>
                    <m:num>
                      <m:sSub>
                        <m:sSubPr>
                          <m:ctrlPr>
                            <a:rPr lang="en-GB"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𝑆</m:t>
                          </m:r>
                        </m:e>
                        <m:sub>
                          <m:r>
                            <a:rPr lang="en-US" sz="1200" b="0" i="1">
                              <a:solidFill>
                                <a:schemeClr val="tx1"/>
                              </a:solidFill>
                              <a:effectLst/>
                              <a:latin typeface="Cambria Math" panose="02040503050406030204" pitchFamily="18" charset="0"/>
                              <a:ea typeface="+mn-ea"/>
                              <a:cs typeface="+mn-cs"/>
                            </a:rPr>
                            <m:t>𝑏𝑖𝑑𝑑𝑒𝑟</m:t>
                          </m:r>
                        </m:sub>
                      </m:sSub>
                    </m:num>
                    <m:den>
                      <m:sSub>
                        <m:sSubPr>
                          <m:ctrlPr>
                            <a:rPr lang="en-GB"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𝑆</m:t>
                          </m:r>
                        </m:e>
                        <m:sub>
                          <m:r>
                            <a:rPr lang="en-US" sz="1200" b="0" i="1">
                              <a:solidFill>
                                <a:schemeClr val="tx1"/>
                              </a:solidFill>
                              <a:effectLst/>
                              <a:latin typeface="Cambria Math" panose="02040503050406030204" pitchFamily="18" charset="0"/>
                              <a:ea typeface="+mn-ea"/>
                              <a:cs typeface="+mn-cs"/>
                            </a:rPr>
                            <m:t>𝑚𝑎𝑥</m:t>
                          </m:r>
                        </m:sub>
                      </m:sSub>
                    </m:den>
                  </m:f>
                </m:oMath>
              </a14:m>
              <a:r>
                <a:rPr lang="en-US" sz="1200">
                  <a:latin typeface="Univers 45 Light" pitchFamily="2" charset="0"/>
                </a:rPr>
                <a:t> </a:t>
              </a:r>
              <a:r>
                <a:rPr lang="en-US" sz="800">
                  <a:latin typeface="Univers 45 Light" pitchFamily="2" charset="0"/>
                </a:rPr>
                <a:t>x 45</a:t>
              </a:r>
              <a:endParaRPr lang="mn-MN" sz="800"/>
            </a:p>
          </xdr:txBody>
        </xdr:sp>
      </mc:Choice>
      <mc:Fallback xmlns="">
        <xdr:sp macro="" textlink="">
          <xdr:nvSpPr>
            <xdr:cNvPr id="2" name="TextBox 1"/>
            <xdr:cNvSpPr txBox="1"/>
          </xdr:nvSpPr>
          <xdr:spPr>
            <a:xfrm>
              <a:off x="2647950" y="6696075"/>
              <a:ext cx="576633" cy="289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US" sz="1200" b="0" i="0">
                  <a:solidFill>
                    <a:schemeClr val="tx1"/>
                  </a:solidFill>
                  <a:effectLst/>
                  <a:latin typeface="Cambria Math" panose="02040503050406030204" pitchFamily="18" charset="0"/>
                  <a:ea typeface="+mn-ea"/>
                  <a:cs typeface="+mn-cs"/>
                </a:rPr>
                <a:t>𝑆</a:t>
              </a:r>
              <a:r>
                <a:rPr lang="en-GB" sz="1200" b="0" i="0">
                  <a:solidFill>
                    <a:schemeClr val="tx1"/>
                  </a:solidFill>
                  <a:effectLst/>
                  <a:latin typeface="Cambria Math" panose="02040503050406030204" pitchFamily="18" charset="0"/>
                  <a:ea typeface="+mn-ea"/>
                  <a:cs typeface="+mn-cs"/>
                </a:rPr>
                <a:t>_</a:t>
              </a:r>
              <a:r>
                <a:rPr lang="en-US" sz="1200" b="0" i="0">
                  <a:solidFill>
                    <a:schemeClr val="tx1"/>
                  </a:solidFill>
                  <a:effectLst/>
                  <a:latin typeface="Cambria Math" panose="02040503050406030204" pitchFamily="18" charset="0"/>
                  <a:ea typeface="+mn-ea"/>
                  <a:cs typeface="+mn-cs"/>
                </a:rPr>
                <a:t>𝑏𝑖𝑑𝑑𝑒𝑟</a:t>
              </a:r>
              <a:r>
                <a:rPr lang="en-GB" sz="1200" b="0" i="0">
                  <a:solidFill>
                    <a:schemeClr val="tx1"/>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𝑆</a:t>
              </a:r>
              <a:r>
                <a:rPr lang="en-GB" sz="1200" b="0" i="0">
                  <a:solidFill>
                    <a:schemeClr val="tx1"/>
                  </a:solidFill>
                  <a:effectLst/>
                  <a:latin typeface="Cambria Math" panose="02040503050406030204" pitchFamily="18" charset="0"/>
                  <a:ea typeface="+mn-ea"/>
                  <a:cs typeface="+mn-cs"/>
                </a:rPr>
                <a:t>_</a:t>
              </a:r>
              <a:r>
                <a:rPr lang="en-US" sz="1200" b="0" i="0">
                  <a:solidFill>
                    <a:schemeClr val="tx1"/>
                  </a:solidFill>
                  <a:effectLst/>
                  <a:latin typeface="Cambria Math" panose="02040503050406030204" pitchFamily="18" charset="0"/>
                  <a:ea typeface="+mn-ea"/>
                  <a:cs typeface="+mn-cs"/>
                </a:rPr>
                <a:t>𝑚𝑎𝑥 </a:t>
              </a:r>
              <a:r>
                <a:rPr lang="en-US" sz="1200">
                  <a:latin typeface="Univers 45 Light" pitchFamily="2" charset="0"/>
                </a:rPr>
                <a:t> </a:t>
              </a:r>
              <a:r>
                <a:rPr lang="en-US" sz="800">
                  <a:latin typeface="Univers 45 Light" pitchFamily="2" charset="0"/>
                </a:rPr>
                <a:t>x 45</a:t>
              </a:r>
              <a:endParaRPr lang="mn-MN" sz="8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pd\Data\MNG\EXT\Copy%20of%20MNG_BO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Budget-2014-2013-11-11-v585.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afr\Documents%20and%20Settings\MCUC\My%20Local%20Documents\COG\2002\frame\SR_01\cghu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Users\nnomindari\Documents\2.%20Engagements\EITI\Phase%201_Inception\Template_additional\Templates%20for%20additional%20information_v1.0_s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apd\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209;-&#166;-+-&#166;-+-&#166;-&#239;-+%20-&#252;-&#226;-&#166;-&#166;-+-&#166;-&#166;-&#166;%20-&#166;-&#166;-&#199;-&#166;-&#166;-&#224;%20-+-&#166;-&#166;-&#166;-&#166;-&#199;%20-&#224;-&#187;-&#252;-+-&#236;-&#166;-&#233;%20(2)-Ganchimeg.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1050;&#1086;&#1084;&#1087;&#1072;&#1085;&#1080;&#1091;&#1076;&#1072;&#1076;&#1088;&#1091;&#1091;%20&#1103;&#1074;&#1089;&#1072;&#1085;%20&#1073;&#1086;&#1083;&#1086;&#1085;%20&#1080;&#1088;&#1089;&#1101;&#1085;%20&#1073;&#1080;&#1095;&#1080;&#1075;/&#1054;&#1102;&#1091;&#1090;&#1086;&#1083;&#1075;&#1086;&#1081;/Irsen%20bichig/UB%20Audit_&#1061;&#1072;&#1074;&#1089;&#1088;&#1072;&#1083;&#1090;&#1091;&#1091;&#1076;.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nkhsaikhan/2016%20work%20files/Olborloh%20il%20tod%20baidliin%20ajil/6.5%20Donations/&#1050;&#1086;&#1084;&#1087;&#1072;&#1085;&#1080;&#1091;&#1076;&#1072;&#1076;&#1088;&#1091;&#1091;%20&#1103;&#1074;&#1089;&#1072;&#1085;%20&#1073;&#1086;&#1083;&#1086;&#1085;%20&#1080;&#1088;&#1089;&#1101;&#1085;%20&#1073;&#1080;&#1095;&#1080;&#1075;/&#1069;&#1085;&#1077;&#1088;&#1078;&#1080;%20&#1056;&#1077;&#1089;&#1091;&#1088;&#1089;/Enegy%20resurs/Copy%20of%201.1-1.4-&#1061;&#1072;&#1074;&#1089;&#1088;&#1072;&#1083;&#1090;&#1091;&#1091;&#107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afr\WIN\Temporary%20Internet%20Files\OLKD2B0\Civfis_m.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apd\DATA\SEN\Current\Framework%20February%202004%20Second%20Review\Staff%20Report\SNFISC.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apd\WIN\Temporary%20Internet%20Files\OLKD2B0\Civfis_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v>26.090428499257129</v>
          </cell>
          <cell r="AT59">
            <v>23.617836507532825</v>
          </cell>
          <cell r="AU59">
            <v>21.354193884851348</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Own-Rev"/>
      <sheetName val="tzsh"/>
      <sheetName val="portfolio-law"/>
      <sheetName val="repayment"/>
      <sheetName val="Law-central"/>
      <sheetName val="law-ssf"/>
      <sheetName val="Bal-Gen"/>
      <sheetName val="Bal-Gen GDP"/>
      <sheetName val="Bal-Gen-2"/>
      <sheetName val="Bal-Gen 3"/>
      <sheetName val="Bal-Cent"/>
      <sheetName val="Gen-Rev "/>
      <sheetName val="Eco-Gen"/>
      <sheetName val="Cent-Rev"/>
      <sheetName val="Loc-rev-2"/>
      <sheetName val="HDF-Rev"/>
      <sheetName val="Oron-nutag-shiljuuleg"/>
      <sheetName val="SSF"/>
      <sheetName val="Portfolio-new"/>
      <sheetName val="Loans"/>
      <sheetName val="Check-1"/>
      <sheetName val="Check-2"/>
      <sheetName val="Check-3"/>
      <sheetName val="Check-4"/>
      <sheetName val="Bal-Gen-4-II-heleltsuuleg"/>
      <sheetName val="Bal-Gen-3-limit"/>
      <sheetName val="Bal-Gen-2 (2)"/>
      <sheetName val="NOTE"/>
      <sheetName val="cent-exp"/>
      <sheetName val="Port_tovch"/>
      <sheetName val="Port"/>
      <sheetName val="local-exp"/>
      <sheetName val="local-aimag-exp-data"/>
      <sheetName val="local-piu"/>
      <sheetName val="local-piu-aimag"/>
      <sheetName val="health"/>
      <sheetName val="cent-PIU"/>
      <sheetName val="loans-data"/>
      <sheetName val="HDF-exp"/>
      <sheetName val="SSF - exp"/>
      <sheetName val="HDF-rev-data"/>
      <sheetName val="local-rev-data"/>
      <sheetName val="local-aimag-rev-data"/>
      <sheetName val="Local-transfer"/>
      <sheetName val="Stability-fu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8">
          <cell r="Y38">
            <v>159170668.20000002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0">
          <cell r="E30">
            <v>732034353.49999988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1301020106</v>
          </cell>
        </row>
        <row r="28">
          <cell r="V28" t="str">
            <v>1301020201</v>
          </cell>
        </row>
        <row r="29">
          <cell r="V29" t="str">
            <v>1301030000</v>
          </cell>
        </row>
        <row r="30">
          <cell r="V30" t="str">
            <v>1301030100</v>
          </cell>
        </row>
        <row r="31">
          <cell r="V31" t="str">
            <v>1301030200</v>
          </cell>
        </row>
        <row r="32">
          <cell r="V32" t="str">
            <v>1301030300</v>
          </cell>
        </row>
        <row r="33">
          <cell r="V33" t="str">
            <v>1301030400</v>
          </cell>
        </row>
        <row r="34">
          <cell r="V34" t="str">
            <v>1301030500</v>
          </cell>
        </row>
        <row r="35">
          <cell r="V35" t="str">
            <v>1301030600</v>
          </cell>
        </row>
        <row r="36">
          <cell r="V36" t="str">
            <v>1301030700</v>
          </cell>
        </row>
        <row r="37">
          <cell r="V37" t="str">
            <v>1301030800</v>
          </cell>
        </row>
        <row r="38">
          <cell r="V38" t="str">
            <v>1301030900</v>
          </cell>
        </row>
        <row r="39">
          <cell r="V39" t="str">
            <v>1301031000</v>
          </cell>
        </row>
        <row r="40">
          <cell r="V40" t="str">
            <v>1301031100</v>
          </cell>
        </row>
        <row r="41">
          <cell r="V41" t="str">
            <v>1301031200</v>
          </cell>
        </row>
        <row r="42">
          <cell r="V42" t="str">
            <v>1301031201</v>
          </cell>
        </row>
        <row r="43">
          <cell r="V43" t="str">
            <v>1301031202</v>
          </cell>
        </row>
        <row r="44">
          <cell r="V44" t="str">
            <v>1301031203</v>
          </cell>
        </row>
        <row r="45">
          <cell r="V45" t="str">
            <v>1301031204</v>
          </cell>
        </row>
        <row r="46">
          <cell r="V46" t="str">
            <v>1301031205</v>
          </cell>
        </row>
        <row r="47">
          <cell r="V47" t="str">
            <v>1301031300</v>
          </cell>
        </row>
        <row r="48">
          <cell r="V48" t="str">
            <v>1301031400</v>
          </cell>
        </row>
        <row r="49">
          <cell r="V49" t="str">
            <v>1301031500</v>
          </cell>
        </row>
        <row r="50">
          <cell r="V50" t="str">
            <v>1301031600</v>
          </cell>
        </row>
        <row r="51">
          <cell r="V51" t="str">
            <v>1301031700</v>
          </cell>
        </row>
        <row r="52">
          <cell r="V52" t="str">
            <v>1301031800</v>
          </cell>
        </row>
        <row r="53">
          <cell r="V53" t="str">
            <v>1301031900</v>
          </cell>
        </row>
        <row r="54">
          <cell r="V54" t="str">
            <v>1301032000</v>
          </cell>
        </row>
        <row r="55">
          <cell r="V55" t="str">
            <v>1301032100</v>
          </cell>
        </row>
        <row r="56">
          <cell r="V56" t="str">
            <v>1301032200</v>
          </cell>
        </row>
        <row r="57">
          <cell r="V57" t="str">
            <v>1301032300</v>
          </cell>
        </row>
        <row r="58">
          <cell r="V58" t="str">
            <v>1301032400</v>
          </cell>
        </row>
        <row r="59">
          <cell r="V59" t="str">
            <v>1301032500</v>
          </cell>
        </row>
        <row r="60">
          <cell r="V60" t="str">
            <v>1301032600</v>
          </cell>
        </row>
        <row r="61">
          <cell r="V61" t="str">
            <v>1301032800</v>
          </cell>
        </row>
        <row r="62">
          <cell r="V62" t="str">
            <v>1301032900</v>
          </cell>
        </row>
        <row r="63">
          <cell r="V63" t="str">
            <v>1301033100</v>
          </cell>
        </row>
        <row r="64">
          <cell r="V64" t="str">
            <v>1301033201</v>
          </cell>
        </row>
        <row r="65">
          <cell r="V65" t="str">
            <v>1301033300</v>
          </cell>
        </row>
        <row r="66">
          <cell r="V66" t="str">
            <v>1301033500</v>
          </cell>
        </row>
        <row r="67">
          <cell r="V67" t="str">
            <v>1301033600</v>
          </cell>
        </row>
        <row r="68">
          <cell r="V68" t="str">
            <v>1301033900</v>
          </cell>
        </row>
        <row r="69">
          <cell r="V69" t="str">
            <v>1301033901</v>
          </cell>
        </row>
        <row r="70">
          <cell r="V70" t="str">
            <v>1301033904</v>
          </cell>
        </row>
        <row r="71">
          <cell r="V71" t="str">
            <v>1301033910</v>
          </cell>
        </row>
        <row r="72">
          <cell r="V72" t="str">
            <v>1301034100</v>
          </cell>
        </row>
        <row r="73">
          <cell r="V73" t="str">
            <v>1301034300</v>
          </cell>
        </row>
        <row r="74">
          <cell r="V74" t="str">
            <v>1301034700</v>
          </cell>
        </row>
        <row r="75">
          <cell r="V75" t="str">
            <v>1301034800</v>
          </cell>
        </row>
        <row r="76">
          <cell r="V76" t="str">
            <v>1301034900</v>
          </cell>
        </row>
        <row r="77">
          <cell r="V77" t="str">
            <v>1301035100</v>
          </cell>
        </row>
        <row r="78">
          <cell r="V78" t="str">
            <v>1301035300</v>
          </cell>
        </row>
        <row r="79">
          <cell r="V79" t="str">
            <v>1301035500</v>
          </cell>
        </row>
        <row r="80">
          <cell r="V80" t="str">
            <v>1301035700</v>
          </cell>
        </row>
        <row r="81">
          <cell r="V81" t="str">
            <v>1301035800</v>
          </cell>
        </row>
        <row r="82">
          <cell r="V82" t="str">
            <v>1301036200</v>
          </cell>
        </row>
        <row r="83">
          <cell r="V83" t="str">
            <v>1301036201</v>
          </cell>
        </row>
        <row r="84">
          <cell r="V84" t="str">
            <v>1301036202</v>
          </cell>
        </row>
        <row r="85">
          <cell r="V85" t="str">
            <v>1301036204</v>
          </cell>
        </row>
        <row r="86">
          <cell r="V86" t="str">
            <v>1301036205</v>
          </cell>
        </row>
        <row r="87">
          <cell r="V87" t="str">
            <v>1301036206</v>
          </cell>
        </row>
        <row r="88">
          <cell r="V88" t="str">
            <v>1301038200</v>
          </cell>
        </row>
        <row r="89">
          <cell r="V89" t="str">
            <v>1301038400</v>
          </cell>
        </row>
        <row r="90">
          <cell r="V90" t="str">
            <v>1301038500</v>
          </cell>
        </row>
        <row r="91">
          <cell r="V91" t="str">
            <v>1301039000</v>
          </cell>
        </row>
        <row r="92">
          <cell r="V92" t="str">
            <v>1301039400</v>
          </cell>
        </row>
        <row r="93">
          <cell r="V93" t="str">
            <v>1301039600</v>
          </cell>
        </row>
        <row r="94">
          <cell r="V94" t="str">
            <v>1301039601</v>
          </cell>
        </row>
        <row r="95">
          <cell r="V95" t="str">
            <v>1301039603</v>
          </cell>
        </row>
        <row r="96">
          <cell r="V96" t="str">
            <v>1301039604</v>
          </cell>
        </row>
        <row r="97">
          <cell r="V97" t="str">
            <v>1301039605</v>
          </cell>
        </row>
        <row r="98">
          <cell r="V98" t="str">
            <v>1301039607</v>
          </cell>
        </row>
        <row r="99">
          <cell r="V99" t="str">
            <v>1301039619</v>
          </cell>
        </row>
        <row r="100">
          <cell r="V100" t="str">
            <v>1301039620</v>
          </cell>
        </row>
        <row r="101">
          <cell r="V101" t="str">
            <v>1301039621</v>
          </cell>
        </row>
        <row r="102">
          <cell r="V102" t="str">
            <v>1301039622</v>
          </cell>
        </row>
        <row r="103">
          <cell r="V103" t="str">
            <v>1301039623</v>
          </cell>
        </row>
        <row r="104">
          <cell r="V104" t="str">
            <v>1301039640</v>
          </cell>
        </row>
        <row r="105">
          <cell r="V105" t="str">
            <v>1301039641</v>
          </cell>
        </row>
        <row r="106">
          <cell r="V106" t="str">
            <v>1301039700</v>
          </cell>
        </row>
        <row r="107">
          <cell r="V107" t="str">
            <v>1301039800</v>
          </cell>
        </row>
        <row r="108">
          <cell r="V108" t="str">
            <v>1301039801</v>
          </cell>
        </row>
        <row r="109">
          <cell r="V109" t="str">
            <v>1301039900</v>
          </cell>
        </row>
        <row r="110">
          <cell r="V110" t="str">
            <v>13010399A1</v>
          </cell>
        </row>
        <row r="111">
          <cell r="V111" t="str">
            <v>1301040100</v>
          </cell>
        </row>
        <row r="112">
          <cell r="V112" t="str">
            <v>1302000000</v>
          </cell>
        </row>
        <row r="113">
          <cell r="V113" t="str">
            <v>1302010000</v>
          </cell>
        </row>
        <row r="114">
          <cell r="V114" t="str">
            <v>1302020000</v>
          </cell>
        </row>
        <row r="115">
          <cell r="V115" t="str">
            <v>1302020100</v>
          </cell>
        </row>
        <row r="116">
          <cell r="V116" t="str">
            <v>1302020500</v>
          </cell>
        </row>
        <row r="117">
          <cell r="V117" t="str">
            <v>1303000000</v>
          </cell>
        </row>
        <row r="118">
          <cell r="V118" t="str">
            <v>1303010000</v>
          </cell>
        </row>
        <row r="119">
          <cell r="V119" t="str">
            <v>1303010100</v>
          </cell>
        </row>
        <row r="120">
          <cell r="V120" t="str">
            <v>1303010200</v>
          </cell>
        </row>
        <row r="121">
          <cell r="V121" t="str">
            <v>1303010400</v>
          </cell>
        </row>
        <row r="122">
          <cell r="V122" t="str">
            <v>1303010500</v>
          </cell>
        </row>
        <row r="123">
          <cell r="V123" t="str">
            <v>1303010700</v>
          </cell>
        </row>
        <row r="124">
          <cell r="V124" t="str">
            <v>1303020000</v>
          </cell>
        </row>
        <row r="125">
          <cell r="V125" t="str">
            <v>1303020100</v>
          </cell>
        </row>
        <row r="126">
          <cell r="V126" t="str">
            <v>1303020200</v>
          </cell>
        </row>
        <row r="127">
          <cell r="V127" t="str">
            <v>1303020202</v>
          </cell>
        </row>
        <row r="128">
          <cell r="V128" t="str">
            <v>1303020206</v>
          </cell>
        </row>
        <row r="129">
          <cell r="V129" t="str">
            <v>1303020207</v>
          </cell>
        </row>
        <row r="130">
          <cell r="V130" t="str">
            <v>1303030000</v>
          </cell>
        </row>
        <row r="131">
          <cell r="V131" t="str">
            <v>1303030300</v>
          </cell>
        </row>
        <row r="132">
          <cell r="V132" t="str">
            <v>1303040000</v>
          </cell>
        </row>
        <row r="133">
          <cell r="V133" t="str">
            <v>1303040100</v>
          </cell>
        </row>
        <row r="134">
          <cell r="V134" t="str">
            <v>1303040109</v>
          </cell>
        </row>
        <row r="135">
          <cell r="V135" t="str">
            <v>1303040200</v>
          </cell>
        </row>
        <row r="136">
          <cell r="V136" t="str">
            <v>1303040208</v>
          </cell>
        </row>
        <row r="137">
          <cell r="V137" t="str">
            <v>1303040213</v>
          </cell>
        </row>
        <row r="138">
          <cell r="V138" t="str">
            <v>1303040216</v>
          </cell>
        </row>
        <row r="139">
          <cell r="V139" t="str">
            <v>1303040222</v>
          </cell>
        </row>
        <row r="140">
          <cell r="V140" t="str">
            <v>1303040224</v>
          </cell>
        </row>
        <row r="141">
          <cell r="V141" t="str">
            <v>1303040300</v>
          </cell>
        </row>
        <row r="142">
          <cell r="V142" t="str">
            <v>1303040500</v>
          </cell>
        </row>
        <row r="143">
          <cell r="V143" t="str">
            <v>1303040600</v>
          </cell>
        </row>
        <row r="144">
          <cell r="V144" t="str">
            <v>1303040800</v>
          </cell>
        </row>
        <row r="145">
          <cell r="V145" t="str">
            <v>1303040900</v>
          </cell>
        </row>
        <row r="146">
          <cell r="V146" t="str">
            <v>1303041100</v>
          </cell>
        </row>
        <row r="147">
          <cell r="V147" t="str">
            <v>1303041101</v>
          </cell>
        </row>
        <row r="148">
          <cell r="V148" t="str">
            <v>1303041102</v>
          </cell>
        </row>
        <row r="149">
          <cell r="V149" t="str">
            <v>1303041103</v>
          </cell>
        </row>
        <row r="150">
          <cell r="V150" t="str">
            <v>1303041104</v>
          </cell>
        </row>
        <row r="151">
          <cell r="V151" t="str">
            <v>1303041105</v>
          </cell>
        </row>
        <row r="152">
          <cell r="V152" t="str">
            <v>1303041106</v>
          </cell>
        </row>
        <row r="153">
          <cell r="V153" t="str">
            <v>1303041107</v>
          </cell>
        </row>
        <row r="154">
          <cell r="V154" t="str">
            <v>1303041108</v>
          </cell>
        </row>
        <row r="155">
          <cell r="V155" t="str">
            <v>1303041109</v>
          </cell>
        </row>
        <row r="156">
          <cell r="V156" t="str">
            <v>1303041111</v>
          </cell>
        </row>
        <row r="157">
          <cell r="V157" t="str">
            <v>1303041112</v>
          </cell>
        </row>
        <row r="158">
          <cell r="V158" t="str">
            <v>1303041115</v>
          </cell>
        </row>
        <row r="159">
          <cell r="V159" t="str">
            <v>1303070000</v>
          </cell>
        </row>
        <row r="160">
          <cell r="V160" t="str">
            <v>1303071800</v>
          </cell>
        </row>
        <row r="161">
          <cell r="V161" t="str">
            <v>1303072000</v>
          </cell>
        </row>
        <row r="162">
          <cell r="V162" t="str">
            <v>1303072100</v>
          </cell>
        </row>
        <row r="163">
          <cell r="V163" t="str">
            <v>1303072300</v>
          </cell>
        </row>
        <row r="164">
          <cell r="V164" t="str">
            <v>1303072400</v>
          </cell>
        </row>
        <row r="165">
          <cell r="V165" t="str">
            <v>1303073300</v>
          </cell>
        </row>
        <row r="166">
          <cell r="V166" t="str">
            <v>1303080000</v>
          </cell>
        </row>
        <row r="167">
          <cell r="V167" t="str">
            <v>1303080100</v>
          </cell>
        </row>
        <row r="168">
          <cell r="V168" t="str">
            <v>1303090000</v>
          </cell>
        </row>
        <row r="169">
          <cell r="V169" t="str">
            <v>1303090100</v>
          </cell>
        </row>
        <row r="170">
          <cell r="V170" t="str">
            <v>1303090600</v>
          </cell>
        </row>
        <row r="171">
          <cell r="V171" t="str">
            <v>1303092700</v>
          </cell>
        </row>
        <row r="172">
          <cell r="V172" t="str">
            <v>1303092701</v>
          </cell>
        </row>
        <row r="173">
          <cell r="V173" t="str">
            <v>1303092702</v>
          </cell>
        </row>
        <row r="174">
          <cell r="V174" t="str">
            <v>1303096000</v>
          </cell>
        </row>
        <row r="175">
          <cell r="V175" t="str">
            <v>1303096100</v>
          </cell>
        </row>
        <row r="176">
          <cell r="V176" t="str">
            <v>1303100000</v>
          </cell>
        </row>
        <row r="177">
          <cell r="V177" t="str">
            <v>1303100100</v>
          </cell>
        </row>
        <row r="178">
          <cell r="V178" t="str">
            <v>1303100200</v>
          </cell>
        </row>
        <row r="179">
          <cell r="V179" t="str">
            <v>1400000000</v>
          </cell>
        </row>
        <row r="180">
          <cell r="V180" t="str">
            <v>1404000000</v>
          </cell>
        </row>
        <row r="181">
          <cell r="V181" t="str">
            <v>1404010100</v>
          </cell>
        </row>
        <row r="182">
          <cell r="V182" t="str">
            <v>1404010200</v>
          </cell>
        </row>
        <row r="183">
          <cell r="V183" t="str">
            <v>1405000000</v>
          </cell>
        </row>
        <row r="184">
          <cell r="V184" t="str">
            <v>1405010100</v>
          </cell>
        </row>
        <row r="185">
          <cell r="V185" t="str">
            <v>1405010200</v>
          </cell>
        </row>
        <row r="186">
          <cell r="V186" t="str">
            <v>1405010300</v>
          </cell>
        </row>
        <row r="187">
          <cell r="V187" t="str">
            <v>1405010400</v>
          </cell>
        </row>
        <row r="188">
          <cell r="V188" t="str">
            <v>1405010500</v>
          </cell>
        </row>
        <row r="189">
          <cell r="V189" t="str">
            <v>1405010600</v>
          </cell>
        </row>
        <row r="190">
          <cell r="V190" t="str">
            <v>1405010700</v>
          </cell>
        </row>
        <row r="191">
          <cell r="V191" t="str">
            <v>1406000000</v>
          </cell>
        </row>
        <row r="192">
          <cell r="V192" t="str">
            <v>1406010000</v>
          </cell>
        </row>
        <row r="193">
          <cell r="V193" t="str">
            <v>1406020000</v>
          </cell>
        </row>
        <row r="194">
          <cell r="V194" t="str">
            <v>1407000000</v>
          </cell>
        </row>
        <row r="195">
          <cell r="V195" t="str">
            <v>1407010000</v>
          </cell>
        </row>
        <row r="196">
          <cell r="V196" t="str">
            <v>1408000000</v>
          </cell>
        </row>
        <row r="197">
          <cell r="V197" t="str">
            <v>1408010000</v>
          </cell>
        </row>
        <row r="198">
          <cell r="V198" t="str">
            <v>1408030000</v>
          </cell>
        </row>
        <row r="199">
          <cell r="V199" t="str">
            <v>1408040000</v>
          </cell>
        </row>
        <row r="200">
          <cell r="V200" t="str">
            <v>1500000000</v>
          </cell>
        </row>
        <row r="201">
          <cell r="V201" t="str">
            <v>1508050000</v>
          </cell>
        </row>
        <row r="202">
          <cell r="V202" t="str">
            <v>1508050100</v>
          </cell>
        </row>
        <row r="203">
          <cell r="V203" t="str">
            <v>1508050200</v>
          </cell>
        </row>
        <row r="204">
          <cell r="V204" t="str">
            <v>1508050300</v>
          </cell>
        </row>
        <row r="205">
          <cell r="V205" t="str">
            <v>1509000000</v>
          </cell>
        </row>
        <row r="206">
          <cell r="V206" t="str">
            <v>1509010000</v>
          </cell>
        </row>
        <row r="207">
          <cell r="V207" t="str">
            <v>6000000000</v>
          </cell>
        </row>
        <row r="208">
          <cell r="V208" t="str">
            <v>6003000000</v>
          </cell>
        </row>
        <row r="209">
          <cell r="V209" t="str">
            <v>6005000000</v>
          </cell>
        </row>
        <row r="210">
          <cell r="V210" t="str">
            <v>6006000000</v>
          </cell>
        </row>
        <row r="211">
          <cell r="V211" t="str">
            <v>6007000000</v>
          </cell>
        </row>
        <row r="212">
          <cell r="V212" t="str">
            <v>6008000000</v>
          </cell>
        </row>
        <row r="213">
          <cell r="V213" t="str">
            <v>6010000000</v>
          </cell>
        </row>
        <row r="214">
          <cell r="V214" t="str">
            <v>6013000000</v>
          </cell>
        </row>
        <row r="215">
          <cell r="V215" t="str">
            <v>6019000000</v>
          </cell>
        </row>
        <row r="216">
          <cell r="V216" t="str">
            <v>6099000000</v>
          </cell>
        </row>
        <row r="217">
          <cell r="V217" t="str">
            <v>8000000000</v>
          </cell>
        </row>
        <row r="218">
          <cell r="V218" t="str">
            <v>8001000000</v>
          </cell>
        </row>
        <row r="219">
          <cell r="V219" t="str">
            <v>8002000000</v>
          </cell>
        </row>
        <row r="220">
          <cell r="V220" t="str">
            <v>9000000000</v>
          </cell>
        </row>
        <row r="221">
          <cell r="V221" t="str">
            <v>9001000000</v>
          </cell>
        </row>
        <row r="222">
          <cell r="V222" t="str">
            <v>9002000000</v>
          </cell>
        </row>
        <row r="223">
          <cell r="V223" t="str">
            <v>9003000000</v>
          </cell>
        </row>
        <row r="224">
          <cell r="V224" t="str">
            <v>9004000000</v>
          </cell>
        </row>
        <row r="225">
          <cell r="V225" t="str">
            <v>9500000000</v>
          </cell>
        </row>
        <row r="226">
          <cell r="V226" t="str">
            <v>9501000000</v>
          </cell>
        </row>
        <row r="227">
          <cell r="V227" t="str">
            <v>9501010000</v>
          </cell>
        </row>
        <row r="228">
          <cell r="V228" t="str">
            <v>9503000000</v>
          </cell>
        </row>
        <row r="229">
          <cell r="V229" t="str">
            <v>9503010000</v>
          </cell>
        </row>
        <row r="230">
          <cell r="V230" t="str">
            <v>9504000000</v>
          </cell>
        </row>
        <row r="231">
          <cell r="V231" t="str">
            <v>9504010000</v>
          </cell>
        </row>
        <row r="232">
          <cell r="V232" t="str">
            <v>9504020000</v>
          </cell>
        </row>
        <row r="233">
          <cell r="V233">
            <v>0</v>
          </cell>
        </row>
        <row r="234">
          <cell r="V234">
            <v>0</v>
          </cell>
        </row>
        <row r="235">
          <cell r="V235">
            <v>0</v>
          </cell>
        </row>
        <row r="236">
          <cell r="V236">
            <v>0</v>
          </cell>
        </row>
        <row r="237">
          <cell r="V237">
            <v>0</v>
          </cell>
        </row>
        <row r="238">
          <cell r="V238">
            <v>0</v>
          </cell>
        </row>
        <row r="239">
          <cell r="V239">
            <v>0</v>
          </cell>
        </row>
        <row r="240">
          <cell r="V240">
            <v>0</v>
          </cell>
        </row>
        <row r="241">
          <cell r="V241">
            <v>0</v>
          </cell>
        </row>
        <row r="242">
          <cell r="V242">
            <v>0</v>
          </cell>
        </row>
        <row r="243">
          <cell r="V243">
            <v>0</v>
          </cell>
        </row>
        <row r="244">
          <cell r="V244">
            <v>0</v>
          </cell>
        </row>
      </sheetData>
      <sheetData sheetId="30" refreshError="1"/>
      <sheetData sheetId="31" refreshError="1"/>
      <sheetData sheetId="32">
        <row r="11">
          <cell r="V11" t="str">
            <v>1100000000</v>
          </cell>
        </row>
        <row r="12">
          <cell r="V12" t="str">
            <v>1200000000</v>
          </cell>
        </row>
        <row r="13">
          <cell r="V13" t="str">
            <v>1300000000</v>
          </cell>
        </row>
        <row r="14">
          <cell r="V14" t="str">
            <v>1301000000</v>
          </cell>
        </row>
        <row r="15">
          <cell r="V15" t="str">
            <v>1301010000</v>
          </cell>
        </row>
        <row r="16">
          <cell r="V16" t="str">
            <v>1301010100</v>
          </cell>
        </row>
        <row r="17">
          <cell r="V17" t="str">
            <v>1301010200</v>
          </cell>
        </row>
        <row r="18">
          <cell r="V18" t="str">
            <v>1301010400</v>
          </cell>
        </row>
        <row r="19">
          <cell r="V19" t="str">
            <v>1301010500</v>
          </cell>
        </row>
        <row r="20">
          <cell r="V20" t="str">
            <v>1301010700</v>
          </cell>
        </row>
        <row r="21">
          <cell r="V21" t="str">
            <v>1301020000</v>
          </cell>
        </row>
        <row r="22">
          <cell r="V22" t="str">
            <v>1301020100</v>
          </cell>
        </row>
        <row r="23">
          <cell r="V23" t="str">
            <v>1301020101</v>
          </cell>
        </row>
        <row r="24">
          <cell r="V24" t="str">
            <v>1301020102</v>
          </cell>
        </row>
        <row r="25">
          <cell r="V25" t="str">
            <v>1301020103</v>
          </cell>
        </row>
        <row r="26">
          <cell r="V26" t="str">
            <v>1301020104</v>
          </cell>
        </row>
        <row r="27">
          <cell r="V27" t="str">
            <v>1301020201</v>
          </cell>
        </row>
        <row r="28">
          <cell r="V28" t="str">
            <v>1301030000</v>
          </cell>
        </row>
        <row r="29">
          <cell r="V29" t="str">
            <v>1301030100</v>
          </cell>
        </row>
        <row r="30">
          <cell r="V30" t="str">
            <v>1301030200</v>
          </cell>
        </row>
        <row r="31">
          <cell r="V31" t="str">
            <v>1301030300</v>
          </cell>
        </row>
        <row r="32">
          <cell r="V32" t="str">
            <v>1301030400</v>
          </cell>
        </row>
        <row r="33">
          <cell r="V33" t="str">
            <v>1301030500</v>
          </cell>
        </row>
        <row r="34">
          <cell r="V34" t="str">
            <v>1301030600</v>
          </cell>
        </row>
        <row r="35">
          <cell r="V35" t="str">
            <v>1301030700</v>
          </cell>
        </row>
        <row r="36">
          <cell r="V36" t="str">
            <v>1301030800</v>
          </cell>
        </row>
        <row r="37">
          <cell r="V37" t="str">
            <v>1301030900</v>
          </cell>
        </row>
        <row r="38">
          <cell r="V38" t="str">
            <v>1301031000</v>
          </cell>
        </row>
        <row r="39">
          <cell r="V39" t="str">
            <v>1301031100</v>
          </cell>
        </row>
        <row r="40">
          <cell r="V40" t="str">
            <v>1301031200</v>
          </cell>
        </row>
        <row r="41">
          <cell r="V41" t="str">
            <v>1301031201</v>
          </cell>
        </row>
        <row r="42">
          <cell r="V42" t="str">
            <v>1301031202</v>
          </cell>
        </row>
        <row r="43">
          <cell r="V43" t="str">
            <v>1301031203</v>
          </cell>
        </row>
        <row r="44">
          <cell r="V44" t="str">
            <v>1301031204</v>
          </cell>
        </row>
        <row r="45">
          <cell r="V45" t="str">
            <v>1301031205</v>
          </cell>
        </row>
        <row r="46">
          <cell r="V46" t="str">
            <v>1301031300</v>
          </cell>
        </row>
        <row r="47">
          <cell r="V47" t="str">
            <v>1301031400</v>
          </cell>
        </row>
        <row r="48">
          <cell r="V48" t="str">
            <v>1301031500</v>
          </cell>
        </row>
        <row r="49">
          <cell r="V49" t="str">
            <v>1301031600</v>
          </cell>
        </row>
        <row r="50">
          <cell r="V50" t="str">
            <v>1301031700</v>
          </cell>
        </row>
        <row r="51">
          <cell r="V51" t="str">
            <v>1301031800</v>
          </cell>
        </row>
        <row r="52">
          <cell r="V52" t="str">
            <v>1301031900</v>
          </cell>
        </row>
        <row r="53">
          <cell r="V53" t="str">
            <v>1301032000</v>
          </cell>
        </row>
        <row r="54">
          <cell r="V54" t="str">
            <v>1301032100</v>
          </cell>
        </row>
        <row r="55">
          <cell r="V55" t="str">
            <v>1301032300</v>
          </cell>
        </row>
        <row r="56">
          <cell r="V56" t="str">
            <v>1301032400</v>
          </cell>
        </row>
        <row r="57">
          <cell r="V57" t="str">
            <v>1301032500</v>
          </cell>
        </row>
        <row r="58">
          <cell r="V58" t="str">
            <v>1301032600</v>
          </cell>
        </row>
        <row r="59">
          <cell r="V59" t="str">
            <v>1301032800</v>
          </cell>
        </row>
        <row r="60">
          <cell r="V60" t="str">
            <v>1301033200</v>
          </cell>
        </row>
        <row r="61">
          <cell r="V61" t="str">
            <v>1301033300</v>
          </cell>
        </row>
        <row r="62">
          <cell r="V62" t="str">
            <v>1301033500</v>
          </cell>
        </row>
        <row r="63">
          <cell r="V63" t="str">
            <v>1301033700</v>
          </cell>
        </row>
        <row r="64">
          <cell r="V64" t="str">
            <v>1301033701</v>
          </cell>
        </row>
        <row r="65">
          <cell r="V65" t="str">
            <v>1301033900</v>
          </cell>
        </row>
        <row r="66">
          <cell r="V66" t="str">
            <v>1301033904</v>
          </cell>
        </row>
        <row r="67">
          <cell r="V67" t="str">
            <v>1301033905</v>
          </cell>
        </row>
        <row r="68">
          <cell r="V68" t="str">
            <v>1301035100</v>
          </cell>
        </row>
        <row r="69">
          <cell r="V69" t="str">
            <v>1301036200</v>
          </cell>
        </row>
        <row r="70">
          <cell r="V70" t="str">
            <v>1301036201</v>
          </cell>
        </row>
        <row r="71">
          <cell r="V71" t="str">
            <v>1301036202</v>
          </cell>
        </row>
        <row r="72">
          <cell r="V72" t="str">
            <v>1301036204</v>
          </cell>
        </row>
        <row r="73">
          <cell r="V73" t="str">
            <v>1301036205</v>
          </cell>
        </row>
        <row r="74">
          <cell r="V74" t="str">
            <v>1301036206</v>
          </cell>
        </row>
        <row r="75">
          <cell r="V75" t="str">
            <v>1301038000</v>
          </cell>
        </row>
        <row r="76">
          <cell r="V76" t="str">
            <v>1301038200</v>
          </cell>
        </row>
        <row r="77">
          <cell r="V77" t="str">
            <v>1301039400</v>
          </cell>
        </row>
        <row r="78">
          <cell r="V78" t="str">
            <v>1301039600</v>
          </cell>
        </row>
        <row r="79">
          <cell r="V79" t="str">
            <v>1301039603</v>
          </cell>
        </row>
        <row r="80">
          <cell r="V80" t="str">
            <v>1301039604</v>
          </cell>
        </row>
        <row r="81">
          <cell r="V81" t="str">
            <v>1301039605</v>
          </cell>
        </row>
        <row r="82">
          <cell r="V82" t="str">
            <v>1301039607</v>
          </cell>
        </row>
        <row r="83">
          <cell r="V83" t="str">
            <v>1301039619</v>
          </cell>
        </row>
        <row r="84">
          <cell r="V84" t="str">
            <v>1301039620</v>
          </cell>
        </row>
        <row r="85">
          <cell r="V85" t="str">
            <v>1301039621</v>
          </cell>
        </row>
        <row r="86">
          <cell r="V86" t="str">
            <v>1301039622</v>
          </cell>
        </row>
        <row r="87">
          <cell r="V87" t="str">
            <v>1301039623</v>
          </cell>
        </row>
        <row r="88">
          <cell r="V88" t="str">
            <v>1301039640</v>
          </cell>
        </row>
        <row r="89">
          <cell r="V89" t="str">
            <v>1301039641</v>
          </cell>
        </row>
        <row r="90">
          <cell r="V90" t="str">
            <v>1301039700</v>
          </cell>
        </row>
        <row r="91">
          <cell r="V91" t="str">
            <v>1301039800</v>
          </cell>
        </row>
        <row r="92">
          <cell r="V92" t="str">
            <v>1301039801</v>
          </cell>
        </row>
        <row r="93">
          <cell r="V93" t="str">
            <v>1301039900</v>
          </cell>
        </row>
        <row r="94">
          <cell r="V94" t="str">
            <v>13010399A1</v>
          </cell>
        </row>
        <row r="95">
          <cell r="V95" t="str">
            <v>1302000000</v>
          </cell>
        </row>
        <row r="96">
          <cell r="V96" t="str">
            <v>1302020000</v>
          </cell>
        </row>
        <row r="97">
          <cell r="V97" t="str">
            <v>1302020400</v>
          </cell>
        </row>
        <row r="98">
          <cell r="V98" t="str">
            <v>1303000000</v>
          </cell>
        </row>
        <row r="99">
          <cell r="V99" t="str">
            <v>1303010000</v>
          </cell>
        </row>
        <row r="100">
          <cell r="V100" t="str">
            <v>1303010100</v>
          </cell>
        </row>
        <row r="101">
          <cell r="V101" t="str">
            <v>1303010200</v>
          </cell>
        </row>
        <row r="102">
          <cell r="V102" t="str">
            <v>1303010400</v>
          </cell>
        </row>
        <row r="103">
          <cell r="V103" t="str">
            <v>1303020000</v>
          </cell>
        </row>
        <row r="104">
          <cell r="V104" t="str">
            <v>1303020200</v>
          </cell>
        </row>
        <row r="105">
          <cell r="V105" t="str">
            <v>1303020205</v>
          </cell>
        </row>
        <row r="106">
          <cell r="V106" t="str">
            <v>1303030000</v>
          </cell>
        </row>
        <row r="107">
          <cell r="V107" t="str">
            <v>1303030200</v>
          </cell>
        </row>
        <row r="108">
          <cell r="V108" t="str">
            <v>1303040000</v>
          </cell>
        </row>
        <row r="109">
          <cell r="V109" t="str">
            <v>1303040200</v>
          </cell>
        </row>
        <row r="110">
          <cell r="V110" t="str">
            <v>1303040201</v>
          </cell>
        </row>
        <row r="111">
          <cell r="V111" t="str">
            <v>1303040202</v>
          </cell>
        </row>
        <row r="112">
          <cell r="V112" t="str">
            <v>1303040211</v>
          </cell>
        </row>
        <row r="113">
          <cell r="V113" t="str">
            <v>1303040219</v>
          </cell>
        </row>
        <row r="114">
          <cell r="V114" t="str">
            <v>1303040220</v>
          </cell>
        </row>
        <row r="115">
          <cell r="V115" t="str">
            <v>1303040221</v>
          </cell>
        </row>
        <row r="116">
          <cell r="V116" t="str">
            <v>1303040223</v>
          </cell>
        </row>
        <row r="117">
          <cell r="V117" t="str">
            <v>1303040224</v>
          </cell>
        </row>
        <row r="118">
          <cell r="V118" t="str">
            <v>1303040227</v>
          </cell>
        </row>
        <row r="119">
          <cell r="V119" t="str">
            <v>1303040900</v>
          </cell>
        </row>
        <row r="120">
          <cell r="V120" t="str">
            <v>1303041100</v>
          </cell>
        </row>
        <row r="121">
          <cell r="V121" t="str">
            <v>1303041102</v>
          </cell>
        </row>
        <row r="122">
          <cell r="V122" t="str">
            <v>1303041104</v>
          </cell>
        </row>
        <row r="123">
          <cell r="V123" t="str">
            <v>1303041105</v>
          </cell>
        </row>
        <row r="124">
          <cell r="V124" t="str">
            <v>1303041108</v>
          </cell>
        </row>
        <row r="125">
          <cell r="V125" t="str">
            <v>1303041110</v>
          </cell>
        </row>
        <row r="126">
          <cell r="V126" t="str">
            <v>1303041111</v>
          </cell>
        </row>
        <row r="127">
          <cell r="V127" t="str">
            <v>1303041115</v>
          </cell>
        </row>
        <row r="128">
          <cell r="V128" t="str">
            <v>1303070000</v>
          </cell>
        </row>
        <row r="129">
          <cell r="V129" t="str">
            <v>1303072000</v>
          </cell>
        </row>
        <row r="130">
          <cell r="V130" t="str">
            <v>1303090000</v>
          </cell>
        </row>
        <row r="131">
          <cell r="V131" t="str">
            <v>1303096000</v>
          </cell>
        </row>
        <row r="132">
          <cell r="V132" t="str">
            <v>1303096100</v>
          </cell>
        </row>
        <row r="133">
          <cell r="V133" t="str">
            <v>1400000000</v>
          </cell>
        </row>
        <row r="134">
          <cell r="V134" t="str">
            <v>1404000000</v>
          </cell>
        </row>
        <row r="135">
          <cell r="V135" t="str">
            <v>1404010500</v>
          </cell>
        </row>
        <row r="136">
          <cell r="V136" t="str">
            <v>1404010600</v>
          </cell>
        </row>
        <row r="137">
          <cell r="V137" t="str">
            <v>6000000000</v>
          </cell>
        </row>
        <row r="138">
          <cell r="V138" t="str">
            <v>6001000000</v>
          </cell>
        </row>
        <row r="139">
          <cell r="V139" t="str">
            <v>6003000000</v>
          </cell>
        </row>
        <row r="140">
          <cell r="V140" t="str">
            <v>6006000000</v>
          </cell>
        </row>
        <row r="141">
          <cell r="V141" t="str">
            <v>6007000000</v>
          </cell>
        </row>
        <row r="142">
          <cell r="V142" t="str">
            <v>6096000000</v>
          </cell>
        </row>
        <row r="143">
          <cell r="V143" t="str">
            <v>6097000000</v>
          </cell>
        </row>
        <row r="144">
          <cell r="V144" t="str">
            <v>6099000000</v>
          </cell>
        </row>
        <row r="145">
          <cell r="V145" t="str">
            <v>8000000000</v>
          </cell>
        </row>
        <row r="146">
          <cell r="V146" t="str">
            <v>8001000000</v>
          </cell>
        </row>
        <row r="147">
          <cell r="V147" t="str">
            <v>8002000000</v>
          </cell>
        </row>
        <row r="148">
          <cell r="V148" t="str">
            <v>9000000000</v>
          </cell>
        </row>
        <row r="149">
          <cell r="V149" t="str">
            <v>9001000000</v>
          </cell>
        </row>
        <row r="150">
          <cell r="V150" t="str">
            <v>9002000000</v>
          </cell>
        </row>
        <row r="151">
          <cell r="V151" t="str">
            <v>9003000000</v>
          </cell>
        </row>
        <row r="152">
          <cell r="V152" t="str">
            <v>9004000000</v>
          </cell>
        </row>
        <row r="153">
          <cell r="V153" t="str">
            <v>9500000000</v>
          </cell>
        </row>
        <row r="154">
          <cell r="V154" t="str">
            <v>9501000000</v>
          </cell>
        </row>
        <row r="155">
          <cell r="V155" t="str">
            <v>9501010000</v>
          </cell>
        </row>
        <row r="156">
          <cell r="V156" t="str">
            <v>9501020000</v>
          </cell>
        </row>
        <row r="157">
          <cell r="V157" t="str">
            <v>9600000000</v>
          </cell>
        </row>
        <row r="158">
          <cell r="V158" t="str">
            <v>9601000000</v>
          </cell>
        </row>
        <row r="159">
          <cell r="V159">
            <v>0</v>
          </cell>
        </row>
        <row r="160">
          <cell r="V160">
            <v>0</v>
          </cell>
        </row>
        <row r="161">
          <cell r="V161">
            <v>0</v>
          </cell>
        </row>
        <row r="162">
          <cell r="V162">
            <v>0</v>
          </cell>
        </row>
        <row r="163">
          <cell r="V163">
            <v>0</v>
          </cell>
        </row>
      </sheetData>
      <sheetData sheetId="33">
        <row r="12">
          <cell r="F12">
            <v>34677274.200000003</v>
          </cell>
        </row>
      </sheetData>
      <sheetData sheetId="34" refreshError="1"/>
      <sheetData sheetId="35">
        <row r="12">
          <cell r="E12">
            <v>7114327</v>
          </cell>
        </row>
      </sheetData>
      <sheetData sheetId="36" refreshError="1"/>
      <sheetData sheetId="37" refreshError="1"/>
      <sheetData sheetId="38" refreshError="1"/>
      <sheetData sheetId="39">
        <row r="11">
          <cell r="N11" t="str">
            <v>1100000000</v>
          </cell>
        </row>
        <row r="12">
          <cell r="N12" t="str">
            <v>1200000000</v>
          </cell>
        </row>
        <row r="13">
          <cell r="N13" t="str">
            <v>1300000000</v>
          </cell>
        </row>
        <row r="14">
          <cell r="N14" t="str">
            <v>1302000000</v>
          </cell>
        </row>
        <row r="15">
          <cell r="N15" t="str">
            <v>1302020000</v>
          </cell>
        </row>
        <row r="16">
          <cell r="N16" t="str">
            <v>1302020400</v>
          </cell>
        </row>
        <row r="17">
          <cell r="N17" t="str">
            <v>1303000000</v>
          </cell>
        </row>
        <row r="18">
          <cell r="N18" t="str">
            <v>1303020000</v>
          </cell>
        </row>
        <row r="19">
          <cell r="N19" t="str">
            <v>1303020200</v>
          </cell>
        </row>
        <row r="20">
          <cell r="N20" t="str">
            <v>1303020201</v>
          </cell>
        </row>
        <row r="21">
          <cell r="N21" t="str">
            <v>1303040000</v>
          </cell>
        </row>
        <row r="22">
          <cell r="N22" t="str">
            <v>1303040200</v>
          </cell>
        </row>
        <row r="23">
          <cell r="N23" t="str">
            <v>1303040218</v>
          </cell>
        </row>
        <row r="24">
          <cell r="N24" t="str">
            <v>1400000000</v>
          </cell>
        </row>
        <row r="25">
          <cell r="N25" t="str">
            <v>1404000000</v>
          </cell>
        </row>
        <row r="26">
          <cell r="N26" t="str">
            <v>1404010100</v>
          </cell>
        </row>
        <row r="27">
          <cell r="N27" t="str">
            <v>6000000000</v>
          </cell>
        </row>
        <row r="28">
          <cell r="N28" t="str">
            <v>6017000000</v>
          </cell>
        </row>
        <row r="29">
          <cell r="N29">
            <v>0</v>
          </cell>
        </row>
        <row r="30">
          <cell r="N30">
            <v>0</v>
          </cell>
        </row>
      </sheetData>
      <sheetData sheetId="40">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1301020103</v>
          </cell>
        </row>
        <row r="24">
          <cell r="X24" t="str">
            <v>1301020104</v>
          </cell>
        </row>
        <row r="25">
          <cell r="X25" t="str">
            <v>1301020201</v>
          </cell>
        </row>
        <row r="26">
          <cell r="X26" t="str">
            <v>1301030000</v>
          </cell>
        </row>
        <row r="27">
          <cell r="X27" t="str">
            <v>1301030100</v>
          </cell>
        </row>
        <row r="28">
          <cell r="X28" t="str">
            <v>1301030200</v>
          </cell>
        </row>
        <row r="29">
          <cell r="X29" t="str">
            <v>1301030300</v>
          </cell>
        </row>
        <row r="30">
          <cell r="X30" t="str">
            <v>1301030400</v>
          </cell>
        </row>
        <row r="31">
          <cell r="X31" t="str">
            <v>1301030500</v>
          </cell>
        </row>
        <row r="32">
          <cell r="X32" t="str">
            <v>1301030600</v>
          </cell>
        </row>
        <row r="33">
          <cell r="X33" t="str">
            <v>1301030700</v>
          </cell>
        </row>
        <row r="34">
          <cell r="X34" t="str">
            <v>1301030800</v>
          </cell>
        </row>
        <row r="35">
          <cell r="X35" t="str">
            <v>1301030900</v>
          </cell>
        </row>
        <row r="36">
          <cell r="X36" t="str">
            <v>1301031200</v>
          </cell>
        </row>
        <row r="37">
          <cell r="X37" t="str">
            <v>1301031201</v>
          </cell>
        </row>
        <row r="38">
          <cell r="X38" t="str">
            <v>1301031204</v>
          </cell>
        </row>
        <row r="39">
          <cell r="X39" t="str">
            <v>1301031205</v>
          </cell>
        </row>
        <row r="40">
          <cell r="X40" t="str">
            <v>1301031300</v>
          </cell>
        </row>
        <row r="41">
          <cell r="X41" t="str">
            <v>1301031600</v>
          </cell>
        </row>
        <row r="42">
          <cell r="X42" t="str">
            <v>1301032300</v>
          </cell>
        </row>
        <row r="43">
          <cell r="X43" t="str">
            <v>1301033900</v>
          </cell>
        </row>
        <row r="44">
          <cell r="X44" t="str">
            <v>1301033901</v>
          </cell>
        </row>
        <row r="45">
          <cell r="X45" t="str">
            <v>1301036200</v>
          </cell>
        </row>
        <row r="46">
          <cell r="X46" t="str">
            <v>1301036204</v>
          </cell>
        </row>
        <row r="47">
          <cell r="X47" t="str">
            <v>1301036206</v>
          </cell>
        </row>
        <row r="48">
          <cell r="X48" t="str">
            <v>1301039600</v>
          </cell>
        </row>
        <row r="49">
          <cell r="X49" t="str">
            <v>1301039601</v>
          </cell>
        </row>
        <row r="50">
          <cell r="X50" t="str">
            <v>1301039606</v>
          </cell>
        </row>
        <row r="51">
          <cell r="X51" t="str">
            <v>1301039607</v>
          </cell>
        </row>
        <row r="52">
          <cell r="X52" t="str">
            <v>1301039620</v>
          </cell>
        </row>
        <row r="53">
          <cell r="X53" t="str">
            <v>1301039621</v>
          </cell>
        </row>
        <row r="54">
          <cell r="X54" t="str">
            <v>1301039623</v>
          </cell>
        </row>
        <row r="55">
          <cell r="X55" t="str">
            <v>1301039700</v>
          </cell>
        </row>
        <row r="56">
          <cell r="X56" t="str">
            <v>1301039800</v>
          </cell>
        </row>
        <row r="57">
          <cell r="X57" t="str">
            <v>1303000000</v>
          </cell>
        </row>
        <row r="58">
          <cell r="X58" t="str">
            <v>1303010000</v>
          </cell>
        </row>
        <row r="59">
          <cell r="X59" t="str">
            <v>1303010400</v>
          </cell>
        </row>
        <row r="60">
          <cell r="X60" t="str">
            <v>1303011000</v>
          </cell>
        </row>
        <row r="61">
          <cell r="X61" t="str">
            <v>1303020000</v>
          </cell>
        </row>
        <row r="62">
          <cell r="X62" t="str">
            <v>1303020200</v>
          </cell>
        </row>
        <row r="63">
          <cell r="X63" t="str">
            <v>1303020203</v>
          </cell>
        </row>
        <row r="64">
          <cell r="X64" t="str">
            <v>1303020205</v>
          </cell>
        </row>
        <row r="65">
          <cell r="X65" t="str">
            <v>1303040000</v>
          </cell>
        </row>
        <row r="66">
          <cell r="X66" t="str">
            <v>1303040100</v>
          </cell>
        </row>
        <row r="67">
          <cell r="X67" t="str">
            <v>1303040101</v>
          </cell>
        </row>
        <row r="68">
          <cell r="X68" t="str">
            <v>1303040102</v>
          </cell>
        </row>
        <row r="69">
          <cell r="X69" t="str">
            <v>1303040103</v>
          </cell>
        </row>
        <row r="70">
          <cell r="X70" t="str">
            <v>1303040104</v>
          </cell>
        </row>
        <row r="71">
          <cell r="X71" t="str">
            <v>1303040105</v>
          </cell>
        </row>
        <row r="72">
          <cell r="X72" t="str">
            <v>1303040106</v>
          </cell>
        </row>
        <row r="73">
          <cell r="X73" t="str">
            <v>1303040107</v>
          </cell>
        </row>
        <row r="74">
          <cell r="X74" t="str">
            <v>1303040108</v>
          </cell>
        </row>
        <row r="75">
          <cell r="X75" t="str">
            <v>1303040110</v>
          </cell>
        </row>
        <row r="76">
          <cell r="X76" t="str">
            <v>1303040111</v>
          </cell>
        </row>
        <row r="77">
          <cell r="X77" t="str">
            <v>1303040112</v>
          </cell>
        </row>
        <row r="78">
          <cell r="X78" t="str">
            <v>1303040114</v>
          </cell>
        </row>
        <row r="79">
          <cell r="X79" t="str">
            <v>1303041100</v>
          </cell>
        </row>
        <row r="80">
          <cell r="X80" t="str">
            <v>1303041102</v>
          </cell>
        </row>
        <row r="81">
          <cell r="X81" t="str">
            <v>1303041103</v>
          </cell>
        </row>
        <row r="82">
          <cell r="X82" t="str">
            <v>1303041104</v>
          </cell>
        </row>
        <row r="83">
          <cell r="X83" t="str">
            <v>1303041105</v>
          </cell>
        </row>
        <row r="84">
          <cell r="X84" t="str">
            <v>1303041107</v>
          </cell>
        </row>
        <row r="85">
          <cell r="X85" t="str">
            <v>1303041108</v>
          </cell>
        </row>
        <row r="86">
          <cell r="X86" t="str">
            <v>1303041115</v>
          </cell>
        </row>
        <row r="87">
          <cell r="X87" t="str">
            <v>1303090000</v>
          </cell>
        </row>
        <row r="88">
          <cell r="X88" t="str">
            <v>1303090100</v>
          </cell>
        </row>
        <row r="89">
          <cell r="X89" t="str">
            <v>1303096000</v>
          </cell>
        </row>
        <row r="90">
          <cell r="X90" t="str">
            <v>1400000000</v>
          </cell>
        </row>
        <row r="91">
          <cell r="X91" t="str">
            <v>1404000000</v>
          </cell>
        </row>
        <row r="92">
          <cell r="X92" t="str">
            <v>1404010100</v>
          </cell>
        </row>
        <row r="93">
          <cell r="X93" t="str">
            <v>6000000000</v>
          </cell>
        </row>
        <row r="94">
          <cell r="X94" t="str">
            <v>6004000000</v>
          </cell>
        </row>
        <row r="95">
          <cell r="X95" t="str">
            <v>6005000000</v>
          </cell>
        </row>
        <row r="96">
          <cell r="X96" t="str">
            <v>6007000000</v>
          </cell>
        </row>
        <row r="97">
          <cell r="X97" t="str">
            <v>6099000000</v>
          </cell>
        </row>
        <row r="98">
          <cell r="X98" t="str">
            <v>8000000000</v>
          </cell>
        </row>
        <row r="99">
          <cell r="X99" t="str">
            <v>8001000000</v>
          </cell>
        </row>
        <row r="100">
          <cell r="X100" t="str">
            <v>9000000000</v>
          </cell>
        </row>
        <row r="101">
          <cell r="X101" t="str">
            <v>9001000000</v>
          </cell>
        </row>
        <row r="102">
          <cell r="X102" t="str">
            <v>9002000000</v>
          </cell>
        </row>
        <row r="103">
          <cell r="X103" t="str">
            <v>9003000000</v>
          </cell>
        </row>
        <row r="104">
          <cell r="X104" t="str">
            <v>9004000000</v>
          </cell>
        </row>
        <row r="105">
          <cell r="X105">
            <v>0</v>
          </cell>
        </row>
        <row r="106">
          <cell r="X106">
            <v>0</v>
          </cell>
        </row>
        <row r="107">
          <cell r="X107">
            <v>0</v>
          </cell>
        </row>
      </sheetData>
      <sheetData sheetId="41" refreshError="1"/>
      <sheetData sheetId="42" refreshError="1"/>
      <sheetData sheetId="43">
        <row r="12">
          <cell r="C12">
            <v>4961678</v>
          </cell>
        </row>
      </sheetData>
      <sheetData sheetId="44" refreshError="1"/>
      <sheetData sheetId="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Sheet1"/>
      <sheetName val="E"/>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Sheet1"/>
      <sheetName val="Appendix 1"/>
      <sheetName val="Appendix 1.1"/>
      <sheetName val="Appendix 1.2"/>
      <sheetName val="Appendix 1.3"/>
      <sheetName val="Appendix 1.4"/>
      <sheetName val="Хавсралт 1"/>
      <sheetName val="Хавсралт 1.1"/>
      <sheetName val="Хавсралт 1.3"/>
      <sheetName val="Хавсралт 1.4"/>
      <sheetName val="Хавсралт 1.5"/>
      <sheetName val="Хавсралт 1.6"/>
      <sheetName val="Хавсралт 1.7"/>
      <sheetName val="Хавсралт 2.1"/>
      <sheetName val="Хавсралт 2.2"/>
      <sheetName val="Хавсралт 2.3"/>
      <sheetName val="Хавсралт 3"/>
    </sheetNames>
    <sheetDataSet>
      <sheetData sheetId="0"/>
      <sheetData sheetId="1"/>
      <sheetData sheetId="2"/>
      <sheetData sheetId="3"/>
      <sheetData sheetId="4"/>
      <sheetData sheetId="5">
        <row r="31">
          <cell r="A31" t="str">
            <v>______________________                                   _________________________                                 ____________________________</v>
          </cell>
        </row>
        <row r="32">
          <cell r="A32" t="str">
            <v xml:space="preserve">     (Албан тушаал)                                                            (Гарын үсэг)                                                                 (Нэр)</v>
          </cell>
        </row>
        <row r="33">
          <cell r="A33" t="str">
            <v>Аймаг</v>
          </cell>
        </row>
        <row r="34">
          <cell r="A34" t="str">
            <v>Нийслэл</v>
          </cell>
        </row>
        <row r="35">
          <cell r="A35" t="str">
            <v>Сум</v>
          </cell>
        </row>
        <row r="36">
          <cell r="A36" t="str">
            <v>Дүүрэг</v>
          </cell>
        </row>
        <row r="39">
          <cell r="A39" t="str">
            <v>Мөнгөн</v>
          </cell>
        </row>
        <row r="40">
          <cell r="A40" t="str">
            <v>Мөнгөн бус</v>
          </cell>
        </row>
        <row r="42">
          <cell r="A42" t="str">
            <v>Бэлэг</v>
          </cell>
        </row>
        <row r="43">
          <cell r="A43" t="str">
            <v>Хандив</v>
          </cell>
        </row>
        <row r="44">
          <cell r="A44" t="str">
            <v>Хариу төлбөргүй үйлчилгээ</v>
          </cell>
        </row>
        <row r="46">
          <cell r="A46" t="str">
            <v>Боловсрол</v>
          </cell>
        </row>
        <row r="47">
          <cell r="A47" t="str">
            <v>Соёл</v>
          </cell>
        </row>
        <row r="48">
          <cell r="A48" t="str">
            <v>Эрүүл мэнд</v>
          </cell>
        </row>
      </sheetData>
      <sheetData sheetId="6">
        <row r="41">
          <cell r="A41" t="str">
            <v>Мөнгөн</v>
          </cell>
        </row>
        <row r="42">
          <cell r="A42" t="str">
            <v>Мөнгөн бус</v>
          </cell>
        </row>
        <row r="43">
          <cell r="A43" t="str">
            <v>Нийгмийн хариуцлага</v>
          </cell>
        </row>
        <row r="46">
          <cell r="A46" t="str">
            <v>Төрийн бус байгууллага</v>
          </cell>
        </row>
        <row r="47">
          <cell r="A47" t="str">
            <v>Бусад байгууллага</v>
          </cell>
        </row>
        <row r="48">
          <cell r="A48" t="str">
            <v>Иргэн</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t="str">
            <v xml:space="preserve"> </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t="str">
            <v xml:space="preserve"> </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t="str">
            <v xml:space="preserve"> </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t="str">
            <v xml:space="preserve"> </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ндив"/>
      <sheetName val="Sheet1"/>
      <sheetName val="Sheet2"/>
    </sheetNames>
    <sheetDataSet>
      <sheetData sheetId="0"/>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авсралт 1.1"/>
      <sheetName val="Хавсралт 1.2"/>
      <sheetName val="Хавсралт 1.3"/>
      <sheetName val="Хавсралт 1.4"/>
      <sheetName val="Sheet1"/>
      <sheetName val="Sheet2"/>
    </sheetNames>
    <sheetDataSet>
      <sheetData sheetId="0" refreshError="1"/>
      <sheetData sheetId="1" refreshError="1"/>
      <sheetData sheetId="2">
        <row r="111">
          <cell r="A111" t="str">
            <v>Бэлэг</v>
          </cell>
        </row>
      </sheetData>
      <sheetData sheetId="3">
        <row r="129">
          <cell r="A129" t="str">
            <v>Мөнгөн</v>
          </cell>
        </row>
        <row r="130">
          <cell r="A130" t="str">
            <v>Мөнгөн бус</v>
          </cell>
        </row>
        <row r="131">
          <cell r="A131" t="str">
            <v>Нийгмийн хариуцлага</v>
          </cell>
        </row>
      </sheetData>
      <sheetData sheetId="4" refreshError="1"/>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нержи Ресурс-151"/>
      <sheetName val="Хавсралт 1.1"/>
      <sheetName val="Хавсралт 1.2"/>
      <sheetName val="Хавсралт 1.3"/>
      <sheetName val="Хавсралт 1.4"/>
      <sheetName val="Sheet1"/>
      <sheetName val="Sheet2"/>
    </sheetNames>
    <sheetDataSet>
      <sheetData sheetId="0" refreshError="1"/>
      <sheetData sheetId="1" refreshError="1"/>
      <sheetData sheetId="2" refreshError="1"/>
      <sheetData sheetId="3">
        <row r="41">
          <cell r="A41" t="str">
            <v>Боловсрол</v>
          </cell>
        </row>
        <row r="42">
          <cell r="A42" t="str">
            <v>Соёл</v>
          </cell>
        </row>
        <row r="43">
          <cell r="A43" t="str">
            <v>Эрүүл мэнд</v>
          </cell>
        </row>
      </sheetData>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audit.mn/wp-content/uploads/2017/05/7-Mon-atom-1.pdf"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A1:B54"/>
  <sheetViews>
    <sheetView showGridLines="0" zoomScaleNormal="100" zoomScaleSheetLayoutView="100" workbookViewId="0">
      <selection activeCell="B11" sqref="B11"/>
    </sheetView>
  </sheetViews>
  <sheetFormatPr defaultRowHeight="15"/>
  <cols>
    <col min="1" max="1" width="11" bestFit="1" customWidth="1"/>
    <col min="2" max="2" width="81.42578125" bestFit="1" customWidth="1"/>
  </cols>
  <sheetData>
    <row r="1" spans="1:2" s="456" customFormat="1">
      <c r="A1" s="1573" t="s">
        <v>13433</v>
      </c>
      <c r="B1" s="1573"/>
    </row>
    <row r="2" spans="1:2" s="456" customFormat="1">
      <c r="A2" s="1574" t="s">
        <v>13411</v>
      </c>
      <c r="B2" s="1574"/>
    </row>
    <row r="3" spans="1:2">
      <c r="A3" s="1571" t="s">
        <v>13432</v>
      </c>
      <c r="B3" s="1572"/>
    </row>
    <row r="4" spans="1:2">
      <c r="A4" s="460" t="s">
        <v>387</v>
      </c>
      <c r="B4" s="1564" t="s">
        <v>12822</v>
      </c>
    </row>
    <row r="5" spans="1:2">
      <c r="A5" s="195" t="s">
        <v>389</v>
      </c>
      <c r="B5" s="1565" t="s">
        <v>12823</v>
      </c>
    </row>
    <row r="6" spans="1:2">
      <c r="A6" s="195" t="s">
        <v>391</v>
      </c>
      <c r="B6" s="1565" t="s">
        <v>12824</v>
      </c>
    </row>
    <row r="7" spans="1:2">
      <c r="A7" s="195" t="s">
        <v>393</v>
      </c>
      <c r="B7" s="1565" t="s">
        <v>12825</v>
      </c>
    </row>
    <row r="8" spans="1:2">
      <c r="A8" s="195" t="s">
        <v>395</v>
      </c>
      <c r="B8" s="1565" t="s">
        <v>12826</v>
      </c>
    </row>
    <row r="9" spans="1:2">
      <c r="A9" s="195" t="s">
        <v>700</v>
      </c>
      <c r="B9" s="1565" t="s">
        <v>12827</v>
      </c>
    </row>
    <row r="10" spans="1:2">
      <c r="A10" s="195" t="s">
        <v>699</v>
      </c>
      <c r="B10" s="1565" t="s">
        <v>12828</v>
      </c>
    </row>
    <row r="11" spans="1:2">
      <c r="A11" s="195" t="s">
        <v>12833</v>
      </c>
      <c r="B11" s="1565" t="s">
        <v>16076</v>
      </c>
    </row>
    <row r="12" spans="1:2">
      <c r="A12" s="195" t="s">
        <v>12834</v>
      </c>
      <c r="B12" s="1565" t="s">
        <v>12829</v>
      </c>
    </row>
    <row r="13" spans="1:2">
      <c r="A13" s="195" t="s">
        <v>12835</v>
      </c>
      <c r="B13" s="1565" t="s">
        <v>12830</v>
      </c>
    </row>
    <row r="14" spans="1:2">
      <c r="A14" s="195" t="s">
        <v>12836</v>
      </c>
      <c r="B14" s="1565" t="s">
        <v>12831</v>
      </c>
    </row>
    <row r="15" spans="1:2">
      <c r="A15" s="195" t="s">
        <v>12837</v>
      </c>
      <c r="B15" s="1565" t="s">
        <v>13413</v>
      </c>
    </row>
    <row r="16" spans="1:2">
      <c r="A16" s="195" t="s">
        <v>12838</v>
      </c>
      <c r="B16" s="1565" t="s">
        <v>13415</v>
      </c>
    </row>
    <row r="17" spans="1:2">
      <c r="A17" s="195" t="s">
        <v>12839</v>
      </c>
      <c r="B17" s="1565" t="s">
        <v>13416</v>
      </c>
    </row>
    <row r="18" spans="1:2">
      <c r="A18" s="195" t="s">
        <v>15794</v>
      </c>
      <c r="B18" s="1565" t="s">
        <v>15983</v>
      </c>
    </row>
    <row r="19" spans="1:2" s="456" customFormat="1">
      <c r="A19" s="195" t="s">
        <v>15795</v>
      </c>
      <c r="B19" s="1565" t="s">
        <v>15984</v>
      </c>
    </row>
    <row r="20" spans="1:2" s="456" customFormat="1">
      <c r="A20" s="195" t="s">
        <v>15796</v>
      </c>
      <c r="B20" s="1565" t="s">
        <v>15994</v>
      </c>
    </row>
    <row r="21" spans="1:2">
      <c r="A21" s="195" t="s">
        <v>12840</v>
      </c>
      <c r="B21" s="1565" t="s">
        <v>13418</v>
      </c>
    </row>
    <row r="22" spans="1:2">
      <c r="A22" s="195" t="s">
        <v>12841</v>
      </c>
      <c r="B22" s="1565" t="s">
        <v>13419</v>
      </c>
    </row>
    <row r="23" spans="1:2">
      <c r="A23" s="195" t="s">
        <v>13381</v>
      </c>
      <c r="B23" s="1566" t="s">
        <v>5167</v>
      </c>
    </row>
    <row r="24" spans="1:2">
      <c r="A24" s="195" t="s">
        <v>13382</v>
      </c>
      <c r="B24" s="1566" t="s">
        <v>6472</v>
      </c>
    </row>
    <row r="25" spans="1:2" s="456" customFormat="1">
      <c r="A25" s="195" t="s">
        <v>15541</v>
      </c>
      <c r="B25" s="1566" t="s">
        <v>13412</v>
      </c>
    </row>
    <row r="26" spans="1:2" s="456" customFormat="1">
      <c r="A26" s="195" t="s">
        <v>15540</v>
      </c>
      <c r="B26" s="1566" t="s">
        <v>15985</v>
      </c>
    </row>
    <row r="27" spans="1:2" s="456" customFormat="1">
      <c r="A27" s="195" t="s">
        <v>15792</v>
      </c>
      <c r="B27" s="1566" t="s">
        <v>13417</v>
      </c>
    </row>
    <row r="28" spans="1:2">
      <c r="A28" s="195" t="s">
        <v>12842</v>
      </c>
      <c r="B28" s="1566" t="s">
        <v>13420</v>
      </c>
    </row>
    <row r="29" spans="1:2">
      <c r="A29" s="195" t="s">
        <v>12843</v>
      </c>
      <c r="B29" s="1566" t="s">
        <v>7166</v>
      </c>
    </row>
    <row r="30" spans="1:2">
      <c r="A30" s="195" t="s">
        <v>12844</v>
      </c>
      <c r="B30" s="1565" t="s">
        <v>15986</v>
      </c>
    </row>
    <row r="31" spans="1:2">
      <c r="A31" s="195" t="s">
        <v>12845</v>
      </c>
      <c r="B31" s="1565" t="s">
        <v>15987</v>
      </c>
    </row>
    <row r="32" spans="1:2" s="456" customFormat="1">
      <c r="A32" s="733" t="s">
        <v>15989</v>
      </c>
      <c r="B32" s="1565" t="s">
        <v>15991</v>
      </c>
    </row>
    <row r="33" spans="1:2" s="456" customFormat="1">
      <c r="A33" s="733" t="s">
        <v>15990</v>
      </c>
      <c r="B33" s="1565" t="s">
        <v>15992</v>
      </c>
    </row>
    <row r="34" spans="1:2" s="456" customFormat="1">
      <c r="A34" s="195" t="s">
        <v>14964</v>
      </c>
      <c r="B34" s="1565" t="s">
        <v>15988</v>
      </c>
    </row>
    <row r="35" spans="1:2" s="456" customFormat="1">
      <c r="A35" s="733" t="s">
        <v>14965</v>
      </c>
      <c r="B35" s="1565" t="s">
        <v>15466</v>
      </c>
    </row>
    <row r="36" spans="1:2">
      <c r="A36" s="195" t="s">
        <v>15463</v>
      </c>
      <c r="B36" s="1565" t="s">
        <v>14966</v>
      </c>
    </row>
    <row r="37" spans="1:2" s="194" customFormat="1">
      <c r="A37" s="733" t="s">
        <v>12846</v>
      </c>
      <c r="B37" s="1567" t="s">
        <v>14967</v>
      </c>
    </row>
    <row r="38" spans="1:2">
      <c r="A38" s="195" t="s">
        <v>15464</v>
      </c>
      <c r="B38" s="1565" t="s">
        <v>13427</v>
      </c>
    </row>
    <row r="39" spans="1:2">
      <c r="A39" s="195" t="s">
        <v>15465</v>
      </c>
      <c r="B39" s="1565" t="s">
        <v>13428</v>
      </c>
    </row>
    <row r="40" spans="1:2">
      <c r="A40" s="195" t="s">
        <v>15583</v>
      </c>
      <c r="B40" s="1566" t="s">
        <v>13429</v>
      </c>
    </row>
    <row r="41" spans="1:2">
      <c r="A41" s="195" t="s">
        <v>15582</v>
      </c>
      <c r="B41" s="1565" t="s">
        <v>1976</v>
      </c>
    </row>
    <row r="42" spans="1:2">
      <c r="A42" s="195" t="s">
        <v>15584</v>
      </c>
      <c r="B42" s="1565" t="s">
        <v>13430</v>
      </c>
    </row>
    <row r="43" spans="1:2">
      <c r="A43" s="195" t="s">
        <v>15585</v>
      </c>
      <c r="B43" s="1565" t="s">
        <v>13431</v>
      </c>
    </row>
    <row r="44" spans="1:2">
      <c r="A44" s="195" t="s">
        <v>15586</v>
      </c>
      <c r="B44" s="1565" t="s">
        <v>7185</v>
      </c>
    </row>
    <row r="45" spans="1:2">
      <c r="A45" s="195" t="s">
        <v>12847</v>
      </c>
      <c r="B45" s="1565" t="s">
        <v>12821</v>
      </c>
    </row>
    <row r="46" spans="1:2">
      <c r="A46" s="195" t="s">
        <v>12848</v>
      </c>
      <c r="B46" s="1565" t="s">
        <v>1427</v>
      </c>
    </row>
    <row r="47" spans="1:2">
      <c r="A47" s="195" t="s">
        <v>12849</v>
      </c>
      <c r="B47" s="1565" t="s">
        <v>7196</v>
      </c>
    </row>
    <row r="48" spans="1:2">
      <c r="A48" s="195" t="s">
        <v>15588</v>
      </c>
      <c r="B48" s="1565" t="s">
        <v>1556</v>
      </c>
    </row>
    <row r="49" spans="1:2" s="456" customFormat="1">
      <c r="A49" s="195" t="s">
        <v>15587</v>
      </c>
      <c r="B49" s="1565" t="s">
        <v>15995</v>
      </c>
    </row>
    <row r="50" spans="1:2">
      <c r="A50" s="195" t="s">
        <v>12850</v>
      </c>
      <c r="B50" s="1565" t="s">
        <v>12832</v>
      </c>
    </row>
    <row r="51" spans="1:2">
      <c r="A51" s="1104" t="s">
        <v>13414</v>
      </c>
      <c r="B51" s="1568" t="s">
        <v>12897</v>
      </c>
    </row>
    <row r="54" spans="1:2" ht="31.5" customHeight="1"/>
  </sheetData>
  <mergeCells count="3">
    <mergeCell ref="A3:B3"/>
    <mergeCell ref="A1:B1"/>
    <mergeCell ref="A2:B2"/>
  </mergeCells>
  <hyperlinks>
    <hyperlink ref="B4" location="'1'!A1" display="Structure of the reporting templates sent to companies"/>
    <hyperlink ref="B5" location="'2'!A1" display="Structure of the reporting templates sent to government entities"/>
    <hyperlink ref="B6" location="'3'!A1" display="Key revenue streams"/>
    <hyperlink ref="B7" location="'4'!A1" display="Information provided by companies"/>
    <hyperlink ref="B8" location="'5'!A1" display="Information provided by government entities"/>
    <hyperlink ref="B9" location="'6'!A1" display="Unreconciled differences split by company"/>
    <hyperlink ref="B10" location="'7'!A1" display="Initial reconciliation, adjustments and reconciliation after adjustments split by companies"/>
    <hyperlink ref="B11" location="'8'!A1" display="Information about companies involved in the 2014 M.EITI Report"/>
    <hyperlink ref="B12" location="'9'!A1" display="Detailed information on donations and support reported by government entities, after reconciliation"/>
    <hyperlink ref="B13" location="'10'!A1" display="National selected key revenue streams reported by companies, after reconciliation"/>
    <hyperlink ref="B14" location="'11'!A1" display="Sub-national selected key revenue streams reported by companies, after reconcilaition"/>
    <hyperlink ref="B15" location="'12'!A1" display="Audit opinions of companies"/>
    <hyperlink ref="B16" location="'13'!A1" display="Employment in Extractive Industry "/>
    <hyperlink ref="B17" location="'14'!A1" display="Production and sales of minerals by companies"/>
    <hyperlink ref="B18" location="'15.a'!A1" display="Checks of non-trivial deviations of selected exploration licences awarded"/>
    <hyperlink ref="B19" location="'15.b'!A1" display="Checks of non-trivial deviations of selected production licences awarded"/>
    <hyperlink ref="B20" location="'15.c'!A1" display="Checks of non-trivial deviations of selected licences transferred"/>
    <hyperlink ref="B21" location="'16.a'!A1" display="List of active exploration licences (as of 31 December 2016)"/>
    <hyperlink ref="B22" location="'16.b'!A1" display="List of active production licences (as of 31 December 2016)"/>
    <hyperlink ref="B23" location="'17.a'!A1" display="Exploration licence awarded in 2016"/>
    <hyperlink ref="B24" location="'17.b'!A1" display="Production licence awarded in 2016"/>
    <hyperlink ref="B25" location="'18.a'!A1" display="Licences awarded through bidding process in 2016 "/>
    <hyperlink ref="B26" location="'18.b'!A1" display="List of unsuccessfull bidders (mineral licences)"/>
    <hyperlink ref="B27" location="'18.c'!A1" display="Evaluation criteria of the bidding process of the licence awards"/>
    <hyperlink ref="B28" location="'19'!A1" display="Licence transferred in 2016"/>
    <hyperlink ref="B29" location="'20'!A1" display="Licence application dates"/>
    <hyperlink ref="B30" location="'21.a'!A1" display="List of active PSAs (as of 31 December 2016)"/>
    <hyperlink ref="B31" location="'21.b'!A1" display="Coordinates of PSAs"/>
    <hyperlink ref="B32" location="'21.c'!A1" display="Checks of non-trivial deviations of PSAs awarded in 2016"/>
    <hyperlink ref="B33" location="'21.d'!A1" display="Checks of non-trivial deviations of PSAs transferred in 2016"/>
    <hyperlink ref="B34" location="'22.a '!A1" display="List of active uraniumn licences (as of 31 December 2016)"/>
    <hyperlink ref="B35" location="'22.b'!A1" display="Coordinates of uranium licences"/>
    <hyperlink ref="B36" location="'23.а'!A1" display="Allocations of Local Development Fund (information received from aimags)"/>
    <hyperlink ref="B37" location="'23.b'!A1" display="Allocations of Local Development Fund (information from www.tusuv-oronnutag.mof.gov.mn)"/>
    <hyperlink ref="B38" location="'24.a'!A1" display="Board of Directors (SOEs)"/>
    <hyperlink ref="B39" location="'24.b'!A1" display="Board of Directors (private companies)"/>
    <hyperlink ref="B40" location="'25.a'!A1" display="Disclosure of companies' beneficial ownership information"/>
    <hyperlink ref="B41" location="'25.b'!A1" display="Roadmap for beneficial ownership disclosure"/>
    <hyperlink ref="B42" location="'26.a'!A1" display="Contracts with local authorities (provided by aimags)"/>
    <hyperlink ref="B43" location="'26.b'!A1" display="Contracts with local authorities (provided by companies)"/>
    <hyperlink ref="B44" location="'27'!A1" display="Mandatory social expenditures"/>
    <hyperlink ref="B45" location="'28'!A1" display="Voluntary social expenditures"/>
    <hyperlink ref="B46" location="'29'!A1" display="Rehabilitation information provided by companies"/>
    <hyperlink ref="B47" location="'30'!A1" display="Implementation of mining activity plan by mineral licence holders (except coal)"/>
    <hyperlink ref="B48" location="'31.a'!A1" display="Companies with rehabilitation permits in 2016"/>
    <hyperlink ref="B49" location="'31.b'!A1" display="Rehabiliation work performed in 2016 by companies with rehabilitation permit"/>
    <hyperlink ref="B50" location="'32'!A1" display="Public sources of financial statements of companies selected for reconciliation, where applicable"/>
    <hyperlink ref="B51" location="'33'!A1" display="Bibliography and sources"/>
  </hyperlinks>
  <pageMargins left="0.7" right="0.7" top="0.75" bottom="0.75" header="0.3" footer="0.3"/>
  <pageSetup paperSize="9" scale="95" orientation="portrait" r:id="rId1"/>
  <headerFooter>
    <oddFooter>&amp;R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8"/>
  <sheetViews>
    <sheetView showGridLines="0" topLeftCell="A201" zoomScaleNormal="100" zoomScaleSheetLayoutView="100" workbookViewId="0">
      <selection activeCell="J215" sqref="J215"/>
    </sheetView>
  </sheetViews>
  <sheetFormatPr defaultColWidth="9.140625" defaultRowHeight="12"/>
  <cols>
    <col min="1" max="1" width="4" style="596" bestFit="1" customWidth="1"/>
    <col min="2" max="2" width="19.42578125" style="516" customWidth="1"/>
    <col min="3" max="3" width="17.7109375" style="516" customWidth="1"/>
    <col min="4" max="7" width="8.85546875" style="516" customWidth="1"/>
    <col min="8" max="8" width="11.5703125" style="516" customWidth="1"/>
    <col min="9" max="9" width="10.28515625" style="516" customWidth="1"/>
    <col min="10" max="10" width="14.5703125" style="516" customWidth="1"/>
    <col min="11" max="11" width="27.85546875" style="516" bestFit="1" customWidth="1"/>
    <col min="12" max="12" width="11.140625" style="516" customWidth="1"/>
    <col min="13" max="16384" width="9.140625" style="516"/>
  </cols>
  <sheetData>
    <row r="1" spans="1:12">
      <c r="A1" s="627" t="s">
        <v>15908</v>
      </c>
    </row>
    <row r="2" spans="1:12" ht="12.75">
      <c r="A2" s="617"/>
    </row>
    <row r="3" spans="1:12" ht="33.75" customHeight="1">
      <c r="A3" s="1617" t="s">
        <v>117</v>
      </c>
      <c r="B3" s="1619" t="s">
        <v>1017</v>
      </c>
      <c r="C3" s="1590" t="s">
        <v>1016</v>
      </c>
      <c r="D3" s="1590" t="s">
        <v>1015</v>
      </c>
      <c r="E3" s="1590"/>
      <c r="F3" s="1590" t="s">
        <v>1014</v>
      </c>
      <c r="G3" s="1590"/>
      <c r="H3" s="1590" t="s">
        <v>1013</v>
      </c>
      <c r="I3" s="1590"/>
      <c r="J3" s="1590" t="s">
        <v>1012</v>
      </c>
      <c r="K3" s="1615" t="s">
        <v>1011</v>
      </c>
    </row>
    <row r="4" spans="1:12">
      <c r="A4" s="1618"/>
      <c r="B4" s="1620"/>
      <c r="C4" s="1591"/>
      <c r="D4" s="1174" t="s">
        <v>1010</v>
      </c>
      <c r="E4" s="1174" t="s">
        <v>1009</v>
      </c>
      <c r="F4" s="1174" t="s">
        <v>1010</v>
      </c>
      <c r="G4" s="1174" t="s">
        <v>13377</v>
      </c>
      <c r="H4" s="1174" t="s">
        <v>13378</v>
      </c>
      <c r="I4" s="1174" t="s">
        <v>13377</v>
      </c>
      <c r="J4" s="1591"/>
      <c r="K4" s="1616"/>
    </row>
    <row r="5" spans="1:12">
      <c r="A5" s="616">
        <v>1</v>
      </c>
      <c r="B5" s="615" t="s">
        <v>724</v>
      </c>
      <c r="C5" s="615" t="s">
        <v>470</v>
      </c>
      <c r="D5" s="609">
        <v>0</v>
      </c>
      <c r="E5" s="609">
        <v>0</v>
      </c>
      <c r="F5" s="609">
        <v>0</v>
      </c>
      <c r="G5" s="609">
        <v>0</v>
      </c>
      <c r="H5" s="610">
        <v>60</v>
      </c>
      <c r="I5" s="609">
        <v>0</v>
      </c>
      <c r="J5" s="608">
        <f t="shared" ref="J5:J36" si="0">SUM(D5:I5)</f>
        <v>60</v>
      </c>
      <c r="K5" s="614" t="s">
        <v>654</v>
      </c>
      <c r="L5" s="602"/>
    </row>
    <row r="6" spans="1:12">
      <c r="A6" s="597">
        <v>2</v>
      </c>
      <c r="B6" s="613" t="s">
        <v>724</v>
      </c>
      <c r="C6" s="613" t="s">
        <v>1008</v>
      </c>
      <c r="D6" s="609">
        <v>0</v>
      </c>
      <c r="E6" s="609">
        <v>0</v>
      </c>
      <c r="F6" s="609">
        <v>0</v>
      </c>
      <c r="G6" s="609">
        <v>0</v>
      </c>
      <c r="H6" s="609">
        <v>0</v>
      </c>
      <c r="I6" s="609">
        <v>0.32880000000000004</v>
      </c>
      <c r="J6" s="608">
        <f t="shared" si="0"/>
        <v>0.32880000000000004</v>
      </c>
      <c r="K6" s="612" t="s">
        <v>671</v>
      </c>
      <c r="L6" s="602"/>
    </row>
    <row r="7" spans="1:12">
      <c r="A7" s="597">
        <f t="shared" ref="A7:A70" si="1">A6+1</f>
        <v>3</v>
      </c>
      <c r="B7" s="613" t="s">
        <v>724</v>
      </c>
      <c r="C7" s="613" t="s">
        <v>1008</v>
      </c>
      <c r="D7" s="609">
        <v>0</v>
      </c>
      <c r="E7" s="609">
        <v>0</v>
      </c>
      <c r="F7" s="609">
        <v>0</v>
      </c>
      <c r="G7" s="609">
        <v>0</v>
      </c>
      <c r="H7" s="609">
        <v>0</v>
      </c>
      <c r="I7" s="609">
        <v>1.3854000000000002</v>
      </c>
      <c r="J7" s="608">
        <f t="shared" si="0"/>
        <v>1.3854000000000002</v>
      </c>
      <c r="K7" s="612" t="s">
        <v>671</v>
      </c>
      <c r="L7" s="602"/>
    </row>
    <row r="8" spans="1:12">
      <c r="A8" s="597">
        <f t="shared" si="1"/>
        <v>4</v>
      </c>
      <c r="B8" s="613" t="s">
        <v>724</v>
      </c>
      <c r="C8" s="613" t="s">
        <v>470</v>
      </c>
      <c r="D8" s="609">
        <v>0</v>
      </c>
      <c r="E8" s="609">
        <v>0</v>
      </c>
      <c r="F8" s="609">
        <v>0</v>
      </c>
      <c r="G8" s="609">
        <v>0</v>
      </c>
      <c r="H8" s="609">
        <v>0</v>
      </c>
      <c r="I8" s="609">
        <v>2.0833000000000004</v>
      </c>
      <c r="J8" s="608">
        <f t="shared" si="0"/>
        <v>2.0833000000000004</v>
      </c>
      <c r="K8" s="612" t="s">
        <v>671</v>
      </c>
      <c r="L8" s="602"/>
    </row>
    <row r="9" spans="1:12">
      <c r="A9" s="597">
        <f t="shared" si="1"/>
        <v>5</v>
      </c>
      <c r="B9" s="613" t="s">
        <v>724</v>
      </c>
      <c r="C9" s="613" t="s">
        <v>470</v>
      </c>
      <c r="D9" s="609">
        <v>0</v>
      </c>
      <c r="E9" s="609">
        <v>0</v>
      </c>
      <c r="F9" s="609">
        <v>0</v>
      </c>
      <c r="G9" s="609">
        <v>0</v>
      </c>
      <c r="H9" s="609">
        <v>0</v>
      </c>
      <c r="I9" s="609">
        <v>0.2611</v>
      </c>
      <c r="J9" s="608">
        <f t="shared" si="0"/>
        <v>0.2611</v>
      </c>
      <c r="K9" s="612" t="s">
        <v>671</v>
      </c>
      <c r="L9" s="602"/>
    </row>
    <row r="10" spans="1:12" s="569" customFormat="1">
      <c r="A10" s="597">
        <f t="shared" si="1"/>
        <v>6</v>
      </c>
      <c r="B10" s="611" t="s">
        <v>724</v>
      </c>
      <c r="C10" s="611" t="s">
        <v>470</v>
      </c>
      <c r="D10" s="610">
        <v>0</v>
      </c>
      <c r="E10" s="610">
        <v>0</v>
      </c>
      <c r="F10" s="610">
        <v>0</v>
      </c>
      <c r="G10" s="610">
        <v>0</v>
      </c>
      <c r="H10" s="609">
        <v>0</v>
      </c>
      <c r="I10" s="609">
        <v>0.11</v>
      </c>
      <c r="J10" s="608">
        <f t="shared" si="0"/>
        <v>0.11</v>
      </c>
      <c r="K10" s="607" t="s">
        <v>671</v>
      </c>
      <c r="L10" s="602"/>
    </row>
    <row r="11" spans="1:12" s="569" customFormat="1">
      <c r="A11" s="597">
        <f t="shared" si="1"/>
        <v>7</v>
      </c>
      <c r="B11" s="611" t="s">
        <v>724</v>
      </c>
      <c r="C11" s="611" t="s">
        <v>470</v>
      </c>
      <c r="D11" s="610">
        <v>0</v>
      </c>
      <c r="E11" s="610">
        <v>0</v>
      </c>
      <c r="F11" s="610">
        <v>0</v>
      </c>
      <c r="G11" s="610">
        <v>0</v>
      </c>
      <c r="H11" s="609">
        <v>0</v>
      </c>
      <c r="I11" s="609">
        <v>0.84</v>
      </c>
      <c r="J11" s="608">
        <f t="shared" si="0"/>
        <v>0.84</v>
      </c>
      <c r="K11" s="607" t="s">
        <v>671</v>
      </c>
      <c r="L11" s="602"/>
    </row>
    <row r="12" spans="1:12" s="569" customFormat="1">
      <c r="A12" s="597">
        <f t="shared" si="1"/>
        <v>8</v>
      </c>
      <c r="B12" s="611" t="s">
        <v>722</v>
      </c>
      <c r="C12" s="611" t="s">
        <v>1006</v>
      </c>
      <c r="D12" s="610">
        <v>0</v>
      </c>
      <c r="E12" s="610">
        <v>0</v>
      </c>
      <c r="F12" s="610">
        <v>0</v>
      </c>
      <c r="G12" s="610">
        <v>0</v>
      </c>
      <c r="H12" s="610">
        <v>0.6</v>
      </c>
      <c r="I12" s="609">
        <v>0</v>
      </c>
      <c r="J12" s="608">
        <f t="shared" si="0"/>
        <v>0.6</v>
      </c>
      <c r="K12" s="607" t="s">
        <v>505</v>
      </c>
      <c r="L12" s="602"/>
    </row>
    <row r="13" spans="1:12" s="569" customFormat="1">
      <c r="A13" s="597">
        <f t="shared" si="1"/>
        <v>9</v>
      </c>
      <c r="B13" s="611" t="s">
        <v>723</v>
      </c>
      <c r="C13" s="611" t="s">
        <v>470</v>
      </c>
      <c r="D13" s="610">
        <v>0</v>
      </c>
      <c r="E13" s="610">
        <v>0</v>
      </c>
      <c r="F13" s="610">
        <v>0</v>
      </c>
      <c r="G13" s="610">
        <v>0</v>
      </c>
      <c r="H13" s="610">
        <v>20</v>
      </c>
      <c r="I13" s="609">
        <v>0</v>
      </c>
      <c r="J13" s="608">
        <f t="shared" si="0"/>
        <v>20</v>
      </c>
      <c r="K13" s="607" t="s">
        <v>641</v>
      </c>
      <c r="L13" s="602"/>
    </row>
    <row r="14" spans="1:12" s="569" customFormat="1">
      <c r="A14" s="597">
        <f t="shared" si="1"/>
        <v>10</v>
      </c>
      <c r="B14" s="611" t="s">
        <v>723</v>
      </c>
      <c r="C14" s="611" t="s">
        <v>470</v>
      </c>
      <c r="D14" s="610">
        <v>0</v>
      </c>
      <c r="E14" s="610">
        <v>0</v>
      </c>
      <c r="F14" s="610">
        <v>0</v>
      </c>
      <c r="G14" s="610">
        <v>0</v>
      </c>
      <c r="H14" s="609">
        <v>0</v>
      </c>
      <c r="I14" s="609">
        <v>195</v>
      </c>
      <c r="J14" s="608">
        <f t="shared" si="0"/>
        <v>195</v>
      </c>
      <c r="K14" s="607" t="s">
        <v>641</v>
      </c>
      <c r="L14" s="602"/>
    </row>
    <row r="15" spans="1:12" s="569" customFormat="1">
      <c r="A15" s="597">
        <f t="shared" si="1"/>
        <v>11</v>
      </c>
      <c r="B15" s="611" t="s">
        <v>723</v>
      </c>
      <c r="C15" s="611" t="s">
        <v>1008</v>
      </c>
      <c r="D15" s="610">
        <v>0</v>
      </c>
      <c r="E15" s="610">
        <v>0</v>
      </c>
      <c r="F15" s="610">
        <v>0</v>
      </c>
      <c r="G15" s="610">
        <v>0</v>
      </c>
      <c r="H15" s="609">
        <v>0</v>
      </c>
      <c r="I15" s="609">
        <v>0.06</v>
      </c>
      <c r="J15" s="608">
        <f t="shared" si="0"/>
        <v>0.06</v>
      </c>
      <c r="K15" s="607" t="s">
        <v>625</v>
      </c>
      <c r="L15" s="602"/>
    </row>
    <row r="16" spans="1:12" s="569" customFormat="1">
      <c r="A16" s="597">
        <f t="shared" si="1"/>
        <v>12</v>
      </c>
      <c r="B16" s="611" t="s">
        <v>723</v>
      </c>
      <c r="C16" s="611" t="s">
        <v>470</v>
      </c>
      <c r="D16" s="610">
        <v>0</v>
      </c>
      <c r="E16" s="610">
        <v>0</v>
      </c>
      <c r="F16" s="610">
        <v>0</v>
      </c>
      <c r="G16" s="610">
        <v>0</v>
      </c>
      <c r="H16" s="610">
        <v>32</v>
      </c>
      <c r="I16" s="609">
        <v>0</v>
      </c>
      <c r="J16" s="608">
        <f t="shared" si="0"/>
        <v>32</v>
      </c>
      <c r="K16" s="607" t="s">
        <v>608</v>
      </c>
      <c r="L16" s="602"/>
    </row>
    <row r="17" spans="1:12" s="569" customFormat="1">
      <c r="A17" s="597">
        <f t="shared" si="1"/>
        <v>13</v>
      </c>
      <c r="B17" s="611" t="s">
        <v>723</v>
      </c>
      <c r="C17" s="611" t="s">
        <v>470</v>
      </c>
      <c r="D17" s="610">
        <v>0</v>
      </c>
      <c r="E17" s="610">
        <v>0</v>
      </c>
      <c r="F17" s="610">
        <v>0</v>
      </c>
      <c r="G17" s="610">
        <v>0</v>
      </c>
      <c r="H17" s="610">
        <v>30</v>
      </c>
      <c r="I17" s="609">
        <v>0</v>
      </c>
      <c r="J17" s="608">
        <f t="shared" si="0"/>
        <v>30</v>
      </c>
      <c r="K17" s="607" t="s">
        <v>608</v>
      </c>
      <c r="L17" s="602"/>
    </row>
    <row r="18" spans="1:12" s="569" customFormat="1">
      <c r="A18" s="597">
        <f t="shared" si="1"/>
        <v>14</v>
      </c>
      <c r="B18" s="611" t="s">
        <v>723</v>
      </c>
      <c r="C18" s="611" t="s">
        <v>470</v>
      </c>
      <c r="D18" s="610">
        <v>0</v>
      </c>
      <c r="E18" s="610">
        <v>0</v>
      </c>
      <c r="F18" s="610">
        <v>0</v>
      </c>
      <c r="G18" s="610">
        <v>0</v>
      </c>
      <c r="H18" s="610">
        <v>0.5</v>
      </c>
      <c r="I18" s="609">
        <v>0</v>
      </c>
      <c r="J18" s="608">
        <f t="shared" si="0"/>
        <v>0.5</v>
      </c>
      <c r="K18" s="607" t="s">
        <v>645</v>
      </c>
      <c r="L18" s="602"/>
    </row>
    <row r="19" spans="1:12" s="569" customFormat="1">
      <c r="A19" s="597">
        <f t="shared" si="1"/>
        <v>15</v>
      </c>
      <c r="B19" s="611" t="s">
        <v>723</v>
      </c>
      <c r="C19" s="611" t="s">
        <v>470</v>
      </c>
      <c r="D19" s="610">
        <v>0</v>
      </c>
      <c r="E19" s="610">
        <v>0</v>
      </c>
      <c r="F19" s="610">
        <v>0</v>
      </c>
      <c r="G19" s="610">
        <v>0</v>
      </c>
      <c r="H19" s="609">
        <v>0</v>
      </c>
      <c r="I19" s="609">
        <v>0.26</v>
      </c>
      <c r="J19" s="608">
        <f t="shared" si="0"/>
        <v>0.26</v>
      </c>
      <c r="K19" s="607" t="s">
        <v>645</v>
      </c>
      <c r="L19" s="602"/>
    </row>
    <row r="20" spans="1:12" s="569" customFormat="1">
      <c r="A20" s="597">
        <f t="shared" si="1"/>
        <v>16</v>
      </c>
      <c r="B20" s="611" t="s">
        <v>723</v>
      </c>
      <c r="C20" s="611" t="s">
        <v>470</v>
      </c>
      <c r="D20" s="610">
        <v>0</v>
      </c>
      <c r="E20" s="610">
        <v>0</v>
      </c>
      <c r="F20" s="610">
        <v>0</v>
      </c>
      <c r="G20" s="610">
        <v>0</v>
      </c>
      <c r="H20" s="609">
        <v>0</v>
      </c>
      <c r="I20" s="609">
        <v>0.33629999999999999</v>
      </c>
      <c r="J20" s="608">
        <f t="shared" si="0"/>
        <v>0.33629999999999999</v>
      </c>
      <c r="K20" s="607" t="s">
        <v>645</v>
      </c>
      <c r="L20" s="602"/>
    </row>
    <row r="21" spans="1:12" s="569" customFormat="1">
      <c r="A21" s="597">
        <f t="shared" si="1"/>
        <v>17</v>
      </c>
      <c r="B21" s="611" t="s">
        <v>723</v>
      </c>
      <c r="C21" s="611" t="s">
        <v>470</v>
      </c>
      <c r="D21" s="610">
        <v>0</v>
      </c>
      <c r="E21" s="610">
        <v>0</v>
      </c>
      <c r="F21" s="610">
        <v>0</v>
      </c>
      <c r="G21" s="610">
        <v>0</v>
      </c>
      <c r="H21" s="609">
        <v>0</v>
      </c>
      <c r="I21" s="609">
        <v>1.2</v>
      </c>
      <c r="J21" s="608">
        <f t="shared" si="0"/>
        <v>1.2</v>
      </c>
      <c r="K21" s="607" t="s">
        <v>645</v>
      </c>
      <c r="L21" s="602"/>
    </row>
    <row r="22" spans="1:12" s="569" customFormat="1">
      <c r="A22" s="597">
        <f t="shared" si="1"/>
        <v>18</v>
      </c>
      <c r="B22" s="611" t="s">
        <v>723</v>
      </c>
      <c r="C22" s="611" t="s">
        <v>470</v>
      </c>
      <c r="D22" s="610">
        <v>0</v>
      </c>
      <c r="E22" s="610">
        <v>0</v>
      </c>
      <c r="F22" s="610">
        <v>0</v>
      </c>
      <c r="G22" s="610">
        <v>0</v>
      </c>
      <c r="H22" s="609">
        <v>0</v>
      </c>
      <c r="I22" s="609">
        <v>2.6179999999999999</v>
      </c>
      <c r="J22" s="608">
        <f t="shared" si="0"/>
        <v>2.6179999999999999</v>
      </c>
      <c r="K22" s="607" t="s">
        <v>645</v>
      </c>
      <c r="L22" s="602"/>
    </row>
    <row r="23" spans="1:12" s="569" customFormat="1">
      <c r="A23" s="597">
        <f t="shared" si="1"/>
        <v>19</v>
      </c>
      <c r="B23" s="611" t="s">
        <v>723</v>
      </c>
      <c r="C23" s="611" t="s">
        <v>470</v>
      </c>
      <c r="D23" s="610">
        <v>0</v>
      </c>
      <c r="E23" s="610">
        <v>0</v>
      </c>
      <c r="F23" s="610">
        <v>0</v>
      </c>
      <c r="G23" s="610">
        <v>0</v>
      </c>
      <c r="H23" s="609">
        <v>0</v>
      </c>
      <c r="I23" s="609">
        <v>0.28900099999999995</v>
      </c>
      <c r="J23" s="608">
        <f t="shared" si="0"/>
        <v>0.28900099999999995</v>
      </c>
      <c r="K23" s="607" t="s">
        <v>645</v>
      </c>
      <c r="L23" s="602"/>
    </row>
    <row r="24" spans="1:12" s="569" customFormat="1">
      <c r="A24" s="597">
        <f t="shared" si="1"/>
        <v>20</v>
      </c>
      <c r="B24" s="611" t="s">
        <v>723</v>
      </c>
      <c r="C24" s="611" t="s">
        <v>1006</v>
      </c>
      <c r="D24" s="610">
        <v>0</v>
      </c>
      <c r="E24" s="610">
        <v>0</v>
      </c>
      <c r="F24" s="610">
        <v>0</v>
      </c>
      <c r="G24" s="610">
        <v>0</v>
      </c>
      <c r="H24" s="610">
        <v>50</v>
      </c>
      <c r="I24" s="609">
        <v>0</v>
      </c>
      <c r="J24" s="608">
        <f t="shared" si="0"/>
        <v>50</v>
      </c>
      <c r="K24" s="607" t="s">
        <v>567</v>
      </c>
      <c r="L24" s="602"/>
    </row>
    <row r="25" spans="1:12" s="569" customFormat="1">
      <c r="A25" s="597">
        <f t="shared" si="1"/>
        <v>21</v>
      </c>
      <c r="B25" s="611" t="s">
        <v>723</v>
      </c>
      <c r="C25" s="611" t="s">
        <v>1006</v>
      </c>
      <c r="D25" s="610">
        <v>0</v>
      </c>
      <c r="E25" s="610">
        <v>0</v>
      </c>
      <c r="F25" s="610">
        <v>0</v>
      </c>
      <c r="G25" s="610">
        <v>0</v>
      </c>
      <c r="H25" s="609">
        <v>0</v>
      </c>
      <c r="I25" s="609">
        <v>1.5680000000000001</v>
      </c>
      <c r="J25" s="608">
        <f t="shared" si="0"/>
        <v>1.5680000000000001</v>
      </c>
      <c r="K25" s="607" t="s">
        <v>687</v>
      </c>
      <c r="L25" s="602"/>
    </row>
    <row r="26" spans="1:12" s="569" customFormat="1">
      <c r="A26" s="597">
        <f t="shared" si="1"/>
        <v>22</v>
      </c>
      <c r="B26" s="611" t="s">
        <v>721</v>
      </c>
      <c r="C26" s="611" t="s">
        <v>1006</v>
      </c>
      <c r="D26" s="610">
        <v>0</v>
      </c>
      <c r="E26" s="610">
        <v>0</v>
      </c>
      <c r="F26" s="610">
        <v>0</v>
      </c>
      <c r="G26" s="610">
        <v>0</v>
      </c>
      <c r="H26" s="610">
        <v>5</v>
      </c>
      <c r="I26" s="609">
        <v>0</v>
      </c>
      <c r="J26" s="608">
        <f t="shared" si="0"/>
        <v>5</v>
      </c>
      <c r="K26" s="607" t="s">
        <v>580</v>
      </c>
      <c r="L26" s="602"/>
    </row>
    <row r="27" spans="1:12" s="569" customFormat="1">
      <c r="A27" s="597">
        <f t="shared" si="1"/>
        <v>23</v>
      </c>
      <c r="B27" s="611" t="s">
        <v>721</v>
      </c>
      <c r="C27" s="611" t="s">
        <v>470</v>
      </c>
      <c r="D27" s="610">
        <v>0</v>
      </c>
      <c r="E27" s="610">
        <v>0</v>
      </c>
      <c r="F27" s="610">
        <v>0</v>
      </c>
      <c r="G27" s="610">
        <v>0</v>
      </c>
      <c r="H27" s="610">
        <v>10</v>
      </c>
      <c r="I27" s="609">
        <v>0</v>
      </c>
      <c r="J27" s="608">
        <f t="shared" si="0"/>
        <v>10</v>
      </c>
      <c r="K27" s="607" t="s">
        <v>581</v>
      </c>
      <c r="L27" s="602"/>
    </row>
    <row r="28" spans="1:12" s="569" customFormat="1">
      <c r="A28" s="597">
        <f t="shared" si="1"/>
        <v>24</v>
      </c>
      <c r="B28" s="611" t="s">
        <v>721</v>
      </c>
      <c r="C28" s="611" t="s">
        <v>470</v>
      </c>
      <c r="D28" s="610">
        <v>0</v>
      </c>
      <c r="E28" s="610">
        <v>0</v>
      </c>
      <c r="F28" s="610">
        <v>0</v>
      </c>
      <c r="G28" s="610">
        <v>0</v>
      </c>
      <c r="H28" s="610">
        <v>10</v>
      </c>
      <c r="I28" s="609">
        <v>0</v>
      </c>
      <c r="J28" s="608">
        <f t="shared" si="0"/>
        <v>10</v>
      </c>
      <c r="K28" s="607" t="s">
        <v>581</v>
      </c>
      <c r="L28" s="602"/>
    </row>
    <row r="29" spans="1:12" s="569" customFormat="1">
      <c r="A29" s="597">
        <f t="shared" si="1"/>
        <v>25</v>
      </c>
      <c r="B29" s="611" t="s">
        <v>721</v>
      </c>
      <c r="C29" s="611" t="s">
        <v>1006</v>
      </c>
      <c r="D29" s="610">
        <v>0</v>
      </c>
      <c r="E29" s="610">
        <v>0</v>
      </c>
      <c r="F29" s="610">
        <v>0</v>
      </c>
      <c r="G29" s="610">
        <v>0</v>
      </c>
      <c r="H29" s="609">
        <v>0</v>
      </c>
      <c r="I29" s="609">
        <v>0.5</v>
      </c>
      <c r="J29" s="608">
        <f t="shared" si="0"/>
        <v>0.5</v>
      </c>
      <c r="K29" s="607" t="s">
        <v>542</v>
      </c>
      <c r="L29" s="602"/>
    </row>
    <row r="30" spans="1:12" s="569" customFormat="1">
      <c r="A30" s="597">
        <f t="shared" si="1"/>
        <v>26</v>
      </c>
      <c r="B30" s="611" t="s">
        <v>721</v>
      </c>
      <c r="C30" s="611" t="s">
        <v>470</v>
      </c>
      <c r="D30" s="610">
        <v>0</v>
      </c>
      <c r="E30" s="610">
        <v>0</v>
      </c>
      <c r="F30" s="610">
        <v>0</v>
      </c>
      <c r="G30" s="610">
        <v>0</v>
      </c>
      <c r="H30" s="610">
        <v>30</v>
      </c>
      <c r="I30" s="609">
        <v>0</v>
      </c>
      <c r="J30" s="608">
        <f t="shared" si="0"/>
        <v>30</v>
      </c>
      <c r="K30" s="607" t="s">
        <v>657</v>
      </c>
      <c r="L30" s="602"/>
    </row>
    <row r="31" spans="1:12" s="569" customFormat="1">
      <c r="A31" s="597">
        <f t="shared" si="1"/>
        <v>27</v>
      </c>
      <c r="B31" s="611" t="s">
        <v>721</v>
      </c>
      <c r="C31" s="611" t="s">
        <v>470</v>
      </c>
      <c r="D31" s="610">
        <v>0</v>
      </c>
      <c r="E31" s="610">
        <v>0</v>
      </c>
      <c r="F31" s="610">
        <v>0</v>
      </c>
      <c r="G31" s="610">
        <v>0</v>
      </c>
      <c r="H31" s="610">
        <v>2.5</v>
      </c>
      <c r="I31" s="609">
        <v>0</v>
      </c>
      <c r="J31" s="608">
        <f t="shared" si="0"/>
        <v>2.5</v>
      </c>
      <c r="K31" s="607" t="s">
        <v>657</v>
      </c>
      <c r="L31" s="602"/>
    </row>
    <row r="32" spans="1:12" s="569" customFormat="1">
      <c r="A32" s="597">
        <f t="shared" si="1"/>
        <v>28</v>
      </c>
      <c r="B32" s="611" t="s">
        <v>721</v>
      </c>
      <c r="C32" s="611" t="s">
        <v>470</v>
      </c>
      <c r="D32" s="610">
        <v>0</v>
      </c>
      <c r="E32" s="610">
        <v>0</v>
      </c>
      <c r="F32" s="610">
        <v>0</v>
      </c>
      <c r="G32" s="610">
        <v>0</v>
      </c>
      <c r="H32" s="609">
        <v>0</v>
      </c>
      <c r="I32" s="609">
        <v>6</v>
      </c>
      <c r="J32" s="608">
        <f t="shared" si="0"/>
        <v>6</v>
      </c>
      <c r="K32" s="607" t="s">
        <v>599</v>
      </c>
      <c r="L32" s="602"/>
    </row>
    <row r="33" spans="1:12" s="569" customFormat="1">
      <c r="A33" s="597">
        <f t="shared" si="1"/>
        <v>29</v>
      </c>
      <c r="B33" s="611" t="s">
        <v>721</v>
      </c>
      <c r="C33" s="611" t="s">
        <v>1007</v>
      </c>
      <c r="D33" s="610">
        <v>0</v>
      </c>
      <c r="E33" s="610">
        <v>0</v>
      </c>
      <c r="F33" s="610">
        <v>0</v>
      </c>
      <c r="G33" s="610">
        <v>0</v>
      </c>
      <c r="H33" s="610">
        <v>5</v>
      </c>
      <c r="I33" s="609">
        <v>0</v>
      </c>
      <c r="J33" s="608">
        <f t="shared" si="0"/>
        <v>5</v>
      </c>
      <c r="K33" s="607" t="s">
        <v>580</v>
      </c>
      <c r="L33" s="602"/>
    </row>
    <row r="34" spans="1:12" s="569" customFormat="1">
      <c r="A34" s="597">
        <f t="shared" si="1"/>
        <v>30</v>
      </c>
      <c r="B34" s="611" t="s">
        <v>721</v>
      </c>
      <c r="C34" s="611" t="s">
        <v>470</v>
      </c>
      <c r="D34" s="610">
        <v>0</v>
      </c>
      <c r="E34" s="610">
        <v>0</v>
      </c>
      <c r="F34" s="610">
        <v>0</v>
      </c>
      <c r="G34" s="610">
        <v>0</v>
      </c>
      <c r="H34" s="609">
        <v>0</v>
      </c>
      <c r="I34" s="609">
        <v>0.4</v>
      </c>
      <c r="J34" s="608">
        <f t="shared" si="0"/>
        <v>0.4</v>
      </c>
      <c r="K34" s="607" t="s">
        <v>528</v>
      </c>
      <c r="L34" s="602"/>
    </row>
    <row r="35" spans="1:12" s="569" customFormat="1">
      <c r="A35" s="597">
        <f t="shared" si="1"/>
        <v>31</v>
      </c>
      <c r="B35" s="611" t="s">
        <v>721</v>
      </c>
      <c r="C35" s="611" t="s">
        <v>470</v>
      </c>
      <c r="D35" s="610">
        <v>0</v>
      </c>
      <c r="E35" s="610">
        <v>0</v>
      </c>
      <c r="F35" s="610">
        <v>0</v>
      </c>
      <c r="G35" s="610">
        <v>0</v>
      </c>
      <c r="H35" s="610">
        <v>2</v>
      </c>
      <c r="I35" s="609">
        <v>0</v>
      </c>
      <c r="J35" s="608">
        <f t="shared" si="0"/>
        <v>2</v>
      </c>
      <c r="K35" s="607" t="s">
        <v>542</v>
      </c>
      <c r="L35" s="602"/>
    </row>
    <row r="36" spans="1:12" s="569" customFormat="1">
      <c r="A36" s="597">
        <f t="shared" si="1"/>
        <v>32</v>
      </c>
      <c r="B36" s="611" t="s">
        <v>716</v>
      </c>
      <c r="C36" s="611" t="s">
        <v>470</v>
      </c>
      <c r="D36" s="610">
        <v>0</v>
      </c>
      <c r="E36" s="610">
        <v>0</v>
      </c>
      <c r="F36" s="610">
        <v>0</v>
      </c>
      <c r="G36" s="610">
        <v>0</v>
      </c>
      <c r="H36" s="610">
        <v>10</v>
      </c>
      <c r="I36" s="609">
        <v>0</v>
      </c>
      <c r="J36" s="608">
        <f t="shared" si="0"/>
        <v>10</v>
      </c>
      <c r="K36" s="607" t="s">
        <v>500</v>
      </c>
      <c r="L36" s="602"/>
    </row>
    <row r="37" spans="1:12" s="569" customFormat="1">
      <c r="A37" s="597">
        <f t="shared" si="1"/>
        <v>33</v>
      </c>
      <c r="B37" s="611" t="s">
        <v>716</v>
      </c>
      <c r="C37" s="611" t="s">
        <v>1007</v>
      </c>
      <c r="D37" s="610">
        <v>0</v>
      </c>
      <c r="E37" s="610">
        <v>0</v>
      </c>
      <c r="F37" s="610">
        <v>0</v>
      </c>
      <c r="G37" s="610">
        <v>0</v>
      </c>
      <c r="H37" s="609">
        <v>0</v>
      </c>
      <c r="I37" s="609">
        <v>0.11</v>
      </c>
      <c r="J37" s="608">
        <f t="shared" ref="J37:J68" si="2">SUM(D37:I37)</f>
        <v>0.11</v>
      </c>
      <c r="K37" s="607" t="s">
        <v>625</v>
      </c>
      <c r="L37" s="602"/>
    </row>
    <row r="38" spans="1:12" s="569" customFormat="1">
      <c r="A38" s="597">
        <f t="shared" si="1"/>
        <v>34</v>
      </c>
      <c r="B38" s="611" t="s">
        <v>2439</v>
      </c>
      <c r="C38" s="611" t="s">
        <v>470</v>
      </c>
      <c r="D38" s="610">
        <v>0</v>
      </c>
      <c r="E38" s="610">
        <v>0</v>
      </c>
      <c r="F38" s="610">
        <v>0</v>
      </c>
      <c r="G38" s="610">
        <v>0</v>
      </c>
      <c r="H38" s="610">
        <v>0.9</v>
      </c>
      <c r="I38" s="609">
        <v>0</v>
      </c>
      <c r="J38" s="608">
        <f t="shared" si="2"/>
        <v>0.9</v>
      </c>
      <c r="K38" s="607" t="s">
        <v>526</v>
      </c>
      <c r="L38" s="602"/>
    </row>
    <row r="39" spans="1:12" s="569" customFormat="1">
      <c r="A39" s="597">
        <f t="shared" si="1"/>
        <v>35</v>
      </c>
      <c r="B39" s="611" t="s">
        <v>720</v>
      </c>
      <c r="C39" s="611" t="s">
        <v>1008</v>
      </c>
      <c r="D39" s="610">
        <v>0</v>
      </c>
      <c r="E39" s="610">
        <v>0</v>
      </c>
      <c r="F39" s="610">
        <v>0</v>
      </c>
      <c r="G39" s="610">
        <v>0</v>
      </c>
      <c r="H39" s="610">
        <v>0.89</v>
      </c>
      <c r="I39" s="609">
        <v>0</v>
      </c>
      <c r="J39" s="608">
        <f t="shared" si="2"/>
        <v>0.89</v>
      </c>
      <c r="K39" s="607" t="s">
        <v>551</v>
      </c>
      <c r="L39" s="602"/>
    </row>
    <row r="40" spans="1:12" s="569" customFormat="1">
      <c r="A40" s="597">
        <f t="shared" si="1"/>
        <v>36</v>
      </c>
      <c r="B40" s="611" t="s">
        <v>720</v>
      </c>
      <c r="C40" s="611" t="s">
        <v>1007</v>
      </c>
      <c r="D40" s="610">
        <v>0</v>
      </c>
      <c r="E40" s="610">
        <v>0</v>
      </c>
      <c r="F40" s="610">
        <v>0</v>
      </c>
      <c r="G40" s="610">
        <v>0</v>
      </c>
      <c r="H40" s="610">
        <v>15</v>
      </c>
      <c r="I40" s="609">
        <v>0</v>
      </c>
      <c r="J40" s="608">
        <f t="shared" si="2"/>
        <v>15</v>
      </c>
      <c r="K40" s="607" t="s">
        <v>551</v>
      </c>
      <c r="L40" s="602"/>
    </row>
    <row r="41" spans="1:12" s="569" customFormat="1">
      <c r="A41" s="597">
        <f t="shared" si="1"/>
        <v>37</v>
      </c>
      <c r="B41" s="611" t="s">
        <v>720</v>
      </c>
      <c r="C41" s="611" t="s">
        <v>470</v>
      </c>
      <c r="D41" s="610">
        <v>0</v>
      </c>
      <c r="E41" s="610">
        <v>0</v>
      </c>
      <c r="F41" s="610">
        <v>0</v>
      </c>
      <c r="G41" s="610">
        <v>0</v>
      </c>
      <c r="H41" s="610">
        <v>3</v>
      </c>
      <c r="I41" s="609">
        <v>0</v>
      </c>
      <c r="J41" s="608">
        <f t="shared" si="2"/>
        <v>3</v>
      </c>
      <c r="K41" s="607" t="s">
        <v>551</v>
      </c>
      <c r="L41" s="602"/>
    </row>
    <row r="42" spans="1:12" s="569" customFormat="1">
      <c r="A42" s="597">
        <f t="shared" si="1"/>
        <v>38</v>
      </c>
      <c r="B42" s="611" t="s">
        <v>720</v>
      </c>
      <c r="C42" s="611" t="s">
        <v>1006</v>
      </c>
      <c r="D42" s="610">
        <v>0</v>
      </c>
      <c r="E42" s="610">
        <v>0</v>
      </c>
      <c r="F42" s="610">
        <v>0</v>
      </c>
      <c r="G42" s="610">
        <v>0</v>
      </c>
      <c r="H42" s="610">
        <v>3</v>
      </c>
      <c r="I42" s="609">
        <v>0</v>
      </c>
      <c r="J42" s="608">
        <f t="shared" si="2"/>
        <v>3</v>
      </c>
      <c r="K42" s="607" t="s">
        <v>527</v>
      </c>
      <c r="L42" s="602"/>
    </row>
    <row r="43" spans="1:12" s="569" customFormat="1">
      <c r="A43" s="597">
        <f t="shared" si="1"/>
        <v>39</v>
      </c>
      <c r="B43" s="611" t="s">
        <v>720</v>
      </c>
      <c r="C43" s="611" t="s">
        <v>470</v>
      </c>
      <c r="D43" s="610">
        <v>0</v>
      </c>
      <c r="E43" s="610">
        <v>0</v>
      </c>
      <c r="F43" s="610">
        <v>0</v>
      </c>
      <c r="G43" s="610">
        <v>0</v>
      </c>
      <c r="H43" s="609">
        <v>0</v>
      </c>
      <c r="I43" s="609">
        <v>0.59081799999999995</v>
      </c>
      <c r="J43" s="608">
        <f t="shared" si="2"/>
        <v>0.59081799999999995</v>
      </c>
      <c r="K43" s="607" t="s">
        <v>527</v>
      </c>
      <c r="L43" s="602"/>
    </row>
    <row r="44" spans="1:12" s="569" customFormat="1">
      <c r="A44" s="597">
        <f t="shared" si="1"/>
        <v>40</v>
      </c>
      <c r="B44" s="611" t="s">
        <v>720</v>
      </c>
      <c r="C44" s="611" t="s">
        <v>1006</v>
      </c>
      <c r="D44" s="610">
        <v>0</v>
      </c>
      <c r="E44" s="610">
        <v>0</v>
      </c>
      <c r="F44" s="610">
        <v>0</v>
      </c>
      <c r="G44" s="610">
        <v>0</v>
      </c>
      <c r="H44" s="610">
        <v>1.7542</v>
      </c>
      <c r="I44" s="609">
        <v>0</v>
      </c>
      <c r="J44" s="608">
        <f t="shared" si="2"/>
        <v>1.7542</v>
      </c>
      <c r="K44" s="607" t="s">
        <v>527</v>
      </c>
      <c r="L44" s="602"/>
    </row>
    <row r="45" spans="1:12" s="569" customFormat="1">
      <c r="A45" s="597">
        <f t="shared" si="1"/>
        <v>41</v>
      </c>
      <c r="B45" s="611" t="s">
        <v>718</v>
      </c>
      <c r="C45" s="611" t="s">
        <v>470</v>
      </c>
      <c r="D45" s="610">
        <v>0</v>
      </c>
      <c r="E45" s="610">
        <v>0</v>
      </c>
      <c r="F45" s="610">
        <v>0</v>
      </c>
      <c r="G45" s="610">
        <v>0</v>
      </c>
      <c r="H45" s="609">
        <v>0</v>
      </c>
      <c r="I45" s="609">
        <v>24</v>
      </c>
      <c r="J45" s="608">
        <f t="shared" si="2"/>
        <v>24</v>
      </c>
      <c r="K45" s="607" t="s">
        <v>623</v>
      </c>
      <c r="L45" s="602"/>
    </row>
    <row r="46" spans="1:12" s="569" customFormat="1">
      <c r="A46" s="597">
        <f t="shared" si="1"/>
        <v>42</v>
      </c>
      <c r="B46" s="611" t="s">
        <v>718</v>
      </c>
      <c r="C46" s="611" t="s">
        <v>470</v>
      </c>
      <c r="D46" s="610">
        <v>0</v>
      </c>
      <c r="E46" s="610">
        <v>0</v>
      </c>
      <c r="F46" s="610">
        <v>0</v>
      </c>
      <c r="G46" s="610">
        <v>0</v>
      </c>
      <c r="H46" s="609">
        <v>0</v>
      </c>
      <c r="I46" s="609">
        <v>6.9930000000000003</v>
      </c>
      <c r="J46" s="608">
        <f t="shared" si="2"/>
        <v>6.9930000000000003</v>
      </c>
      <c r="K46" s="607" t="s">
        <v>623</v>
      </c>
      <c r="L46" s="602"/>
    </row>
    <row r="47" spans="1:12" s="569" customFormat="1">
      <c r="A47" s="597">
        <f t="shared" si="1"/>
        <v>43</v>
      </c>
      <c r="B47" s="611" t="s">
        <v>718</v>
      </c>
      <c r="C47" s="611" t="s">
        <v>470</v>
      </c>
      <c r="D47" s="610">
        <v>0</v>
      </c>
      <c r="E47" s="610">
        <v>0</v>
      </c>
      <c r="F47" s="610">
        <v>0</v>
      </c>
      <c r="G47" s="610">
        <v>0</v>
      </c>
      <c r="H47" s="609">
        <v>0</v>
      </c>
      <c r="I47" s="609">
        <v>25</v>
      </c>
      <c r="J47" s="608">
        <f t="shared" si="2"/>
        <v>25</v>
      </c>
      <c r="K47" s="607" t="s">
        <v>623</v>
      </c>
      <c r="L47" s="602"/>
    </row>
    <row r="48" spans="1:12" s="569" customFormat="1">
      <c r="A48" s="597">
        <f t="shared" si="1"/>
        <v>44</v>
      </c>
      <c r="B48" s="611" t="s">
        <v>718</v>
      </c>
      <c r="C48" s="611" t="s">
        <v>470</v>
      </c>
      <c r="D48" s="610">
        <v>0</v>
      </c>
      <c r="E48" s="610">
        <v>0</v>
      </c>
      <c r="F48" s="610">
        <v>0</v>
      </c>
      <c r="G48" s="610">
        <v>0</v>
      </c>
      <c r="H48" s="609">
        <v>0</v>
      </c>
      <c r="I48" s="609">
        <v>24.8</v>
      </c>
      <c r="J48" s="608">
        <f t="shared" si="2"/>
        <v>24.8</v>
      </c>
      <c r="K48" s="607" t="s">
        <v>623</v>
      </c>
      <c r="L48" s="602"/>
    </row>
    <row r="49" spans="1:12" s="569" customFormat="1">
      <c r="A49" s="597">
        <f t="shared" si="1"/>
        <v>45</v>
      </c>
      <c r="B49" s="611" t="s">
        <v>718</v>
      </c>
      <c r="C49" s="611" t="s">
        <v>470</v>
      </c>
      <c r="D49" s="610">
        <v>0</v>
      </c>
      <c r="E49" s="610">
        <v>0</v>
      </c>
      <c r="F49" s="610">
        <v>0</v>
      </c>
      <c r="G49" s="610">
        <v>0</v>
      </c>
      <c r="H49" s="609">
        <v>0</v>
      </c>
      <c r="I49" s="609">
        <v>9.0399999999999991</v>
      </c>
      <c r="J49" s="608">
        <f t="shared" si="2"/>
        <v>9.0399999999999991</v>
      </c>
      <c r="K49" s="607" t="s">
        <v>623</v>
      </c>
      <c r="L49" s="602"/>
    </row>
    <row r="50" spans="1:12" s="569" customFormat="1">
      <c r="A50" s="597">
        <f t="shared" si="1"/>
        <v>46</v>
      </c>
      <c r="B50" s="611" t="s">
        <v>718</v>
      </c>
      <c r="C50" s="611" t="s">
        <v>470</v>
      </c>
      <c r="D50" s="610">
        <v>0</v>
      </c>
      <c r="E50" s="610">
        <v>0</v>
      </c>
      <c r="F50" s="610">
        <v>0</v>
      </c>
      <c r="G50" s="610">
        <v>0</v>
      </c>
      <c r="H50" s="609">
        <v>0</v>
      </c>
      <c r="I50" s="609">
        <v>3.03</v>
      </c>
      <c r="J50" s="608">
        <f t="shared" si="2"/>
        <v>3.03</v>
      </c>
      <c r="K50" s="607" t="s">
        <v>623</v>
      </c>
      <c r="L50" s="602"/>
    </row>
    <row r="51" spans="1:12" s="569" customFormat="1">
      <c r="A51" s="597">
        <f t="shared" si="1"/>
        <v>47</v>
      </c>
      <c r="B51" s="611" t="s">
        <v>719</v>
      </c>
      <c r="C51" s="611" t="s">
        <v>1008</v>
      </c>
      <c r="D51" s="610">
        <v>0</v>
      </c>
      <c r="E51" s="610">
        <v>0</v>
      </c>
      <c r="F51" s="610">
        <v>0</v>
      </c>
      <c r="G51" s="610">
        <v>0</v>
      </c>
      <c r="H51" s="610">
        <v>0.99</v>
      </c>
      <c r="I51" s="609">
        <v>0</v>
      </c>
      <c r="J51" s="608">
        <f t="shared" si="2"/>
        <v>0.99</v>
      </c>
      <c r="K51" s="607" t="s">
        <v>641</v>
      </c>
      <c r="L51" s="602"/>
    </row>
    <row r="52" spans="1:12" s="569" customFormat="1">
      <c r="A52" s="597">
        <f t="shared" si="1"/>
        <v>48</v>
      </c>
      <c r="B52" s="611" t="s">
        <v>719</v>
      </c>
      <c r="C52" s="611" t="s">
        <v>470</v>
      </c>
      <c r="D52" s="610">
        <v>0</v>
      </c>
      <c r="E52" s="610">
        <v>0</v>
      </c>
      <c r="F52" s="610">
        <v>0</v>
      </c>
      <c r="G52" s="610">
        <v>0</v>
      </c>
      <c r="H52" s="610">
        <v>2</v>
      </c>
      <c r="I52" s="609">
        <v>0</v>
      </c>
      <c r="J52" s="608">
        <f t="shared" si="2"/>
        <v>2</v>
      </c>
      <c r="K52" s="607" t="s">
        <v>641</v>
      </c>
      <c r="L52" s="602"/>
    </row>
    <row r="53" spans="1:12" s="569" customFormat="1">
      <c r="A53" s="597">
        <f t="shared" si="1"/>
        <v>49</v>
      </c>
      <c r="B53" s="611" t="s">
        <v>719</v>
      </c>
      <c r="C53" s="611" t="s">
        <v>470</v>
      </c>
      <c r="D53" s="610">
        <v>0</v>
      </c>
      <c r="E53" s="610">
        <v>0</v>
      </c>
      <c r="F53" s="610">
        <v>0</v>
      </c>
      <c r="G53" s="610">
        <v>0</v>
      </c>
      <c r="H53" s="609">
        <v>0</v>
      </c>
      <c r="I53" s="609">
        <v>0.61599999999999999</v>
      </c>
      <c r="J53" s="608">
        <f t="shared" si="2"/>
        <v>0.61599999999999999</v>
      </c>
      <c r="K53" s="607" t="s">
        <v>696</v>
      </c>
      <c r="L53" s="602"/>
    </row>
    <row r="54" spans="1:12" s="569" customFormat="1" ht="31.5" customHeight="1">
      <c r="A54" s="597">
        <f t="shared" si="1"/>
        <v>50</v>
      </c>
      <c r="B54" s="611" t="s">
        <v>719</v>
      </c>
      <c r="C54" s="611" t="s">
        <v>470</v>
      </c>
      <c r="D54" s="610">
        <v>0</v>
      </c>
      <c r="E54" s="610">
        <v>0</v>
      </c>
      <c r="F54" s="610">
        <v>0</v>
      </c>
      <c r="G54" s="610">
        <v>0</v>
      </c>
      <c r="H54" s="609">
        <v>0</v>
      </c>
      <c r="I54" s="609">
        <v>0.61599999999999999</v>
      </c>
      <c r="J54" s="608">
        <f t="shared" si="2"/>
        <v>0.61599999999999999</v>
      </c>
      <c r="K54" s="607" t="s">
        <v>696</v>
      </c>
      <c r="L54" s="602"/>
    </row>
    <row r="55" spans="1:12" s="569" customFormat="1">
      <c r="A55" s="597">
        <f t="shared" si="1"/>
        <v>51</v>
      </c>
      <c r="B55" s="611" t="s">
        <v>719</v>
      </c>
      <c r="C55" s="611" t="s">
        <v>470</v>
      </c>
      <c r="D55" s="610">
        <v>0</v>
      </c>
      <c r="E55" s="610">
        <v>0</v>
      </c>
      <c r="F55" s="610">
        <v>0</v>
      </c>
      <c r="G55" s="610">
        <v>0</v>
      </c>
      <c r="H55" s="609">
        <v>0</v>
      </c>
      <c r="I55" s="609">
        <v>0.4</v>
      </c>
      <c r="J55" s="608">
        <f t="shared" si="2"/>
        <v>0.4</v>
      </c>
      <c r="K55" s="607" t="s">
        <v>503</v>
      </c>
      <c r="L55" s="602"/>
    </row>
    <row r="56" spans="1:12" s="569" customFormat="1">
      <c r="A56" s="597">
        <f t="shared" si="1"/>
        <v>52</v>
      </c>
      <c r="B56" s="611" t="s">
        <v>719</v>
      </c>
      <c r="C56" s="611" t="s">
        <v>1007</v>
      </c>
      <c r="D56" s="610">
        <v>0</v>
      </c>
      <c r="E56" s="610">
        <v>0</v>
      </c>
      <c r="F56" s="610">
        <v>0</v>
      </c>
      <c r="G56" s="610">
        <v>0</v>
      </c>
      <c r="H56" s="610">
        <v>0.01</v>
      </c>
      <c r="I56" s="609">
        <v>0</v>
      </c>
      <c r="J56" s="608">
        <f t="shared" si="2"/>
        <v>0.01</v>
      </c>
      <c r="K56" s="607" t="s">
        <v>641</v>
      </c>
      <c r="L56" s="602"/>
    </row>
    <row r="57" spans="1:12" s="569" customFormat="1">
      <c r="A57" s="597">
        <f t="shared" si="1"/>
        <v>53</v>
      </c>
      <c r="B57" s="611" t="s">
        <v>717</v>
      </c>
      <c r="C57" s="611" t="s">
        <v>470</v>
      </c>
      <c r="D57" s="610">
        <v>0</v>
      </c>
      <c r="E57" s="610">
        <v>0</v>
      </c>
      <c r="F57" s="610">
        <v>0</v>
      </c>
      <c r="G57" s="610">
        <v>0</v>
      </c>
      <c r="H57" s="610">
        <v>106</v>
      </c>
      <c r="I57" s="609">
        <v>0</v>
      </c>
      <c r="J57" s="608">
        <f t="shared" si="2"/>
        <v>106</v>
      </c>
      <c r="K57" s="607" t="s">
        <v>640</v>
      </c>
      <c r="L57" s="602"/>
    </row>
    <row r="58" spans="1:12" s="569" customFormat="1">
      <c r="A58" s="597">
        <f t="shared" si="1"/>
        <v>54</v>
      </c>
      <c r="B58" s="611" t="s">
        <v>717</v>
      </c>
      <c r="C58" s="611" t="s">
        <v>470</v>
      </c>
      <c r="D58" s="610">
        <v>0</v>
      </c>
      <c r="E58" s="610">
        <v>0</v>
      </c>
      <c r="F58" s="610">
        <v>0</v>
      </c>
      <c r="G58" s="610">
        <v>0</v>
      </c>
      <c r="H58" s="609">
        <v>0</v>
      </c>
      <c r="I58" s="609">
        <v>14.5</v>
      </c>
      <c r="J58" s="608">
        <f t="shared" si="2"/>
        <v>14.5</v>
      </c>
      <c r="K58" s="607" t="s">
        <v>640</v>
      </c>
      <c r="L58" s="602"/>
    </row>
    <row r="59" spans="1:12" s="569" customFormat="1">
      <c r="A59" s="597">
        <f t="shared" si="1"/>
        <v>55</v>
      </c>
      <c r="B59" s="611" t="s">
        <v>717</v>
      </c>
      <c r="C59" s="611" t="s">
        <v>470</v>
      </c>
      <c r="D59" s="610">
        <v>0</v>
      </c>
      <c r="E59" s="610">
        <v>0</v>
      </c>
      <c r="F59" s="610">
        <v>0</v>
      </c>
      <c r="G59" s="610">
        <v>0</v>
      </c>
      <c r="H59" s="609">
        <v>0</v>
      </c>
      <c r="I59" s="609">
        <v>3</v>
      </c>
      <c r="J59" s="608">
        <f t="shared" si="2"/>
        <v>3</v>
      </c>
      <c r="K59" s="607" t="s">
        <v>640</v>
      </c>
      <c r="L59" s="602"/>
    </row>
    <row r="60" spans="1:12" s="569" customFormat="1">
      <c r="A60" s="597">
        <f t="shared" si="1"/>
        <v>56</v>
      </c>
      <c r="B60" s="611" t="s">
        <v>711</v>
      </c>
      <c r="C60" s="611" t="s">
        <v>1006</v>
      </c>
      <c r="D60" s="610">
        <v>0</v>
      </c>
      <c r="E60" s="610">
        <v>0</v>
      </c>
      <c r="F60" s="610">
        <v>0</v>
      </c>
      <c r="G60" s="610">
        <v>0</v>
      </c>
      <c r="H60" s="610">
        <v>3</v>
      </c>
      <c r="I60" s="609">
        <v>0</v>
      </c>
      <c r="J60" s="608">
        <f t="shared" si="2"/>
        <v>3</v>
      </c>
      <c r="K60" s="607" t="s">
        <v>508</v>
      </c>
      <c r="L60" s="602"/>
    </row>
    <row r="61" spans="1:12" s="569" customFormat="1">
      <c r="A61" s="597">
        <f t="shared" si="1"/>
        <v>57</v>
      </c>
      <c r="B61" s="611" t="s">
        <v>711</v>
      </c>
      <c r="C61" s="611" t="s">
        <v>470</v>
      </c>
      <c r="D61" s="610">
        <v>0</v>
      </c>
      <c r="E61" s="610">
        <v>0</v>
      </c>
      <c r="F61" s="610">
        <v>0</v>
      </c>
      <c r="G61" s="610">
        <v>0</v>
      </c>
      <c r="H61" s="609">
        <v>0</v>
      </c>
      <c r="I61" s="609">
        <v>60.1</v>
      </c>
      <c r="J61" s="608">
        <f t="shared" si="2"/>
        <v>60.1</v>
      </c>
      <c r="K61" s="607" t="s">
        <v>508</v>
      </c>
      <c r="L61" s="602"/>
    </row>
    <row r="62" spans="1:12" s="569" customFormat="1">
      <c r="A62" s="597">
        <f t="shared" si="1"/>
        <v>58</v>
      </c>
      <c r="B62" s="611" t="s">
        <v>711</v>
      </c>
      <c r="C62" s="611" t="s">
        <v>1006</v>
      </c>
      <c r="D62" s="610">
        <v>0</v>
      </c>
      <c r="E62" s="610">
        <v>0</v>
      </c>
      <c r="F62" s="610">
        <v>0</v>
      </c>
      <c r="G62" s="610">
        <v>0</v>
      </c>
      <c r="H62" s="610">
        <v>4</v>
      </c>
      <c r="I62" s="609">
        <v>0</v>
      </c>
      <c r="J62" s="608">
        <f t="shared" si="2"/>
        <v>4</v>
      </c>
      <c r="K62" s="607" t="s">
        <v>508</v>
      </c>
      <c r="L62" s="602"/>
    </row>
    <row r="63" spans="1:12" s="569" customFormat="1">
      <c r="A63" s="597">
        <f t="shared" si="1"/>
        <v>59</v>
      </c>
      <c r="B63" s="611" t="s">
        <v>705</v>
      </c>
      <c r="C63" s="611" t="s">
        <v>470</v>
      </c>
      <c r="D63" s="610">
        <v>0</v>
      </c>
      <c r="E63" s="610">
        <v>0</v>
      </c>
      <c r="F63" s="610">
        <v>0</v>
      </c>
      <c r="G63" s="610">
        <v>0</v>
      </c>
      <c r="H63" s="609">
        <v>0</v>
      </c>
      <c r="I63" s="609">
        <v>0.06</v>
      </c>
      <c r="J63" s="608">
        <f t="shared" si="2"/>
        <v>0.06</v>
      </c>
      <c r="K63" s="607" t="s">
        <v>625</v>
      </c>
      <c r="L63" s="602"/>
    </row>
    <row r="64" spans="1:12" s="569" customFormat="1">
      <c r="A64" s="597">
        <f t="shared" si="1"/>
        <v>60</v>
      </c>
      <c r="B64" s="611" t="s">
        <v>705</v>
      </c>
      <c r="C64" s="611" t="s">
        <v>470</v>
      </c>
      <c r="D64" s="610">
        <v>0</v>
      </c>
      <c r="E64" s="610">
        <v>0</v>
      </c>
      <c r="F64" s="610">
        <v>0</v>
      </c>
      <c r="G64" s="610">
        <v>0</v>
      </c>
      <c r="H64" s="609">
        <v>0</v>
      </c>
      <c r="I64" s="609">
        <v>0.06</v>
      </c>
      <c r="J64" s="608">
        <f t="shared" si="2"/>
        <v>0.06</v>
      </c>
      <c r="K64" s="607" t="s">
        <v>625</v>
      </c>
      <c r="L64" s="602"/>
    </row>
    <row r="65" spans="1:12" s="569" customFormat="1">
      <c r="A65" s="597">
        <f t="shared" si="1"/>
        <v>61</v>
      </c>
      <c r="B65" s="611" t="s">
        <v>705</v>
      </c>
      <c r="C65" s="611" t="s">
        <v>1007</v>
      </c>
      <c r="D65" s="610">
        <v>0</v>
      </c>
      <c r="E65" s="610">
        <v>0</v>
      </c>
      <c r="F65" s="610">
        <v>0</v>
      </c>
      <c r="G65" s="610">
        <v>0</v>
      </c>
      <c r="H65" s="610">
        <v>10</v>
      </c>
      <c r="I65" s="609">
        <v>0</v>
      </c>
      <c r="J65" s="608">
        <f t="shared" si="2"/>
        <v>10</v>
      </c>
      <c r="K65" s="607" t="s">
        <v>684</v>
      </c>
      <c r="L65" s="602"/>
    </row>
    <row r="66" spans="1:12" s="569" customFormat="1">
      <c r="A66" s="597">
        <f t="shared" si="1"/>
        <v>62</v>
      </c>
      <c r="B66" s="611" t="s">
        <v>707</v>
      </c>
      <c r="C66" s="611" t="s">
        <v>1006</v>
      </c>
      <c r="D66" s="610">
        <v>0</v>
      </c>
      <c r="E66" s="610">
        <v>0</v>
      </c>
      <c r="F66" s="610">
        <v>0</v>
      </c>
      <c r="G66" s="610">
        <v>0</v>
      </c>
      <c r="H66" s="610">
        <v>0.5</v>
      </c>
      <c r="I66" s="609">
        <v>0</v>
      </c>
      <c r="J66" s="608">
        <f t="shared" si="2"/>
        <v>0.5</v>
      </c>
      <c r="K66" s="607" t="s">
        <v>698</v>
      </c>
      <c r="L66" s="602"/>
    </row>
    <row r="67" spans="1:12" s="569" customFormat="1">
      <c r="A67" s="597">
        <f t="shared" si="1"/>
        <v>63</v>
      </c>
      <c r="B67" s="611" t="s">
        <v>707</v>
      </c>
      <c r="C67" s="611" t="s">
        <v>470</v>
      </c>
      <c r="D67" s="610">
        <v>0</v>
      </c>
      <c r="E67" s="610">
        <v>0</v>
      </c>
      <c r="F67" s="610">
        <v>0</v>
      </c>
      <c r="G67" s="610">
        <v>0</v>
      </c>
      <c r="H67" s="610">
        <v>0.7</v>
      </c>
      <c r="I67" s="609">
        <v>0</v>
      </c>
      <c r="J67" s="608">
        <f t="shared" si="2"/>
        <v>0.7</v>
      </c>
      <c r="K67" s="607" t="s">
        <v>698</v>
      </c>
      <c r="L67" s="602"/>
    </row>
    <row r="68" spans="1:12" s="569" customFormat="1">
      <c r="A68" s="597">
        <f t="shared" si="1"/>
        <v>64</v>
      </c>
      <c r="B68" s="611" t="s">
        <v>707</v>
      </c>
      <c r="C68" s="611" t="s">
        <v>1006</v>
      </c>
      <c r="D68" s="610">
        <v>0</v>
      </c>
      <c r="E68" s="610">
        <v>0</v>
      </c>
      <c r="F68" s="610">
        <v>0</v>
      </c>
      <c r="G68" s="610">
        <v>0</v>
      </c>
      <c r="H68" s="610">
        <v>0.3</v>
      </c>
      <c r="I68" s="609">
        <v>0</v>
      </c>
      <c r="J68" s="608">
        <f t="shared" si="2"/>
        <v>0.3</v>
      </c>
      <c r="K68" s="607" t="s">
        <v>698</v>
      </c>
      <c r="L68" s="602"/>
    </row>
    <row r="69" spans="1:12" s="569" customFormat="1">
      <c r="A69" s="597">
        <f t="shared" si="1"/>
        <v>65</v>
      </c>
      <c r="B69" s="611" t="s">
        <v>707</v>
      </c>
      <c r="C69" s="611" t="s">
        <v>470</v>
      </c>
      <c r="D69" s="610">
        <v>0</v>
      </c>
      <c r="E69" s="610">
        <v>0</v>
      </c>
      <c r="F69" s="610">
        <v>0</v>
      </c>
      <c r="G69" s="610">
        <v>0</v>
      </c>
      <c r="H69" s="610">
        <v>0.5</v>
      </c>
      <c r="I69" s="609">
        <v>0</v>
      </c>
      <c r="J69" s="608">
        <f t="shared" ref="J69:J100" si="3">SUM(D69:I69)</f>
        <v>0.5</v>
      </c>
      <c r="K69" s="607" t="s">
        <v>698</v>
      </c>
      <c r="L69" s="602"/>
    </row>
    <row r="70" spans="1:12" s="569" customFormat="1">
      <c r="A70" s="597">
        <f t="shared" si="1"/>
        <v>66</v>
      </c>
      <c r="B70" s="611" t="s">
        <v>707</v>
      </c>
      <c r="C70" s="611" t="s">
        <v>470</v>
      </c>
      <c r="D70" s="610">
        <v>0</v>
      </c>
      <c r="E70" s="610">
        <v>0</v>
      </c>
      <c r="F70" s="610">
        <v>0</v>
      </c>
      <c r="G70" s="610">
        <v>0</v>
      </c>
      <c r="H70" s="609">
        <v>0</v>
      </c>
      <c r="I70" s="609">
        <v>0.65069705999999994</v>
      </c>
      <c r="J70" s="608">
        <f t="shared" si="3"/>
        <v>0.65069705999999994</v>
      </c>
      <c r="K70" s="607" t="s">
        <v>572</v>
      </c>
      <c r="L70" s="602"/>
    </row>
    <row r="71" spans="1:12" s="569" customFormat="1">
      <c r="A71" s="597">
        <f t="shared" ref="A71:A134" si="4">A70+1</f>
        <v>67</v>
      </c>
      <c r="B71" s="611" t="s">
        <v>707</v>
      </c>
      <c r="C71" s="611" t="s">
        <v>470</v>
      </c>
      <c r="D71" s="610">
        <v>0</v>
      </c>
      <c r="E71" s="610">
        <v>0</v>
      </c>
      <c r="F71" s="610">
        <v>0</v>
      </c>
      <c r="G71" s="610">
        <v>0</v>
      </c>
      <c r="H71" s="609">
        <v>0</v>
      </c>
      <c r="I71" s="609">
        <v>3.9613540000000058E-2</v>
      </c>
      <c r="J71" s="608">
        <f t="shared" si="3"/>
        <v>3.9613540000000058E-2</v>
      </c>
      <c r="K71" s="607" t="s">
        <v>572</v>
      </c>
      <c r="L71" s="602"/>
    </row>
    <row r="72" spans="1:12" s="569" customFormat="1">
      <c r="A72" s="597">
        <f t="shared" si="4"/>
        <v>68</v>
      </c>
      <c r="B72" s="611" t="s">
        <v>707</v>
      </c>
      <c r="C72" s="611" t="s">
        <v>470</v>
      </c>
      <c r="D72" s="610">
        <v>0</v>
      </c>
      <c r="E72" s="610">
        <v>0</v>
      </c>
      <c r="F72" s="610">
        <v>0</v>
      </c>
      <c r="G72" s="610">
        <v>0</v>
      </c>
      <c r="H72" s="609">
        <v>0</v>
      </c>
      <c r="I72" s="609">
        <v>6.3174550399999996</v>
      </c>
      <c r="J72" s="608">
        <f t="shared" si="3"/>
        <v>6.3174550399999996</v>
      </c>
      <c r="K72" s="607" t="s">
        <v>572</v>
      </c>
      <c r="L72" s="602"/>
    </row>
    <row r="73" spans="1:12" s="569" customFormat="1">
      <c r="A73" s="597">
        <f t="shared" si="4"/>
        <v>69</v>
      </c>
      <c r="B73" s="611" t="s">
        <v>707</v>
      </c>
      <c r="C73" s="611" t="s">
        <v>470</v>
      </c>
      <c r="D73" s="610">
        <v>0</v>
      </c>
      <c r="E73" s="610">
        <v>0</v>
      </c>
      <c r="F73" s="610">
        <v>0</v>
      </c>
      <c r="G73" s="610">
        <v>0</v>
      </c>
      <c r="H73" s="609">
        <v>0</v>
      </c>
      <c r="I73" s="609">
        <v>1.5505273900000003</v>
      </c>
      <c r="J73" s="608">
        <f t="shared" si="3"/>
        <v>1.5505273900000003</v>
      </c>
      <c r="K73" s="607" t="s">
        <v>572</v>
      </c>
      <c r="L73" s="602"/>
    </row>
    <row r="74" spans="1:12" s="569" customFormat="1">
      <c r="A74" s="597">
        <f t="shared" si="4"/>
        <v>70</v>
      </c>
      <c r="B74" s="611" t="s">
        <v>707</v>
      </c>
      <c r="C74" s="611" t="s">
        <v>470</v>
      </c>
      <c r="D74" s="610">
        <v>0</v>
      </c>
      <c r="E74" s="610">
        <v>0</v>
      </c>
      <c r="F74" s="610">
        <v>0</v>
      </c>
      <c r="G74" s="610">
        <v>0</v>
      </c>
      <c r="H74" s="609">
        <v>0</v>
      </c>
      <c r="I74" s="609">
        <v>0.79703948999999996</v>
      </c>
      <c r="J74" s="608">
        <f t="shared" si="3"/>
        <v>0.79703948999999996</v>
      </c>
      <c r="K74" s="607" t="s">
        <v>572</v>
      </c>
      <c r="L74" s="602"/>
    </row>
    <row r="75" spans="1:12" s="569" customFormat="1">
      <c r="A75" s="597">
        <f t="shared" si="4"/>
        <v>71</v>
      </c>
      <c r="B75" s="611" t="s">
        <v>707</v>
      </c>
      <c r="C75" s="611" t="s">
        <v>470</v>
      </c>
      <c r="D75" s="610">
        <v>0</v>
      </c>
      <c r="E75" s="610">
        <v>0</v>
      </c>
      <c r="F75" s="610">
        <v>0</v>
      </c>
      <c r="G75" s="610">
        <v>0</v>
      </c>
      <c r="H75" s="609">
        <v>0</v>
      </c>
      <c r="I75" s="609">
        <v>0.87490412000000006</v>
      </c>
      <c r="J75" s="608">
        <f t="shared" si="3"/>
        <v>0.87490412000000006</v>
      </c>
      <c r="K75" s="607" t="s">
        <v>572</v>
      </c>
      <c r="L75" s="602"/>
    </row>
    <row r="76" spans="1:12" s="569" customFormat="1">
      <c r="A76" s="597">
        <f t="shared" si="4"/>
        <v>72</v>
      </c>
      <c r="B76" s="611" t="s">
        <v>707</v>
      </c>
      <c r="C76" s="611" t="s">
        <v>470</v>
      </c>
      <c r="D76" s="610">
        <v>0</v>
      </c>
      <c r="E76" s="610">
        <v>0</v>
      </c>
      <c r="F76" s="610">
        <v>0</v>
      </c>
      <c r="G76" s="610">
        <v>0</v>
      </c>
      <c r="H76" s="609">
        <v>0</v>
      </c>
      <c r="I76" s="609">
        <v>1.82092868</v>
      </c>
      <c r="J76" s="608">
        <f t="shared" si="3"/>
        <v>1.82092868</v>
      </c>
      <c r="K76" s="607" t="s">
        <v>572</v>
      </c>
      <c r="L76" s="602"/>
    </row>
    <row r="77" spans="1:12" s="569" customFormat="1">
      <c r="A77" s="597">
        <f t="shared" si="4"/>
        <v>73</v>
      </c>
      <c r="B77" s="611" t="s">
        <v>707</v>
      </c>
      <c r="C77" s="611" t="s">
        <v>470</v>
      </c>
      <c r="D77" s="610">
        <v>0</v>
      </c>
      <c r="E77" s="610">
        <v>0</v>
      </c>
      <c r="F77" s="610">
        <v>0</v>
      </c>
      <c r="G77" s="610">
        <v>0</v>
      </c>
      <c r="H77" s="609">
        <v>0</v>
      </c>
      <c r="I77" s="609">
        <v>0.90634929000000009</v>
      </c>
      <c r="J77" s="608">
        <f t="shared" si="3"/>
        <v>0.90634929000000009</v>
      </c>
      <c r="K77" s="607" t="s">
        <v>572</v>
      </c>
      <c r="L77" s="602"/>
    </row>
    <row r="78" spans="1:12" s="569" customFormat="1">
      <c r="A78" s="597">
        <f t="shared" si="4"/>
        <v>74</v>
      </c>
      <c r="B78" s="611" t="s">
        <v>707</v>
      </c>
      <c r="C78" s="611" t="s">
        <v>470</v>
      </c>
      <c r="D78" s="610">
        <v>0</v>
      </c>
      <c r="E78" s="610">
        <v>0</v>
      </c>
      <c r="F78" s="610">
        <v>0</v>
      </c>
      <c r="G78" s="610">
        <v>0</v>
      </c>
      <c r="H78" s="609">
        <v>0</v>
      </c>
      <c r="I78" s="609">
        <v>3.22119336</v>
      </c>
      <c r="J78" s="608">
        <f t="shared" si="3"/>
        <v>3.22119336</v>
      </c>
      <c r="K78" s="607" t="s">
        <v>572</v>
      </c>
      <c r="L78" s="602"/>
    </row>
    <row r="79" spans="1:12" s="569" customFormat="1">
      <c r="A79" s="597">
        <f t="shared" si="4"/>
        <v>75</v>
      </c>
      <c r="B79" s="611" t="s">
        <v>707</v>
      </c>
      <c r="C79" s="611" t="s">
        <v>470</v>
      </c>
      <c r="D79" s="610">
        <v>0</v>
      </c>
      <c r="E79" s="610">
        <v>0</v>
      </c>
      <c r="F79" s="610">
        <v>0</v>
      </c>
      <c r="G79" s="610">
        <v>0</v>
      </c>
      <c r="H79" s="609">
        <v>0</v>
      </c>
      <c r="I79" s="609">
        <v>0.90168541000000002</v>
      </c>
      <c r="J79" s="608">
        <f t="shared" si="3"/>
        <v>0.90168541000000002</v>
      </c>
      <c r="K79" s="607" t="s">
        <v>572</v>
      </c>
      <c r="L79" s="602"/>
    </row>
    <row r="80" spans="1:12" s="569" customFormat="1">
      <c r="A80" s="597">
        <f t="shared" si="4"/>
        <v>76</v>
      </c>
      <c r="B80" s="611" t="s">
        <v>707</v>
      </c>
      <c r="C80" s="611" t="s">
        <v>470</v>
      </c>
      <c r="D80" s="610">
        <v>0</v>
      </c>
      <c r="E80" s="610">
        <v>0</v>
      </c>
      <c r="F80" s="610">
        <v>0</v>
      </c>
      <c r="G80" s="610">
        <v>0</v>
      </c>
      <c r="H80" s="609">
        <v>0</v>
      </c>
      <c r="I80" s="609">
        <v>1.16208592</v>
      </c>
      <c r="J80" s="608">
        <f t="shared" si="3"/>
        <v>1.16208592</v>
      </c>
      <c r="K80" s="607" t="s">
        <v>572</v>
      </c>
      <c r="L80" s="602"/>
    </row>
    <row r="81" spans="1:12" s="569" customFormat="1">
      <c r="A81" s="597">
        <f t="shared" si="4"/>
        <v>77</v>
      </c>
      <c r="B81" s="611" t="s">
        <v>707</v>
      </c>
      <c r="C81" s="611" t="s">
        <v>470</v>
      </c>
      <c r="D81" s="610">
        <v>0</v>
      </c>
      <c r="E81" s="610">
        <v>0</v>
      </c>
      <c r="F81" s="610">
        <v>0</v>
      </c>
      <c r="G81" s="610">
        <v>0</v>
      </c>
      <c r="H81" s="609">
        <v>0</v>
      </c>
      <c r="I81" s="609">
        <v>0.63739830000000008</v>
      </c>
      <c r="J81" s="608">
        <f t="shared" si="3"/>
        <v>0.63739830000000008</v>
      </c>
      <c r="K81" s="607" t="s">
        <v>572</v>
      </c>
      <c r="L81" s="602"/>
    </row>
    <row r="82" spans="1:12" s="569" customFormat="1">
      <c r="A82" s="597">
        <f t="shared" si="4"/>
        <v>78</v>
      </c>
      <c r="B82" s="611" t="s">
        <v>707</v>
      </c>
      <c r="C82" s="611" t="s">
        <v>470</v>
      </c>
      <c r="D82" s="610">
        <v>0</v>
      </c>
      <c r="E82" s="610">
        <v>0</v>
      </c>
      <c r="F82" s="610">
        <v>0</v>
      </c>
      <c r="G82" s="610">
        <v>0</v>
      </c>
      <c r="H82" s="609">
        <v>0</v>
      </c>
      <c r="I82" s="609">
        <v>1.865556</v>
      </c>
      <c r="J82" s="608">
        <f t="shared" si="3"/>
        <v>1.865556</v>
      </c>
      <c r="K82" s="607" t="s">
        <v>572</v>
      </c>
      <c r="L82" s="602"/>
    </row>
    <row r="83" spans="1:12" s="569" customFormat="1">
      <c r="A83" s="597">
        <f t="shared" si="4"/>
        <v>79</v>
      </c>
      <c r="B83" s="611" t="s">
        <v>707</v>
      </c>
      <c r="C83" s="611" t="s">
        <v>470</v>
      </c>
      <c r="D83" s="610">
        <v>0</v>
      </c>
      <c r="E83" s="610">
        <v>0</v>
      </c>
      <c r="F83" s="610">
        <v>0</v>
      </c>
      <c r="G83" s="610">
        <v>0</v>
      </c>
      <c r="H83" s="609">
        <v>0</v>
      </c>
      <c r="I83" s="609">
        <v>4.6592261099999996</v>
      </c>
      <c r="J83" s="608">
        <f t="shared" si="3"/>
        <v>4.6592261099999996</v>
      </c>
      <c r="K83" s="607" t="s">
        <v>572</v>
      </c>
      <c r="L83" s="602"/>
    </row>
    <row r="84" spans="1:12" s="569" customFormat="1">
      <c r="A84" s="597">
        <f t="shared" si="4"/>
        <v>80</v>
      </c>
      <c r="B84" s="611" t="s">
        <v>707</v>
      </c>
      <c r="C84" s="611" t="s">
        <v>470</v>
      </c>
      <c r="D84" s="610">
        <v>0</v>
      </c>
      <c r="E84" s="610">
        <v>0</v>
      </c>
      <c r="F84" s="610">
        <v>0</v>
      </c>
      <c r="G84" s="610">
        <v>0</v>
      </c>
      <c r="H84" s="609">
        <v>0</v>
      </c>
      <c r="I84" s="609">
        <v>3.1419072299999997</v>
      </c>
      <c r="J84" s="608">
        <f t="shared" si="3"/>
        <v>3.1419072299999997</v>
      </c>
      <c r="K84" s="607" t="s">
        <v>572</v>
      </c>
      <c r="L84" s="602"/>
    </row>
    <row r="85" spans="1:12" s="569" customFormat="1">
      <c r="A85" s="597">
        <f t="shared" si="4"/>
        <v>81</v>
      </c>
      <c r="B85" s="611" t="s">
        <v>707</v>
      </c>
      <c r="C85" s="611" t="s">
        <v>470</v>
      </c>
      <c r="D85" s="610">
        <v>0</v>
      </c>
      <c r="E85" s="610">
        <v>0</v>
      </c>
      <c r="F85" s="610">
        <v>0</v>
      </c>
      <c r="G85" s="610">
        <v>0</v>
      </c>
      <c r="H85" s="609">
        <v>0</v>
      </c>
      <c r="I85" s="609">
        <v>6.0055356899999994</v>
      </c>
      <c r="J85" s="608">
        <f t="shared" si="3"/>
        <v>6.0055356899999994</v>
      </c>
      <c r="K85" s="607" t="s">
        <v>572</v>
      </c>
      <c r="L85" s="602"/>
    </row>
    <row r="86" spans="1:12" s="569" customFormat="1">
      <c r="A86" s="597">
        <f t="shared" si="4"/>
        <v>82</v>
      </c>
      <c r="B86" s="611" t="s">
        <v>707</v>
      </c>
      <c r="C86" s="611" t="s">
        <v>470</v>
      </c>
      <c r="D86" s="610">
        <v>0</v>
      </c>
      <c r="E86" s="610">
        <v>0</v>
      </c>
      <c r="F86" s="610">
        <v>0</v>
      </c>
      <c r="G86" s="610">
        <v>0</v>
      </c>
      <c r="H86" s="609">
        <v>0</v>
      </c>
      <c r="I86" s="609">
        <v>2.6708543400000004</v>
      </c>
      <c r="J86" s="608">
        <f t="shared" si="3"/>
        <v>2.6708543400000004</v>
      </c>
      <c r="K86" s="607" t="s">
        <v>572</v>
      </c>
      <c r="L86" s="602"/>
    </row>
    <row r="87" spans="1:12" s="569" customFormat="1">
      <c r="A87" s="597">
        <f t="shared" si="4"/>
        <v>83</v>
      </c>
      <c r="B87" s="611" t="s">
        <v>707</v>
      </c>
      <c r="C87" s="611" t="s">
        <v>470</v>
      </c>
      <c r="D87" s="610">
        <v>0</v>
      </c>
      <c r="E87" s="610">
        <v>0</v>
      </c>
      <c r="F87" s="610">
        <v>0</v>
      </c>
      <c r="G87" s="610">
        <v>0</v>
      </c>
      <c r="H87" s="609">
        <v>0</v>
      </c>
      <c r="I87" s="609">
        <v>0.95143356000000001</v>
      </c>
      <c r="J87" s="608">
        <f t="shared" si="3"/>
        <v>0.95143356000000001</v>
      </c>
      <c r="K87" s="607" t="s">
        <v>572</v>
      </c>
      <c r="L87" s="602"/>
    </row>
    <row r="88" spans="1:12" s="569" customFormat="1">
      <c r="A88" s="597">
        <f t="shared" si="4"/>
        <v>84</v>
      </c>
      <c r="B88" s="611" t="s">
        <v>707</v>
      </c>
      <c r="C88" s="611" t="s">
        <v>470</v>
      </c>
      <c r="D88" s="610">
        <v>0</v>
      </c>
      <c r="E88" s="610">
        <v>0</v>
      </c>
      <c r="F88" s="610">
        <v>0</v>
      </c>
      <c r="G88" s="610">
        <v>0</v>
      </c>
      <c r="H88" s="609">
        <v>0</v>
      </c>
      <c r="I88" s="609">
        <v>0.15</v>
      </c>
      <c r="J88" s="608">
        <f t="shared" si="3"/>
        <v>0.15</v>
      </c>
      <c r="K88" s="607" t="s">
        <v>572</v>
      </c>
      <c r="L88" s="602"/>
    </row>
    <row r="89" spans="1:12" s="569" customFormat="1">
      <c r="A89" s="597">
        <f t="shared" si="4"/>
        <v>85</v>
      </c>
      <c r="B89" s="611" t="s">
        <v>707</v>
      </c>
      <c r="C89" s="611" t="s">
        <v>470</v>
      </c>
      <c r="D89" s="610">
        <v>0</v>
      </c>
      <c r="E89" s="610">
        <v>0</v>
      </c>
      <c r="F89" s="610">
        <v>0</v>
      </c>
      <c r="G89" s="610">
        <v>0</v>
      </c>
      <c r="H89" s="609">
        <v>0</v>
      </c>
      <c r="I89" s="609">
        <v>0.27500000000000002</v>
      </c>
      <c r="J89" s="608">
        <f t="shared" si="3"/>
        <v>0.27500000000000002</v>
      </c>
      <c r="K89" s="607" t="s">
        <v>572</v>
      </c>
      <c r="L89" s="602"/>
    </row>
    <row r="90" spans="1:12" s="569" customFormat="1">
      <c r="A90" s="597">
        <f t="shared" si="4"/>
        <v>86</v>
      </c>
      <c r="B90" s="611" t="s">
        <v>707</v>
      </c>
      <c r="C90" s="611" t="s">
        <v>470</v>
      </c>
      <c r="D90" s="610">
        <v>0</v>
      </c>
      <c r="E90" s="610">
        <v>0</v>
      </c>
      <c r="F90" s="610">
        <v>0</v>
      </c>
      <c r="G90" s="610">
        <v>0</v>
      </c>
      <c r="H90" s="609">
        <v>0</v>
      </c>
      <c r="I90" s="609">
        <v>0.5</v>
      </c>
      <c r="J90" s="608">
        <f t="shared" si="3"/>
        <v>0.5</v>
      </c>
      <c r="K90" s="607" t="s">
        <v>572</v>
      </c>
      <c r="L90" s="602"/>
    </row>
    <row r="91" spans="1:12" s="569" customFormat="1">
      <c r="A91" s="597">
        <f t="shared" si="4"/>
        <v>87</v>
      </c>
      <c r="B91" s="611" t="s">
        <v>707</v>
      </c>
      <c r="C91" s="611" t="s">
        <v>470</v>
      </c>
      <c r="D91" s="610">
        <v>0</v>
      </c>
      <c r="E91" s="610">
        <v>0</v>
      </c>
      <c r="F91" s="610">
        <v>0</v>
      </c>
      <c r="G91" s="610">
        <v>0</v>
      </c>
      <c r="H91" s="609">
        <v>0</v>
      </c>
      <c r="I91" s="609">
        <v>0.3</v>
      </c>
      <c r="J91" s="608">
        <f t="shared" si="3"/>
        <v>0.3</v>
      </c>
      <c r="K91" s="607" t="s">
        <v>572</v>
      </c>
      <c r="L91" s="602"/>
    </row>
    <row r="92" spans="1:12" s="569" customFormat="1">
      <c r="A92" s="597">
        <f t="shared" si="4"/>
        <v>88</v>
      </c>
      <c r="B92" s="611" t="s">
        <v>707</v>
      </c>
      <c r="C92" s="611" t="s">
        <v>470</v>
      </c>
      <c r="D92" s="610">
        <v>0</v>
      </c>
      <c r="E92" s="610">
        <v>0</v>
      </c>
      <c r="F92" s="610">
        <v>0</v>
      </c>
      <c r="G92" s="610">
        <v>0</v>
      </c>
      <c r="H92" s="609">
        <v>0</v>
      </c>
      <c r="I92" s="609">
        <v>1.7949999999999999</v>
      </c>
      <c r="J92" s="608">
        <f t="shared" si="3"/>
        <v>1.7949999999999999</v>
      </c>
      <c r="K92" s="607" t="s">
        <v>572</v>
      </c>
      <c r="L92" s="602"/>
    </row>
    <row r="93" spans="1:12" s="569" customFormat="1">
      <c r="A93" s="597">
        <f t="shared" si="4"/>
        <v>89</v>
      </c>
      <c r="B93" s="611" t="s">
        <v>707</v>
      </c>
      <c r="C93" s="611" t="s">
        <v>470</v>
      </c>
      <c r="D93" s="610">
        <v>0</v>
      </c>
      <c r="E93" s="610">
        <v>0</v>
      </c>
      <c r="F93" s="610">
        <v>0</v>
      </c>
      <c r="G93" s="610">
        <v>0</v>
      </c>
      <c r="H93" s="609">
        <v>0</v>
      </c>
      <c r="I93" s="609">
        <v>0.4</v>
      </c>
      <c r="J93" s="608">
        <f t="shared" si="3"/>
        <v>0.4</v>
      </c>
      <c r="K93" s="607" t="s">
        <v>572</v>
      </c>
      <c r="L93" s="602"/>
    </row>
    <row r="94" spans="1:12" s="569" customFormat="1">
      <c r="A94" s="597">
        <f t="shared" si="4"/>
        <v>90</v>
      </c>
      <c r="B94" s="611" t="s">
        <v>707</v>
      </c>
      <c r="C94" s="611" t="s">
        <v>470</v>
      </c>
      <c r="D94" s="610">
        <v>0</v>
      </c>
      <c r="E94" s="610">
        <v>0</v>
      </c>
      <c r="F94" s="610">
        <v>0</v>
      </c>
      <c r="G94" s="610">
        <v>0</v>
      </c>
      <c r="H94" s="609">
        <v>0</v>
      </c>
      <c r="I94" s="609">
        <v>0.25</v>
      </c>
      <c r="J94" s="608">
        <f t="shared" si="3"/>
        <v>0.25</v>
      </c>
      <c r="K94" s="607" t="s">
        <v>572</v>
      </c>
      <c r="L94" s="602"/>
    </row>
    <row r="95" spans="1:12" s="569" customFormat="1">
      <c r="A95" s="597">
        <f t="shared" si="4"/>
        <v>91</v>
      </c>
      <c r="B95" s="611" t="s">
        <v>707</v>
      </c>
      <c r="C95" s="611" t="s">
        <v>470</v>
      </c>
      <c r="D95" s="610">
        <v>0</v>
      </c>
      <c r="E95" s="610">
        <v>0</v>
      </c>
      <c r="F95" s="610">
        <v>0</v>
      </c>
      <c r="G95" s="610">
        <v>0</v>
      </c>
      <c r="H95" s="609">
        <v>0</v>
      </c>
      <c r="I95" s="609">
        <v>0.3</v>
      </c>
      <c r="J95" s="608">
        <f t="shared" si="3"/>
        <v>0.3</v>
      </c>
      <c r="K95" s="607" t="s">
        <v>572</v>
      </c>
      <c r="L95" s="602"/>
    </row>
    <row r="96" spans="1:12" s="569" customFormat="1">
      <c r="A96" s="597">
        <f t="shared" si="4"/>
        <v>92</v>
      </c>
      <c r="B96" s="611" t="s">
        <v>707</v>
      </c>
      <c r="C96" s="611" t="s">
        <v>470</v>
      </c>
      <c r="D96" s="610">
        <v>0</v>
      </c>
      <c r="E96" s="610">
        <v>0</v>
      </c>
      <c r="F96" s="610">
        <v>0</v>
      </c>
      <c r="G96" s="610">
        <v>0</v>
      </c>
      <c r="H96" s="609">
        <v>0</v>
      </c>
      <c r="I96" s="609">
        <v>2.3163987000000006</v>
      </c>
      <c r="J96" s="608">
        <f t="shared" si="3"/>
        <v>2.3163987000000006</v>
      </c>
      <c r="K96" s="607" t="s">
        <v>572</v>
      </c>
      <c r="L96" s="602"/>
    </row>
    <row r="97" spans="1:12" s="569" customFormat="1">
      <c r="A97" s="597">
        <f t="shared" si="4"/>
        <v>93</v>
      </c>
      <c r="B97" s="611" t="s">
        <v>707</v>
      </c>
      <c r="C97" s="611" t="s">
        <v>470</v>
      </c>
      <c r="D97" s="610">
        <v>0</v>
      </c>
      <c r="E97" s="610">
        <v>0</v>
      </c>
      <c r="F97" s="610">
        <v>0</v>
      </c>
      <c r="G97" s="610">
        <v>0</v>
      </c>
      <c r="H97" s="609">
        <v>0</v>
      </c>
      <c r="I97" s="609">
        <v>1.7085383700000005</v>
      </c>
      <c r="J97" s="608">
        <f t="shared" si="3"/>
        <v>1.7085383700000005</v>
      </c>
      <c r="K97" s="607" t="s">
        <v>572</v>
      </c>
      <c r="L97" s="602"/>
    </row>
    <row r="98" spans="1:12" s="569" customFormat="1">
      <c r="A98" s="597">
        <f t="shared" si="4"/>
        <v>94</v>
      </c>
      <c r="B98" s="611" t="s">
        <v>707</v>
      </c>
      <c r="C98" s="611" t="s">
        <v>470</v>
      </c>
      <c r="D98" s="610">
        <v>0</v>
      </c>
      <c r="E98" s="610">
        <v>0</v>
      </c>
      <c r="F98" s="610">
        <v>0</v>
      </c>
      <c r="G98" s="610">
        <v>0</v>
      </c>
      <c r="H98" s="609">
        <v>0</v>
      </c>
      <c r="I98" s="609">
        <v>5.5</v>
      </c>
      <c r="J98" s="608">
        <f t="shared" si="3"/>
        <v>5.5</v>
      </c>
      <c r="K98" s="607" t="s">
        <v>572</v>
      </c>
      <c r="L98" s="602"/>
    </row>
    <row r="99" spans="1:12" s="569" customFormat="1">
      <c r="A99" s="1224">
        <f t="shared" si="4"/>
        <v>95</v>
      </c>
      <c r="B99" s="1225" t="s">
        <v>707</v>
      </c>
      <c r="C99" s="1225" t="s">
        <v>470</v>
      </c>
      <c r="D99" s="1226">
        <v>0</v>
      </c>
      <c r="E99" s="1226">
        <v>0</v>
      </c>
      <c r="F99" s="1226">
        <v>0</v>
      </c>
      <c r="G99" s="1226">
        <v>0</v>
      </c>
      <c r="H99" s="1227">
        <v>0</v>
      </c>
      <c r="I99" s="1227">
        <v>5</v>
      </c>
      <c r="J99" s="1228">
        <f t="shared" si="3"/>
        <v>5</v>
      </c>
      <c r="K99" s="1229" t="s">
        <v>572</v>
      </c>
      <c r="L99" s="602"/>
    </row>
    <row r="100" spans="1:12" s="569" customFormat="1">
      <c r="A100" s="597">
        <f t="shared" si="4"/>
        <v>96</v>
      </c>
      <c r="B100" s="611" t="s">
        <v>707</v>
      </c>
      <c r="C100" s="611" t="s">
        <v>470</v>
      </c>
      <c r="D100" s="610">
        <v>0</v>
      </c>
      <c r="E100" s="610">
        <v>0</v>
      </c>
      <c r="F100" s="610">
        <v>0</v>
      </c>
      <c r="G100" s="610">
        <v>0</v>
      </c>
      <c r="H100" s="610">
        <v>0.15</v>
      </c>
      <c r="I100" s="609">
        <v>0</v>
      </c>
      <c r="J100" s="608">
        <f t="shared" si="3"/>
        <v>0.15</v>
      </c>
      <c r="K100" s="607" t="s">
        <v>572</v>
      </c>
      <c r="L100" s="602"/>
    </row>
    <row r="101" spans="1:12" s="569" customFormat="1" ht="11.25" customHeight="1">
      <c r="A101" s="597">
        <f t="shared" si="4"/>
        <v>97</v>
      </c>
      <c r="B101" s="611" t="s">
        <v>707</v>
      </c>
      <c r="C101" s="611" t="s">
        <v>470</v>
      </c>
      <c r="D101" s="610">
        <v>0</v>
      </c>
      <c r="E101" s="610">
        <v>0</v>
      </c>
      <c r="F101" s="610">
        <v>0</v>
      </c>
      <c r="G101" s="610">
        <v>0</v>
      </c>
      <c r="H101" s="609">
        <v>0</v>
      </c>
      <c r="I101" s="609">
        <v>5</v>
      </c>
      <c r="J101" s="608">
        <f t="shared" ref="J101:J132" si="5">SUM(D101:I101)</f>
        <v>5</v>
      </c>
      <c r="K101" s="607" t="s">
        <v>572</v>
      </c>
      <c r="L101" s="602"/>
    </row>
    <row r="102" spans="1:12" s="569" customFormat="1" ht="11.25" customHeight="1">
      <c r="A102" s="597">
        <f t="shared" si="4"/>
        <v>98</v>
      </c>
      <c r="B102" s="611" t="s">
        <v>707</v>
      </c>
      <c r="C102" s="611" t="s">
        <v>470</v>
      </c>
      <c r="D102" s="610">
        <v>0</v>
      </c>
      <c r="E102" s="610">
        <v>0</v>
      </c>
      <c r="F102" s="610">
        <v>0</v>
      </c>
      <c r="G102" s="610">
        <v>0</v>
      </c>
      <c r="H102" s="609">
        <v>0</v>
      </c>
      <c r="I102" s="609">
        <v>5.8250000000000002</v>
      </c>
      <c r="J102" s="608">
        <f t="shared" si="5"/>
        <v>5.8250000000000002</v>
      </c>
      <c r="K102" s="607" t="s">
        <v>572</v>
      </c>
      <c r="L102" s="602"/>
    </row>
    <row r="103" spans="1:12" s="569" customFormat="1" ht="11.25" customHeight="1">
      <c r="A103" s="597">
        <f t="shared" si="4"/>
        <v>99</v>
      </c>
      <c r="B103" s="611" t="s">
        <v>707</v>
      </c>
      <c r="C103" s="611" t="s">
        <v>1006</v>
      </c>
      <c r="D103" s="610">
        <v>0</v>
      </c>
      <c r="E103" s="610">
        <v>0</v>
      </c>
      <c r="F103" s="610">
        <v>0</v>
      </c>
      <c r="G103" s="610">
        <v>0</v>
      </c>
      <c r="H103" s="610">
        <v>5</v>
      </c>
      <c r="I103" s="609">
        <v>0</v>
      </c>
      <c r="J103" s="608">
        <f t="shared" si="5"/>
        <v>5</v>
      </c>
      <c r="K103" s="607" t="s">
        <v>572</v>
      </c>
      <c r="L103" s="602"/>
    </row>
    <row r="104" spans="1:12" s="569" customFormat="1" ht="11.25" customHeight="1">
      <c r="A104" s="597">
        <f t="shared" si="4"/>
        <v>100</v>
      </c>
      <c r="B104" s="611" t="s">
        <v>707</v>
      </c>
      <c r="C104" s="611" t="s">
        <v>1007</v>
      </c>
      <c r="D104" s="610">
        <v>0</v>
      </c>
      <c r="E104" s="610">
        <v>0</v>
      </c>
      <c r="F104" s="610">
        <v>0</v>
      </c>
      <c r="G104" s="610">
        <v>0</v>
      </c>
      <c r="H104" s="610">
        <v>0.39555554999999998</v>
      </c>
      <c r="I104" s="609">
        <v>0</v>
      </c>
      <c r="J104" s="608">
        <f t="shared" si="5"/>
        <v>0.39555554999999998</v>
      </c>
      <c r="K104" s="607" t="s">
        <v>572</v>
      </c>
      <c r="L104" s="602"/>
    </row>
    <row r="105" spans="1:12" s="569" customFormat="1" ht="11.25" customHeight="1">
      <c r="A105" s="597">
        <f t="shared" si="4"/>
        <v>101</v>
      </c>
      <c r="B105" s="611" t="s">
        <v>707</v>
      </c>
      <c r="C105" s="611" t="s">
        <v>1008</v>
      </c>
      <c r="D105" s="610">
        <v>0</v>
      </c>
      <c r="E105" s="610">
        <v>0</v>
      </c>
      <c r="F105" s="610">
        <v>0</v>
      </c>
      <c r="G105" s="610">
        <v>0</v>
      </c>
      <c r="H105" s="609">
        <v>0</v>
      </c>
      <c r="I105" s="609">
        <v>0.06</v>
      </c>
      <c r="J105" s="608">
        <f t="shared" si="5"/>
        <v>0.06</v>
      </c>
      <c r="K105" s="607" t="s">
        <v>633</v>
      </c>
      <c r="L105" s="602"/>
    </row>
    <row r="106" spans="1:12" s="569" customFormat="1" ht="11.25" customHeight="1">
      <c r="A106" s="597">
        <f t="shared" si="4"/>
        <v>102</v>
      </c>
      <c r="B106" s="611" t="s">
        <v>707</v>
      </c>
      <c r="C106" s="611" t="s">
        <v>1007</v>
      </c>
      <c r="D106" s="610">
        <v>0</v>
      </c>
      <c r="E106" s="610">
        <v>0</v>
      </c>
      <c r="F106" s="610">
        <v>0</v>
      </c>
      <c r="G106" s="610">
        <v>0</v>
      </c>
      <c r="H106" s="610">
        <v>1.2447600000000001</v>
      </c>
      <c r="I106" s="609">
        <v>0</v>
      </c>
      <c r="J106" s="608">
        <f t="shared" si="5"/>
        <v>1.2447600000000001</v>
      </c>
      <c r="K106" s="607" t="s">
        <v>516</v>
      </c>
      <c r="L106" s="602"/>
    </row>
    <row r="107" spans="1:12" s="569" customFormat="1" ht="11.25" customHeight="1">
      <c r="A107" s="597">
        <f t="shared" si="4"/>
        <v>103</v>
      </c>
      <c r="B107" s="611" t="s">
        <v>707</v>
      </c>
      <c r="C107" s="611" t="s">
        <v>1008</v>
      </c>
      <c r="D107" s="610">
        <v>0</v>
      </c>
      <c r="E107" s="610">
        <v>0</v>
      </c>
      <c r="F107" s="610">
        <v>0</v>
      </c>
      <c r="G107" s="610">
        <v>0</v>
      </c>
      <c r="H107" s="610">
        <v>132.6</v>
      </c>
      <c r="I107" s="609">
        <v>0</v>
      </c>
      <c r="J107" s="608">
        <f t="shared" si="5"/>
        <v>132.6</v>
      </c>
      <c r="K107" s="607" t="s">
        <v>516</v>
      </c>
      <c r="L107" s="602"/>
    </row>
    <row r="108" spans="1:12" s="569" customFormat="1" ht="11.25" customHeight="1">
      <c r="A108" s="597">
        <f t="shared" si="4"/>
        <v>104</v>
      </c>
      <c r="B108" s="611" t="s">
        <v>707</v>
      </c>
      <c r="C108" s="611" t="s">
        <v>1007</v>
      </c>
      <c r="D108" s="610">
        <v>0</v>
      </c>
      <c r="E108" s="610">
        <v>0</v>
      </c>
      <c r="F108" s="610">
        <v>0</v>
      </c>
      <c r="G108" s="610">
        <v>0</v>
      </c>
      <c r="H108" s="610">
        <v>85.052706999999998</v>
      </c>
      <c r="I108" s="609">
        <v>0</v>
      </c>
      <c r="J108" s="608">
        <f t="shared" si="5"/>
        <v>85.052706999999998</v>
      </c>
      <c r="K108" s="607" t="s">
        <v>516</v>
      </c>
      <c r="L108" s="602"/>
    </row>
    <row r="109" spans="1:12" s="569" customFormat="1">
      <c r="A109" s="597">
        <f t="shared" si="4"/>
        <v>105</v>
      </c>
      <c r="B109" s="611" t="s">
        <v>707</v>
      </c>
      <c r="C109" s="611" t="s">
        <v>470</v>
      </c>
      <c r="D109" s="610">
        <v>0</v>
      </c>
      <c r="E109" s="610">
        <v>0</v>
      </c>
      <c r="F109" s="610">
        <v>0</v>
      </c>
      <c r="G109" s="610">
        <v>0</v>
      </c>
      <c r="H109" s="610">
        <v>4980.9750000000004</v>
      </c>
      <c r="I109" s="609">
        <v>0</v>
      </c>
      <c r="J109" s="608">
        <f t="shared" si="5"/>
        <v>4980.9750000000004</v>
      </c>
      <c r="K109" s="607" t="s">
        <v>583</v>
      </c>
      <c r="L109" s="602"/>
    </row>
    <row r="110" spans="1:12" s="569" customFormat="1">
      <c r="A110" s="597">
        <f t="shared" si="4"/>
        <v>106</v>
      </c>
      <c r="B110" s="611" t="s">
        <v>707</v>
      </c>
      <c r="C110" s="611" t="s">
        <v>470</v>
      </c>
      <c r="D110" s="610">
        <v>0</v>
      </c>
      <c r="E110" s="610">
        <v>0</v>
      </c>
      <c r="F110" s="610">
        <v>0</v>
      </c>
      <c r="G110" s="610">
        <v>0</v>
      </c>
      <c r="H110" s="610">
        <v>5043.9250000000002</v>
      </c>
      <c r="I110" s="609">
        <v>0</v>
      </c>
      <c r="J110" s="608">
        <f t="shared" si="5"/>
        <v>5043.9250000000002</v>
      </c>
      <c r="K110" s="607" t="s">
        <v>583</v>
      </c>
      <c r="L110" s="602"/>
    </row>
    <row r="111" spans="1:12" s="569" customFormat="1">
      <c r="A111" s="597">
        <f t="shared" si="4"/>
        <v>107</v>
      </c>
      <c r="B111" s="611" t="s">
        <v>707</v>
      </c>
      <c r="C111" s="611" t="s">
        <v>1007</v>
      </c>
      <c r="D111" s="610">
        <v>0</v>
      </c>
      <c r="E111" s="610">
        <v>0</v>
      </c>
      <c r="F111" s="610">
        <v>0</v>
      </c>
      <c r="G111" s="610">
        <v>0</v>
      </c>
      <c r="H111" s="610">
        <v>2.669</v>
      </c>
      <c r="I111" s="609">
        <v>0</v>
      </c>
      <c r="J111" s="608">
        <f t="shared" si="5"/>
        <v>2.669</v>
      </c>
      <c r="K111" s="607" t="s">
        <v>583</v>
      </c>
      <c r="L111" s="602"/>
    </row>
    <row r="112" spans="1:12" s="569" customFormat="1">
      <c r="A112" s="597">
        <f t="shared" si="4"/>
        <v>108</v>
      </c>
      <c r="B112" s="611" t="s">
        <v>707</v>
      </c>
      <c r="C112" s="611" t="s">
        <v>1007</v>
      </c>
      <c r="D112" s="610">
        <v>0</v>
      </c>
      <c r="E112" s="610">
        <v>0</v>
      </c>
      <c r="F112" s="610">
        <v>0</v>
      </c>
      <c r="G112" s="610">
        <v>0</v>
      </c>
      <c r="H112" s="610">
        <v>47.344000000000001</v>
      </c>
      <c r="I112" s="609">
        <v>0</v>
      </c>
      <c r="J112" s="608">
        <f t="shared" si="5"/>
        <v>47.344000000000001</v>
      </c>
      <c r="K112" s="607" t="s">
        <v>583</v>
      </c>
      <c r="L112" s="602"/>
    </row>
    <row r="113" spans="1:12" s="569" customFormat="1">
      <c r="A113" s="597">
        <f t="shared" si="4"/>
        <v>109</v>
      </c>
      <c r="B113" s="611" t="s">
        <v>707</v>
      </c>
      <c r="C113" s="611" t="s">
        <v>1007</v>
      </c>
      <c r="D113" s="610">
        <v>0</v>
      </c>
      <c r="E113" s="610">
        <v>0</v>
      </c>
      <c r="F113" s="610">
        <v>0</v>
      </c>
      <c r="G113" s="610">
        <v>0</v>
      </c>
      <c r="H113" s="610">
        <v>2.88</v>
      </c>
      <c r="I113" s="609">
        <v>0</v>
      </c>
      <c r="J113" s="608">
        <f t="shared" si="5"/>
        <v>2.88</v>
      </c>
      <c r="K113" s="607" t="s">
        <v>583</v>
      </c>
      <c r="L113" s="602"/>
    </row>
    <row r="114" spans="1:12" s="569" customFormat="1">
      <c r="A114" s="597">
        <f t="shared" si="4"/>
        <v>110</v>
      </c>
      <c r="B114" s="611" t="s">
        <v>707</v>
      </c>
      <c r="C114" s="611" t="s">
        <v>1007</v>
      </c>
      <c r="D114" s="610">
        <v>0</v>
      </c>
      <c r="E114" s="610">
        <v>0</v>
      </c>
      <c r="F114" s="610">
        <v>0</v>
      </c>
      <c r="G114" s="610">
        <v>0</v>
      </c>
      <c r="H114" s="610">
        <v>394.036</v>
      </c>
      <c r="I114" s="609">
        <v>0</v>
      </c>
      <c r="J114" s="608">
        <f t="shared" si="5"/>
        <v>394.036</v>
      </c>
      <c r="K114" s="607" t="s">
        <v>583</v>
      </c>
      <c r="L114" s="602"/>
    </row>
    <row r="115" spans="1:12" s="569" customFormat="1">
      <c r="A115" s="597">
        <f t="shared" si="4"/>
        <v>111</v>
      </c>
      <c r="B115" s="611" t="s">
        <v>707</v>
      </c>
      <c r="C115" s="611" t="s">
        <v>470</v>
      </c>
      <c r="D115" s="610">
        <v>0</v>
      </c>
      <c r="E115" s="610">
        <v>0</v>
      </c>
      <c r="F115" s="610">
        <v>0</v>
      </c>
      <c r="G115" s="610">
        <v>0</v>
      </c>
      <c r="H115" s="610">
        <v>2.5</v>
      </c>
      <c r="I115" s="609">
        <v>0</v>
      </c>
      <c r="J115" s="608">
        <f t="shared" si="5"/>
        <v>2.5</v>
      </c>
      <c r="K115" s="607" t="s">
        <v>583</v>
      </c>
      <c r="L115" s="602"/>
    </row>
    <row r="116" spans="1:12" s="569" customFormat="1">
      <c r="A116" s="597">
        <f t="shared" si="4"/>
        <v>112</v>
      </c>
      <c r="B116" s="611" t="s">
        <v>707</v>
      </c>
      <c r="C116" s="611" t="s">
        <v>470</v>
      </c>
      <c r="D116" s="610">
        <v>0</v>
      </c>
      <c r="E116" s="610">
        <v>0</v>
      </c>
      <c r="F116" s="610">
        <v>0</v>
      </c>
      <c r="G116" s="610">
        <v>0</v>
      </c>
      <c r="H116" s="610">
        <v>0.5</v>
      </c>
      <c r="I116" s="609">
        <v>0</v>
      </c>
      <c r="J116" s="608">
        <f t="shared" si="5"/>
        <v>0.5</v>
      </c>
      <c r="K116" s="607" t="s">
        <v>583</v>
      </c>
      <c r="L116" s="602"/>
    </row>
    <row r="117" spans="1:12" s="569" customFormat="1">
      <c r="A117" s="597">
        <f t="shared" si="4"/>
        <v>113</v>
      </c>
      <c r="B117" s="611" t="s">
        <v>707</v>
      </c>
      <c r="C117" s="611" t="s">
        <v>1007</v>
      </c>
      <c r="D117" s="610">
        <v>0</v>
      </c>
      <c r="E117" s="610">
        <v>0</v>
      </c>
      <c r="F117" s="610">
        <v>0</v>
      </c>
      <c r="G117" s="610">
        <v>0</v>
      </c>
      <c r="H117" s="609">
        <v>0</v>
      </c>
      <c r="I117" s="609">
        <v>9</v>
      </c>
      <c r="J117" s="608">
        <f t="shared" si="5"/>
        <v>9</v>
      </c>
      <c r="K117" s="607" t="s">
        <v>583</v>
      </c>
      <c r="L117" s="602"/>
    </row>
    <row r="118" spans="1:12" s="569" customFormat="1">
      <c r="A118" s="597">
        <f t="shared" si="4"/>
        <v>114</v>
      </c>
      <c r="B118" s="611" t="s">
        <v>707</v>
      </c>
      <c r="C118" s="611" t="s">
        <v>470</v>
      </c>
      <c r="D118" s="610">
        <v>0</v>
      </c>
      <c r="E118" s="610">
        <v>0</v>
      </c>
      <c r="F118" s="610">
        <v>0</v>
      </c>
      <c r="G118" s="610">
        <v>0</v>
      </c>
      <c r="H118" s="609">
        <v>0</v>
      </c>
      <c r="I118" s="609">
        <v>3727.7660000000001</v>
      </c>
      <c r="J118" s="608">
        <f t="shared" si="5"/>
        <v>3727.7660000000001</v>
      </c>
      <c r="K118" s="607" t="s">
        <v>583</v>
      </c>
      <c r="L118" s="602"/>
    </row>
    <row r="119" spans="1:12" s="569" customFormat="1">
      <c r="A119" s="597">
        <f t="shared" si="4"/>
        <v>115</v>
      </c>
      <c r="B119" s="611" t="s">
        <v>707</v>
      </c>
      <c r="C119" s="611" t="s">
        <v>1007</v>
      </c>
      <c r="D119" s="610">
        <v>0</v>
      </c>
      <c r="E119" s="610">
        <v>0</v>
      </c>
      <c r="F119" s="610">
        <v>0</v>
      </c>
      <c r="G119" s="610">
        <v>0</v>
      </c>
      <c r="H119" s="610">
        <v>2.5215322099999997</v>
      </c>
      <c r="I119" s="609">
        <v>0</v>
      </c>
      <c r="J119" s="608">
        <f t="shared" si="5"/>
        <v>2.5215322099999997</v>
      </c>
      <c r="K119" s="607" t="s">
        <v>516</v>
      </c>
      <c r="L119" s="602"/>
    </row>
    <row r="120" spans="1:12" s="569" customFormat="1">
      <c r="A120" s="597">
        <f t="shared" si="4"/>
        <v>116</v>
      </c>
      <c r="B120" s="611" t="s">
        <v>707</v>
      </c>
      <c r="C120" s="611" t="s">
        <v>1007</v>
      </c>
      <c r="D120" s="610">
        <v>0</v>
      </c>
      <c r="E120" s="610">
        <v>0</v>
      </c>
      <c r="F120" s="610">
        <v>0</v>
      </c>
      <c r="G120" s="610">
        <v>0</v>
      </c>
      <c r="H120" s="610">
        <v>14.82370779</v>
      </c>
      <c r="I120" s="609">
        <v>0</v>
      </c>
      <c r="J120" s="608">
        <f t="shared" si="5"/>
        <v>14.82370779</v>
      </c>
      <c r="K120" s="607" t="s">
        <v>516</v>
      </c>
      <c r="L120" s="602"/>
    </row>
    <row r="121" spans="1:12" s="569" customFormat="1">
      <c r="A121" s="597">
        <f t="shared" si="4"/>
        <v>117</v>
      </c>
      <c r="B121" s="611" t="s">
        <v>707</v>
      </c>
      <c r="C121" s="611" t="s">
        <v>1007</v>
      </c>
      <c r="D121" s="610">
        <v>0</v>
      </c>
      <c r="E121" s="610">
        <v>0</v>
      </c>
      <c r="F121" s="610">
        <v>0</v>
      </c>
      <c r="G121" s="610">
        <v>0</v>
      </c>
      <c r="H121" s="609">
        <v>0</v>
      </c>
      <c r="I121" s="609">
        <v>980</v>
      </c>
      <c r="J121" s="608">
        <f t="shared" si="5"/>
        <v>980</v>
      </c>
      <c r="K121" s="607" t="s">
        <v>642</v>
      </c>
      <c r="L121" s="602"/>
    </row>
    <row r="122" spans="1:12" s="569" customFormat="1">
      <c r="A122" s="597">
        <f t="shared" si="4"/>
        <v>118</v>
      </c>
      <c r="B122" s="611" t="s">
        <v>707</v>
      </c>
      <c r="C122" s="611" t="s">
        <v>470</v>
      </c>
      <c r="D122" s="610">
        <v>0</v>
      </c>
      <c r="E122" s="610">
        <v>0</v>
      </c>
      <c r="F122" s="610">
        <v>0</v>
      </c>
      <c r="G122" s="610">
        <v>0</v>
      </c>
      <c r="H122" s="609">
        <v>0</v>
      </c>
      <c r="I122" s="609">
        <v>429.02969204999999</v>
      </c>
      <c r="J122" s="608">
        <f t="shared" si="5"/>
        <v>429.02969204999999</v>
      </c>
      <c r="K122" s="607" t="s">
        <v>516</v>
      </c>
      <c r="L122" s="602"/>
    </row>
    <row r="123" spans="1:12" s="569" customFormat="1">
      <c r="A123" s="597">
        <f t="shared" si="4"/>
        <v>119</v>
      </c>
      <c r="B123" s="611" t="s">
        <v>707</v>
      </c>
      <c r="C123" s="611" t="s">
        <v>470</v>
      </c>
      <c r="D123" s="610">
        <v>0</v>
      </c>
      <c r="E123" s="610">
        <v>0</v>
      </c>
      <c r="F123" s="610">
        <v>0</v>
      </c>
      <c r="G123" s="610">
        <v>0</v>
      </c>
      <c r="H123" s="609">
        <v>0</v>
      </c>
      <c r="I123" s="609">
        <v>386.44360971999998</v>
      </c>
      <c r="J123" s="608">
        <f t="shared" si="5"/>
        <v>386.44360971999998</v>
      </c>
      <c r="K123" s="607" t="s">
        <v>516</v>
      </c>
      <c r="L123" s="602"/>
    </row>
    <row r="124" spans="1:12" s="569" customFormat="1">
      <c r="A124" s="597">
        <f t="shared" si="4"/>
        <v>120</v>
      </c>
      <c r="B124" s="611" t="s">
        <v>707</v>
      </c>
      <c r="C124" s="611" t="s">
        <v>470</v>
      </c>
      <c r="D124" s="610">
        <v>0</v>
      </c>
      <c r="E124" s="610">
        <v>0</v>
      </c>
      <c r="F124" s="610">
        <v>0</v>
      </c>
      <c r="G124" s="610">
        <v>0</v>
      </c>
      <c r="H124" s="609">
        <v>0</v>
      </c>
      <c r="I124" s="609">
        <v>103.89385922</v>
      </c>
      <c r="J124" s="608">
        <f t="shared" si="5"/>
        <v>103.89385922</v>
      </c>
      <c r="K124" s="607" t="s">
        <v>516</v>
      </c>
      <c r="L124" s="602"/>
    </row>
    <row r="125" spans="1:12" s="569" customFormat="1">
      <c r="A125" s="597">
        <f t="shared" si="4"/>
        <v>121</v>
      </c>
      <c r="B125" s="611" t="s">
        <v>707</v>
      </c>
      <c r="C125" s="611" t="s">
        <v>470</v>
      </c>
      <c r="D125" s="610">
        <v>0</v>
      </c>
      <c r="E125" s="610">
        <v>0</v>
      </c>
      <c r="F125" s="610">
        <v>0</v>
      </c>
      <c r="G125" s="610">
        <v>0</v>
      </c>
      <c r="H125" s="609">
        <v>0</v>
      </c>
      <c r="I125" s="609">
        <v>45.019259749999996</v>
      </c>
      <c r="J125" s="608">
        <f t="shared" si="5"/>
        <v>45.019259749999996</v>
      </c>
      <c r="K125" s="607" t="s">
        <v>516</v>
      </c>
      <c r="L125" s="602"/>
    </row>
    <row r="126" spans="1:12" s="569" customFormat="1">
      <c r="A126" s="597">
        <f t="shared" si="4"/>
        <v>122</v>
      </c>
      <c r="B126" s="611" t="s">
        <v>707</v>
      </c>
      <c r="C126" s="611" t="s">
        <v>13376</v>
      </c>
      <c r="D126" s="610">
        <v>0</v>
      </c>
      <c r="E126" s="610">
        <v>0</v>
      </c>
      <c r="F126" s="610">
        <v>0</v>
      </c>
      <c r="G126" s="610">
        <v>0</v>
      </c>
      <c r="H126" s="609">
        <v>0</v>
      </c>
      <c r="I126" s="609">
        <v>16.929368</v>
      </c>
      <c r="J126" s="608">
        <f t="shared" si="5"/>
        <v>16.929368</v>
      </c>
      <c r="K126" s="607" t="s">
        <v>516</v>
      </c>
      <c r="L126" s="602"/>
    </row>
    <row r="127" spans="1:12" s="569" customFormat="1">
      <c r="A127" s="597">
        <f t="shared" si="4"/>
        <v>123</v>
      </c>
      <c r="B127" s="611" t="s">
        <v>707</v>
      </c>
      <c r="C127" s="611" t="s">
        <v>1008</v>
      </c>
      <c r="D127" s="610">
        <v>0</v>
      </c>
      <c r="E127" s="610">
        <v>0</v>
      </c>
      <c r="F127" s="610">
        <v>0</v>
      </c>
      <c r="G127" s="610">
        <v>0</v>
      </c>
      <c r="H127" s="609">
        <v>0</v>
      </c>
      <c r="I127" s="609">
        <v>42.994091999999995</v>
      </c>
      <c r="J127" s="608">
        <f t="shared" si="5"/>
        <v>42.994091999999995</v>
      </c>
      <c r="K127" s="607" t="s">
        <v>516</v>
      </c>
      <c r="L127" s="602"/>
    </row>
    <row r="128" spans="1:12" s="569" customFormat="1">
      <c r="A128" s="597">
        <f t="shared" si="4"/>
        <v>124</v>
      </c>
      <c r="B128" s="611" t="s">
        <v>707</v>
      </c>
      <c r="C128" s="611" t="s">
        <v>1008</v>
      </c>
      <c r="D128" s="610">
        <v>0</v>
      </c>
      <c r="E128" s="610">
        <v>0</v>
      </c>
      <c r="F128" s="610">
        <v>0</v>
      </c>
      <c r="G128" s="610">
        <v>0</v>
      </c>
      <c r="H128" s="609">
        <v>0</v>
      </c>
      <c r="I128" s="609">
        <v>0.97719266999999999</v>
      </c>
      <c r="J128" s="608">
        <f t="shared" si="5"/>
        <v>0.97719266999999999</v>
      </c>
      <c r="K128" s="607" t="s">
        <v>516</v>
      </c>
      <c r="L128" s="602"/>
    </row>
    <row r="129" spans="1:12" s="569" customFormat="1">
      <c r="A129" s="597">
        <f t="shared" si="4"/>
        <v>125</v>
      </c>
      <c r="B129" s="611" t="s">
        <v>709</v>
      </c>
      <c r="C129" s="611" t="s">
        <v>470</v>
      </c>
      <c r="D129" s="610">
        <v>0</v>
      </c>
      <c r="E129" s="610">
        <v>0</v>
      </c>
      <c r="F129" s="610">
        <v>0</v>
      </c>
      <c r="G129" s="610">
        <v>0</v>
      </c>
      <c r="H129" s="609">
        <v>0</v>
      </c>
      <c r="I129" s="609">
        <v>1.694</v>
      </c>
      <c r="J129" s="608">
        <f t="shared" si="5"/>
        <v>1.694</v>
      </c>
      <c r="K129" s="607" t="s">
        <v>563</v>
      </c>
      <c r="L129" s="602"/>
    </row>
    <row r="130" spans="1:12" s="569" customFormat="1">
      <c r="A130" s="597">
        <f t="shared" si="4"/>
        <v>126</v>
      </c>
      <c r="B130" s="611" t="s">
        <v>709</v>
      </c>
      <c r="C130" s="611" t="s">
        <v>470</v>
      </c>
      <c r="D130" s="610">
        <v>0</v>
      </c>
      <c r="E130" s="610">
        <v>0</v>
      </c>
      <c r="F130" s="610">
        <v>0</v>
      </c>
      <c r="G130" s="610">
        <v>0</v>
      </c>
      <c r="H130" s="609">
        <v>0</v>
      </c>
      <c r="I130" s="609">
        <v>0.7</v>
      </c>
      <c r="J130" s="608">
        <f t="shared" si="5"/>
        <v>0.7</v>
      </c>
      <c r="K130" s="607" t="s">
        <v>563</v>
      </c>
      <c r="L130" s="602"/>
    </row>
    <row r="131" spans="1:12" s="569" customFormat="1">
      <c r="A131" s="597">
        <f t="shared" si="4"/>
        <v>127</v>
      </c>
      <c r="B131" s="611" t="s">
        <v>709</v>
      </c>
      <c r="C131" s="611" t="s">
        <v>470</v>
      </c>
      <c r="D131" s="610">
        <v>0</v>
      </c>
      <c r="E131" s="610">
        <v>0</v>
      </c>
      <c r="F131" s="610">
        <v>0</v>
      </c>
      <c r="G131" s="610">
        <v>0</v>
      </c>
      <c r="H131" s="609">
        <v>0</v>
      </c>
      <c r="I131" s="609">
        <v>1</v>
      </c>
      <c r="J131" s="608">
        <f t="shared" si="5"/>
        <v>1</v>
      </c>
      <c r="K131" s="607" t="s">
        <v>563</v>
      </c>
      <c r="L131" s="602"/>
    </row>
    <row r="132" spans="1:12" s="569" customFormat="1">
      <c r="A132" s="597">
        <f t="shared" si="4"/>
        <v>128</v>
      </c>
      <c r="B132" s="611" t="s">
        <v>709</v>
      </c>
      <c r="C132" s="611" t="s">
        <v>470</v>
      </c>
      <c r="D132" s="610">
        <v>0</v>
      </c>
      <c r="E132" s="610">
        <v>0</v>
      </c>
      <c r="F132" s="610">
        <v>0</v>
      </c>
      <c r="G132" s="610">
        <v>0</v>
      </c>
      <c r="H132" s="609">
        <v>0</v>
      </c>
      <c r="I132" s="609">
        <v>1</v>
      </c>
      <c r="J132" s="608">
        <f t="shared" si="5"/>
        <v>1</v>
      </c>
      <c r="K132" s="607" t="s">
        <v>563</v>
      </c>
      <c r="L132" s="602"/>
    </row>
    <row r="133" spans="1:12" s="569" customFormat="1">
      <c r="A133" s="597">
        <f t="shared" si="4"/>
        <v>129</v>
      </c>
      <c r="B133" s="611" t="s">
        <v>709</v>
      </c>
      <c r="C133" s="611" t="s">
        <v>470</v>
      </c>
      <c r="D133" s="610">
        <v>0</v>
      </c>
      <c r="E133" s="610">
        <v>0</v>
      </c>
      <c r="F133" s="610">
        <v>0</v>
      </c>
      <c r="G133" s="610">
        <v>0</v>
      </c>
      <c r="H133" s="609">
        <v>0</v>
      </c>
      <c r="I133" s="609">
        <v>0.35</v>
      </c>
      <c r="J133" s="608">
        <f t="shared" ref="J133:J164" si="6">SUM(D133:I133)</f>
        <v>0.35</v>
      </c>
      <c r="K133" s="607" t="s">
        <v>563</v>
      </c>
      <c r="L133" s="602"/>
    </row>
    <row r="134" spans="1:12" s="569" customFormat="1">
      <c r="A134" s="597">
        <f t="shared" si="4"/>
        <v>130</v>
      </c>
      <c r="B134" s="611" t="s">
        <v>709</v>
      </c>
      <c r="C134" s="611" t="s">
        <v>470</v>
      </c>
      <c r="D134" s="610">
        <v>0</v>
      </c>
      <c r="E134" s="610">
        <v>0</v>
      </c>
      <c r="F134" s="610">
        <v>0</v>
      </c>
      <c r="G134" s="610">
        <v>0</v>
      </c>
      <c r="H134" s="610">
        <v>2.5</v>
      </c>
      <c r="I134" s="609">
        <v>0</v>
      </c>
      <c r="J134" s="608">
        <f t="shared" si="6"/>
        <v>2.5</v>
      </c>
      <c r="K134" s="607" t="s">
        <v>534</v>
      </c>
      <c r="L134" s="602"/>
    </row>
    <row r="135" spans="1:12" s="569" customFormat="1">
      <c r="A135" s="597">
        <f t="shared" ref="A135:A198" si="7">A134+1</f>
        <v>131</v>
      </c>
      <c r="B135" s="611" t="s">
        <v>709</v>
      </c>
      <c r="C135" s="611" t="s">
        <v>470</v>
      </c>
      <c r="D135" s="610">
        <v>0</v>
      </c>
      <c r="E135" s="610">
        <v>0</v>
      </c>
      <c r="F135" s="610">
        <v>0</v>
      </c>
      <c r="G135" s="610">
        <v>0</v>
      </c>
      <c r="H135" s="610">
        <v>10</v>
      </c>
      <c r="I135" s="609">
        <v>0</v>
      </c>
      <c r="J135" s="608">
        <f t="shared" si="6"/>
        <v>10</v>
      </c>
      <c r="K135" s="607" t="s">
        <v>534</v>
      </c>
      <c r="L135" s="602"/>
    </row>
    <row r="136" spans="1:12" s="569" customFormat="1">
      <c r="A136" s="597">
        <f t="shared" si="7"/>
        <v>132</v>
      </c>
      <c r="B136" s="611" t="s">
        <v>710</v>
      </c>
      <c r="C136" s="611" t="s">
        <v>1007</v>
      </c>
      <c r="D136" s="610">
        <v>0</v>
      </c>
      <c r="E136" s="610">
        <v>0</v>
      </c>
      <c r="F136" s="610">
        <v>0</v>
      </c>
      <c r="G136" s="610">
        <v>0</v>
      </c>
      <c r="H136" s="610">
        <v>0.3</v>
      </c>
      <c r="I136" s="609">
        <v>0</v>
      </c>
      <c r="J136" s="608">
        <f t="shared" si="6"/>
        <v>0.3</v>
      </c>
      <c r="K136" s="607" t="s">
        <v>668</v>
      </c>
      <c r="L136" s="602"/>
    </row>
    <row r="137" spans="1:12" s="569" customFormat="1">
      <c r="A137" s="597">
        <f t="shared" si="7"/>
        <v>133</v>
      </c>
      <c r="B137" s="611" t="s">
        <v>710</v>
      </c>
      <c r="C137" s="611" t="s">
        <v>470</v>
      </c>
      <c r="D137" s="610">
        <v>0</v>
      </c>
      <c r="E137" s="610">
        <v>0</v>
      </c>
      <c r="F137" s="610">
        <v>0</v>
      </c>
      <c r="G137" s="610">
        <v>0</v>
      </c>
      <c r="H137" s="610">
        <v>3.2880630000000002</v>
      </c>
      <c r="I137" s="609">
        <v>0</v>
      </c>
      <c r="J137" s="608">
        <f t="shared" si="6"/>
        <v>3.2880630000000002</v>
      </c>
      <c r="K137" s="607" t="s">
        <v>668</v>
      </c>
      <c r="L137" s="602"/>
    </row>
    <row r="138" spans="1:12" s="569" customFormat="1">
      <c r="A138" s="597">
        <f t="shared" si="7"/>
        <v>134</v>
      </c>
      <c r="B138" s="611" t="s">
        <v>710</v>
      </c>
      <c r="C138" s="611" t="s">
        <v>470</v>
      </c>
      <c r="D138" s="610">
        <v>0</v>
      </c>
      <c r="E138" s="610">
        <v>0</v>
      </c>
      <c r="F138" s="610">
        <v>0</v>
      </c>
      <c r="G138" s="610">
        <v>0</v>
      </c>
      <c r="H138" s="610">
        <v>14.67515</v>
      </c>
      <c r="I138" s="609">
        <v>0</v>
      </c>
      <c r="J138" s="608">
        <f t="shared" si="6"/>
        <v>14.67515</v>
      </c>
      <c r="K138" s="607" t="s">
        <v>668</v>
      </c>
      <c r="L138" s="602"/>
    </row>
    <row r="139" spans="1:12" s="569" customFormat="1">
      <c r="A139" s="597">
        <f t="shared" si="7"/>
        <v>135</v>
      </c>
      <c r="B139" s="611" t="s">
        <v>710</v>
      </c>
      <c r="C139" s="611" t="s">
        <v>1007</v>
      </c>
      <c r="D139" s="610">
        <v>0</v>
      </c>
      <c r="E139" s="610">
        <v>0</v>
      </c>
      <c r="F139" s="610">
        <v>0</v>
      </c>
      <c r="G139" s="610">
        <v>0</v>
      </c>
      <c r="H139" s="610">
        <v>0.13200000000000001</v>
      </c>
      <c r="I139" s="609">
        <v>0</v>
      </c>
      <c r="J139" s="608">
        <f t="shared" si="6"/>
        <v>0.13200000000000001</v>
      </c>
      <c r="K139" s="607" t="s">
        <v>668</v>
      </c>
      <c r="L139" s="602"/>
    </row>
    <row r="140" spans="1:12" s="569" customFormat="1">
      <c r="A140" s="597">
        <f t="shared" si="7"/>
        <v>136</v>
      </c>
      <c r="B140" s="611" t="s">
        <v>710</v>
      </c>
      <c r="C140" s="611" t="s">
        <v>470</v>
      </c>
      <c r="D140" s="610">
        <v>0</v>
      </c>
      <c r="E140" s="610">
        <v>0</v>
      </c>
      <c r="F140" s="610">
        <v>0</v>
      </c>
      <c r="G140" s="610">
        <v>0</v>
      </c>
      <c r="H140" s="610">
        <v>0.12759999999999999</v>
      </c>
      <c r="I140" s="609">
        <v>0</v>
      </c>
      <c r="J140" s="608">
        <f t="shared" si="6"/>
        <v>0.12759999999999999</v>
      </c>
      <c r="K140" s="607" t="s">
        <v>668</v>
      </c>
      <c r="L140" s="602"/>
    </row>
    <row r="141" spans="1:12" s="569" customFormat="1">
      <c r="A141" s="597">
        <f t="shared" si="7"/>
        <v>137</v>
      </c>
      <c r="B141" s="611" t="s">
        <v>710</v>
      </c>
      <c r="C141" s="611" t="s">
        <v>1007</v>
      </c>
      <c r="D141" s="610">
        <v>0</v>
      </c>
      <c r="E141" s="610">
        <v>0</v>
      </c>
      <c r="F141" s="610">
        <v>0</v>
      </c>
      <c r="G141" s="610">
        <v>0</v>
      </c>
      <c r="H141" s="610">
        <v>0.315</v>
      </c>
      <c r="I141" s="609">
        <v>0</v>
      </c>
      <c r="J141" s="608">
        <f t="shared" si="6"/>
        <v>0.315</v>
      </c>
      <c r="K141" s="607" t="s">
        <v>668</v>
      </c>
      <c r="L141" s="602"/>
    </row>
    <row r="142" spans="1:12" s="569" customFormat="1">
      <c r="A142" s="597">
        <f t="shared" si="7"/>
        <v>138</v>
      </c>
      <c r="B142" s="611" t="s">
        <v>710</v>
      </c>
      <c r="C142" s="611" t="s">
        <v>13375</v>
      </c>
      <c r="D142" s="610">
        <v>0</v>
      </c>
      <c r="E142" s="610">
        <v>0</v>
      </c>
      <c r="F142" s="610">
        <v>0</v>
      </c>
      <c r="G142" s="610">
        <v>0</v>
      </c>
      <c r="H142" s="609">
        <v>0</v>
      </c>
      <c r="I142" s="609">
        <v>38</v>
      </c>
      <c r="J142" s="608">
        <f t="shared" si="6"/>
        <v>38</v>
      </c>
      <c r="K142" s="607" t="s">
        <v>668</v>
      </c>
      <c r="L142" s="602"/>
    </row>
    <row r="143" spans="1:12" s="569" customFormat="1">
      <c r="A143" s="597">
        <f t="shared" si="7"/>
        <v>139</v>
      </c>
      <c r="B143" s="611" t="s">
        <v>710</v>
      </c>
      <c r="C143" s="611" t="s">
        <v>470</v>
      </c>
      <c r="D143" s="610">
        <v>0</v>
      </c>
      <c r="E143" s="610">
        <v>0</v>
      </c>
      <c r="F143" s="610">
        <v>0</v>
      </c>
      <c r="G143" s="610">
        <v>0</v>
      </c>
      <c r="H143" s="609">
        <v>0</v>
      </c>
      <c r="I143" s="609">
        <v>9.2827370700000014</v>
      </c>
      <c r="J143" s="608">
        <f t="shared" si="6"/>
        <v>9.2827370700000014</v>
      </c>
      <c r="K143" s="607" t="s">
        <v>668</v>
      </c>
      <c r="L143" s="602"/>
    </row>
    <row r="144" spans="1:12" s="569" customFormat="1">
      <c r="A144" s="597">
        <f t="shared" si="7"/>
        <v>140</v>
      </c>
      <c r="B144" s="611" t="s">
        <v>710</v>
      </c>
      <c r="C144" s="611" t="s">
        <v>470</v>
      </c>
      <c r="D144" s="610">
        <v>0</v>
      </c>
      <c r="E144" s="610">
        <v>0</v>
      </c>
      <c r="F144" s="610">
        <v>0</v>
      </c>
      <c r="G144" s="610">
        <v>0</v>
      </c>
      <c r="H144" s="609">
        <v>0</v>
      </c>
      <c r="I144" s="609">
        <v>4.0688870000000001</v>
      </c>
      <c r="J144" s="608">
        <f t="shared" si="6"/>
        <v>4.0688870000000001</v>
      </c>
      <c r="K144" s="607" t="s">
        <v>668</v>
      </c>
      <c r="L144" s="602"/>
    </row>
    <row r="145" spans="1:12" s="569" customFormat="1">
      <c r="A145" s="597">
        <f t="shared" si="7"/>
        <v>141</v>
      </c>
      <c r="B145" s="611" t="s">
        <v>710</v>
      </c>
      <c r="C145" s="611" t="s">
        <v>470</v>
      </c>
      <c r="D145" s="610">
        <v>0</v>
      </c>
      <c r="E145" s="610">
        <v>0</v>
      </c>
      <c r="F145" s="610">
        <v>0</v>
      </c>
      <c r="G145" s="610">
        <v>0</v>
      </c>
      <c r="H145" s="609">
        <v>0</v>
      </c>
      <c r="I145" s="609">
        <v>12.5</v>
      </c>
      <c r="J145" s="608">
        <f t="shared" si="6"/>
        <v>12.5</v>
      </c>
      <c r="K145" s="607" t="s">
        <v>668</v>
      </c>
      <c r="L145" s="602"/>
    </row>
    <row r="146" spans="1:12" s="569" customFormat="1">
      <c r="A146" s="597">
        <f t="shared" si="7"/>
        <v>142</v>
      </c>
      <c r="B146" s="611" t="s">
        <v>710</v>
      </c>
      <c r="C146" s="611" t="s">
        <v>470</v>
      </c>
      <c r="D146" s="610">
        <v>0</v>
      </c>
      <c r="E146" s="610">
        <v>0</v>
      </c>
      <c r="F146" s="610">
        <v>0</v>
      </c>
      <c r="G146" s="610">
        <v>0</v>
      </c>
      <c r="H146" s="610">
        <v>1.8180000000000001</v>
      </c>
      <c r="I146" s="609">
        <v>0</v>
      </c>
      <c r="J146" s="608">
        <f t="shared" si="6"/>
        <v>1.8180000000000001</v>
      </c>
      <c r="K146" s="607" t="s">
        <v>668</v>
      </c>
      <c r="L146" s="602"/>
    </row>
    <row r="147" spans="1:12" s="569" customFormat="1">
      <c r="A147" s="597">
        <f t="shared" si="7"/>
        <v>143</v>
      </c>
      <c r="B147" s="611" t="s">
        <v>710</v>
      </c>
      <c r="C147" s="611" t="s">
        <v>470</v>
      </c>
      <c r="D147" s="610">
        <v>0</v>
      </c>
      <c r="E147" s="610">
        <v>0</v>
      </c>
      <c r="F147" s="610">
        <v>0</v>
      </c>
      <c r="G147" s="610">
        <v>0</v>
      </c>
      <c r="H147" s="610">
        <v>2.5</v>
      </c>
      <c r="I147" s="609">
        <v>0</v>
      </c>
      <c r="J147" s="608">
        <f t="shared" si="6"/>
        <v>2.5</v>
      </c>
      <c r="K147" s="607" t="s">
        <v>668</v>
      </c>
      <c r="L147" s="602"/>
    </row>
    <row r="148" spans="1:12" s="569" customFormat="1">
      <c r="A148" s="597">
        <f t="shared" si="7"/>
        <v>144</v>
      </c>
      <c r="B148" s="611" t="s">
        <v>710</v>
      </c>
      <c r="C148" s="611" t="s">
        <v>470</v>
      </c>
      <c r="D148" s="610">
        <v>0</v>
      </c>
      <c r="E148" s="610">
        <v>0</v>
      </c>
      <c r="F148" s="610">
        <v>0</v>
      </c>
      <c r="G148" s="610">
        <v>0</v>
      </c>
      <c r="H148" s="610">
        <v>1.8674999999999999</v>
      </c>
      <c r="I148" s="609">
        <v>0</v>
      </c>
      <c r="J148" s="608">
        <f t="shared" si="6"/>
        <v>1.8674999999999999</v>
      </c>
      <c r="K148" s="607" t="s">
        <v>668</v>
      </c>
      <c r="L148" s="602"/>
    </row>
    <row r="149" spans="1:12" s="569" customFormat="1">
      <c r="A149" s="597">
        <f t="shared" si="7"/>
        <v>145</v>
      </c>
      <c r="B149" s="611" t="s">
        <v>710</v>
      </c>
      <c r="C149" s="611" t="s">
        <v>1007</v>
      </c>
      <c r="D149" s="610">
        <v>0</v>
      </c>
      <c r="E149" s="610">
        <v>0</v>
      </c>
      <c r="F149" s="610">
        <v>0</v>
      </c>
      <c r="G149" s="610">
        <v>0</v>
      </c>
      <c r="H149" s="610">
        <v>2.23217</v>
      </c>
      <c r="I149" s="609">
        <v>0</v>
      </c>
      <c r="J149" s="608">
        <f t="shared" si="6"/>
        <v>2.23217</v>
      </c>
      <c r="K149" s="607" t="s">
        <v>668</v>
      </c>
      <c r="L149" s="602"/>
    </row>
    <row r="150" spans="1:12" s="569" customFormat="1">
      <c r="A150" s="597">
        <f t="shared" si="7"/>
        <v>146</v>
      </c>
      <c r="B150" s="611" t="s">
        <v>710</v>
      </c>
      <c r="C150" s="611" t="s">
        <v>1006</v>
      </c>
      <c r="D150" s="610">
        <v>0</v>
      </c>
      <c r="E150" s="610">
        <v>0</v>
      </c>
      <c r="F150" s="610">
        <v>0</v>
      </c>
      <c r="G150" s="610">
        <v>0</v>
      </c>
      <c r="H150" s="610">
        <v>0.78500000000000003</v>
      </c>
      <c r="I150" s="609">
        <v>0</v>
      </c>
      <c r="J150" s="608">
        <f t="shared" si="6"/>
        <v>0.78500000000000003</v>
      </c>
      <c r="K150" s="607" t="s">
        <v>571</v>
      </c>
      <c r="L150" s="602"/>
    </row>
    <row r="151" spans="1:12" s="569" customFormat="1">
      <c r="A151" s="597">
        <f t="shared" si="7"/>
        <v>147</v>
      </c>
      <c r="B151" s="611" t="s">
        <v>710</v>
      </c>
      <c r="C151" s="611" t="s">
        <v>470</v>
      </c>
      <c r="D151" s="610">
        <v>0</v>
      </c>
      <c r="E151" s="610">
        <v>0</v>
      </c>
      <c r="F151" s="610">
        <v>0</v>
      </c>
      <c r="G151" s="610">
        <v>0</v>
      </c>
      <c r="H151" s="610">
        <v>10</v>
      </c>
      <c r="I151" s="609">
        <v>0</v>
      </c>
      <c r="J151" s="608">
        <f t="shared" si="6"/>
        <v>10</v>
      </c>
      <c r="K151" s="607" t="s">
        <v>581</v>
      </c>
      <c r="L151" s="602"/>
    </row>
    <row r="152" spans="1:12" s="569" customFormat="1">
      <c r="A152" s="597">
        <f t="shared" si="7"/>
        <v>148</v>
      </c>
      <c r="B152" s="611" t="s">
        <v>710</v>
      </c>
      <c r="C152" s="611" t="s">
        <v>1006</v>
      </c>
      <c r="D152" s="610">
        <v>0</v>
      </c>
      <c r="E152" s="610">
        <v>0</v>
      </c>
      <c r="F152" s="610">
        <v>0</v>
      </c>
      <c r="G152" s="610">
        <v>0</v>
      </c>
      <c r="H152" s="610">
        <v>5</v>
      </c>
      <c r="I152" s="609">
        <v>0</v>
      </c>
      <c r="J152" s="608">
        <f t="shared" si="6"/>
        <v>5</v>
      </c>
      <c r="K152" s="607" t="s">
        <v>581</v>
      </c>
      <c r="L152" s="602"/>
    </row>
    <row r="153" spans="1:12" s="569" customFormat="1">
      <c r="A153" s="597">
        <f t="shared" si="7"/>
        <v>149</v>
      </c>
      <c r="B153" s="611" t="s">
        <v>710</v>
      </c>
      <c r="C153" s="611" t="s">
        <v>1006</v>
      </c>
      <c r="D153" s="610">
        <v>0</v>
      </c>
      <c r="E153" s="610">
        <v>0</v>
      </c>
      <c r="F153" s="610">
        <v>0</v>
      </c>
      <c r="G153" s="610">
        <v>0</v>
      </c>
      <c r="H153" s="610">
        <v>19</v>
      </c>
      <c r="I153" s="609">
        <v>0</v>
      </c>
      <c r="J153" s="608">
        <f t="shared" si="6"/>
        <v>19</v>
      </c>
      <c r="K153" s="607" t="s">
        <v>670</v>
      </c>
      <c r="L153" s="602"/>
    </row>
    <row r="154" spans="1:12" s="569" customFormat="1">
      <c r="A154" s="597">
        <f t="shared" si="7"/>
        <v>150</v>
      </c>
      <c r="B154" s="611" t="s">
        <v>710</v>
      </c>
      <c r="C154" s="611" t="s">
        <v>470</v>
      </c>
      <c r="D154" s="610">
        <v>0</v>
      </c>
      <c r="E154" s="610">
        <v>0</v>
      </c>
      <c r="F154" s="610">
        <v>0</v>
      </c>
      <c r="G154" s="610">
        <v>0</v>
      </c>
      <c r="H154" s="610">
        <v>72</v>
      </c>
      <c r="I154" s="609">
        <v>0</v>
      </c>
      <c r="J154" s="608">
        <f t="shared" si="6"/>
        <v>72</v>
      </c>
      <c r="K154" s="607" t="s">
        <v>670</v>
      </c>
      <c r="L154" s="602"/>
    </row>
    <row r="155" spans="1:12" s="569" customFormat="1">
      <c r="A155" s="597">
        <f t="shared" si="7"/>
        <v>151</v>
      </c>
      <c r="B155" s="611" t="s">
        <v>1005</v>
      </c>
      <c r="C155" s="611" t="s">
        <v>1007</v>
      </c>
      <c r="D155" s="610">
        <v>0</v>
      </c>
      <c r="E155" s="610">
        <v>0</v>
      </c>
      <c r="F155" s="610">
        <v>0</v>
      </c>
      <c r="G155" s="610">
        <v>0</v>
      </c>
      <c r="H155" s="610">
        <v>3.75</v>
      </c>
      <c r="I155" s="609">
        <v>0</v>
      </c>
      <c r="J155" s="608">
        <f t="shared" si="6"/>
        <v>3.75</v>
      </c>
      <c r="K155" s="607" t="s">
        <v>504</v>
      </c>
      <c r="L155" s="602"/>
    </row>
    <row r="156" spans="1:12" s="569" customFormat="1">
      <c r="A156" s="597">
        <f t="shared" si="7"/>
        <v>152</v>
      </c>
      <c r="B156" s="611" t="s">
        <v>1005</v>
      </c>
      <c r="C156" s="611" t="s">
        <v>470</v>
      </c>
      <c r="D156" s="610">
        <v>0</v>
      </c>
      <c r="E156" s="610">
        <v>0</v>
      </c>
      <c r="F156" s="610">
        <v>0</v>
      </c>
      <c r="G156" s="610">
        <v>0</v>
      </c>
      <c r="H156" s="609">
        <v>0</v>
      </c>
      <c r="I156" s="609">
        <v>40</v>
      </c>
      <c r="J156" s="608">
        <f t="shared" si="6"/>
        <v>40</v>
      </c>
      <c r="K156" s="607" t="s">
        <v>504</v>
      </c>
      <c r="L156" s="602"/>
    </row>
    <row r="157" spans="1:12" s="569" customFormat="1">
      <c r="A157" s="597">
        <f t="shared" si="7"/>
        <v>153</v>
      </c>
      <c r="B157" s="611" t="s">
        <v>1005</v>
      </c>
      <c r="C157" s="611" t="s">
        <v>1006</v>
      </c>
      <c r="D157" s="610">
        <v>0</v>
      </c>
      <c r="E157" s="610">
        <v>0</v>
      </c>
      <c r="F157" s="610">
        <v>0</v>
      </c>
      <c r="G157" s="610">
        <v>0</v>
      </c>
      <c r="H157" s="610">
        <v>0.15</v>
      </c>
      <c r="I157" s="609">
        <v>0</v>
      </c>
      <c r="J157" s="608">
        <f t="shared" si="6"/>
        <v>0.15</v>
      </c>
      <c r="K157" s="607" t="s">
        <v>504</v>
      </c>
      <c r="L157" s="602"/>
    </row>
    <row r="158" spans="1:12" s="569" customFormat="1">
      <c r="A158" s="597">
        <f t="shared" si="7"/>
        <v>154</v>
      </c>
      <c r="B158" s="611" t="s">
        <v>1005</v>
      </c>
      <c r="C158" s="611" t="s">
        <v>470</v>
      </c>
      <c r="D158" s="610">
        <v>0</v>
      </c>
      <c r="E158" s="610">
        <v>0</v>
      </c>
      <c r="F158" s="610">
        <v>0</v>
      </c>
      <c r="G158" s="610">
        <v>0</v>
      </c>
      <c r="H158" s="610">
        <v>10</v>
      </c>
      <c r="I158" s="609">
        <v>0</v>
      </c>
      <c r="J158" s="608">
        <f t="shared" si="6"/>
        <v>10</v>
      </c>
      <c r="K158" s="607" t="s">
        <v>552</v>
      </c>
      <c r="L158" s="602"/>
    </row>
    <row r="159" spans="1:12" s="569" customFormat="1">
      <c r="A159" s="597">
        <f t="shared" si="7"/>
        <v>155</v>
      </c>
      <c r="B159" s="611" t="s">
        <v>1005</v>
      </c>
      <c r="C159" s="611" t="s">
        <v>470</v>
      </c>
      <c r="D159" s="610">
        <v>0</v>
      </c>
      <c r="E159" s="610">
        <v>0</v>
      </c>
      <c r="F159" s="610">
        <v>0</v>
      </c>
      <c r="G159" s="610">
        <v>0</v>
      </c>
      <c r="H159" s="609">
        <v>0</v>
      </c>
      <c r="I159" s="609">
        <v>7.4</v>
      </c>
      <c r="J159" s="608">
        <f t="shared" si="6"/>
        <v>7.4</v>
      </c>
      <c r="K159" s="607" t="s">
        <v>552</v>
      </c>
      <c r="L159" s="602"/>
    </row>
    <row r="160" spans="1:12" s="569" customFormat="1">
      <c r="A160" s="597">
        <f t="shared" si="7"/>
        <v>156</v>
      </c>
      <c r="B160" s="611" t="s">
        <v>1005</v>
      </c>
      <c r="C160" s="611" t="s">
        <v>1007</v>
      </c>
      <c r="D160" s="610">
        <v>0</v>
      </c>
      <c r="E160" s="610">
        <v>0</v>
      </c>
      <c r="F160" s="610">
        <v>0</v>
      </c>
      <c r="G160" s="610">
        <v>0</v>
      </c>
      <c r="H160" s="610">
        <v>9.9725999999999999</v>
      </c>
      <c r="I160" s="609">
        <v>0</v>
      </c>
      <c r="J160" s="608">
        <f t="shared" si="6"/>
        <v>9.9725999999999999</v>
      </c>
      <c r="K160" s="607" t="s">
        <v>552</v>
      </c>
      <c r="L160" s="602"/>
    </row>
    <row r="161" spans="1:12" s="569" customFormat="1">
      <c r="A161" s="597">
        <f t="shared" si="7"/>
        <v>157</v>
      </c>
      <c r="B161" s="611" t="s">
        <v>1005</v>
      </c>
      <c r="C161" s="611" t="s">
        <v>1008</v>
      </c>
      <c r="D161" s="610">
        <v>0</v>
      </c>
      <c r="E161" s="610">
        <v>0</v>
      </c>
      <c r="F161" s="610">
        <v>0</v>
      </c>
      <c r="G161" s="610">
        <v>0</v>
      </c>
      <c r="H161" s="609">
        <v>0</v>
      </c>
      <c r="I161" s="609">
        <v>65.475992000000005</v>
      </c>
      <c r="J161" s="608">
        <f t="shared" si="6"/>
        <v>65.475992000000005</v>
      </c>
      <c r="K161" s="607" t="s">
        <v>513</v>
      </c>
      <c r="L161" s="602"/>
    </row>
    <row r="162" spans="1:12" s="569" customFormat="1">
      <c r="A162" s="597">
        <f t="shared" si="7"/>
        <v>158</v>
      </c>
      <c r="B162" s="611" t="s">
        <v>1005</v>
      </c>
      <c r="C162" s="611" t="s">
        <v>470</v>
      </c>
      <c r="D162" s="610">
        <v>0</v>
      </c>
      <c r="E162" s="610">
        <v>0</v>
      </c>
      <c r="F162" s="610">
        <v>0</v>
      </c>
      <c r="G162" s="610">
        <v>0</v>
      </c>
      <c r="H162" s="609">
        <v>0</v>
      </c>
      <c r="I162" s="609">
        <v>31.594999999999999</v>
      </c>
      <c r="J162" s="608">
        <f t="shared" si="6"/>
        <v>31.594999999999999</v>
      </c>
      <c r="K162" s="607" t="s">
        <v>636</v>
      </c>
      <c r="L162" s="602"/>
    </row>
    <row r="163" spans="1:12" s="569" customFormat="1">
      <c r="A163" s="597">
        <f t="shared" si="7"/>
        <v>159</v>
      </c>
      <c r="B163" s="611" t="s">
        <v>1005</v>
      </c>
      <c r="C163" s="611" t="s">
        <v>470</v>
      </c>
      <c r="D163" s="610">
        <v>0</v>
      </c>
      <c r="E163" s="610">
        <v>0</v>
      </c>
      <c r="F163" s="610">
        <v>0</v>
      </c>
      <c r="G163" s="610">
        <v>0</v>
      </c>
      <c r="H163" s="610">
        <v>4.93</v>
      </c>
      <c r="I163" s="609">
        <v>0</v>
      </c>
      <c r="J163" s="608">
        <f t="shared" si="6"/>
        <v>4.93</v>
      </c>
      <c r="K163" s="607" t="s">
        <v>630</v>
      </c>
      <c r="L163" s="602"/>
    </row>
    <row r="164" spans="1:12" s="569" customFormat="1">
      <c r="A164" s="597">
        <f t="shared" si="7"/>
        <v>160</v>
      </c>
      <c r="B164" s="611" t="s">
        <v>1005</v>
      </c>
      <c r="C164" s="611" t="s">
        <v>470</v>
      </c>
      <c r="D164" s="610">
        <v>0</v>
      </c>
      <c r="E164" s="610">
        <v>0</v>
      </c>
      <c r="F164" s="610">
        <v>0</v>
      </c>
      <c r="G164" s="610">
        <v>0</v>
      </c>
      <c r="H164" s="609">
        <v>0</v>
      </c>
      <c r="I164" s="609">
        <v>22.25</v>
      </c>
      <c r="J164" s="608">
        <f t="shared" si="6"/>
        <v>22.25</v>
      </c>
      <c r="K164" s="607" t="s">
        <v>630</v>
      </c>
      <c r="L164" s="602"/>
    </row>
    <row r="165" spans="1:12" s="569" customFormat="1">
      <c r="A165" s="597">
        <f t="shared" si="7"/>
        <v>161</v>
      </c>
      <c r="B165" s="611" t="s">
        <v>1005</v>
      </c>
      <c r="C165" s="611" t="s">
        <v>470</v>
      </c>
      <c r="D165" s="610">
        <v>0</v>
      </c>
      <c r="E165" s="610">
        <v>0</v>
      </c>
      <c r="F165" s="610">
        <v>0</v>
      </c>
      <c r="G165" s="610">
        <v>0</v>
      </c>
      <c r="H165" s="609">
        <v>0</v>
      </c>
      <c r="I165" s="609">
        <v>4.9939999999999998</v>
      </c>
      <c r="J165" s="608">
        <f t="shared" ref="J165:J196" si="8">SUM(D165:I165)</f>
        <v>4.9939999999999998</v>
      </c>
      <c r="K165" s="607" t="s">
        <v>630</v>
      </c>
      <c r="L165" s="602"/>
    </row>
    <row r="166" spans="1:12" s="569" customFormat="1">
      <c r="A166" s="597">
        <f t="shared" si="7"/>
        <v>162</v>
      </c>
      <c r="B166" s="611" t="s">
        <v>1005</v>
      </c>
      <c r="C166" s="611" t="s">
        <v>470</v>
      </c>
      <c r="D166" s="610">
        <v>0</v>
      </c>
      <c r="E166" s="610">
        <v>0</v>
      </c>
      <c r="F166" s="610">
        <v>0</v>
      </c>
      <c r="G166" s="610">
        <v>0</v>
      </c>
      <c r="H166" s="610">
        <v>3.9849999999999999</v>
      </c>
      <c r="I166" s="609">
        <v>0</v>
      </c>
      <c r="J166" s="608">
        <f t="shared" si="8"/>
        <v>3.9849999999999999</v>
      </c>
      <c r="K166" s="607" t="s">
        <v>630</v>
      </c>
      <c r="L166" s="602"/>
    </row>
    <row r="167" spans="1:12" s="569" customFormat="1">
      <c r="A167" s="597">
        <f t="shared" si="7"/>
        <v>163</v>
      </c>
      <c r="B167" s="611" t="s">
        <v>1005</v>
      </c>
      <c r="C167" s="611" t="s">
        <v>470</v>
      </c>
      <c r="D167" s="610">
        <v>0</v>
      </c>
      <c r="E167" s="610">
        <v>0</v>
      </c>
      <c r="F167" s="610">
        <v>0</v>
      </c>
      <c r="G167" s="610">
        <v>0</v>
      </c>
      <c r="H167" s="609">
        <v>0</v>
      </c>
      <c r="I167" s="609">
        <v>1.28</v>
      </c>
      <c r="J167" s="608">
        <f t="shared" si="8"/>
        <v>1.28</v>
      </c>
      <c r="K167" s="607" t="s">
        <v>630</v>
      </c>
      <c r="L167" s="602"/>
    </row>
    <row r="168" spans="1:12" s="569" customFormat="1">
      <c r="A168" s="597">
        <f t="shared" si="7"/>
        <v>164</v>
      </c>
      <c r="B168" s="611" t="s">
        <v>1005</v>
      </c>
      <c r="C168" s="611" t="s">
        <v>1006</v>
      </c>
      <c r="D168" s="610">
        <v>0</v>
      </c>
      <c r="E168" s="610">
        <v>0</v>
      </c>
      <c r="F168" s="610">
        <v>0</v>
      </c>
      <c r="G168" s="610">
        <v>0</v>
      </c>
      <c r="H168" s="610">
        <v>0.45</v>
      </c>
      <c r="I168" s="609">
        <v>0</v>
      </c>
      <c r="J168" s="608">
        <f t="shared" si="8"/>
        <v>0.45</v>
      </c>
      <c r="K168" s="607" t="s">
        <v>574</v>
      </c>
      <c r="L168" s="602"/>
    </row>
    <row r="169" spans="1:12" s="569" customFormat="1">
      <c r="A169" s="597">
        <f t="shared" si="7"/>
        <v>165</v>
      </c>
      <c r="B169" s="611" t="s">
        <v>1005</v>
      </c>
      <c r="C169" s="611" t="s">
        <v>1007</v>
      </c>
      <c r="D169" s="610">
        <v>0</v>
      </c>
      <c r="E169" s="610">
        <v>0</v>
      </c>
      <c r="F169" s="610">
        <v>0</v>
      </c>
      <c r="G169" s="610">
        <v>0</v>
      </c>
      <c r="H169" s="609">
        <v>0</v>
      </c>
      <c r="I169" s="609">
        <v>3.7989999999999999</v>
      </c>
      <c r="J169" s="608">
        <f t="shared" si="8"/>
        <v>3.7989999999999999</v>
      </c>
      <c r="K169" s="607" t="s">
        <v>574</v>
      </c>
      <c r="L169" s="602"/>
    </row>
    <row r="170" spans="1:12" s="569" customFormat="1">
      <c r="A170" s="597">
        <f t="shared" si="7"/>
        <v>166</v>
      </c>
      <c r="B170" s="611" t="s">
        <v>1005</v>
      </c>
      <c r="C170" s="611" t="s">
        <v>470</v>
      </c>
      <c r="D170" s="610">
        <v>0</v>
      </c>
      <c r="E170" s="610">
        <v>0</v>
      </c>
      <c r="F170" s="610">
        <v>0</v>
      </c>
      <c r="G170" s="610">
        <v>0</v>
      </c>
      <c r="H170" s="609">
        <v>0</v>
      </c>
      <c r="I170" s="609">
        <v>1</v>
      </c>
      <c r="J170" s="608">
        <f t="shared" si="8"/>
        <v>1</v>
      </c>
      <c r="K170" s="607" t="s">
        <v>574</v>
      </c>
      <c r="L170" s="602"/>
    </row>
    <row r="171" spans="1:12" s="569" customFormat="1">
      <c r="A171" s="597">
        <f t="shared" si="7"/>
        <v>167</v>
      </c>
      <c r="B171" s="611" t="s">
        <v>1005</v>
      </c>
      <c r="C171" s="611" t="s">
        <v>470</v>
      </c>
      <c r="D171" s="610">
        <v>0</v>
      </c>
      <c r="E171" s="610">
        <v>0</v>
      </c>
      <c r="F171" s="610">
        <v>0</v>
      </c>
      <c r="G171" s="610">
        <v>0</v>
      </c>
      <c r="H171" s="609">
        <v>0</v>
      </c>
      <c r="I171" s="609">
        <v>2.2000000000000002</v>
      </c>
      <c r="J171" s="608">
        <f t="shared" si="8"/>
        <v>2.2000000000000002</v>
      </c>
      <c r="K171" s="607" t="s">
        <v>574</v>
      </c>
      <c r="L171" s="602"/>
    </row>
    <row r="172" spans="1:12" s="569" customFormat="1">
      <c r="A172" s="597">
        <f t="shared" si="7"/>
        <v>168</v>
      </c>
      <c r="B172" s="611" t="s">
        <v>1005</v>
      </c>
      <c r="C172" s="611" t="s">
        <v>470</v>
      </c>
      <c r="D172" s="610">
        <v>0</v>
      </c>
      <c r="E172" s="610">
        <v>0</v>
      </c>
      <c r="F172" s="610">
        <v>0</v>
      </c>
      <c r="G172" s="610">
        <v>0</v>
      </c>
      <c r="H172" s="609">
        <v>0</v>
      </c>
      <c r="I172" s="609">
        <v>10.5</v>
      </c>
      <c r="J172" s="608">
        <f t="shared" si="8"/>
        <v>10.5</v>
      </c>
      <c r="K172" s="607" t="s">
        <v>574</v>
      </c>
      <c r="L172" s="602"/>
    </row>
    <row r="173" spans="1:12" s="569" customFormat="1">
      <c r="A173" s="597">
        <f t="shared" si="7"/>
        <v>169</v>
      </c>
      <c r="B173" s="611" t="s">
        <v>1005</v>
      </c>
      <c r="C173" s="611" t="s">
        <v>1007</v>
      </c>
      <c r="D173" s="610">
        <v>0</v>
      </c>
      <c r="E173" s="610">
        <v>0</v>
      </c>
      <c r="F173" s="610">
        <v>0</v>
      </c>
      <c r="G173" s="610">
        <v>0</v>
      </c>
      <c r="H173" s="609">
        <v>0</v>
      </c>
      <c r="I173" s="609">
        <v>42.5</v>
      </c>
      <c r="J173" s="608">
        <f t="shared" si="8"/>
        <v>42.5</v>
      </c>
      <c r="K173" s="607" t="s">
        <v>574</v>
      </c>
      <c r="L173" s="602"/>
    </row>
    <row r="174" spans="1:12" s="569" customFormat="1">
      <c r="A174" s="597">
        <f t="shared" si="7"/>
        <v>170</v>
      </c>
      <c r="B174" s="611" t="s">
        <v>1005</v>
      </c>
      <c r="C174" s="611" t="s">
        <v>1008</v>
      </c>
      <c r="D174" s="610">
        <v>0</v>
      </c>
      <c r="E174" s="610">
        <v>0</v>
      </c>
      <c r="F174" s="610">
        <v>0</v>
      </c>
      <c r="G174" s="610">
        <v>0</v>
      </c>
      <c r="H174" s="609">
        <v>0</v>
      </c>
      <c r="I174" s="609">
        <v>7</v>
      </c>
      <c r="J174" s="608">
        <f t="shared" si="8"/>
        <v>7</v>
      </c>
      <c r="K174" s="607" t="s">
        <v>574</v>
      </c>
      <c r="L174" s="602"/>
    </row>
    <row r="175" spans="1:12" s="569" customFormat="1">
      <c r="A175" s="597">
        <f t="shared" si="7"/>
        <v>171</v>
      </c>
      <c r="B175" s="611" t="s">
        <v>1005</v>
      </c>
      <c r="C175" s="611" t="s">
        <v>470</v>
      </c>
      <c r="D175" s="610">
        <v>0</v>
      </c>
      <c r="E175" s="610">
        <v>0</v>
      </c>
      <c r="F175" s="610">
        <v>0</v>
      </c>
      <c r="G175" s="610">
        <v>0</v>
      </c>
      <c r="H175" s="609">
        <v>0</v>
      </c>
      <c r="I175" s="609">
        <v>8.6999999999999993</v>
      </c>
      <c r="J175" s="608">
        <f t="shared" si="8"/>
        <v>8.6999999999999993</v>
      </c>
      <c r="K175" s="607" t="s">
        <v>588</v>
      </c>
      <c r="L175" s="602"/>
    </row>
    <row r="176" spans="1:12" s="569" customFormat="1">
      <c r="A176" s="597">
        <f t="shared" si="7"/>
        <v>172</v>
      </c>
      <c r="B176" s="611" t="s">
        <v>1005</v>
      </c>
      <c r="C176" s="611" t="s">
        <v>470</v>
      </c>
      <c r="D176" s="610">
        <v>0</v>
      </c>
      <c r="E176" s="610">
        <v>0</v>
      </c>
      <c r="F176" s="610">
        <v>0</v>
      </c>
      <c r="G176" s="610">
        <v>0</v>
      </c>
      <c r="H176" s="610">
        <v>3</v>
      </c>
      <c r="I176" s="609">
        <v>0</v>
      </c>
      <c r="J176" s="608">
        <f t="shared" si="8"/>
        <v>3</v>
      </c>
      <c r="K176" s="607" t="s">
        <v>653</v>
      </c>
      <c r="L176" s="602"/>
    </row>
    <row r="177" spans="1:12" s="569" customFormat="1">
      <c r="A177" s="597">
        <f t="shared" si="7"/>
        <v>173</v>
      </c>
      <c r="B177" s="611" t="s">
        <v>1005</v>
      </c>
      <c r="C177" s="611" t="s">
        <v>1006</v>
      </c>
      <c r="D177" s="610">
        <v>0</v>
      </c>
      <c r="E177" s="610">
        <v>0</v>
      </c>
      <c r="F177" s="610">
        <v>0</v>
      </c>
      <c r="G177" s="610">
        <v>0</v>
      </c>
      <c r="H177" s="610">
        <v>3</v>
      </c>
      <c r="I177" s="609">
        <v>0</v>
      </c>
      <c r="J177" s="608">
        <f t="shared" si="8"/>
        <v>3</v>
      </c>
      <c r="K177" s="607" t="s">
        <v>13355</v>
      </c>
      <c r="L177" s="602"/>
    </row>
    <row r="178" spans="1:12" s="569" customFormat="1">
      <c r="A178" s="597">
        <f t="shared" si="7"/>
        <v>174</v>
      </c>
      <c r="B178" s="611" t="s">
        <v>1005</v>
      </c>
      <c r="C178" s="611" t="s">
        <v>1006</v>
      </c>
      <c r="D178" s="610">
        <v>0</v>
      </c>
      <c r="E178" s="610">
        <v>0</v>
      </c>
      <c r="F178" s="610">
        <v>0</v>
      </c>
      <c r="G178" s="610">
        <v>0</v>
      </c>
      <c r="H178" s="610">
        <v>5</v>
      </c>
      <c r="I178" s="609">
        <v>0</v>
      </c>
      <c r="J178" s="608">
        <f t="shared" si="8"/>
        <v>5</v>
      </c>
      <c r="K178" s="607" t="s">
        <v>13355</v>
      </c>
      <c r="L178" s="602"/>
    </row>
    <row r="179" spans="1:12" s="569" customFormat="1">
      <c r="A179" s="597">
        <f t="shared" si="7"/>
        <v>175</v>
      </c>
      <c r="B179" s="611" t="s">
        <v>1005</v>
      </c>
      <c r="C179" s="611" t="s">
        <v>1006</v>
      </c>
      <c r="D179" s="610">
        <v>0</v>
      </c>
      <c r="E179" s="610">
        <v>0</v>
      </c>
      <c r="F179" s="610">
        <v>0</v>
      </c>
      <c r="G179" s="610">
        <v>0</v>
      </c>
      <c r="H179" s="610">
        <v>10</v>
      </c>
      <c r="I179" s="609">
        <v>0</v>
      </c>
      <c r="J179" s="608">
        <f t="shared" si="8"/>
        <v>10</v>
      </c>
      <c r="K179" s="607" t="s">
        <v>13355</v>
      </c>
      <c r="L179" s="602"/>
    </row>
    <row r="180" spans="1:12" s="569" customFormat="1">
      <c r="A180" s="597">
        <f t="shared" si="7"/>
        <v>176</v>
      </c>
      <c r="B180" s="611" t="s">
        <v>1005</v>
      </c>
      <c r="C180" s="611" t="s">
        <v>470</v>
      </c>
      <c r="D180" s="610">
        <v>0</v>
      </c>
      <c r="E180" s="610">
        <v>0</v>
      </c>
      <c r="F180" s="610">
        <v>0</v>
      </c>
      <c r="G180" s="610">
        <v>0</v>
      </c>
      <c r="H180" s="610">
        <v>1.9</v>
      </c>
      <c r="I180" s="609">
        <v>0</v>
      </c>
      <c r="J180" s="608">
        <f t="shared" si="8"/>
        <v>1.9</v>
      </c>
      <c r="K180" s="607" t="s">
        <v>13355</v>
      </c>
      <c r="L180" s="602"/>
    </row>
    <row r="181" spans="1:12" s="569" customFormat="1">
      <c r="A181" s="597">
        <f t="shared" si="7"/>
        <v>177</v>
      </c>
      <c r="B181" s="611" t="s">
        <v>1005</v>
      </c>
      <c r="C181" s="611" t="s">
        <v>470</v>
      </c>
      <c r="D181" s="610">
        <v>0</v>
      </c>
      <c r="E181" s="610">
        <v>0</v>
      </c>
      <c r="F181" s="610">
        <v>0</v>
      </c>
      <c r="G181" s="610">
        <v>0</v>
      </c>
      <c r="H181" s="609">
        <v>0</v>
      </c>
      <c r="I181" s="609">
        <v>1.1000000000000001</v>
      </c>
      <c r="J181" s="608">
        <f t="shared" si="8"/>
        <v>1.1000000000000001</v>
      </c>
      <c r="K181" s="607" t="s">
        <v>660</v>
      </c>
      <c r="L181" s="602"/>
    </row>
    <row r="182" spans="1:12" s="569" customFormat="1">
      <c r="A182" s="597">
        <f t="shared" si="7"/>
        <v>178</v>
      </c>
      <c r="B182" s="611" t="s">
        <v>1005</v>
      </c>
      <c r="C182" s="611" t="s">
        <v>13375</v>
      </c>
      <c r="D182" s="610">
        <v>0</v>
      </c>
      <c r="E182" s="610">
        <v>0</v>
      </c>
      <c r="F182" s="610">
        <v>0</v>
      </c>
      <c r="G182" s="610">
        <v>0</v>
      </c>
      <c r="H182" s="609">
        <v>0</v>
      </c>
      <c r="I182" s="609">
        <v>4.0096160000000003</v>
      </c>
      <c r="J182" s="608">
        <f t="shared" si="8"/>
        <v>4.0096160000000003</v>
      </c>
      <c r="K182" s="607" t="s">
        <v>660</v>
      </c>
      <c r="L182" s="602"/>
    </row>
    <row r="183" spans="1:12" s="569" customFormat="1">
      <c r="A183" s="597">
        <f t="shared" si="7"/>
        <v>179</v>
      </c>
      <c r="B183" s="611" t="s">
        <v>1005</v>
      </c>
      <c r="C183" s="611" t="s">
        <v>13375</v>
      </c>
      <c r="D183" s="610">
        <v>0</v>
      </c>
      <c r="E183" s="610">
        <v>0</v>
      </c>
      <c r="F183" s="610">
        <v>0</v>
      </c>
      <c r="G183" s="610">
        <v>0</v>
      </c>
      <c r="H183" s="609">
        <v>0</v>
      </c>
      <c r="I183" s="609">
        <v>0.93</v>
      </c>
      <c r="J183" s="608">
        <f t="shared" si="8"/>
        <v>0.93</v>
      </c>
      <c r="K183" s="607" t="s">
        <v>660</v>
      </c>
      <c r="L183" s="602"/>
    </row>
    <row r="184" spans="1:12" s="569" customFormat="1">
      <c r="A184" s="597">
        <f t="shared" si="7"/>
        <v>180</v>
      </c>
      <c r="B184" s="611" t="s">
        <v>1005</v>
      </c>
      <c r="C184" s="611" t="s">
        <v>470</v>
      </c>
      <c r="D184" s="610">
        <v>0</v>
      </c>
      <c r="E184" s="610">
        <v>0</v>
      </c>
      <c r="F184" s="610">
        <v>0</v>
      </c>
      <c r="G184" s="610">
        <v>0</v>
      </c>
      <c r="H184" s="609">
        <v>0</v>
      </c>
      <c r="I184" s="609">
        <v>0.15340909</v>
      </c>
      <c r="J184" s="608">
        <f t="shared" si="8"/>
        <v>0.15340909</v>
      </c>
      <c r="K184" s="607" t="s">
        <v>660</v>
      </c>
      <c r="L184" s="602"/>
    </row>
    <row r="185" spans="1:12" s="569" customFormat="1">
      <c r="A185" s="597">
        <f t="shared" si="7"/>
        <v>181</v>
      </c>
      <c r="B185" s="611" t="s">
        <v>1005</v>
      </c>
      <c r="C185" s="611" t="s">
        <v>1006</v>
      </c>
      <c r="D185" s="610">
        <v>0</v>
      </c>
      <c r="E185" s="610">
        <v>0</v>
      </c>
      <c r="F185" s="610">
        <v>0</v>
      </c>
      <c r="G185" s="610">
        <v>0</v>
      </c>
      <c r="H185" s="610">
        <v>15</v>
      </c>
      <c r="I185" s="609">
        <v>0</v>
      </c>
      <c r="J185" s="608">
        <f t="shared" si="8"/>
        <v>15</v>
      </c>
      <c r="K185" s="607" t="s">
        <v>610</v>
      </c>
      <c r="L185" s="602"/>
    </row>
    <row r="186" spans="1:12" s="569" customFormat="1">
      <c r="A186" s="597">
        <f t="shared" si="7"/>
        <v>182</v>
      </c>
      <c r="B186" s="611" t="s">
        <v>1005</v>
      </c>
      <c r="C186" s="611" t="s">
        <v>1006</v>
      </c>
      <c r="D186" s="610">
        <v>0</v>
      </c>
      <c r="E186" s="610">
        <v>0</v>
      </c>
      <c r="F186" s="610">
        <v>0</v>
      </c>
      <c r="G186" s="610">
        <v>0</v>
      </c>
      <c r="H186" s="609">
        <v>0</v>
      </c>
      <c r="I186" s="609">
        <v>6</v>
      </c>
      <c r="J186" s="608">
        <f t="shared" si="8"/>
        <v>6</v>
      </c>
      <c r="K186" s="607" t="s">
        <v>610</v>
      </c>
      <c r="L186" s="602"/>
    </row>
    <row r="187" spans="1:12" s="569" customFormat="1">
      <c r="A187" s="597">
        <f t="shared" si="7"/>
        <v>183</v>
      </c>
      <c r="B187" s="611" t="s">
        <v>1005</v>
      </c>
      <c r="C187" s="611" t="s">
        <v>1008</v>
      </c>
      <c r="D187" s="610">
        <v>0</v>
      </c>
      <c r="E187" s="610">
        <v>0</v>
      </c>
      <c r="F187" s="610">
        <v>0</v>
      </c>
      <c r="G187" s="610">
        <v>0</v>
      </c>
      <c r="H187" s="609">
        <v>0</v>
      </c>
      <c r="I187" s="609">
        <v>5</v>
      </c>
      <c r="J187" s="608">
        <f t="shared" si="8"/>
        <v>5</v>
      </c>
      <c r="K187" s="607" t="s">
        <v>537</v>
      </c>
      <c r="L187" s="602"/>
    </row>
    <row r="188" spans="1:12" s="569" customFormat="1">
      <c r="A188" s="597">
        <f t="shared" si="7"/>
        <v>184</v>
      </c>
      <c r="B188" s="611" t="s">
        <v>1005</v>
      </c>
      <c r="C188" s="611" t="s">
        <v>1006</v>
      </c>
      <c r="D188" s="610">
        <v>0</v>
      </c>
      <c r="E188" s="610">
        <v>0</v>
      </c>
      <c r="F188" s="610">
        <v>0</v>
      </c>
      <c r="G188" s="610">
        <v>0</v>
      </c>
      <c r="H188" s="610">
        <v>0.87</v>
      </c>
      <c r="I188" s="609">
        <v>0</v>
      </c>
      <c r="J188" s="608">
        <f t="shared" si="8"/>
        <v>0.87</v>
      </c>
      <c r="K188" s="607" t="s">
        <v>537</v>
      </c>
      <c r="L188" s="602"/>
    </row>
    <row r="189" spans="1:12" s="569" customFormat="1">
      <c r="A189" s="597">
        <f t="shared" si="7"/>
        <v>185</v>
      </c>
      <c r="B189" s="611" t="s">
        <v>1005</v>
      </c>
      <c r="C189" s="611" t="s">
        <v>470</v>
      </c>
      <c r="D189" s="610">
        <v>0</v>
      </c>
      <c r="E189" s="610">
        <v>0</v>
      </c>
      <c r="F189" s="610">
        <v>0</v>
      </c>
      <c r="G189" s="610">
        <v>0</v>
      </c>
      <c r="H189" s="609">
        <v>0</v>
      </c>
      <c r="I189" s="609">
        <v>15.3</v>
      </c>
      <c r="J189" s="608">
        <f t="shared" si="8"/>
        <v>15.3</v>
      </c>
      <c r="K189" s="607" t="s">
        <v>600</v>
      </c>
      <c r="L189" s="602"/>
    </row>
    <row r="190" spans="1:12" s="569" customFormat="1">
      <c r="A190" s="597">
        <f t="shared" si="7"/>
        <v>186</v>
      </c>
      <c r="B190" s="611" t="s">
        <v>1005</v>
      </c>
      <c r="C190" s="611" t="s">
        <v>470</v>
      </c>
      <c r="D190" s="610">
        <v>0</v>
      </c>
      <c r="E190" s="610">
        <v>0</v>
      </c>
      <c r="F190" s="610">
        <v>0</v>
      </c>
      <c r="G190" s="610">
        <v>0</v>
      </c>
      <c r="H190" s="609">
        <v>0</v>
      </c>
      <c r="I190" s="609">
        <v>14.15</v>
      </c>
      <c r="J190" s="608">
        <f t="shared" si="8"/>
        <v>14.15</v>
      </c>
      <c r="K190" s="607" t="s">
        <v>600</v>
      </c>
      <c r="L190" s="602"/>
    </row>
    <row r="191" spans="1:12" s="569" customFormat="1">
      <c r="A191" s="597">
        <f t="shared" si="7"/>
        <v>187</v>
      </c>
      <c r="B191" s="611" t="s">
        <v>1005</v>
      </c>
      <c r="C191" s="611" t="s">
        <v>470</v>
      </c>
      <c r="D191" s="610">
        <v>0</v>
      </c>
      <c r="E191" s="610">
        <v>0</v>
      </c>
      <c r="F191" s="610">
        <v>0</v>
      </c>
      <c r="G191" s="610">
        <v>0</v>
      </c>
      <c r="H191" s="609">
        <v>0</v>
      </c>
      <c r="I191" s="609">
        <v>20.3475</v>
      </c>
      <c r="J191" s="608">
        <f t="shared" si="8"/>
        <v>20.3475</v>
      </c>
      <c r="K191" s="607" t="s">
        <v>600</v>
      </c>
      <c r="L191" s="602"/>
    </row>
    <row r="192" spans="1:12" s="569" customFormat="1">
      <c r="A192" s="597">
        <f t="shared" si="7"/>
        <v>188</v>
      </c>
      <c r="B192" s="611" t="s">
        <v>1005</v>
      </c>
      <c r="C192" s="611" t="s">
        <v>470</v>
      </c>
      <c r="D192" s="610">
        <v>0</v>
      </c>
      <c r="E192" s="610">
        <v>0</v>
      </c>
      <c r="F192" s="610">
        <v>0</v>
      </c>
      <c r="G192" s="610">
        <v>0</v>
      </c>
      <c r="H192" s="609">
        <v>0</v>
      </c>
      <c r="I192" s="609">
        <v>70</v>
      </c>
      <c r="J192" s="608">
        <f t="shared" si="8"/>
        <v>70</v>
      </c>
      <c r="K192" s="607" t="s">
        <v>553</v>
      </c>
      <c r="L192" s="602"/>
    </row>
    <row r="193" spans="1:12" s="569" customFormat="1">
      <c r="A193" s="597">
        <f t="shared" si="7"/>
        <v>189</v>
      </c>
      <c r="B193" s="611" t="s">
        <v>1005</v>
      </c>
      <c r="C193" s="611" t="s">
        <v>470</v>
      </c>
      <c r="D193" s="610">
        <v>0</v>
      </c>
      <c r="E193" s="610">
        <v>0</v>
      </c>
      <c r="F193" s="610">
        <v>0</v>
      </c>
      <c r="G193" s="610">
        <v>0</v>
      </c>
      <c r="H193" s="609">
        <v>0</v>
      </c>
      <c r="I193" s="609">
        <v>34.799999999999997</v>
      </c>
      <c r="J193" s="608">
        <f t="shared" si="8"/>
        <v>34.799999999999997</v>
      </c>
      <c r="K193" s="607" t="s">
        <v>553</v>
      </c>
      <c r="L193" s="602"/>
    </row>
    <row r="194" spans="1:12" s="569" customFormat="1">
      <c r="A194" s="597">
        <f t="shared" si="7"/>
        <v>190</v>
      </c>
      <c r="B194" s="611" t="s">
        <v>1005</v>
      </c>
      <c r="C194" s="611" t="s">
        <v>470</v>
      </c>
      <c r="D194" s="610">
        <v>0</v>
      </c>
      <c r="E194" s="610">
        <v>0</v>
      </c>
      <c r="F194" s="610">
        <v>0</v>
      </c>
      <c r="G194" s="610">
        <v>0</v>
      </c>
      <c r="H194" s="610">
        <v>4</v>
      </c>
      <c r="I194" s="609">
        <v>0</v>
      </c>
      <c r="J194" s="608">
        <f t="shared" si="8"/>
        <v>4</v>
      </c>
      <c r="K194" s="607" t="s">
        <v>610</v>
      </c>
      <c r="L194" s="602"/>
    </row>
    <row r="195" spans="1:12" s="569" customFormat="1">
      <c r="A195" s="1224">
        <f t="shared" si="7"/>
        <v>191</v>
      </c>
      <c r="B195" s="1225" t="s">
        <v>1005</v>
      </c>
      <c r="C195" s="1225" t="s">
        <v>470</v>
      </c>
      <c r="D195" s="1226">
        <v>0</v>
      </c>
      <c r="E195" s="1226">
        <v>0</v>
      </c>
      <c r="F195" s="1226">
        <v>0</v>
      </c>
      <c r="G195" s="1226">
        <v>0</v>
      </c>
      <c r="H195" s="1226">
        <v>50</v>
      </c>
      <c r="I195" s="1227">
        <v>0</v>
      </c>
      <c r="J195" s="1228">
        <f t="shared" si="8"/>
        <v>50</v>
      </c>
      <c r="K195" s="1229" t="s">
        <v>609</v>
      </c>
      <c r="L195" s="602"/>
    </row>
    <row r="196" spans="1:12" s="569" customFormat="1">
      <c r="A196" s="597">
        <f t="shared" si="7"/>
        <v>192</v>
      </c>
      <c r="B196" s="611" t="s">
        <v>1005</v>
      </c>
      <c r="C196" s="611" t="s">
        <v>1007</v>
      </c>
      <c r="D196" s="610">
        <v>0</v>
      </c>
      <c r="E196" s="610">
        <v>0</v>
      </c>
      <c r="F196" s="610">
        <v>0</v>
      </c>
      <c r="G196" s="610">
        <v>0</v>
      </c>
      <c r="H196" s="610">
        <v>15</v>
      </c>
      <c r="I196" s="609">
        <v>0</v>
      </c>
      <c r="J196" s="608">
        <f t="shared" si="8"/>
        <v>15</v>
      </c>
      <c r="K196" s="607" t="s">
        <v>609</v>
      </c>
      <c r="L196" s="602"/>
    </row>
    <row r="197" spans="1:12" s="569" customFormat="1">
      <c r="A197" s="597">
        <f t="shared" si="7"/>
        <v>193</v>
      </c>
      <c r="B197" s="611" t="s">
        <v>1005</v>
      </c>
      <c r="C197" s="611" t="s">
        <v>470</v>
      </c>
      <c r="D197" s="610">
        <v>0</v>
      </c>
      <c r="E197" s="610">
        <v>0</v>
      </c>
      <c r="F197" s="610">
        <v>0</v>
      </c>
      <c r="G197" s="610">
        <v>0</v>
      </c>
      <c r="H197" s="610">
        <v>10</v>
      </c>
      <c r="I197" s="609">
        <v>0</v>
      </c>
      <c r="J197" s="608">
        <f t="shared" ref="J197:J198" si="9">SUM(D197:I197)</f>
        <v>10</v>
      </c>
      <c r="K197" s="607" t="s">
        <v>560</v>
      </c>
      <c r="L197" s="602"/>
    </row>
    <row r="198" spans="1:12" s="569" customFormat="1">
      <c r="A198" s="597">
        <f t="shared" si="7"/>
        <v>194</v>
      </c>
      <c r="B198" s="611" t="s">
        <v>1005</v>
      </c>
      <c r="C198" s="611" t="s">
        <v>470</v>
      </c>
      <c r="D198" s="610">
        <v>0</v>
      </c>
      <c r="E198" s="610">
        <v>0</v>
      </c>
      <c r="F198" s="610">
        <v>0</v>
      </c>
      <c r="G198" s="610">
        <v>0</v>
      </c>
      <c r="H198" s="610">
        <v>0.42</v>
      </c>
      <c r="I198" s="609">
        <v>0</v>
      </c>
      <c r="J198" s="608">
        <f t="shared" si="9"/>
        <v>0.42</v>
      </c>
      <c r="K198" s="607" t="s">
        <v>560</v>
      </c>
      <c r="L198" s="602"/>
    </row>
    <row r="199" spans="1:12" s="569" customFormat="1">
      <c r="A199" s="597">
        <f t="shared" ref="A199:A214" si="10">A198+1</f>
        <v>195</v>
      </c>
      <c r="B199" s="611" t="s">
        <v>1044</v>
      </c>
      <c r="C199" s="611" t="s">
        <v>1006</v>
      </c>
      <c r="D199" s="610">
        <v>0</v>
      </c>
      <c r="E199" s="610">
        <v>0</v>
      </c>
      <c r="F199" s="610">
        <v>1</v>
      </c>
      <c r="G199" s="610">
        <v>0</v>
      </c>
      <c r="H199" s="609">
        <v>0</v>
      </c>
      <c r="I199" s="609">
        <v>0</v>
      </c>
      <c r="J199" s="608">
        <f>SUM(D199:G199)</f>
        <v>1</v>
      </c>
      <c r="K199" s="607" t="s">
        <v>618</v>
      </c>
      <c r="L199" s="602"/>
    </row>
    <row r="200" spans="1:12" s="569" customFormat="1">
      <c r="A200" s="597">
        <f t="shared" si="10"/>
        <v>196</v>
      </c>
      <c r="B200" s="611" t="s">
        <v>1044</v>
      </c>
      <c r="C200" s="611" t="s">
        <v>1008</v>
      </c>
      <c r="D200" s="610">
        <v>0</v>
      </c>
      <c r="E200" s="610">
        <v>0</v>
      </c>
      <c r="F200" s="610">
        <v>0</v>
      </c>
      <c r="G200" s="609">
        <f>174.16-13</f>
        <v>161.16</v>
      </c>
      <c r="H200" s="609">
        <v>0</v>
      </c>
      <c r="I200" s="609">
        <v>0</v>
      </c>
      <c r="J200" s="608">
        <f>SUM(D200:G200)</f>
        <v>161.16</v>
      </c>
      <c r="K200" s="607" t="s">
        <v>583</v>
      </c>
      <c r="L200" s="602"/>
    </row>
    <row r="201" spans="1:12" s="569" customFormat="1">
      <c r="A201" s="597">
        <f t="shared" si="10"/>
        <v>197</v>
      </c>
      <c r="B201" s="611" t="s">
        <v>1044</v>
      </c>
      <c r="C201" s="611" t="s">
        <v>470</v>
      </c>
      <c r="D201" s="610">
        <v>0</v>
      </c>
      <c r="E201" s="610">
        <v>0</v>
      </c>
      <c r="F201" s="610">
        <v>0</v>
      </c>
      <c r="G201" s="609">
        <v>4.9000000000000002E-2</v>
      </c>
      <c r="H201" s="609">
        <v>0</v>
      </c>
      <c r="I201" s="609">
        <v>0</v>
      </c>
      <c r="J201" s="608">
        <f>SUM(D201:G201)</f>
        <v>4.9000000000000002E-2</v>
      </c>
      <c r="K201" s="607" t="s">
        <v>664</v>
      </c>
      <c r="L201" s="602"/>
    </row>
    <row r="202" spans="1:12" s="569" customFormat="1">
      <c r="A202" s="597">
        <f t="shared" si="10"/>
        <v>198</v>
      </c>
      <c r="B202" s="611" t="s">
        <v>1044</v>
      </c>
      <c r="C202" s="611" t="s">
        <v>470</v>
      </c>
      <c r="D202" s="610">
        <v>0</v>
      </c>
      <c r="E202" s="610">
        <v>0</v>
      </c>
      <c r="F202" s="610">
        <v>25</v>
      </c>
      <c r="G202" s="610">
        <v>0</v>
      </c>
      <c r="H202" s="609">
        <v>0</v>
      </c>
      <c r="I202" s="609">
        <v>0</v>
      </c>
      <c r="J202" s="608">
        <f>SUM(D202:G202)</f>
        <v>25</v>
      </c>
      <c r="K202" s="607" t="s">
        <v>695</v>
      </c>
      <c r="L202" s="602"/>
    </row>
    <row r="203" spans="1:12" s="569" customFormat="1">
      <c r="A203" s="597">
        <f t="shared" si="10"/>
        <v>199</v>
      </c>
      <c r="B203" s="611" t="s">
        <v>1044</v>
      </c>
      <c r="C203" s="611" t="s">
        <v>470</v>
      </c>
      <c r="D203" s="610">
        <v>0</v>
      </c>
      <c r="E203" s="610">
        <v>0</v>
      </c>
      <c r="F203" s="610">
        <v>2.7</v>
      </c>
      <c r="G203" s="610">
        <v>0</v>
      </c>
      <c r="H203" s="609">
        <v>0</v>
      </c>
      <c r="I203" s="609">
        <v>0</v>
      </c>
      <c r="J203" s="608">
        <f>SUM(D203:G203)</f>
        <v>2.7</v>
      </c>
      <c r="K203" s="607" t="s">
        <v>575</v>
      </c>
      <c r="L203" s="602"/>
    </row>
    <row r="204" spans="1:12" s="569" customFormat="1">
      <c r="A204" s="597">
        <f t="shared" si="10"/>
        <v>200</v>
      </c>
      <c r="B204" s="611" t="s">
        <v>713</v>
      </c>
      <c r="C204" s="611" t="s">
        <v>470</v>
      </c>
      <c r="D204" s="610">
        <v>0</v>
      </c>
      <c r="E204" s="610">
        <v>0</v>
      </c>
      <c r="F204" s="610">
        <v>0</v>
      </c>
      <c r="G204" s="610">
        <v>0</v>
      </c>
      <c r="H204" s="610">
        <v>30</v>
      </c>
      <c r="I204" s="609">
        <v>0</v>
      </c>
      <c r="J204" s="608">
        <f t="shared" ref="J204:J214" si="11">SUM(D204:I204)</f>
        <v>30</v>
      </c>
      <c r="K204" s="607" t="s">
        <v>597</v>
      </c>
      <c r="L204" s="602"/>
    </row>
    <row r="205" spans="1:12" s="569" customFormat="1">
      <c r="A205" s="597">
        <f t="shared" si="10"/>
        <v>201</v>
      </c>
      <c r="B205" s="611" t="s">
        <v>713</v>
      </c>
      <c r="C205" s="611" t="s">
        <v>470</v>
      </c>
      <c r="D205" s="610">
        <v>0</v>
      </c>
      <c r="E205" s="610">
        <v>0</v>
      </c>
      <c r="F205" s="610">
        <v>0</v>
      </c>
      <c r="G205" s="610">
        <v>0</v>
      </c>
      <c r="H205" s="610">
        <v>53.635129999999997</v>
      </c>
      <c r="I205" s="609">
        <v>0</v>
      </c>
      <c r="J205" s="608">
        <f t="shared" si="11"/>
        <v>53.635129999999997</v>
      </c>
      <c r="K205" s="607" t="s">
        <v>597</v>
      </c>
      <c r="L205" s="602"/>
    </row>
    <row r="206" spans="1:12" s="569" customFormat="1">
      <c r="A206" s="597">
        <f t="shared" si="10"/>
        <v>202</v>
      </c>
      <c r="B206" s="611" t="s">
        <v>713</v>
      </c>
      <c r="C206" s="611" t="s">
        <v>1008</v>
      </c>
      <c r="D206" s="610">
        <v>0</v>
      </c>
      <c r="E206" s="610">
        <v>0</v>
      </c>
      <c r="F206" s="610">
        <v>0</v>
      </c>
      <c r="G206" s="610">
        <v>0</v>
      </c>
      <c r="H206" s="609">
        <v>0</v>
      </c>
      <c r="I206" s="609">
        <v>111.45545403</v>
      </c>
      <c r="J206" s="608">
        <f t="shared" si="11"/>
        <v>111.45545403</v>
      </c>
      <c r="K206" s="607" t="s">
        <v>597</v>
      </c>
      <c r="L206" s="602"/>
    </row>
    <row r="207" spans="1:12" s="569" customFormat="1">
      <c r="A207" s="597">
        <f t="shared" si="10"/>
        <v>203</v>
      </c>
      <c r="B207" s="611" t="s">
        <v>713</v>
      </c>
      <c r="C207" s="611" t="s">
        <v>1007</v>
      </c>
      <c r="D207" s="610">
        <v>0</v>
      </c>
      <c r="E207" s="610">
        <v>0</v>
      </c>
      <c r="F207" s="610">
        <v>0</v>
      </c>
      <c r="G207" s="610">
        <v>0</v>
      </c>
      <c r="H207" s="609">
        <v>0</v>
      </c>
      <c r="I207" s="609">
        <v>0.70199999999999996</v>
      </c>
      <c r="J207" s="608">
        <f t="shared" si="11"/>
        <v>0.70199999999999996</v>
      </c>
      <c r="K207" s="607" t="s">
        <v>597</v>
      </c>
      <c r="L207" s="602"/>
    </row>
    <row r="208" spans="1:12" s="569" customFormat="1">
      <c r="A208" s="597">
        <f t="shared" si="10"/>
        <v>204</v>
      </c>
      <c r="B208" s="611" t="s">
        <v>712</v>
      </c>
      <c r="C208" s="611" t="s">
        <v>470</v>
      </c>
      <c r="D208" s="610">
        <v>0</v>
      </c>
      <c r="E208" s="610">
        <v>0</v>
      </c>
      <c r="F208" s="610">
        <v>0</v>
      </c>
      <c r="G208" s="610">
        <v>0</v>
      </c>
      <c r="H208" s="609">
        <v>0</v>
      </c>
      <c r="I208" s="609">
        <v>32.228999999999999</v>
      </c>
      <c r="J208" s="608">
        <f t="shared" si="11"/>
        <v>32.228999999999999</v>
      </c>
      <c r="K208" s="607" t="s">
        <v>508</v>
      </c>
      <c r="L208" s="602"/>
    </row>
    <row r="209" spans="1:12" s="569" customFormat="1">
      <c r="A209" s="597">
        <f t="shared" si="10"/>
        <v>205</v>
      </c>
      <c r="B209" s="611" t="s">
        <v>714</v>
      </c>
      <c r="C209" s="611" t="s">
        <v>1006</v>
      </c>
      <c r="D209" s="610">
        <v>0</v>
      </c>
      <c r="E209" s="610">
        <v>0</v>
      </c>
      <c r="F209" s="610">
        <v>0</v>
      </c>
      <c r="G209" s="610">
        <v>0</v>
      </c>
      <c r="H209" s="610">
        <v>2</v>
      </c>
      <c r="I209" s="609">
        <v>0</v>
      </c>
      <c r="J209" s="608">
        <f t="shared" si="11"/>
        <v>2</v>
      </c>
      <c r="K209" s="607" t="s">
        <v>697</v>
      </c>
      <c r="L209" s="602"/>
    </row>
    <row r="210" spans="1:12" s="569" customFormat="1">
      <c r="A210" s="597">
        <f t="shared" si="10"/>
        <v>206</v>
      </c>
      <c r="B210" s="611" t="s">
        <v>714</v>
      </c>
      <c r="C210" s="611" t="s">
        <v>470</v>
      </c>
      <c r="D210" s="610">
        <v>0</v>
      </c>
      <c r="E210" s="610">
        <v>0</v>
      </c>
      <c r="F210" s="610">
        <v>0</v>
      </c>
      <c r="G210" s="610">
        <v>0</v>
      </c>
      <c r="H210" s="610">
        <v>0.65400000000000003</v>
      </c>
      <c r="I210" s="609">
        <v>0</v>
      </c>
      <c r="J210" s="608">
        <f t="shared" si="11"/>
        <v>0.65400000000000003</v>
      </c>
      <c r="K210" s="607" t="s">
        <v>697</v>
      </c>
      <c r="L210" s="602"/>
    </row>
    <row r="211" spans="1:12" s="569" customFormat="1">
      <c r="A211" s="597">
        <f t="shared" si="10"/>
        <v>207</v>
      </c>
      <c r="B211" s="611" t="s">
        <v>714</v>
      </c>
      <c r="C211" s="611" t="s">
        <v>1006</v>
      </c>
      <c r="D211" s="610">
        <v>0</v>
      </c>
      <c r="E211" s="610">
        <v>0</v>
      </c>
      <c r="F211" s="610">
        <v>0</v>
      </c>
      <c r="G211" s="610">
        <v>0</v>
      </c>
      <c r="H211" s="610">
        <v>2</v>
      </c>
      <c r="I211" s="609">
        <v>0</v>
      </c>
      <c r="J211" s="608">
        <f t="shared" si="11"/>
        <v>2</v>
      </c>
      <c r="K211" s="607" t="s">
        <v>545</v>
      </c>
      <c r="L211" s="602"/>
    </row>
    <row r="212" spans="1:12" s="569" customFormat="1">
      <c r="A212" s="597">
        <f t="shared" si="10"/>
        <v>208</v>
      </c>
      <c r="B212" s="611" t="s">
        <v>714</v>
      </c>
      <c r="C212" s="611" t="s">
        <v>470</v>
      </c>
      <c r="D212" s="610">
        <v>0</v>
      </c>
      <c r="E212" s="610">
        <v>0</v>
      </c>
      <c r="F212" s="610">
        <v>0</v>
      </c>
      <c r="G212" s="610">
        <v>0</v>
      </c>
      <c r="H212" s="610">
        <v>4</v>
      </c>
      <c r="I212" s="609">
        <v>0</v>
      </c>
      <c r="J212" s="608">
        <f t="shared" si="11"/>
        <v>4</v>
      </c>
      <c r="K212" s="607" t="s">
        <v>648</v>
      </c>
      <c r="L212" s="602"/>
    </row>
    <row r="213" spans="1:12" s="569" customFormat="1">
      <c r="A213" s="597">
        <f t="shared" si="10"/>
        <v>209</v>
      </c>
      <c r="B213" s="611" t="s">
        <v>714</v>
      </c>
      <c r="C213" s="611" t="s">
        <v>1008</v>
      </c>
      <c r="D213" s="610">
        <v>0</v>
      </c>
      <c r="E213" s="610">
        <v>0</v>
      </c>
      <c r="F213" s="610">
        <v>0</v>
      </c>
      <c r="G213" s="610">
        <v>0</v>
      </c>
      <c r="H213" s="610">
        <v>36</v>
      </c>
      <c r="I213" s="609">
        <v>0</v>
      </c>
      <c r="J213" s="608">
        <f t="shared" si="11"/>
        <v>36</v>
      </c>
      <c r="K213" s="607" t="s">
        <v>648</v>
      </c>
      <c r="L213" s="602"/>
    </row>
    <row r="214" spans="1:12" s="569" customFormat="1">
      <c r="A214" s="597">
        <f t="shared" si="10"/>
        <v>210</v>
      </c>
      <c r="B214" s="611" t="s">
        <v>714</v>
      </c>
      <c r="C214" s="611" t="s">
        <v>470</v>
      </c>
      <c r="D214" s="610">
        <v>0</v>
      </c>
      <c r="E214" s="610">
        <v>0</v>
      </c>
      <c r="F214" s="610">
        <v>0</v>
      </c>
      <c r="G214" s="610">
        <v>0</v>
      </c>
      <c r="H214" s="610">
        <v>1</v>
      </c>
      <c r="I214" s="609">
        <v>0</v>
      </c>
      <c r="J214" s="608">
        <f t="shared" si="11"/>
        <v>1</v>
      </c>
      <c r="K214" s="607" t="s">
        <v>592</v>
      </c>
      <c r="L214" s="602"/>
    </row>
    <row r="215" spans="1:12">
      <c r="A215" s="606"/>
      <c r="B215" s="605" t="s">
        <v>1003</v>
      </c>
      <c r="C215" s="605"/>
      <c r="D215" s="604">
        <f t="shared" ref="D215:J215" si="12">SUM(D5:D214)</f>
        <v>0</v>
      </c>
      <c r="E215" s="604">
        <f t="shared" si="12"/>
        <v>0</v>
      </c>
      <c r="F215" s="604">
        <f t="shared" si="12"/>
        <v>28.7</v>
      </c>
      <c r="G215" s="604">
        <f t="shared" si="12"/>
        <v>161.209</v>
      </c>
      <c r="H215" s="604">
        <f t="shared" si="12"/>
        <v>11564.018675549996</v>
      </c>
      <c r="I215" s="604">
        <f t="shared" si="12"/>
        <v>6829.2297151999992</v>
      </c>
      <c r="J215" s="604">
        <f t="shared" si="12"/>
        <v>18583.157390749995</v>
      </c>
      <c r="K215" s="603"/>
      <c r="L215" s="602"/>
    </row>
    <row r="217" spans="1:12">
      <c r="J217" s="524"/>
    </row>
    <row r="218" spans="1:12">
      <c r="J218" s="601"/>
    </row>
  </sheetData>
  <mergeCells count="8">
    <mergeCell ref="J3:J4"/>
    <mergeCell ref="K3:K4"/>
    <mergeCell ref="A3:A4"/>
    <mergeCell ref="B3:B4"/>
    <mergeCell ref="C3:C4"/>
    <mergeCell ref="D3:E3"/>
    <mergeCell ref="F3:G3"/>
    <mergeCell ref="H3:I3"/>
  </mergeCells>
  <conditionalFormatting sqref="J5:K5 B6:C160 B175:C179 K175:K179 K191 B191:C191 B202:C214 K202:K214 K6:K160 H12:H13 I6:I11 F199 F202:F203 G200:G201 H204:H205 H16:H18 H24 H26:H28 H30:H31 H33 H35:H36 H38:H42 H44 H51:H52 H56:H57 H60 H62 H65:H69 H100 H103:H104 H106:H116 H119:H120 H134:H141 H146:H155 H157:H158 H160 H163 H166 H168 H176:H180 H185 H188 H194:H198 H209:H214 I206:I208 I14:I15 I19:I23 I25 I29 I32 I34 I37 I43 I45:I50 I53:I55 I58:I59 I61 I63:I64 I70:I99 I101:I102 I105 I117:I118 I121:I133 I142:I145 I156 I159 I161:I162 I164:I165 I167 I169:I175 I181:I184 I186:I187 I189:I193 M191:XFD191 M175:XFD179 M5:XFD160 M202:XFD215 A5:C5 A215:K215 A1:XFD4 A216:XFD1048576">
    <cfRule type="containsText" dxfId="30" priority="14" operator="containsText" text="True">
      <formula>NOT(ISERROR(SEARCH("True",A1)))</formula>
    </cfRule>
  </conditionalFormatting>
  <conditionalFormatting sqref="D5:H5 D6:G160">
    <cfRule type="containsText" dxfId="29" priority="13" operator="containsText" text="True">
      <formula>NOT(ISERROR(SEARCH("True",D5)))</formula>
    </cfRule>
  </conditionalFormatting>
  <conditionalFormatting sqref="B161:C174 K161:K174 M161:XFD174">
    <cfRule type="containsText" dxfId="28" priority="12" operator="containsText" text="True">
      <formula>NOT(ISERROR(SEARCH("True",B161)))</formula>
    </cfRule>
  </conditionalFormatting>
  <conditionalFormatting sqref="K192:K201 B192:C201 M192:XFD201">
    <cfRule type="containsText" dxfId="27" priority="11" operator="containsText" text="True">
      <formula>NOT(ISERROR(SEARCH("True",B192)))</formula>
    </cfRule>
  </conditionalFormatting>
  <conditionalFormatting sqref="K190 B190:C190 M190:XFD190">
    <cfRule type="containsText" dxfId="26" priority="10" operator="containsText" text="True">
      <formula>NOT(ISERROR(SEARCH("True",B190)))</formula>
    </cfRule>
  </conditionalFormatting>
  <conditionalFormatting sqref="K180:K189 B180:C189 M180:XFD189">
    <cfRule type="containsText" dxfId="25" priority="9" operator="containsText" text="True">
      <formula>NOT(ISERROR(SEARCH("True",B180)))</formula>
    </cfRule>
  </conditionalFormatting>
  <conditionalFormatting sqref="D161:E214">
    <cfRule type="containsText" dxfId="24" priority="8" operator="containsText" text="True">
      <formula>NOT(ISERROR(SEARCH("True",D161)))</formula>
    </cfRule>
  </conditionalFormatting>
  <conditionalFormatting sqref="J6:J214">
    <cfRule type="containsText" dxfId="23" priority="7" operator="containsText" text="True">
      <formula>NOT(ISERROR(SEARCH("True",J6)))</formula>
    </cfRule>
  </conditionalFormatting>
  <conditionalFormatting sqref="F204:F214 F200:F201 F161:F198">
    <cfRule type="containsText" dxfId="22" priority="6" operator="containsText" text="True">
      <formula>NOT(ISERROR(SEARCH("True",F161)))</formula>
    </cfRule>
  </conditionalFormatting>
  <conditionalFormatting sqref="G202:G214 G161:G199">
    <cfRule type="containsText" dxfId="21" priority="5" operator="containsText" text="True">
      <formula>NOT(ISERROR(SEARCH("True",G161)))</formula>
    </cfRule>
  </conditionalFormatting>
  <conditionalFormatting sqref="H206:H208 H199:H203 H189:H193 H186:H187 H181:H184 H169:H175 H167 H164:H165 H161:H162 H159 H156 H142:H145 H121:H133 H117:H118 H105 H101:H102 H70:H99 H63:H64 H61 H58:H59 H53:H55 H45:H50 H43 H37 H34 H32 H29 H25 H19:H23 H14:H15 H6:H11">
    <cfRule type="containsText" dxfId="20" priority="4" operator="containsText" text="True">
      <formula>NOT(ISERROR(SEARCH("True",H6)))</formula>
    </cfRule>
  </conditionalFormatting>
  <conditionalFormatting sqref="I209:I214 I194:I205 I188 I185 I176:I180 I168 I166 I163 I160 I157:I158 I146:I155 I134:I141 I119:I120 I106:I116 I103:I104 I100 I65:I69 I62 I60 I56:I57 I51:I52 I44 I38:I42 I35:I36 I33 I30:I31 I26:I28 I24 I16:I18 I12:I13 I5">
    <cfRule type="containsText" dxfId="19" priority="3" operator="containsText" text="True">
      <formula>NOT(ISERROR(SEARCH("True",I5)))</formula>
    </cfRule>
  </conditionalFormatting>
  <conditionalFormatting sqref="L6:L214">
    <cfRule type="containsText" dxfId="18" priority="1" operator="containsText" text="True">
      <formula>NOT(ISERROR(SEARCH("True",L6)))</formula>
    </cfRule>
  </conditionalFormatting>
  <conditionalFormatting sqref="L5 L215">
    <cfRule type="containsText" dxfId="17" priority="2" operator="containsText" text="True">
      <formula>NOT(ISERROR(SEARCH("True",L5)))</formula>
    </cfRule>
  </conditionalFormatting>
  <pageMargins left="0.7" right="0.7" top="0.75" bottom="0.75" header="0.3" footer="0.3"/>
  <pageSetup paperSize="9" scale="63" fitToHeight="0" orientation="portrait" r:id="rId1"/>
  <headerFooter>
    <oddFooter>&amp;R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8"/>
  <sheetViews>
    <sheetView showGridLines="0" zoomScaleNormal="100" zoomScaleSheetLayoutView="85" workbookViewId="0">
      <selection activeCell="N11" sqref="N11"/>
    </sheetView>
  </sheetViews>
  <sheetFormatPr defaultColWidth="9.140625" defaultRowHeight="12"/>
  <cols>
    <col min="1" max="1" width="4.140625" style="690" customWidth="1"/>
    <col min="2" max="2" width="21.5703125" style="516" customWidth="1"/>
    <col min="3" max="3" width="12.140625" style="516" bestFit="1" customWidth="1"/>
    <col min="4" max="4" width="9.85546875" style="516" bestFit="1" customWidth="1"/>
    <col min="5" max="5" width="10.85546875" style="516" bestFit="1" customWidth="1"/>
    <col min="6" max="6" width="10.7109375" style="516" bestFit="1" customWidth="1"/>
    <col min="7" max="7" width="9.7109375" style="516" bestFit="1" customWidth="1"/>
    <col min="8" max="8" width="10.85546875" style="516" bestFit="1" customWidth="1"/>
    <col min="9" max="11" width="9.28515625" style="516" bestFit="1" customWidth="1"/>
    <col min="12" max="12" width="10.85546875" style="516" bestFit="1" customWidth="1"/>
    <col min="13" max="13" width="9.7109375" style="516" bestFit="1" customWidth="1"/>
    <col min="14" max="14" width="9.85546875" style="516" bestFit="1" customWidth="1"/>
    <col min="15" max="16" width="9.28515625" style="516" bestFit="1" customWidth="1"/>
    <col min="17" max="17" width="10" style="516" bestFit="1" customWidth="1"/>
    <col min="18" max="19" width="9.28515625" style="516" bestFit="1" customWidth="1"/>
    <col min="20" max="20" width="11.7109375" style="516" bestFit="1" customWidth="1"/>
    <col min="21" max="16384" width="9.140625" style="516"/>
  </cols>
  <sheetData>
    <row r="1" spans="1:38">
      <c r="A1" s="688" t="s">
        <v>15907</v>
      </c>
    </row>
    <row r="2" spans="1:38" ht="12.75">
      <c r="A2" s="689"/>
      <c r="B2" s="519"/>
    </row>
    <row r="3" spans="1:38" ht="131.25" customHeight="1">
      <c r="A3" s="600" t="s">
        <v>117</v>
      </c>
      <c r="B3" s="677" t="s">
        <v>703</v>
      </c>
      <c r="C3" s="622" t="s">
        <v>483</v>
      </c>
      <c r="D3" s="622" t="s">
        <v>476</v>
      </c>
      <c r="E3" s="622" t="s">
        <v>473</v>
      </c>
      <c r="F3" s="622" t="s">
        <v>485</v>
      </c>
      <c r="G3" s="622" t="s">
        <v>481</v>
      </c>
      <c r="H3" s="622" t="s">
        <v>16042</v>
      </c>
      <c r="I3" s="622" t="s">
        <v>474</v>
      </c>
      <c r="J3" s="622" t="s">
        <v>16041</v>
      </c>
      <c r="K3" s="622" t="s">
        <v>484</v>
      </c>
      <c r="L3" s="622" t="s">
        <v>482</v>
      </c>
      <c r="M3" s="622" t="s">
        <v>475</v>
      </c>
      <c r="N3" s="622" t="s">
        <v>479</v>
      </c>
      <c r="O3" s="622" t="s">
        <v>478</v>
      </c>
      <c r="P3" s="622" t="s">
        <v>477</v>
      </c>
      <c r="Q3" s="622" t="s">
        <v>472</v>
      </c>
      <c r="R3" s="622" t="s">
        <v>1019</v>
      </c>
      <c r="S3" s="622" t="s">
        <v>1018</v>
      </c>
      <c r="T3" s="598" t="s">
        <v>742</v>
      </c>
    </row>
    <row r="4" spans="1:38">
      <c r="A4" s="1236">
        <v>1</v>
      </c>
      <c r="B4" s="693" t="s">
        <v>697</v>
      </c>
      <c r="C4" s="621">
        <v>93</v>
      </c>
      <c r="D4" s="621">
        <v>0</v>
      </c>
      <c r="E4" s="621">
        <v>0</v>
      </c>
      <c r="F4" s="621">
        <v>0</v>
      </c>
      <c r="G4" s="621">
        <v>0</v>
      </c>
      <c r="H4" s="621">
        <v>341</v>
      </c>
      <c r="I4" s="621">
        <v>0</v>
      </c>
      <c r="J4" s="621">
        <v>0</v>
      </c>
      <c r="K4" s="621">
        <v>0</v>
      </c>
      <c r="L4" s="621">
        <v>139</v>
      </c>
      <c r="M4" s="621">
        <v>0</v>
      </c>
      <c r="N4" s="621">
        <v>0</v>
      </c>
      <c r="O4" s="621">
        <v>0</v>
      </c>
      <c r="P4" s="621">
        <v>0</v>
      </c>
      <c r="Q4" s="621">
        <v>0</v>
      </c>
      <c r="R4" s="621">
        <v>0</v>
      </c>
      <c r="S4" s="619">
        <v>0</v>
      </c>
      <c r="T4" s="620">
        <v>573</v>
      </c>
      <c r="U4" s="601"/>
      <c r="V4" s="601"/>
      <c r="W4" s="601"/>
      <c r="X4" s="601"/>
      <c r="Y4" s="601"/>
      <c r="Z4" s="601"/>
      <c r="AA4" s="601"/>
      <c r="AB4" s="601"/>
      <c r="AC4" s="601"/>
      <c r="AD4" s="601"/>
      <c r="AE4" s="601"/>
      <c r="AF4" s="601"/>
      <c r="AG4" s="601"/>
      <c r="AH4" s="601"/>
      <c r="AI4" s="601"/>
      <c r="AJ4" s="601"/>
      <c r="AK4" s="601"/>
      <c r="AL4" s="601"/>
    </row>
    <row r="5" spans="1:38">
      <c r="A5" s="1236">
        <v>2</v>
      </c>
      <c r="B5" s="694" t="s">
        <v>696</v>
      </c>
      <c r="C5" s="619">
        <v>0</v>
      </c>
      <c r="D5" s="619">
        <v>0</v>
      </c>
      <c r="E5" s="619">
        <v>0</v>
      </c>
      <c r="F5" s="619">
        <v>0</v>
      </c>
      <c r="G5" s="619">
        <v>13</v>
      </c>
      <c r="H5" s="619">
        <v>10</v>
      </c>
      <c r="I5" s="619">
        <v>0</v>
      </c>
      <c r="J5" s="619">
        <v>0</v>
      </c>
      <c r="K5" s="619">
        <v>0</v>
      </c>
      <c r="L5" s="619">
        <v>83</v>
      </c>
      <c r="M5" s="619">
        <v>0</v>
      </c>
      <c r="N5" s="619">
        <v>0</v>
      </c>
      <c r="O5" s="619">
        <v>0</v>
      </c>
      <c r="P5" s="619">
        <v>0</v>
      </c>
      <c r="Q5" s="619">
        <v>0</v>
      </c>
      <c r="R5" s="619">
        <v>0</v>
      </c>
      <c r="S5" s="619">
        <v>0</v>
      </c>
      <c r="T5" s="618">
        <v>106</v>
      </c>
      <c r="U5" s="601"/>
      <c r="V5" s="601"/>
      <c r="W5" s="601"/>
      <c r="X5" s="601"/>
      <c r="Y5" s="601"/>
      <c r="Z5" s="601"/>
      <c r="AA5" s="601"/>
      <c r="AB5" s="601"/>
      <c r="AC5" s="601"/>
      <c r="AD5" s="601"/>
      <c r="AE5" s="601"/>
      <c r="AF5" s="601"/>
      <c r="AG5" s="601"/>
      <c r="AH5" s="601"/>
      <c r="AI5" s="601"/>
      <c r="AJ5" s="601"/>
      <c r="AK5" s="601"/>
      <c r="AL5" s="601"/>
    </row>
    <row r="6" spans="1:38">
      <c r="A6" s="1236">
        <v>3</v>
      </c>
      <c r="B6" s="694" t="s">
        <v>698</v>
      </c>
      <c r="C6" s="619">
        <v>126</v>
      </c>
      <c r="D6" s="619">
        <v>11</v>
      </c>
      <c r="E6" s="619">
        <v>615</v>
      </c>
      <c r="F6" s="619">
        <v>0</v>
      </c>
      <c r="G6" s="619">
        <v>231</v>
      </c>
      <c r="H6" s="619">
        <v>1</v>
      </c>
      <c r="I6" s="619">
        <v>2</v>
      </c>
      <c r="J6" s="619">
        <v>0</v>
      </c>
      <c r="K6" s="619">
        <v>0</v>
      </c>
      <c r="L6" s="619">
        <v>459</v>
      </c>
      <c r="M6" s="619">
        <v>0</v>
      </c>
      <c r="N6" s="619">
        <v>0</v>
      </c>
      <c r="O6" s="619">
        <v>0</v>
      </c>
      <c r="P6" s="619">
        <v>0</v>
      </c>
      <c r="Q6" s="619">
        <v>0</v>
      </c>
      <c r="R6" s="619">
        <v>0</v>
      </c>
      <c r="S6" s="619">
        <v>0</v>
      </c>
      <c r="T6" s="618">
        <v>1445</v>
      </c>
      <c r="U6" s="601"/>
      <c r="V6" s="601"/>
      <c r="W6" s="601"/>
      <c r="X6" s="601"/>
      <c r="Y6" s="601"/>
      <c r="Z6" s="601"/>
      <c r="AA6" s="601"/>
      <c r="AB6" s="601"/>
      <c r="AC6" s="601"/>
      <c r="AD6" s="601"/>
      <c r="AE6" s="601"/>
      <c r="AF6" s="601"/>
      <c r="AG6" s="601"/>
      <c r="AH6" s="601"/>
      <c r="AI6" s="601"/>
      <c r="AJ6" s="601"/>
      <c r="AK6" s="601"/>
      <c r="AL6" s="601"/>
    </row>
    <row r="7" spans="1:38">
      <c r="A7" s="1236">
        <v>4</v>
      </c>
      <c r="B7" s="694" t="s">
        <v>522</v>
      </c>
      <c r="C7" s="619">
        <v>0</v>
      </c>
      <c r="D7" s="619">
        <v>11</v>
      </c>
      <c r="E7" s="619">
        <v>23</v>
      </c>
      <c r="F7" s="619">
        <v>0</v>
      </c>
      <c r="G7" s="619">
        <v>59</v>
      </c>
      <c r="H7" s="619">
        <v>123</v>
      </c>
      <c r="I7" s="619">
        <v>3</v>
      </c>
      <c r="J7" s="619">
        <v>0</v>
      </c>
      <c r="K7" s="619">
        <v>0</v>
      </c>
      <c r="L7" s="619">
        <v>124</v>
      </c>
      <c r="M7" s="619">
        <v>0</v>
      </c>
      <c r="N7" s="619">
        <v>0</v>
      </c>
      <c r="O7" s="619">
        <v>0</v>
      </c>
      <c r="P7" s="619">
        <v>0</v>
      </c>
      <c r="Q7" s="619">
        <v>0</v>
      </c>
      <c r="R7" s="619">
        <v>0</v>
      </c>
      <c r="S7" s="619">
        <v>25</v>
      </c>
      <c r="T7" s="618">
        <v>368</v>
      </c>
      <c r="U7" s="601"/>
      <c r="V7" s="601"/>
      <c r="W7" s="601"/>
      <c r="X7" s="601"/>
      <c r="Y7" s="601"/>
      <c r="Z7" s="601"/>
      <c r="AA7" s="601"/>
      <c r="AB7" s="601"/>
      <c r="AC7" s="601"/>
      <c r="AD7" s="601"/>
      <c r="AE7" s="601"/>
      <c r="AF7" s="601"/>
      <c r="AG7" s="601"/>
      <c r="AH7" s="601"/>
      <c r="AI7" s="601"/>
      <c r="AJ7" s="601"/>
      <c r="AK7" s="601"/>
      <c r="AL7" s="601"/>
    </row>
    <row r="8" spans="1:38">
      <c r="A8" s="1236">
        <v>5</v>
      </c>
      <c r="B8" s="694" t="s">
        <v>688</v>
      </c>
      <c r="C8" s="619">
        <v>7</v>
      </c>
      <c r="D8" s="619">
        <v>5</v>
      </c>
      <c r="E8" s="619">
        <v>9</v>
      </c>
      <c r="F8" s="619">
        <v>0</v>
      </c>
      <c r="G8" s="619">
        <v>50</v>
      </c>
      <c r="H8" s="619">
        <v>4</v>
      </c>
      <c r="I8" s="619">
        <v>0</v>
      </c>
      <c r="J8" s="619">
        <v>0</v>
      </c>
      <c r="K8" s="619">
        <v>0</v>
      </c>
      <c r="L8" s="619">
        <v>16</v>
      </c>
      <c r="M8" s="619">
        <v>0</v>
      </c>
      <c r="N8" s="619">
        <v>0</v>
      </c>
      <c r="O8" s="619">
        <v>0</v>
      </c>
      <c r="P8" s="619">
        <v>0</v>
      </c>
      <c r="Q8" s="619">
        <v>0</v>
      </c>
      <c r="R8" s="619">
        <v>9</v>
      </c>
      <c r="S8" s="619">
        <v>0</v>
      </c>
      <c r="T8" s="618">
        <v>100</v>
      </c>
      <c r="U8" s="601"/>
      <c r="V8" s="601"/>
      <c r="W8" s="601"/>
      <c r="X8" s="601"/>
      <c r="Y8" s="601"/>
      <c r="Z8" s="601"/>
      <c r="AA8" s="601"/>
      <c r="AB8" s="601"/>
      <c r="AC8" s="601"/>
      <c r="AD8" s="601"/>
      <c r="AE8" s="601"/>
      <c r="AF8" s="601"/>
      <c r="AG8" s="601"/>
      <c r="AH8" s="601"/>
      <c r="AI8" s="601"/>
      <c r="AJ8" s="601"/>
      <c r="AK8" s="601"/>
      <c r="AL8" s="601"/>
    </row>
    <row r="9" spans="1:38">
      <c r="A9" s="1236">
        <v>6</v>
      </c>
      <c r="B9" s="694" t="s">
        <v>693</v>
      </c>
      <c r="C9" s="619">
        <v>0</v>
      </c>
      <c r="D9" s="619">
        <v>0</v>
      </c>
      <c r="E9" s="619">
        <v>0</v>
      </c>
      <c r="F9" s="619">
        <v>0</v>
      </c>
      <c r="G9" s="619">
        <v>0</v>
      </c>
      <c r="H9" s="619">
        <v>0</v>
      </c>
      <c r="I9" s="619">
        <v>0</v>
      </c>
      <c r="J9" s="619">
        <v>0</v>
      </c>
      <c r="K9" s="619">
        <v>0</v>
      </c>
      <c r="L9" s="619">
        <v>303</v>
      </c>
      <c r="M9" s="619">
        <v>0</v>
      </c>
      <c r="N9" s="619">
        <v>0</v>
      </c>
      <c r="O9" s="619">
        <v>0</v>
      </c>
      <c r="P9" s="619">
        <v>0</v>
      </c>
      <c r="Q9" s="619">
        <v>0</v>
      </c>
      <c r="R9" s="619">
        <v>0</v>
      </c>
      <c r="S9" s="619">
        <v>0</v>
      </c>
      <c r="T9" s="618">
        <v>303</v>
      </c>
      <c r="U9" s="601"/>
      <c r="V9" s="601"/>
      <c r="W9" s="601"/>
      <c r="X9" s="601"/>
      <c r="Y9" s="601"/>
      <c r="Z9" s="601"/>
      <c r="AA9" s="601"/>
      <c r="AB9" s="601"/>
      <c r="AC9" s="601"/>
      <c r="AD9" s="601"/>
      <c r="AE9" s="601"/>
      <c r="AF9" s="601"/>
      <c r="AG9" s="601"/>
      <c r="AH9" s="601"/>
      <c r="AI9" s="601"/>
      <c r="AJ9" s="601"/>
      <c r="AK9" s="601"/>
      <c r="AL9" s="601"/>
    </row>
    <row r="10" spans="1:38">
      <c r="A10" s="1236">
        <v>7</v>
      </c>
      <c r="B10" s="694" t="s">
        <v>694</v>
      </c>
      <c r="C10" s="619">
        <v>0</v>
      </c>
      <c r="D10" s="619">
        <v>109</v>
      </c>
      <c r="E10" s="619">
        <v>230</v>
      </c>
      <c r="F10" s="619">
        <v>0</v>
      </c>
      <c r="G10" s="619">
        <v>0</v>
      </c>
      <c r="H10" s="619">
        <v>18</v>
      </c>
      <c r="I10" s="619">
        <v>0</v>
      </c>
      <c r="J10" s="619">
        <v>0</v>
      </c>
      <c r="K10" s="619">
        <v>0</v>
      </c>
      <c r="L10" s="619">
        <v>589</v>
      </c>
      <c r="M10" s="619">
        <v>1131</v>
      </c>
      <c r="N10" s="619">
        <v>0</v>
      </c>
      <c r="O10" s="619">
        <v>0</v>
      </c>
      <c r="P10" s="619">
        <v>0</v>
      </c>
      <c r="Q10" s="619">
        <v>0</v>
      </c>
      <c r="R10" s="619">
        <v>0</v>
      </c>
      <c r="S10" s="619">
        <v>0</v>
      </c>
      <c r="T10" s="618">
        <v>2077</v>
      </c>
      <c r="U10" s="601"/>
      <c r="V10" s="601"/>
      <c r="W10" s="601"/>
      <c r="X10" s="601"/>
      <c r="Y10" s="601"/>
      <c r="Z10" s="601"/>
      <c r="AA10" s="601"/>
      <c r="AB10" s="601"/>
      <c r="AC10" s="601"/>
      <c r="AD10" s="601"/>
      <c r="AE10" s="601"/>
      <c r="AF10" s="601"/>
      <c r="AG10" s="601"/>
      <c r="AH10" s="601"/>
      <c r="AI10" s="601"/>
      <c r="AJ10" s="601"/>
      <c r="AK10" s="601"/>
      <c r="AL10" s="601"/>
    </row>
    <row r="11" spans="1:38">
      <c r="A11" s="1236">
        <v>8</v>
      </c>
      <c r="B11" s="694" t="s">
        <v>692</v>
      </c>
      <c r="C11" s="619">
        <v>300</v>
      </c>
      <c r="D11" s="619">
        <v>0</v>
      </c>
      <c r="E11" s="619">
        <v>0</v>
      </c>
      <c r="F11" s="619">
        <v>0</v>
      </c>
      <c r="G11" s="619">
        <v>7</v>
      </c>
      <c r="H11" s="619">
        <v>0</v>
      </c>
      <c r="I11" s="619">
        <v>0</v>
      </c>
      <c r="J11" s="619">
        <v>0</v>
      </c>
      <c r="K11" s="619">
        <v>0</v>
      </c>
      <c r="L11" s="619">
        <v>2</v>
      </c>
      <c r="M11" s="619">
        <v>0</v>
      </c>
      <c r="N11" s="619">
        <v>0</v>
      </c>
      <c r="O11" s="619">
        <v>0</v>
      </c>
      <c r="P11" s="619">
        <v>0</v>
      </c>
      <c r="Q11" s="619">
        <v>0</v>
      </c>
      <c r="R11" s="619">
        <v>0</v>
      </c>
      <c r="S11" s="619">
        <v>0</v>
      </c>
      <c r="T11" s="618">
        <v>309</v>
      </c>
      <c r="U11" s="601"/>
      <c r="V11" s="601"/>
      <c r="W11" s="601"/>
      <c r="X11" s="601"/>
      <c r="Y11" s="601"/>
      <c r="Z11" s="601"/>
      <c r="AA11" s="601"/>
      <c r="AB11" s="601"/>
      <c r="AC11" s="601"/>
      <c r="AD11" s="601"/>
      <c r="AE11" s="601"/>
      <c r="AF11" s="601"/>
      <c r="AG11" s="601"/>
      <c r="AH11" s="601"/>
      <c r="AI11" s="601"/>
      <c r="AJ11" s="601"/>
      <c r="AK11" s="601"/>
      <c r="AL11" s="601"/>
    </row>
    <row r="12" spans="1:38">
      <c r="A12" s="1236">
        <v>9</v>
      </c>
      <c r="B12" s="694" t="s">
        <v>690</v>
      </c>
      <c r="C12" s="619">
        <v>0</v>
      </c>
      <c r="D12" s="619">
        <v>0</v>
      </c>
      <c r="E12" s="619">
        <v>0</v>
      </c>
      <c r="F12" s="619">
        <v>0</v>
      </c>
      <c r="G12" s="619">
        <v>1228</v>
      </c>
      <c r="H12" s="619">
        <v>251</v>
      </c>
      <c r="I12" s="619">
        <v>2</v>
      </c>
      <c r="J12" s="619">
        <v>0</v>
      </c>
      <c r="K12" s="619">
        <v>0</v>
      </c>
      <c r="L12" s="619">
        <v>133</v>
      </c>
      <c r="M12" s="619">
        <v>0</v>
      </c>
      <c r="N12" s="619">
        <v>0</v>
      </c>
      <c r="O12" s="619">
        <v>0</v>
      </c>
      <c r="P12" s="619">
        <v>0</v>
      </c>
      <c r="Q12" s="619">
        <v>0</v>
      </c>
      <c r="R12" s="619">
        <v>4</v>
      </c>
      <c r="S12" s="619">
        <v>0</v>
      </c>
      <c r="T12" s="618">
        <v>1618</v>
      </c>
      <c r="U12" s="601"/>
      <c r="V12" s="601"/>
      <c r="W12" s="601"/>
      <c r="X12" s="601"/>
      <c r="Y12" s="601"/>
      <c r="Z12" s="601"/>
      <c r="AA12" s="601"/>
      <c r="AB12" s="601"/>
      <c r="AC12" s="601"/>
      <c r="AD12" s="601"/>
      <c r="AE12" s="601"/>
      <c r="AF12" s="601"/>
      <c r="AG12" s="601"/>
      <c r="AH12" s="601"/>
      <c r="AI12" s="601"/>
      <c r="AJ12" s="601"/>
      <c r="AK12" s="601"/>
      <c r="AL12" s="601"/>
    </row>
    <row r="13" spans="1:38">
      <c r="A13" s="1236">
        <v>10</v>
      </c>
      <c r="B13" s="694" t="s">
        <v>691</v>
      </c>
      <c r="C13" s="619">
        <v>0</v>
      </c>
      <c r="D13" s="619">
        <v>29</v>
      </c>
      <c r="E13" s="619">
        <v>53</v>
      </c>
      <c r="F13" s="619">
        <v>0</v>
      </c>
      <c r="G13" s="619">
        <v>30</v>
      </c>
      <c r="H13" s="619">
        <v>5</v>
      </c>
      <c r="I13" s="619">
        <v>0</v>
      </c>
      <c r="J13" s="619">
        <v>0</v>
      </c>
      <c r="K13" s="619">
        <v>0</v>
      </c>
      <c r="L13" s="619">
        <v>1</v>
      </c>
      <c r="M13" s="619">
        <v>43</v>
      </c>
      <c r="N13" s="619">
        <v>0</v>
      </c>
      <c r="O13" s="619">
        <v>0</v>
      </c>
      <c r="P13" s="619">
        <v>0</v>
      </c>
      <c r="Q13" s="619">
        <v>0</v>
      </c>
      <c r="R13" s="619">
        <v>0</v>
      </c>
      <c r="S13" s="619">
        <v>0</v>
      </c>
      <c r="T13" s="618">
        <v>161</v>
      </c>
      <c r="U13" s="601"/>
      <c r="V13" s="601"/>
      <c r="W13" s="601"/>
      <c r="X13" s="601"/>
      <c r="Y13" s="601"/>
      <c r="Z13" s="601"/>
      <c r="AA13" s="601"/>
      <c r="AB13" s="601"/>
      <c r="AC13" s="601"/>
      <c r="AD13" s="601"/>
      <c r="AE13" s="601"/>
      <c r="AF13" s="601"/>
      <c r="AG13" s="601"/>
      <c r="AH13" s="601"/>
      <c r="AI13" s="601"/>
      <c r="AJ13" s="601"/>
      <c r="AK13" s="601"/>
      <c r="AL13" s="601"/>
    </row>
    <row r="14" spans="1:38">
      <c r="A14" s="1236">
        <v>11</v>
      </c>
      <c r="B14" s="694" t="s">
        <v>689</v>
      </c>
      <c r="C14" s="619">
        <v>1</v>
      </c>
      <c r="D14" s="619">
        <v>0</v>
      </c>
      <c r="E14" s="619">
        <v>0</v>
      </c>
      <c r="F14" s="619">
        <v>0</v>
      </c>
      <c r="G14" s="619">
        <v>0</v>
      </c>
      <c r="H14" s="619">
        <v>874</v>
      </c>
      <c r="I14" s="619">
        <v>0</v>
      </c>
      <c r="J14" s="619">
        <v>0</v>
      </c>
      <c r="K14" s="619">
        <v>0</v>
      </c>
      <c r="L14" s="619">
        <v>29</v>
      </c>
      <c r="M14" s="619">
        <v>0</v>
      </c>
      <c r="N14" s="619">
        <v>0</v>
      </c>
      <c r="O14" s="619">
        <v>0</v>
      </c>
      <c r="P14" s="619">
        <v>0</v>
      </c>
      <c r="Q14" s="619">
        <v>0</v>
      </c>
      <c r="R14" s="619">
        <v>0</v>
      </c>
      <c r="S14" s="619">
        <v>0</v>
      </c>
      <c r="T14" s="618">
        <v>904</v>
      </c>
      <c r="U14" s="601"/>
      <c r="V14" s="601"/>
      <c r="W14" s="601"/>
      <c r="X14" s="601"/>
      <c r="Y14" s="601"/>
      <c r="Z14" s="601"/>
      <c r="AA14" s="601"/>
      <c r="AB14" s="601"/>
      <c r="AC14" s="601"/>
      <c r="AD14" s="601"/>
      <c r="AE14" s="601"/>
      <c r="AF14" s="601"/>
      <c r="AG14" s="601"/>
      <c r="AH14" s="601"/>
      <c r="AI14" s="601"/>
      <c r="AJ14" s="601"/>
      <c r="AK14" s="601"/>
      <c r="AL14" s="601"/>
    </row>
    <row r="15" spans="1:38">
      <c r="A15" s="1236">
        <v>12</v>
      </c>
      <c r="B15" s="694" t="s">
        <v>687</v>
      </c>
      <c r="C15" s="619">
        <v>25</v>
      </c>
      <c r="D15" s="619">
        <v>0</v>
      </c>
      <c r="E15" s="619">
        <v>2</v>
      </c>
      <c r="F15" s="619">
        <v>0</v>
      </c>
      <c r="G15" s="619">
        <v>41</v>
      </c>
      <c r="H15" s="619">
        <v>8</v>
      </c>
      <c r="I15" s="619">
        <v>0</v>
      </c>
      <c r="J15" s="619">
        <v>0</v>
      </c>
      <c r="K15" s="619">
        <v>0</v>
      </c>
      <c r="L15" s="619">
        <v>30</v>
      </c>
      <c r="M15" s="619">
        <v>0</v>
      </c>
      <c r="N15" s="619">
        <v>0</v>
      </c>
      <c r="O15" s="619">
        <v>0</v>
      </c>
      <c r="P15" s="619">
        <v>0</v>
      </c>
      <c r="Q15" s="619">
        <v>0</v>
      </c>
      <c r="R15" s="619">
        <v>0</v>
      </c>
      <c r="S15" s="619">
        <v>0</v>
      </c>
      <c r="T15" s="618">
        <v>106</v>
      </c>
      <c r="U15" s="601"/>
      <c r="V15" s="601"/>
      <c r="W15" s="601"/>
      <c r="X15" s="601"/>
      <c r="Y15" s="601"/>
      <c r="Z15" s="601"/>
      <c r="AA15" s="601"/>
      <c r="AB15" s="601"/>
      <c r="AC15" s="601"/>
      <c r="AD15" s="601"/>
      <c r="AE15" s="601"/>
      <c r="AF15" s="601"/>
      <c r="AG15" s="601"/>
      <c r="AH15" s="601"/>
      <c r="AI15" s="601"/>
      <c r="AJ15" s="601"/>
      <c r="AK15" s="601"/>
      <c r="AL15" s="601"/>
    </row>
    <row r="16" spans="1:38">
      <c r="A16" s="1236">
        <v>13</v>
      </c>
      <c r="B16" s="694" t="s">
        <v>686</v>
      </c>
      <c r="C16" s="619">
        <v>0</v>
      </c>
      <c r="D16" s="619">
        <v>0</v>
      </c>
      <c r="E16" s="619">
        <v>0</v>
      </c>
      <c r="F16" s="619">
        <v>0</v>
      </c>
      <c r="G16" s="619">
        <v>0</v>
      </c>
      <c r="H16" s="619">
        <v>0</v>
      </c>
      <c r="I16" s="619">
        <v>0</v>
      </c>
      <c r="J16" s="619">
        <v>0</v>
      </c>
      <c r="K16" s="619">
        <v>0</v>
      </c>
      <c r="L16" s="619">
        <v>0</v>
      </c>
      <c r="M16" s="619">
        <v>0</v>
      </c>
      <c r="N16" s="619">
        <v>0</v>
      </c>
      <c r="O16" s="619">
        <v>0</v>
      </c>
      <c r="P16" s="619">
        <v>0</v>
      </c>
      <c r="Q16" s="619">
        <v>0</v>
      </c>
      <c r="R16" s="619">
        <v>0</v>
      </c>
      <c r="S16" s="619">
        <v>0</v>
      </c>
      <c r="T16" s="618">
        <v>0</v>
      </c>
      <c r="U16" s="601"/>
      <c r="V16" s="601"/>
      <c r="W16" s="601"/>
      <c r="X16" s="601"/>
      <c r="Y16" s="601"/>
      <c r="Z16" s="601"/>
      <c r="AA16" s="601"/>
      <c r="AB16" s="601"/>
      <c r="AC16" s="601"/>
      <c r="AD16" s="601"/>
      <c r="AE16" s="601"/>
      <c r="AF16" s="601"/>
      <c r="AG16" s="601"/>
      <c r="AH16" s="601"/>
      <c r="AI16" s="601"/>
      <c r="AJ16" s="601"/>
      <c r="AK16" s="601"/>
      <c r="AL16" s="601"/>
    </row>
    <row r="17" spans="1:38">
      <c r="A17" s="1236">
        <v>14</v>
      </c>
      <c r="B17" s="694" t="s">
        <v>521</v>
      </c>
      <c r="C17" s="619">
        <v>0</v>
      </c>
      <c r="D17" s="619">
        <v>0</v>
      </c>
      <c r="E17" s="619">
        <v>0</v>
      </c>
      <c r="F17" s="619">
        <v>0</v>
      </c>
      <c r="G17" s="619">
        <v>206</v>
      </c>
      <c r="H17" s="619">
        <v>27</v>
      </c>
      <c r="I17" s="619">
        <v>0</v>
      </c>
      <c r="J17" s="619">
        <v>0</v>
      </c>
      <c r="K17" s="619">
        <v>0</v>
      </c>
      <c r="L17" s="619">
        <v>5</v>
      </c>
      <c r="M17" s="619">
        <v>0</v>
      </c>
      <c r="N17" s="619">
        <v>0</v>
      </c>
      <c r="O17" s="619">
        <v>0</v>
      </c>
      <c r="P17" s="619">
        <v>0</v>
      </c>
      <c r="Q17" s="619">
        <v>0</v>
      </c>
      <c r="R17" s="619">
        <v>11</v>
      </c>
      <c r="S17" s="619">
        <v>0</v>
      </c>
      <c r="T17" s="618">
        <v>249</v>
      </c>
      <c r="U17" s="601"/>
      <c r="V17" s="601"/>
      <c r="W17" s="601"/>
      <c r="X17" s="601"/>
      <c r="Y17" s="601"/>
      <c r="Z17" s="601"/>
      <c r="AA17" s="601"/>
      <c r="AB17" s="601"/>
      <c r="AC17" s="601"/>
      <c r="AD17" s="601"/>
      <c r="AE17" s="601"/>
      <c r="AF17" s="601"/>
      <c r="AG17" s="601"/>
      <c r="AH17" s="601"/>
      <c r="AI17" s="601"/>
      <c r="AJ17" s="601"/>
      <c r="AK17" s="601"/>
      <c r="AL17" s="601"/>
    </row>
    <row r="18" spans="1:38">
      <c r="A18" s="1236">
        <v>15</v>
      </c>
      <c r="B18" s="694" t="s">
        <v>685</v>
      </c>
      <c r="C18" s="619">
        <v>43</v>
      </c>
      <c r="D18" s="619">
        <v>2</v>
      </c>
      <c r="E18" s="619">
        <v>5</v>
      </c>
      <c r="F18" s="619">
        <v>0</v>
      </c>
      <c r="G18" s="619">
        <v>53</v>
      </c>
      <c r="H18" s="619">
        <v>16</v>
      </c>
      <c r="I18" s="619">
        <v>1</v>
      </c>
      <c r="J18" s="619">
        <v>0</v>
      </c>
      <c r="K18" s="619">
        <v>0</v>
      </c>
      <c r="L18" s="619">
        <v>64</v>
      </c>
      <c r="M18" s="619">
        <v>0</v>
      </c>
      <c r="N18" s="619">
        <v>0</v>
      </c>
      <c r="O18" s="619">
        <v>0</v>
      </c>
      <c r="P18" s="619">
        <v>0</v>
      </c>
      <c r="Q18" s="619">
        <v>0</v>
      </c>
      <c r="R18" s="619">
        <v>0</v>
      </c>
      <c r="S18" s="619">
        <v>0</v>
      </c>
      <c r="T18" s="618">
        <v>184</v>
      </c>
      <c r="U18" s="601"/>
      <c r="V18" s="601"/>
      <c r="W18" s="601"/>
      <c r="X18" s="601"/>
      <c r="Y18" s="601"/>
      <c r="Z18" s="601"/>
      <c r="AA18" s="601"/>
      <c r="AB18" s="601"/>
      <c r="AC18" s="601"/>
      <c r="AD18" s="601"/>
      <c r="AE18" s="601"/>
      <c r="AF18" s="601"/>
      <c r="AG18" s="601"/>
      <c r="AH18" s="601"/>
      <c r="AI18" s="601"/>
      <c r="AJ18" s="601"/>
      <c r="AK18" s="601"/>
      <c r="AL18" s="601"/>
    </row>
    <row r="19" spans="1:38">
      <c r="A19" s="1236">
        <v>16</v>
      </c>
      <c r="B19" s="694" t="s">
        <v>682</v>
      </c>
      <c r="C19" s="619">
        <v>0</v>
      </c>
      <c r="D19" s="619">
        <v>0</v>
      </c>
      <c r="E19" s="619">
        <v>0</v>
      </c>
      <c r="F19" s="619">
        <v>0</v>
      </c>
      <c r="G19" s="619">
        <v>0</v>
      </c>
      <c r="H19" s="619">
        <v>284</v>
      </c>
      <c r="I19" s="619">
        <v>0</v>
      </c>
      <c r="J19" s="619">
        <v>0</v>
      </c>
      <c r="K19" s="619">
        <v>0</v>
      </c>
      <c r="L19" s="619">
        <v>2</v>
      </c>
      <c r="M19" s="619">
        <v>0</v>
      </c>
      <c r="N19" s="619">
        <v>0</v>
      </c>
      <c r="O19" s="619">
        <v>0</v>
      </c>
      <c r="P19" s="619">
        <v>0</v>
      </c>
      <c r="Q19" s="619">
        <v>0</v>
      </c>
      <c r="R19" s="619">
        <v>0</v>
      </c>
      <c r="S19" s="619">
        <v>0</v>
      </c>
      <c r="T19" s="618">
        <v>286</v>
      </c>
      <c r="U19" s="601"/>
      <c r="V19" s="601"/>
      <c r="W19" s="601"/>
      <c r="X19" s="601"/>
      <c r="Y19" s="601"/>
      <c r="Z19" s="601"/>
      <c r="AA19" s="601"/>
      <c r="AB19" s="601"/>
      <c r="AC19" s="601"/>
      <c r="AD19" s="601"/>
      <c r="AE19" s="601"/>
      <c r="AF19" s="601"/>
      <c r="AG19" s="601"/>
      <c r="AH19" s="601"/>
      <c r="AI19" s="601"/>
      <c r="AJ19" s="601"/>
      <c r="AK19" s="601"/>
      <c r="AL19" s="601"/>
    </row>
    <row r="20" spans="1:38">
      <c r="A20" s="1236">
        <v>17</v>
      </c>
      <c r="B20" s="694" t="s">
        <v>684</v>
      </c>
      <c r="C20" s="619">
        <v>6</v>
      </c>
      <c r="D20" s="619">
        <v>0</v>
      </c>
      <c r="E20" s="619">
        <v>0</v>
      </c>
      <c r="F20" s="619">
        <v>0</v>
      </c>
      <c r="G20" s="619">
        <v>42</v>
      </c>
      <c r="H20" s="619">
        <v>4</v>
      </c>
      <c r="I20" s="619">
        <v>0</v>
      </c>
      <c r="J20" s="619">
        <v>0</v>
      </c>
      <c r="K20" s="619">
        <v>0</v>
      </c>
      <c r="L20" s="619">
        <v>64</v>
      </c>
      <c r="M20" s="619">
        <v>0</v>
      </c>
      <c r="N20" s="619">
        <v>0</v>
      </c>
      <c r="O20" s="619">
        <v>0</v>
      </c>
      <c r="P20" s="619">
        <v>0</v>
      </c>
      <c r="Q20" s="619">
        <v>0</v>
      </c>
      <c r="R20" s="619">
        <v>1</v>
      </c>
      <c r="S20" s="619">
        <v>0</v>
      </c>
      <c r="T20" s="618">
        <v>117</v>
      </c>
      <c r="U20" s="601"/>
      <c r="V20" s="601"/>
      <c r="W20" s="601"/>
      <c r="X20" s="601"/>
      <c r="Y20" s="601"/>
      <c r="Z20" s="601"/>
      <c r="AA20" s="601"/>
      <c r="AB20" s="601"/>
      <c r="AC20" s="601"/>
      <c r="AD20" s="601"/>
      <c r="AE20" s="601"/>
      <c r="AF20" s="601"/>
      <c r="AG20" s="601"/>
      <c r="AH20" s="601"/>
      <c r="AI20" s="601"/>
      <c r="AJ20" s="601"/>
      <c r="AK20" s="601"/>
      <c r="AL20" s="601"/>
    </row>
    <row r="21" spans="1:38">
      <c r="A21" s="1236">
        <v>18</v>
      </c>
      <c r="B21" s="694" t="s">
        <v>683</v>
      </c>
      <c r="C21" s="619">
        <v>0</v>
      </c>
      <c r="D21" s="619">
        <v>0</v>
      </c>
      <c r="E21" s="619">
        <v>0</v>
      </c>
      <c r="F21" s="619">
        <v>0</v>
      </c>
      <c r="G21" s="619">
        <v>0</v>
      </c>
      <c r="H21" s="619">
        <v>1</v>
      </c>
      <c r="I21" s="619">
        <v>0</v>
      </c>
      <c r="J21" s="619">
        <v>0</v>
      </c>
      <c r="K21" s="619">
        <v>0</v>
      </c>
      <c r="L21" s="619">
        <v>0</v>
      </c>
      <c r="M21" s="619">
        <v>0</v>
      </c>
      <c r="N21" s="619">
        <v>0</v>
      </c>
      <c r="O21" s="619">
        <v>0</v>
      </c>
      <c r="P21" s="619">
        <v>0</v>
      </c>
      <c r="Q21" s="619">
        <v>0</v>
      </c>
      <c r="R21" s="619">
        <v>0</v>
      </c>
      <c r="S21" s="619">
        <v>0</v>
      </c>
      <c r="T21" s="618">
        <v>1</v>
      </c>
      <c r="U21" s="601"/>
      <c r="V21" s="601"/>
      <c r="W21" s="601"/>
      <c r="X21" s="601"/>
      <c r="Y21" s="601"/>
      <c r="Z21" s="601"/>
      <c r="AA21" s="601"/>
      <c r="AB21" s="601"/>
      <c r="AC21" s="601"/>
      <c r="AD21" s="601"/>
      <c r="AE21" s="601"/>
      <c r="AF21" s="601"/>
      <c r="AG21" s="601"/>
      <c r="AH21" s="601"/>
      <c r="AI21" s="601"/>
      <c r="AJ21" s="601"/>
      <c r="AK21" s="601"/>
      <c r="AL21" s="601"/>
    </row>
    <row r="22" spans="1:38">
      <c r="A22" s="1236">
        <v>19</v>
      </c>
      <c r="B22" s="694" t="s">
        <v>13370</v>
      </c>
      <c r="C22" s="619">
        <v>38</v>
      </c>
      <c r="D22" s="619">
        <v>0</v>
      </c>
      <c r="E22" s="619">
        <v>0</v>
      </c>
      <c r="F22" s="619">
        <v>0</v>
      </c>
      <c r="G22" s="619">
        <v>12</v>
      </c>
      <c r="H22" s="619">
        <v>43</v>
      </c>
      <c r="I22" s="619">
        <v>0</v>
      </c>
      <c r="J22" s="619">
        <v>0</v>
      </c>
      <c r="K22" s="619">
        <v>0</v>
      </c>
      <c r="L22" s="619">
        <v>77</v>
      </c>
      <c r="M22" s="619">
        <v>0</v>
      </c>
      <c r="N22" s="619">
        <v>0</v>
      </c>
      <c r="O22" s="619">
        <v>0</v>
      </c>
      <c r="P22" s="619">
        <v>0</v>
      </c>
      <c r="Q22" s="619">
        <v>0</v>
      </c>
      <c r="R22" s="619">
        <v>0</v>
      </c>
      <c r="S22" s="619">
        <v>0</v>
      </c>
      <c r="T22" s="618">
        <v>170</v>
      </c>
      <c r="U22" s="601"/>
      <c r="V22" s="601"/>
      <c r="W22" s="601"/>
      <c r="X22" s="601"/>
      <c r="Y22" s="601"/>
      <c r="Z22" s="601"/>
      <c r="AA22" s="601"/>
      <c r="AB22" s="601"/>
      <c r="AC22" s="601"/>
      <c r="AD22" s="601"/>
      <c r="AE22" s="601"/>
      <c r="AF22" s="601"/>
      <c r="AG22" s="601"/>
      <c r="AH22" s="601"/>
      <c r="AI22" s="601"/>
      <c r="AJ22" s="601"/>
      <c r="AK22" s="601"/>
      <c r="AL22" s="601"/>
    </row>
    <row r="23" spans="1:38">
      <c r="A23" s="1236">
        <v>20</v>
      </c>
      <c r="B23" s="694" t="s">
        <v>13369</v>
      </c>
      <c r="C23" s="619">
        <v>0</v>
      </c>
      <c r="D23" s="619">
        <v>72</v>
      </c>
      <c r="E23" s="619">
        <v>3512</v>
      </c>
      <c r="F23" s="619">
        <v>0</v>
      </c>
      <c r="G23" s="619">
        <v>2007</v>
      </c>
      <c r="H23" s="619">
        <v>35</v>
      </c>
      <c r="I23" s="619">
        <v>0</v>
      </c>
      <c r="J23" s="619">
        <v>0</v>
      </c>
      <c r="K23" s="619">
        <v>1</v>
      </c>
      <c r="L23" s="619">
        <v>4534</v>
      </c>
      <c r="M23" s="619">
        <v>0</v>
      </c>
      <c r="N23" s="619">
        <v>0</v>
      </c>
      <c r="O23" s="619">
        <v>0</v>
      </c>
      <c r="P23" s="619">
        <v>0</v>
      </c>
      <c r="Q23" s="619">
        <v>0</v>
      </c>
      <c r="R23" s="619">
        <v>0</v>
      </c>
      <c r="S23" s="619">
        <v>0</v>
      </c>
      <c r="T23" s="618">
        <v>10161</v>
      </c>
      <c r="U23" s="601"/>
      <c r="V23" s="601"/>
      <c r="W23" s="601"/>
      <c r="X23" s="601"/>
      <c r="Y23" s="601"/>
      <c r="Z23" s="601"/>
      <c r="AA23" s="601"/>
      <c r="AB23" s="601"/>
      <c r="AC23" s="601"/>
      <c r="AD23" s="601"/>
      <c r="AE23" s="601"/>
      <c r="AF23" s="601"/>
      <c r="AG23" s="601"/>
      <c r="AH23" s="601"/>
      <c r="AI23" s="601"/>
      <c r="AJ23" s="601"/>
      <c r="AK23" s="601"/>
      <c r="AL23" s="601"/>
    </row>
    <row r="24" spans="1:38">
      <c r="A24" s="1236">
        <v>21</v>
      </c>
      <c r="B24" s="694" t="s">
        <v>681</v>
      </c>
      <c r="C24" s="619">
        <v>3</v>
      </c>
      <c r="D24" s="619">
        <v>0</v>
      </c>
      <c r="E24" s="619">
        <v>0</v>
      </c>
      <c r="F24" s="619">
        <v>0</v>
      </c>
      <c r="G24" s="619">
        <v>85</v>
      </c>
      <c r="H24" s="619">
        <v>0</v>
      </c>
      <c r="I24" s="619">
        <v>0</v>
      </c>
      <c r="J24" s="619">
        <v>0</v>
      </c>
      <c r="K24" s="619">
        <v>0</v>
      </c>
      <c r="L24" s="619">
        <v>22</v>
      </c>
      <c r="M24" s="619">
        <v>0</v>
      </c>
      <c r="N24" s="619">
        <v>0</v>
      </c>
      <c r="O24" s="619">
        <v>0</v>
      </c>
      <c r="P24" s="619">
        <v>0</v>
      </c>
      <c r="Q24" s="619">
        <v>0</v>
      </c>
      <c r="R24" s="619">
        <v>0</v>
      </c>
      <c r="S24" s="619">
        <v>0</v>
      </c>
      <c r="T24" s="618">
        <v>110</v>
      </c>
      <c r="U24" s="601"/>
      <c r="V24" s="601"/>
      <c r="W24" s="601"/>
      <c r="X24" s="601"/>
      <c r="Y24" s="601"/>
      <c r="Z24" s="601"/>
      <c r="AA24" s="601"/>
      <c r="AB24" s="601"/>
      <c r="AC24" s="601"/>
      <c r="AD24" s="601"/>
      <c r="AE24" s="601"/>
      <c r="AF24" s="601"/>
      <c r="AG24" s="601"/>
      <c r="AH24" s="601"/>
      <c r="AI24" s="601"/>
      <c r="AJ24" s="601"/>
      <c r="AK24" s="601"/>
      <c r="AL24" s="601"/>
    </row>
    <row r="25" spans="1:38">
      <c r="A25" s="1236">
        <v>22</v>
      </c>
      <c r="B25" s="694" t="s">
        <v>663</v>
      </c>
      <c r="C25" s="619">
        <v>89</v>
      </c>
      <c r="D25" s="619">
        <v>0</v>
      </c>
      <c r="E25" s="619">
        <v>0</v>
      </c>
      <c r="F25" s="619">
        <v>0</v>
      </c>
      <c r="G25" s="619">
        <v>0</v>
      </c>
      <c r="H25" s="619">
        <v>1</v>
      </c>
      <c r="I25" s="619">
        <v>0</v>
      </c>
      <c r="J25" s="619">
        <v>0</v>
      </c>
      <c r="K25" s="619">
        <v>0</v>
      </c>
      <c r="L25" s="619">
        <v>41</v>
      </c>
      <c r="M25" s="619">
        <v>29</v>
      </c>
      <c r="N25" s="619">
        <v>0</v>
      </c>
      <c r="O25" s="619">
        <v>0</v>
      </c>
      <c r="P25" s="619">
        <v>0</v>
      </c>
      <c r="Q25" s="619">
        <v>0</v>
      </c>
      <c r="R25" s="619">
        <v>0</v>
      </c>
      <c r="S25" s="619">
        <v>0</v>
      </c>
      <c r="T25" s="618">
        <v>160</v>
      </c>
      <c r="U25" s="601"/>
      <c r="V25" s="601"/>
      <c r="W25" s="601"/>
      <c r="X25" s="601"/>
      <c r="Y25" s="601"/>
      <c r="Z25" s="601"/>
      <c r="AA25" s="601"/>
      <c r="AB25" s="601"/>
      <c r="AC25" s="601"/>
      <c r="AD25" s="601"/>
      <c r="AE25" s="601"/>
      <c r="AF25" s="601"/>
      <c r="AG25" s="601"/>
      <c r="AH25" s="601"/>
      <c r="AI25" s="601"/>
      <c r="AJ25" s="601"/>
      <c r="AK25" s="601"/>
      <c r="AL25" s="601"/>
    </row>
    <row r="26" spans="1:38">
      <c r="A26" s="1236">
        <v>23</v>
      </c>
      <c r="B26" s="694" t="s">
        <v>679</v>
      </c>
      <c r="C26" s="619">
        <v>0</v>
      </c>
      <c r="D26" s="619">
        <v>4</v>
      </c>
      <c r="E26" s="619">
        <v>59</v>
      </c>
      <c r="F26" s="619">
        <v>0</v>
      </c>
      <c r="G26" s="619">
        <v>18</v>
      </c>
      <c r="H26" s="619">
        <v>1</v>
      </c>
      <c r="I26" s="619">
        <v>0</v>
      </c>
      <c r="J26" s="619">
        <v>0</v>
      </c>
      <c r="K26" s="619">
        <v>26</v>
      </c>
      <c r="L26" s="619">
        <v>41</v>
      </c>
      <c r="M26" s="619">
        <v>0</v>
      </c>
      <c r="N26" s="619">
        <v>0</v>
      </c>
      <c r="O26" s="619">
        <v>0</v>
      </c>
      <c r="P26" s="619">
        <v>0</v>
      </c>
      <c r="Q26" s="619">
        <v>0</v>
      </c>
      <c r="R26" s="619">
        <v>0</v>
      </c>
      <c r="S26" s="619">
        <v>0</v>
      </c>
      <c r="T26" s="618">
        <v>149</v>
      </c>
      <c r="U26" s="601"/>
      <c r="V26" s="601"/>
      <c r="W26" s="601"/>
      <c r="X26" s="601"/>
      <c r="Y26" s="601"/>
      <c r="Z26" s="601"/>
      <c r="AA26" s="601"/>
      <c r="AB26" s="601"/>
      <c r="AC26" s="601"/>
      <c r="AD26" s="601"/>
      <c r="AE26" s="601"/>
      <c r="AF26" s="601"/>
      <c r="AG26" s="601"/>
      <c r="AH26" s="601"/>
      <c r="AI26" s="601"/>
      <c r="AJ26" s="601"/>
      <c r="AK26" s="601"/>
      <c r="AL26" s="601"/>
    </row>
    <row r="27" spans="1:38">
      <c r="A27" s="1236">
        <v>24</v>
      </c>
      <c r="B27" s="694" t="s">
        <v>13368</v>
      </c>
      <c r="C27" s="619">
        <v>10</v>
      </c>
      <c r="D27" s="619">
        <v>0</v>
      </c>
      <c r="E27" s="619">
        <v>0</v>
      </c>
      <c r="F27" s="619">
        <v>0</v>
      </c>
      <c r="G27" s="619">
        <v>162</v>
      </c>
      <c r="H27" s="619">
        <v>53</v>
      </c>
      <c r="I27" s="619">
        <v>0</v>
      </c>
      <c r="J27" s="619">
        <v>0</v>
      </c>
      <c r="K27" s="619">
        <v>0</v>
      </c>
      <c r="L27" s="619">
        <v>28</v>
      </c>
      <c r="M27" s="619">
        <v>0</v>
      </c>
      <c r="N27" s="619">
        <v>0</v>
      </c>
      <c r="O27" s="619">
        <v>0</v>
      </c>
      <c r="P27" s="619">
        <v>0</v>
      </c>
      <c r="Q27" s="619">
        <v>0</v>
      </c>
      <c r="R27" s="619">
        <v>0</v>
      </c>
      <c r="S27" s="619">
        <v>0</v>
      </c>
      <c r="T27" s="618">
        <v>253</v>
      </c>
      <c r="U27" s="601"/>
      <c r="V27" s="601"/>
      <c r="W27" s="601"/>
      <c r="X27" s="601"/>
      <c r="Y27" s="601"/>
      <c r="Z27" s="601"/>
      <c r="AA27" s="601"/>
      <c r="AB27" s="601"/>
      <c r="AC27" s="601"/>
      <c r="AD27" s="601"/>
      <c r="AE27" s="601"/>
      <c r="AF27" s="601"/>
      <c r="AG27" s="601"/>
      <c r="AH27" s="601"/>
      <c r="AI27" s="601"/>
      <c r="AJ27" s="601"/>
      <c r="AK27" s="601"/>
      <c r="AL27" s="601"/>
    </row>
    <row r="28" spans="1:38">
      <c r="A28" s="1236">
        <v>25</v>
      </c>
      <c r="B28" s="694" t="s">
        <v>678</v>
      </c>
      <c r="C28" s="619">
        <v>148</v>
      </c>
      <c r="D28" s="619">
        <v>257</v>
      </c>
      <c r="E28" s="619">
        <v>615</v>
      </c>
      <c r="F28" s="619">
        <v>0</v>
      </c>
      <c r="G28" s="619">
        <v>1292</v>
      </c>
      <c r="H28" s="619">
        <v>218</v>
      </c>
      <c r="I28" s="619">
        <v>38</v>
      </c>
      <c r="J28" s="619">
        <v>0</v>
      </c>
      <c r="K28" s="619">
        <v>0</v>
      </c>
      <c r="L28" s="619">
        <v>1819</v>
      </c>
      <c r="M28" s="619">
        <v>1</v>
      </c>
      <c r="N28" s="619">
        <v>0</v>
      </c>
      <c r="O28" s="619">
        <v>0</v>
      </c>
      <c r="P28" s="619">
        <v>0</v>
      </c>
      <c r="Q28" s="619">
        <v>0</v>
      </c>
      <c r="R28" s="619">
        <v>18</v>
      </c>
      <c r="S28" s="619">
        <v>0</v>
      </c>
      <c r="T28" s="618">
        <v>4406</v>
      </c>
      <c r="U28" s="601"/>
      <c r="V28" s="601"/>
      <c r="W28" s="601"/>
      <c r="X28" s="601"/>
      <c r="Y28" s="601"/>
      <c r="Z28" s="601"/>
      <c r="AA28" s="601"/>
      <c r="AB28" s="601"/>
      <c r="AC28" s="601"/>
      <c r="AD28" s="601"/>
      <c r="AE28" s="601"/>
      <c r="AF28" s="601"/>
      <c r="AG28" s="601"/>
      <c r="AH28" s="601"/>
      <c r="AI28" s="601"/>
      <c r="AJ28" s="601"/>
      <c r="AK28" s="601"/>
      <c r="AL28" s="601"/>
    </row>
    <row r="29" spans="1:38">
      <c r="A29" s="1236">
        <v>26</v>
      </c>
      <c r="B29" s="694" t="s">
        <v>677</v>
      </c>
      <c r="C29" s="619">
        <v>9</v>
      </c>
      <c r="D29" s="619">
        <v>0</v>
      </c>
      <c r="E29" s="619">
        <v>9</v>
      </c>
      <c r="F29" s="619">
        <v>0</v>
      </c>
      <c r="G29" s="619">
        <v>0</v>
      </c>
      <c r="H29" s="619">
        <v>2</v>
      </c>
      <c r="I29" s="619">
        <v>2</v>
      </c>
      <c r="J29" s="619">
        <v>0</v>
      </c>
      <c r="K29" s="619">
        <v>0</v>
      </c>
      <c r="L29" s="619">
        <v>43</v>
      </c>
      <c r="M29" s="619">
        <v>0</v>
      </c>
      <c r="N29" s="619">
        <v>0</v>
      </c>
      <c r="O29" s="619">
        <v>0</v>
      </c>
      <c r="P29" s="619">
        <v>0</v>
      </c>
      <c r="Q29" s="619">
        <v>0</v>
      </c>
      <c r="R29" s="619">
        <v>0</v>
      </c>
      <c r="S29" s="619">
        <v>0</v>
      </c>
      <c r="T29" s="618">
        <v>65</v>
      </c>
      <c r="U29" s="601"/>
      <c r="V29" s="601"/>
      <c r="W29" s="601"/>
      <c r="X29" s="601"/>
      <c r="Y29" s="601"/>
      <c r="Z29" s="601"/>
      <c r="AA29" s="601"/>
      <c r="AB29" s="601"/>
      <c r="AC29" s="601"/>
      <c r="AD29" s="601"/>
      <c r="AE29" s="601"/>
      <c r="AF29" s="601"/>
      <c r="AG29" s="601"/>
      <c r="AH29" s="601"/>
      <c r="AI29" s="601"/>
      <c r="AJ29" s="601"/>
      <c r="AK29" s="601"/>
      <c r="AL29" s="601"/>
    </row>
    <row r="30" spans="1:38">
      <c r="A30" s="1236">
        <v>27</v>
      </c>
      <c r="B30" s="694" t="s">
        <v>676</v>
      </c>
      <c r="C30" s="619">
        <v>0</v>
      </c>
      <c r="D30" s="619">
        <v>13</v>
      </c>
      <c r="E30" s="619">
        <v>28</v>
      </c>
      <c r="F30" s="619">
        <v>0</v>
      </c>
      <c r="G30" s="619">
        <v>374</v>
      </c>
      <c r="H30" s="619">
        <v>11</v>
      </c>
      <c r="I30" s="619">
        <v>0</v>
      </c>
      <c r="J30" s="619">
        <v>0</v>
      </c>
      <c r="K30" s="619">
        <v>0</v>
      </c>
      <c r="L30" s="619">
        <v>153</v>
      </c>
      <c r="M30" s="619">
        <v>0</v>
      </c>
      <c r="N30" s="619">
        <v>0</v>
      </c>
      <c r="O30" s="619">
        <v>0</v>
      </c>
      <c r="P30" s="619">
        <v>0</v>
      </c>
      <c r="Q30" s="619">
        <v>0</v>
      </c>
      <c r="R30" s="619">
        <v>37</v>
      </c>
      <c r="S30" s="619">
        <v>0</v>
      </c>
      <c r="T30" s="618">
        <v>616</v>
      </c>
      <c r="U30" s="601"/>
      <c r="V30" s="601"/>
      <c r="W30" s="601"/>
      <c r="X30" s="601"/>
      <c r="Y30" s="601"/>
      <c r="Z30" s="601"/>
      <c r="AA30" s="601"/>
      <c r="AB30" s="601"/>
      <c r="AC30" s="601"/>
      <c r="AD30" s="601"/>
      <c r="AE30" s="601"/>
      <c r="AF30" s="601"/>
      <c r="AG30" s="601"/>
      <c r="AH30" s="601"/>
      <c r="AI30" s="601"/>
      <c r="AJ30" s="601"/>
      <c r="AK30" s="601"/>
      <c r="AL30" s="601"/>
    </row>
    <row r="31" spans="1:38">
      <c r="A31" s="1236">
        <v>28</v>
      </c>
      <c r="B31" s="694" t="s">
        <v>675</v>
      </c>
      <c r="C31" s="619">
        <v>12</v>
      </c>
      <c r="D31" s="619">
        <v>0</v>
      </c>
      <c r="E31" s="619">
        <v>257</v>
      </c>
      <c r="F31" s="619">
        <v>0</v>
      </c>
      <c r="G31" s="619">
        <v>74</v>
      </c>
      <c r="H31" s="619">
        <v>4</v>
      </c>
      <c r="I31" s="619">
        <v>0</v>
      </c>
      <c r="J31" s="619">
        <v>0</v>
      </c>
      <c r="K31" s="619">
        <v>106</v>
      </c>
      <c r="L31" s="619">
        <v>119</v>
      </c>
      <c r="M31" s="619">
        <v>0</v>
      </c>
      <c r="N31" s="619">
        <v>0</v>
      </c>
      <c r="O31" s="619">
        <v>0</v>
      </c>
      <c r="P31" s="619">
        <v>0</v>
      </c>
      <c r="Q31" s="619">
        <v>0</v>
      </c>
      <c r="R31" s="619">
        <v>0</v>
      </c>
      <c r="S31" s="619">
        <v>0</v>
      </c>
      <c r="T31" s="618">
        <v>572</v>
      </c>
      <c r="U31" s="601"/>
      <c r="V31" s="601"/>
      <c r="W31" s="601"/>
      <c r="X31" s="601"/>
      <c r="Y31" s="601"/>
      <c r="Z31" s="601"/>
      <c r="AA31" s="601"/>
      <c r="AB31" s="601"/>
      <c r="AC31" s="601"/>
      <c r="AD31" s="601"/>
      <c r="AE31" s="601"/>
      <c r="AF31" s="601"/>
      <c r="AG31" s="601"/>
      <c r="AH31" s="601"/>
      <c r="AI31" s="601"/>
      <c r="AJ31" s="601"/>
      <c r="AK31" s="601"/>
      <c r="AL31" s="601"/>
    </row>
    <row r="32" spans="1:38">
      <c r="A32" s="1236">
        <v>29</v>
      </c>
      <c r="B32" s="694" t="s">
        <v>674</v>
      </c>
      <c r="C32" s="619">
        <v>2</v>
      </c>
      <c r="D32" s="619">
        <v>10</v>
      </c>
      <c r="E32" s="619">
        <v>22</v>
      </c>
      <c r="F32" s="619">
        <v>0</v>
      </c>
      <c r="G32" s="619">
        <v>0</v>
      </c>
      <c r="H32" s="619">
        <v>5</v>
      </c>
      <c r="I32" s="619">
        <v>0</v>
      </c>
      <c r="J32" s="619">
        <v>0</v>
      </c>
      <c r="K32" s="619">
        <v>0</v>
      </c>
      <c r="L32" s="619">
        <v>114</v>
      </c>
      <c r="M32" s="619">
        <v>0</v>
      </c>
      <c r="N32" s="619">
        <v>0</v>
      </c>
      <c r="O32" s="619">
        <v>0</v>
      </c>
      <c r="P32" s="619">
        <v>0</v>
      </c>
      <c r="Q32" s="619">
        <v>0</v>
      </c>
      <c r="R32" s="619">
        <v>0</v>
      </c>
      <c r="S32" s="619">
        <v>0</v>
      </c>
      <c r="T32" s="618">
        <v>153</v>
      </c>
      <c r="U32" s="601"/>
      <c r="V32" s="601"/>
      <c r="W32" s="601"/>
      <c r="X32" s="601"/>
      <c r="Y32" s="601"/>
      <c r="Z32" s="601"/>
      <c r="AA32" s="601"/>
      <c r="AB32" s="601"/>
      <c r="AC32" s="601"/>
      <c r="AD32" s="601"/>
      <c r="AE32" s="601"/>
      <c r="AF32" s="601"/>
      <c r="AG32" s="601"/>
      <c r="AH32" s="601"/>
      <c r="AI32" s="601"/>
      <c r="AJ32" s="601"/>
      <c r="AK32" s="601"/>
      <c r="AL32" s="601"/>
    </row>
    <row r="33" spans="1:38">
      <c r="A33" s="1236">
        <v>30</v>
      </c>
      <c r="B33" s="694" t="s">
        <v>673</v>
      </c>
      <c r="C33" s="619">
        <v>2</v>
      </c>
      <c r="D33" s="619">
        <v>9</v>
      </c>
      <c r="E33" s="619">
        <v>40</v>
      </c>
      <c r="F33" s="619">
        <v>0</v>
      </c>
      <c r="G33" s="619">
        <v>0</v>
      </c>
      <c r="H33" s="619">
        <v>391</v>
      </c>
      <c r="I33" s="619">
        <v>5</v>
      </c>
      <c r="J33" s="619">
        <v>0</v>
      </c>
      <c r="K33" s="619">
        <v>0</v>
      </c>
      <c r="L33" s="619">
        <v>50</v>
      </c>
      <c r="M33" s="619">
        <v>0</v>
      </c>
      <c r="N33" s="619">
        <v>0</v>
      </c>
      <c r="O33" s="619">
        <v>0</v>
      </c>
      <c r="P33" s="619">
        <v>0</v>
      </c>
      <c r="Q33" s="619">
        <v>0</v>
      </c>
      <c r="R33" s="619">
        <v>0</v>
      </c>
      <c r="S33" s="619">
        <v>0</v>
      </c>
      <c r="T33" s="618">
        <v>497</v>
      </c>
      <c r="U33" s="601"/>
      <c r="V33" s="601"/>
      <c r="W33" s="601"/>
      <c r="X33" s="601"/>
      <c r="Y33" s="601"/>
      <c r="Z33" s="601"/>
      <c r="AA33" s="601"/>
      <c r="AB33" s="601"/>
      <c r="AC33" s="601"/>
      <c r="AD33" s="601"/>
      <c r="AE33" s="601"/>
      <c r="AF33" s="601"/>
      <c r="AG33" s="601"/>
      <c r="AH33" s="601"/>
      <c r="AI33" s="601"/>
      <c r="AJ33" s="601"/>
      <c r="AK33" s="601"/>
      <c r="AL33" s="601"/>
    </row>
    <row r="34" spans="1:38">
      <c r="A34" s="1236">
        <v>31</v>
      </c>
      <c r="B34" s="694" t="s">
        <v>661</v>
      </c>
      <c r="C34" s="619">
        <v>0</v>
      </c>
      <c r="D34" s="619">
        <v>57</v>
      </c>
      <c r="E34" s="619">
        <v>239</v>
      </c>
      <c r="F34" s="619">
        <v>0</v>
      </c>
      <c r="G34" s="619">
        <v>4824</v>
      </c>
      <c r="H34" s="619">
        <v>39</v>
      </c>
      <c r="I34" s="619">
        <v>145</v>
      </c>
      <c r="J34" s="619">
        <v>0</v>
      </c>
      <c r="K34" s="619">
        <v>0</v>
      </c>
      <c r="L34" s="619">
        <v>2766</v>
      </c>
      <c r="M34" s="619">
        <v>5287</v>
      </c>
      <c r="N34" s="619">
        <v>0</v>
      </c>
      <c r="O34" s="619">
        <v>0</v>
      </c>
      <c r="P34" s="619">
        <v>0</v>
      </c>
      <c r="Q34" s="619">
        <v>0</v>
      </c>
      <c r="R34" s="619">
        <v>0</v>
      </c>
      <c r="S34" s="619">
        <v>0</v>
      </c>
      <c r="T34" s="618">
        <v>13357</v>
      </c>
      <c r="U34" s="601"/>
      <c r="V34" s="601"/>
      <c r="W34" s="601"/>
      <c r="X34" s="601"/>
      <c r="Y34" s="601"/>
      <c r="Z34" s="601"/>
      <c r="AA34" s="601"/>
      <c r="AB34" s="601"/>
      <c r="AC34" s="601"/>
      <c r="AD34" s="601"/>
      <c r="AE34" s="601"/>
      <c r="AF34" s="601"/>
      <c r="AG34" s="601"/>
      <c r="AH34" s="601"/>
      <c r="AI34" s="601"/>
      <c r="AJ34" s="601"/>
      <c r="AK34" s="601"/>
      <c r="AL34" s="601"/>
    </row>
    <row r="35" spans="1:38">
      <c r="A35" s="1236">
        <v>32</v>
      </c>
      <c r="B35" s="694" t="s">
        <v>662</v>
      </c>
      <c r="C35" s="619">
        <v>0</v>
      </c>
      <c r="D35" s="619">
        <v>0</v>
      </c>
      <c r="E35" s="619">
        <v>0</v>
      </c>
      <c r="F35" s="619">
        <v>0</v>
      </c>
      <c r="G35" s="619">
        <v>0</v>
      </c>
      <c r="H35" s="619">
        <v>0</v>
      </c>
      <c r="I35" s="619">
        <v>0</v>
      </c>
      <c r="J35" s="619">
        <v>0</v>
      </c>
      <c r="K35" s="619">
        <v>0</v>
      </c>
      <c r="L35" s="619">
        <v>0</v>
      </c>
      <c r="M35" s="619">
        <v>0</v>
      </c>
      <c r="N35" s="619">
        <v>0</v>
      </c>
      <c r="O35" s="619">
        <v>0</v>
      </c>
      <c r="P35" s="619">
        <v>0</v>
      </c>
      <c r="Q35" s="619">
        <v>0</v>
      </c>
      <c r="R35" s="619">
        <v>0</v>
      </c>
      <c r="S35" s="619">
        <v>0</v>
      </c>
      <c r="T35" s="618">
        <v>0</v>
      </c>
      <c r="U35" s="601"/>
      <c r="V35" s="601"/>
      <c r="W35" s="601"/>
      <c r="X35" s="601"/>
      <c r="Y35" s="601"/>
      <c r="Z35" s="601"/>
      <c r="AA35" s="601"/>
      <c r="AB35" s="601"/>
      <c r="AC35" s="601"/>
      <c r="AD35" s="601"/>
      <c r="AE35" s="601"/>
      <c r="AF35" s="601"/>
      <c r="AG35" s="601"/>
      <c r="AH35" s="601"/>
      <c r="AI35" s="601"/>
      <c r="AJ35" s="601"/>
      <c r="AK35" s="601"/>
      <c r="AL35" s="601"/>
    </row>
    <row r="36" spans="1:38">
      <c r="A36" s="1236">
        <v>33</v>
      </c>
      <c r="B36" s="694" t="s">
        <v>672</v>
      </c>
      <c r="C36" s="619">
        <v>7918</v>
      </c>
      <c r="D36" s="619">
        <v>6</v>
      </c>
      <c r="E36" s="619">
        <v>42</v>
      </c>
      <c r="F36" s="619">
        <v>0</v>
      </c>
      <c r="G36" s="619">
        <v>394</v>
      </c>
      <c r="H36" s="619">
        <v>106</v>
      </c>
      <c r="I36" s="619">
        <v>0</v>
      </c>
      <c r="J36" s="619">
        <v>0</v>
      </c>
      <c r="K36" s="619">
        <v>0</v>
      </c>
      <c r="L36" s="619">
        <v>706</v>
      </c>
      <c r="M36" s="619">
        <v>0</v>
      </c>
      <c r="N36" s="619">
        <v>0</v>
      </c>
      <c r="O36" s="619">
        <v>0</v>
      </c>
      <c r="P36" s="619">
        <v>0</v>
      </c>
      <c r="Q36" s="619">
        <v>0</v>
      </c>
      <c r="R36" s="619">
        <v>0</v>
      </c>
      <c r="S36" s="619">
        <v>0</v>
      </c>
      <c r="T36" s="618">
        <v>9172</v>
      </c>
      <c r="U36" s="601"/>
      <c r="V36" s="601"/>
      <c r="W36" s="601"/>
      <c r="X36" s="601"/>
      <c r="Y36" s="601"/>
      <c r="Z36" s="601"/>
      <c r="AA36" s="601"/>
      <c r="AB36" s="601"/>
      <c r="AC36" s="601"/>
      <c r="AD36" s="601"/>
      <c r="AE36" s="601"/>
      <c r="AF36" s="601"/>
      <c r="AG36" s="601"/>
      <c r="AH36" s="601"/>
      <c r="AI36" s="601"/>
      <c r="AJ36" s="601"/>
      <c r="AK36" s="601"/>
      <c r="AL36" s="601"/>
    </row>
    <row r="37" spans="1:38">
      <c r="A37" s="1236">
        <v>34</v>
      </c>
      <c r="B37" s="694" t="s">
        <v>671</v>
      </c>
      <c r="C37" s="619">
        <v>0</v>
      </c>
      <c r="D37" s="619">
        <v>0</v>
      </c>
      <c r="E37" s="619">
        <v>150</v>
      </c>
      <c r="F37" s="619">
        <v>0</v>
      </c>
      <c r="G37" s="619">
        <v>0</v>
      </c>
      <c r="H37" s="619">
        <v>0</v>
      </c>
      <c r="I37" s="619">
        <v>0</v>
      </c>
      <c r="J37" s="619">
        <v>0</v>
      </c>
      <c r="K37" s="619">
        <v>0</v>
      </c>
      <c r="L37" s="619">
        <v>101</v>
      </c>
      <c r="M37" s="619">
        <v>0</v>
      </c>
      <c r="N37" s="619">
        <v>0</v>
      </c>
      <c r="O37" s="619">
        <v>0</v>
      </c>
      <c r="P37" s="619">
        <v>0</v>
      </c>
      <c r="Q37" s="619">
        <v>0</v>
      </c>
      <c r="R37" s="619">
        <v>0</v>
      </c>
      <c r="S37" s="619">
        <v>0</v>
      </c>
      <c r="T37" s="618">
        <v>251</v>
      </c>
      <c r="U37" s="601"/>
      <c r="V37" s="601"/>
      <c r="W37" s="601"/>
      <c r="X37" s="601"/>
      <c r="Y37" s="601"/>
      <c r="Z37" s="601"/>
      <c r="AA37" s="601"/>
      <c r="AB37" s="601"/>
      <c r="AC37" s="601"/>
      <c r="AD37" s="601"/>
      <c r="AE37" s="601"/>
      <c r="AF37" s="601"/>
      <c r="AG37" s="601"/>
      <c r="AH37" s="601"/>
      <c r="AI37" s="601"/>
      <c r="AJ37" s="601"/>
      <c r="AK37" s="601"/>
      <c r="AL37" s="601"/>
    </row>
    <row r="38" spans="1:38">
      <c r="A38" s="1236">
        <v>35</v>
      </c>
      <c r="B38" s="694" t="s">
        <v>670</v>
      </c>
      <c r="C38" s="619">
        <v>8</v>
      </c>
      <c r="D38" s="619">
        <v>0</v>
      </c>
      <c r="E38" s="619">
        <v>0</v>
      </c>
      <c r="F38" s="619">
        <v>0</v>
      </c>
      <c r="G38" s="619">
        <v>123</v>
      </c>
      <c r="H38" s="619">
        <v>2</v>
      </c>
      <c r="I38" s="619">
        <v>0</v>
      </c>
      <c r="J38" s="619">
        <v>0</v>
      </c>
      <c r="K38" s="619">
        <v>0</v>
      </c>
      <c r="L38" s="619">
        <v>79</v>
      </c>
      <c r="M38" s="619">
        <v>0</v>
      </c>
      <c r="N38" s="619">
        <v>0</v>
      </c>
      <c r="O38" s="619">
        <v>0</v>
      </c>
      <c r="P38" s="619">
        <v>0</v>
      </c>
      <c r="Q38" s="619">
        <v>0</v>
      </c>
      <c r="R38" s="619">
        <v>0</v>
      </c>
      <c r="S38" s="619">
        <v>0</v>
      </c>
      <c r="T38" s="618">
        <v>212</v>
      </c>
      <c r="U38" s="601"/>
      <c r="V38" s="601"/>
      <c r="W38" s="601"/>
      <c r="X38" s="601"/>
      <c r="Y38" s="601"/>
      <c r="Z38" s="601"/>
      <c r="AA38" s="601"/>
      <c r="AB38" s="601"/>
      <c r="AC38" s="601"/>
      <c r="AD38" s="601"/>
      <c r="AE38" s="601"/>
      <c r="AF38" s="601"/>
      <c r="AG38" s="601"/>
      <c r="AH38" s="601"/>
      <c r="AI38" s="601"/>
      <c r="AJ38" s="601"/>
      <c r="AK38" s="601"/>
      <c r="AL38" s="601"/>
    </row>
    <row r="39" spans="1:38">
      <c r="A39" s="1236">
        <v>36</v>
      </c>
      <c r="B39" s="694" t="s">
        <v>669</v>
      </c>
      <c r="C39" s="619">
        <v>0</v>
      </c>
      <c r="D39" s="619">
        <v>0</v>
      </c>
      <c r="E39" s="619">
        <v>0</v>
      </c>
      <c r="F39" s="619">
        <v>0</v>
      </c>
      <c r="G39" s="619">
        <v>0</v>
      </c>
      <c r="H39" s="619">
        <v>0</v>
      </c>
      <c r="I39" s="619">
        <v>0</v>
      </c>
      <c r="J39" s="619">
        <v>0</v>
      </c>
      <c r="K39" s="619">
        <v>0</v>
      </c>
      <c r="L39" s="619">
        <v>0</v>
      </c>
      <c r="M39" s="619">
        <v>0</v>
      </c>
      <c r="N39" s="619">
        <v>0</v>
      </c>
      <c r="O39" s="619">
        <v>0</v>
      </c>
      <c r="P39" s="619">
        <v>0</v>
      </c>
      <c r="Q39" s="619">
        <v>0</v>
      </c>
      <c r="R39" s="619">
        <v>0</v>
      </c>
      <c r="S39" s="619">
        <v>0</v>
      </c>
      <c r="T39" s="618">
        <v>0</v>
      </c>
      <c r="U39" s="601"/>
      <c r="V39" s="601"/>
      <c r="W39" s="601"/>
      <c r="X39" s="601"/>
      <c r="Y39" s="601"/>
      <c r="Z39" s="601"/>
      <c r="AA39" s="601"/>
      <c r="AB39" s="601"/>
      <c r="AC39" s="601"/>
      <c r="AD39" s="601"/>
      <c r="AE39" s="601"/>
      <c r="AF39" s="601"/>
      <c r="AG39" s="601"/>
      <c r="AH39" s="601"/>
      <c r="AI39" s="601"/>
      <c r="AJ39" s="601"/>
      <c r="AK39" s="601"/>
      <c r="AL39" s="601"/>
    </row>
    <row r="40" spans="1:38">
      <c r="A40" s="1236">
        <v>37</v>
      </c>
      <c r="B40" s="694" t="s">
        <v>668</v>
      </c>
      <c r="C40" s="619">
        <v>1</v>
      </c>
      <c r="D40" s="619">
        <v>15</v>
      </c>
      <c r="E40" s="619">
        <v>33</v>
      </c>
      <c r="F40" s="619">
        <v>0</v>
      </c>
      <c r="G40" s="619">
        <v>6</v>
      </c>
      <c r="H40" s="619">
        <v>0</v>
      </c>
      <c r="I40" s="619">
        <v>0</v>
      </c>
      <c r="J40" s="619">
        <v>0</v>
      </c>
      <c r="K40" s="619">
        <v>0</v>
      </c>
      <c r="L40" s="619">
        <v>280</v>
      </c>
      <c r="M40" s="619">
        <v>0</v>
      </c>
      <c r="N40" s="619">
        <v>0</v>
      </c>
      <c r="O40" s="619">
        <v>0</v>
      </c>
      <c r="P40" s="619">
        <v>0</v>
      </c>
      <c r="Q40" s="619">
        <v>0</v>
      </c>
      <c r="R40" s="619">
        <v>0</v>
      </c>
      <c r="S40" s="619">
        <v>0</v>
      </c>
      <c r="T40" s="618">
        <v>335</v>
      </c>
      <c r="U40" s="601"/>
      <c r="V40" s="601"/>
      <c r="W40" s="601"/>
      <c r="X40" s="601"/>
      <c r="Y40" s="601"/>
      <c r="Z40" s="601"/>
      <c r="AA40" s="601"/>
      <c r="AB40" s="601"/>
      <c r="AC40" s="601"/>
      <c r="AD40" s="601"/>
      <c r="AE40" s="601"/>
      <c r="AF40" s="601"/>
      <c r="AG40" s="601"/>
      <c r="AH40" s="601"/>
      <c r="AI40" s="601"/>
      <c r="AJ40" s="601"/>
      <c r="AK40" s="601"/>
      <c r="AL40" s="601"/>
    </row>
    <row r="41" spans="1:38">
      <c r="A41" s="1236">
        <v>38</v>
      </c>
      <c r="B41" s="694" t="s">
        <v>667</v>
      </c>
      <c r="C41" s="619">
        <v>90</v>
      </c>
      <c r="D41" s="619">
        <v>0</v>
      </c>
      <c r="E41" s="619">
        <v>0</v>
      </c>
      <c r="F41" s="619">
        <v>0</v>
      </c>
      <c r="G41" s="619">
        <v>0</v>
      </c>
      <c r="H41" s="619">
        <v>12</v>
      </c>
      <c r="I41" s="619">
        <v>0</v>
      </c>
      <c r="J41" s="619">
        <v>0</v>
      </c>
      <c r="K41" s="619">
        <v>0</v>
      </c>
      <c r="L41" s="619">
        <v>3</v>
      </c>
      <c r="M41" s="619">
        <v>0</v>
      </c>
      <c r="N41" s="619">
        <v>0</v>
      </c>
      <c r="O41" s="619">
        <v>0</v>
      </c>
      <c r="P41" s="619">
        <v>0</v>
      </c>
      <c r="Q41" s="619">
        <v>0</v>
      </c>
      <c r="R41" s="619">
        <v>0</v>
      </c>
      <c r="S41" s="619">
        <v>0</v>
      </c>
      <c r="T41" s="618">
        <v>105</v>
      </c>
      <c r="U41" s="601"/>
      <c r="V41" s="601"/>
      <c r="W41" s="601"/>
      <c r="X41" s="601"/>
      <c r="Y41" s="601"/>
      <c r="Z41" s="601"/>
      <c r="AA41" s="601"/>
      <c r="AB41" s="601"/>
      <c r="AC41" s="601"/>
      <c r="AD41" s="601"/>
      <c r="AE41" s="601"/>
      <c r="AF41" s="601"/>
      <c r="AG41" s="601"/>
      <c r="AH41" s="601"/>
      <c r="AI41" s="601"/>
      <c r="AJ41" s="601"/>
      <c r="AK41" s="601"/>
      <c r="AL41" s="601"/>
    </row>
    <row r="42" spans="1:38">
      <c r="A42" s="1236">
        <v>39</v>
      </c>
      <c r="B42" s="694" t="s">
        <v>666</v>
      </c>
      <c r="C42" s="619">
        <v>0</v>
      </c>
      <c r="D42" s="619">
        <v>0</v>
      </c>
      <c r="E42" s="619">
        <v>69</v>
      </c>
      <c r="F42" s="619">
        <v>0</v>
      </c>
      <c r="G42" s="619">
        <v>29</v>
      </c>
      <c r="H42" s="619">
        <v>2</v>
      </c>
      <c r="I42" s="619">
        <v>0</v>
      </c>
      <c r="J42" s="619">
        <v>0</v>
      </c>
      <c r="K42" s="619">
        <v>27</v>
      </c>
      <c r="L42" s="619">
        <v>112</v>
      </c>
      <c r="M42" s="619">
        <v>0</v>
      </c>
      <c r="N42" s="619">
        <v>0</v>
      </c>
      <c r="O42" s="619">
        <v>0</v>
      </c>
      <c r="P42" s="619">
        <v>0</v>
      </c>
      <c r="Q42" s="619">
        <v>0</v>
      </c>
      <c r="R42" s="619">
        <v>0</v>
      </c>
      <c r="S42" s="619">
        <v>0</v>
      </c>
      <c r="T42" s="618">
        <v>239</v>
      </c>
      <c r="U42" s="601"/>
      <c r="V42" s="601"/>
      <c r="W42" s="601"/>
      <c r="X42" s="601"/>
      <c r="Y42" s="601"/>
      <c r="Z42" s="601"/>
      <c r="AA42" s="601"/>
      <c r="AB42" s="601"/>
      <c r="AC42" s="601"/>
      <c r="AD42" s="601"/>
      <c r="AE42" s="601"/>
      <c r="AF42" s="601"/>
      <c r="AG42" s="601"/>
      <c r="AH42" s="601"/>
      <c r="AI42" s="601"/>
      <c r="AJ42" s="601"/>
      <c r="AK42" s="601"/>
      <c r="AL42" s="601"/>
    </row>
    <row r="43" spans="1:38">
      <c r="A43" s="1236">
        <v>40</v>
      </c>
      <c r="B43" s="694" t="s">
        <v>665</v>
      </c>
      <c r="C43" s="619">
        <v>0</v>
      </c>
      <c r="D43" s="619">
        <v>0</v>
      </c>
      <c r="E43" s="619">
        <v>0</v>
      </c>
      <c r="F43" s="619">
        <v>0</v>
      </c>
      <c r="G43" s="619">
        <v>0</v>
      </c>
      <c r="H43" s="619">
        <v>0</v>
      </c>
      <c r="I43" s="619">
        <v>0</v>
      </c>
      <c r="J43" s="619">
        <v>0</v>
      </c>
      <c r="K43" s="619">
        <v>0</v>
      </c>
      <c r="L43" s="619">
        <v>0</v>
      </c>
      <c r="M43" s="619">
        <v>0</v>
      </c>
      <c r="N43" s="619">
        <v>0</v>
      </c>
      <c r="O43" s="619">
        <v>0</v>
      </c>
      <c r="P43" s="619">
        <v>0</v>
      </c>
      <c r="Q43" s="619">
        <v>0</v>
      </c>
      <c r="R43" s="619">
        <v>0</v>
      </c>
      <c r="S43" s="619">
        <v>0</v>
      </c>
      <c r="T43" s="618">
        <v>0</v>
      </c>
      <c r="U43" s="601"/>
      <c r="V43" s="601"/>
      <c r="W43" s="601"/>
      <c r="X43" s="601"/>
      <c r="Y43" s="601"/>
      <c r="Z43" s="601"/>
      <c r="AA43" s="601"/>
      <c r="AB43" s="601"/>
      <c r="AC43" s="601"/>
      <c r="AD43" s="601"/>
      <c r="AE43" s="601"/>
      <c r="AF43" s="601"/>
      <c r="AG43" s="601"/>
      <c r="AH43" s="601"/>
      <c r="AI43" s="601"/>
      <c r="AJ43" s="601"/>
      <c r="AK43" s="601"/>
      <c r="AL43" s="601"/>
    </row>
    <row r="44" spans="1:38">
      <c r="A44" s="1236">
        <v>41</v>
      </c>
      <c r="B44" s="694" t="s">
        <v>664</v>
      </c>
      <c r="C44" s="619">
        <v>0</v>
      </c>
      <c r="D44" s="619">
        <v>0</v>
      </c>
      <c r="E44" s="619">
        <v>0</v>
      </c>
      <c r="F44" s="619">
        <v>0</v>
      </c>
      <c r="G44" s="619">
        <v>0</v>
      </c>
      <c r="H44" s="619">
        <v>47</v>
      </c>
      <c r="I44" s="619">
        <v>0</v>
      </c>
      <c r="J44" s="619">
        <v>0</v>
      </c>
      <c r="K44" s="619">
        <v>0</v>
      </c>
      <c r="L44" s="619">
        <v>6</v>
      </c>
      <c r="M44" s="619">
        <v>0</v>
      </c>
      <c r="N44" s="619">
        <v>0</v>
      </c>
      <c r="O44" s="619">
        <v>0</v>
      </c>
      <c r="P44" s="619">
        <v>0</v>
      </c>
      <c r="Q44" s="619">
        <v>0</v>
      </c>
      <c r="R44" s="619">
        <v>0</v>
      </c>
      <c r="S44" s="619">
        <v>0</v>
      </c>
      <c r="T44" s="618">
        <v>53</v>
      </c>
      <c r="U44" s="601"/>
      <c r="V44" s="601"/>
      <c r="W44" s="601"/>
      <c r="X44" s="601"/>
      <c r="Y44" s="601"/>
      <c r="Z44" s="601"/>
      <c r="AA44" s="601"/>
      <c r="AB44" s="601"/>
      <c r="AC44" s="601"/>
      <c r="AD44" s="601"/>
      <c r="AE44" s="601"/>
      <c r="AF44" s="601"/>
      <c r="AG44" s="601"/>
      <c r="AH44" s="601"/>
      <c r="AI44" s="601"/>
      <c r="AJ44" s="601"/>
      <c r="AK44" s="601"/>
      <c r="AL44" s="601"/>
    </row>
    <row r="45" spans="1:38">
      <c r="A45" s="1236">
        <v>42</v>
      </c>
      <c r="B45" s="694" t="s">
        <v>570</v>
      </c>
      <c r="C45" s="619">
        <v>75</v>
      </c>
      <c r="D45" s="619">
        <v>0</v>
      </c>
      <c r="E45" s="619">
        <v>20</v>
      </c>
      <c r="F45" s="619">
        <v>0</v>
      </c>
      <c r="G45" s="619">
        <v>0</v>
      </c>
      <c r="H45" s="619">
        <v>0</v>
      </c>
      <c r="I45" s="619">
        <v>0</v>
      </c>
      <c r="J45" s="619">
        <v>0</v>
      </c>
      <c r="K45" s="619">
        <v>0</v>
      </c>
      <c r="L45" s="619">
        <v>30</v>
      </c>
      <c r="M45" s="619">
        <v>0</v>
      </c>
      <c r="N45" s="619">
        <v>0</v>
      </c>
      <c r="O45" s="619">
        <v>0</v>
      </c>
      <c r="P45" s="619">
        <v>0</v>
      </c>
      <c r="Q45" s="619">
        <v>0</v>
      </c>
      <c r="R45" s="619">
        <v>0</v>
      </c>
      <c r="S45" s="619">
        <v>0</v>
      </c>
      <c r="T45" s="618">
        <v>125</v>
      </c>
      <c r="U45" s="601"/>
      <c r="V45" s="601"/>
      <c r="W45" s="601"/>
      <c r="X45" s="601"/>
      <c r="Y45" s="601"/>
      <c r="Z45" s="601"/>
      <c r="AA45" s="601"/>
      <c r="AB45" s="601"/>
      <c r="AC45" s="601"/>
      <c r="AD45" s="601"/>
      <c r="AE45" s="601"/>
      <c r="AF45" s="601"/>
      <c r="AG45" s="601"/>
      <c r="AH45" s="601"/>
      <c r="AI45" s="601"/>
      <c r="AJ45" s="601"/>
      <c r="AK45" s="601"/>
      <c r="AL45" s="601"/>
    </row>
    <row r="46" spans="1:38">
      <c r="A46" s="1236">
        <v>43</v>
      </c>
      <c r="B46" s="694" t="s">
        <v>625</v>
      </c>
      <c r="C46" s="619">
        <v>15</v>
      </c>
      <c r="D46" s="619">
        <v>154</v>
      </c>
      <c r="E46" s="619">
        <v>305</v>
      </c>
      <c r="F46" s="619">
        <v>0</v>
      </c>
      <c r="G46" s="619">
        <v>0</v>
      </c>
      <c r="H46" s="619">
        <v>1</v>
      </c>
      <c r="I46" s="619">
        <v>0</v>
      </c>
      <c r="J46" s="619">
        <v>0</v>
      </c>
      <c r="K46" s="619">
        <v>0</v>
      </c>
      <c r="L46" s="619">
        <v>165</v>
      </c>
      <c r="M46" s="619">
        <v>0</v>
      </c>
      <c r="N46" s="619">
        <v>0</v>
      </c>
      <c r="O46" s="619">
        <v>0</v>
      </c>
      <c r="P46" s="619">
        <v>0</v>
      </c>
      <c r="Q46" s="619">
        <v>0</v>
      </c>
      <c r="R46" s="619">
        <v>0</v>
      </c>
      <c r="S46" s="619">
        <v>0</v>
      </c>
      <c r="T46" s="618">
        <v>640</v>
      </c>
      <c r="U46" s="601"/>
      <c r="V46" s="601"/>
      <c r="W46" s="601"/>
      <c r="X46" s="601"/>
      <c r="Y46" s="601"/>
      <c r="Z46" s="601"/>
      <c r="AA46" s="601"/>
      <c r="AB46" s="601"/>
      <c r="AC46" s="601"/>
      <c r="AD46" s="601"/>
      <c r="AE46" s="601"/>
      <c r="AF46" s="601"/>
      <c r="AG46" s="601"/>
      <c r="AH46" s="601"/>
      <c r="AI46" s="601"/>
      <c r="AJ46" s="601"/>
      <c r="AK46" s="601"/>
      <c r="AL46" s="601"/>
    </row>
    <row r="47" spans="1:38">
      <c r="A47" s="1236">
        <v>44</v>
      </c>
      <c r="B47" s="694" t="s">
        <v>624</v>
      </c>
      <c r="C47" s="619">
        <v>75</v>
      </c>
      <c r="D47" s="619">
        <v>7</v>
      </c>
      <c r="E47" s="619">
        <v>236</v>
      </c>
      <c r="F47" s="619">
        <v>0</v>
      </c>
      <c r="G47" s="619">
        <v>0</v>
      </c>
      <c r="H47" s="619">
        <v>0</v>
      </c>
      <c r="I47" s="619">
        <v>0</v>
      </c>
      <c r="J47" s="619">
        <v>0</v>
      </c>
      <c r="K47" s="619">
        <v>0</v>
      </c>
      <c r="L47" s="619">
        <v>117</v>
      </c>
      <c r="M47" s="619">
        <v>0</v>
      </c>
      <c r="N47" s="619">
        <v>0</v>
      </c>
      <c r="O47" s="619">
        <v>0</v>
      </c>
      <c r="P47" s="619">
        <v>0</v>
      </c>
      <c r="Q47" s="619">
        <v>0</v>
      </c>
      <c r="R47" s="619">
        <v>0</v>
      </c>
      <c r="S47" s="619">
        <v>0</v>
      </c>
      <c r="T47" s="618">
        <v>435</v>
      </c>
      <c r="U47" s="601"/>
      <c r="V47" s="601"/>
      <c r="W47" s="601"/>
      <c r="X47" s="601"/>
      <c r="Y47" s="601"/>
      <c r="Z47" s="601"/>
      <c r="AA47" s="601"/>
      <c r="AB47" s="601"/>
      <c r="AC47" s="601"/>
      <c r="AD47" s="601"/>
      <c r="AE47" s="601"/>
      <c r="AF47" s="601"/>
      <c r="AG47" s="601"/>
      <c r="AH47" s="601"/>
      <c r="AI47" s="601"/>
      <c r="AJ47" s="601"/>
      <c r="AK47" s="601"/>
      <c r="AL47" s="601"/>
    </row>
    <row r="48" spans="1:38">
      <c r="A48" s="1236">
        <v>45</v>
      </c>
      <c r="B48" s="694" t="s">
        <v>533</v>
      </c>
      <c r="C48" s="619">
        <v>0</v>
      </c>
      <c r="D48" s="619">
        <v>0</v>
      </c>
      <c r="E48" s="619">
        <v>0</v>
      </c>
      <c r="F48" s="619">
        <v>0</v>
      </c>
      <c r="G48" s="619">
        <v>0</v>
      </c>
      <c r="H48" s="619">
        <v>0</v>
      </c>
      <c r="I48" s="619">
        <v>0</v>
      </c>
      <c r="J48" s="619">
        <v>0</v>
      </c>
      <c r="K48" s="619">
        <v>0</v>
      </c>
      <c r="L48" s="619">
        <v>0</v>
      </c>
      <c r="M48" s="619">
        <v>0</v>
      </c>
      <c r="N48" s="619">
        <v>0</v>
      </c>
      <c r="O48" s="619">
        <v>0</v>
      </c>
      <c r="P48" s="619">
        <v>0</v>
      </c>
      <c r="Q48" s="619">
        <v>0</v>
      </c>
      <c r="R48" s="619">
        <v>0</v>
      </c>
      <c r="S48" s="619">
        <v>0</v>
      </c>
      <c r="T48" s="618">
        <v>0</v>
      </c>
      <c r="U48" s="601"/>
      <c r="V48" s="601"/>
      <c r="W48" s="601"/>
      <c r="X48" s="601"/>
      <c r="Y48" s="601"/>
      <c r="Z48" s="601"/>
      <c r="AA48" s="601"/>
      <c r="AB48" s="601"/>
      <c r="AC48" s="601"/>
      <c r="AD48" s="601"/>
      <c r="AE48" s="601"/>
      <c r="AF48" s="601"/>
      <c r="AG48" s="601"/>
      <c r="AH48" s="601"/>
      <c r="AI48" s="601"/>
      <c r="AJ48" s="601"/>
      <c r="AK48" s="601"/>
      <c r="AL48" s="601"/>
    </row>
    <row r="49" spans="1:38">
      <c r="A49" s="1236">
        <v>46</v>
      </c>
      <c r="B49" s="694" t="s">
        <v>571</v>
      </c>
      <c r="C49" s="619">
        <v>262</v>
      </c>
      <c r="D49" s="619">
        <v>0</v>
      </c>
      <c r="E49" s="619">
        <v>1</v>
      </c>
      <c r="F49" s="619">
        <v>0</v>
      </c>
      <c r="G49" s="619">
        <v>546</v>
      </c>
      <c r="H49" s="619">
        <v>5</v>
      </c>
      <c r="I49" s="619">
        <v>0</v>
      </c>
      <c r="J49" s="619">
        <v>0</v>
      </c>
      <c r="K49" s="619">
        <v>0</v>
      </c>
      <c r="L49" s="619">
        <v>116</v>
      </c>
      <c r="M49" s="619">
        <v>0</v>
      </c>
      <c r="N49" s="619">
        <v>0</v>
      </c>
      <c r="O49" s="619">
        <v>0</v>
      </c>
      <c r="P49" s="619">
        <v>0</v>
      </c>
      <c r="Q49" s="619">
        <v>0</v>
      </c>
      <c r="R49" s="619">
        <v>0</v>
      </c>
      <c r="S49" s="619">
        <v>0</v>
      </c>
      <c r="T49" s="618">
        <v>930</v>
      </c>
      <c r="U49" s="601"/>
      <c r="V49" s="601"/>
      <c r="W49" s="601"/>
      <c r="X49" s="601"/>
      <c r="Y49" s="601"/>
      <c r="Z49" s="601"/>
      <c r="AA49" s="601"/>
      <c r="AB49" s="601"/>
      <c r="AC49" s="601"/>
      <c r="AD49" s="601"/>
      <c r="AE49" s="601"/>
      <c r="AF49" s="601"/>
      <c r="AG49" s="601"/>
      <c r="AH49" s="601"/>
      <c r="AI49" s="601"/>
      <c r="AJ49" s="601"/>
      <c r="AK49" s="601"/>
      <c r="AL49" s="601"/>
    </row>
    <row r="50" spans="1:38">
      <c r="A50" s="1236">
        <v>47</v>
      </c>
      <c r="B50" s="694" t="s">
        <v>530</v>
      </c>
      <c r="C50" s="619">
        <v>71</v>
      </c>
      <c r="D50" s="619">
        <v>142</v>
      </c>
      <c r="E50" s="619">
        <v>273</v>
      </c>
      <c r="F50" s="619">
        <v>0</v>
      </c>
      <c r="G50" s="619">
        <v>0</v>
      </c>
      <c r="H50" s="619">
        <v>0</v>
      </c>
      <c r="I50" s="619">
        <v>0</v>
      </c>
      <c r="J50" s="619">
        <v>0</v>
      </c>
      <c r="K50" s="619">
        <v>0</v>
      </c>
      <c r="L50" s="619">
        <v>158</v>
      </c>
      <c r="M50" s="619">
        <v>1</v>
      </c>
      <c r="N50" s="619">
        <v>0</v>
      </c>
      <c r="O50" s="619">
        <v>0</v>
      </c>
      <c r="P50" s="619">
        <v>0</v>
      </c>
      <c r="Q50" s="619">
        <v>0</v>
      </c>
      <c r="R50" s="619">
        <v>0</v>
      </c>
      <c r="S50" s="619">
        <v>0</v>
      </c>
      <c r="T50" s="618">
        <v>645</v>
      </c>
      <c r="U50" s="601"/>
      <c r="V50" s="601"/>
      <c r="W50" s="601"/>
      <c r="X50" s="601"/>
      <c r="Y50" s="601"/>
      <c r="Z50" s="601"/>
      <c r="AA50" s="601"/>
      <c r="AB50" s="601"/>
      <c r="AC50" s="601"/>
      <c r="AD50" s="601"/>
      <c r="AE50" s="601"/>
      <c r="AF50" s="601"/>
      <c r="AG50" s="601"/>
      <c r="AH50" s="601"/>
      <c r="AI50" s="601"/>
      <c r="AJ50" s="601"/>
      <c r="AK50" s="601"/>
      <c r="AL50" s="601"/>
    </row>
    <row r="51" spans="1:38">
      <c r="A51" s="1236">
        <v>48</v>
      </c>
      <c r="B51" s="694" t="s">
        <v>529</v>
      </c>
      <c r="C51" s="619">
        <v>0</v>
      </c>
      <c r="D51" s="619">
        <v>0</v>
      </c>
      <c r="E51" s="619">
        <v>202</v>
      </c>
      <c r="F51" s="619">
        <v>0</v>
      </c>
      <c r="G51" s="619">
        <v>0</v>
      </c>
      <c r="H51" s="619">
        <v>14</v>
      </c>
      <c r="I51" s="619">
        <v>0</v>
      </c>
      <c r="J51" s="619">
        <v>0</v>
      </c>
      <c r="K51" s="619">
        <v>0</v>
      </c>
      <c r="L51" s="619">
        <v>210</v>
      </c>
      <c r="M51" s="619">
        <v>0</v>
      </c>
      <c r="N51" s="619">
        <v>0</v>
      </c>
      <c r="O51" s="619">
        <v>0</v>
      </c>
      <c r="P51" s="619">
        <v>0</v>
      </c>
      <c r="Q51" s="619">
        <v>0</v>
      </c>
      <c r="R51" s="619">
        <v>0</v>
      </c>
      <c r="S51" s="619">
        <v>0</v>
      </c>
      <c r="T51" s="618">
        <v>426</v>
      </c>
      <c r="U51" s="601"/>
      <c r="V51" s="601"/>
      <c r="W51" s="601"/>
      <c r="X51" s="601"/>
      <c r="Y51" s="601"/>
      <c r="Z51" s="601"/>
      <c r="AA51" s="601"/>
      <c r="AB51" s="601"/>
      <c r="AC51" s="601"/>
      <c r="AD51" s="601"/>
      <c r="AE51" s="601"/>
      <c r="AF51" s="601"/>
      <c r="AG51" s="601"/>
      <c r="AH51" s="601"/>
      <c r="AI51" s="601"/>
      <c r="AJ51" s="601"/>
      <c r="AK51" s="601"/>
      <c r="AL51" s="601"/>
    </row>
    <row r="52" spans="1:38">
      <c r="A52" s="1236">
        <v>49</v>
      </c>
      <c r="B52" s="694" t="s">
        <v>623</v>
      </c>
      <c r="C52" s="619">
        <v>142</v>
      </c>
      <c r="D52" s="619">
        <v>0</v>
      </c>
      <c r="E52" s="619">
        <v>0</v>
      </c>
      <c r="F52" s="619">
        <v>0</v>
      </c>
      <c r="G52" s="619">
        <v>131</v>
      </c>
      <c r="H52" s="619">
        <v>19</v>
      </c>
      <c r="I52" s="619">
        <v>0</v>
      </c>
      <c r="J52" s="619">
        <v>0</v>
      </c>
      <c r="K52" s="619">
        <v>0</v>
      </c>
      <c r="L52" s="619">
        <v>141</v>
      </c>
      <c r="M52" s="619">
        <v>0</v>
      </c>
      <c r="N52" s="619">
        <v>0</v>
      </c>
      <c r="O52" s="619">
        <v>0</v>
      </c>
      <c r="P52" s="619">
        <v>0</v>
      </c>
      <c r="Q52" s="619">
        <v>0</v>
      </c>
      <c r="R52" s="619">
        <v>0</v>
      </c>
      <c r="S52" s="619">
        <v>0</v>
      </c>
      <c r="T52" s="618">
        <v>433</v>
      </c>
      <c r="U52" s="601"/>
      <c r="V52" s="601"/>
      <c r="W52" s="601"/>
      <c r="X52" s="601"/>
      <c r="Y52" s="601"/>
      <c r="Z52" s="601"/>
      <c r="AA52" s="601"/>
      <c r="AB52" s="601"/>
      <c r="AC52" s="601"/>
      <c r="AD52" s="601"/>
      <c r="AE52" s="601"/>
      <c r="AF52" s="601"/>
      <c r="AG52" s="601"/>
      <c r="AH52" s="601"/>
      <c r="AI52" s="601"/>
      <c r="AJ52" s="601"/>
      <c r="AK52" s="601"/>
      <c r="AL52" s="601"/>
    </row>
    <row r="53" spans="1:38">
      <c r="A53" s="1236">
        <v>50</v>
      </c>
      <c r="B53" s="694" t="s">
        <v>622</v>
      </c>
      <c r="C53" s="619">
        <v>1</v>
      </c>
      <c r="D53" s="619">
        <v>0</v>
      </c>
      <c r="E53" s="619">
        <v>0</v>
      </c>
      <c r="F53" s="619">
        <v>0</v>
      </c>
      <c r="G53" s="619">
        <v>14</v>
      </c>
      <c r="H53" s="619">
        <v>35</v>
      </c>
      <c r="I53" s="619">
        <v>0</v>
      </c>
      <c r="J53" s="619">
        <v>0</v>
      </c>
      <c r="K53" s="619">
        <v>0</v>
      </c>
      <c r="L53" s="619">
        <v>8</v>
      </c>
      <c r="M53" s="619">
        <v>0</v>
      </c>
      <c r="N53" s="619">
        <v>0</v>
      </c>
      <c r="O53" s="619">
        <v>0</v>
      </c>
      <c r="P53" s="619">
        <v>0</v>
      </c>
      <c r="Q53" s="619">
        <v>0</v>
      </c>
      <c r="R53" s="619">
        <v>0</v>
      </c>
      <c r="S53" s="619">
        <v>0</v>
      </c>
      <c r="T53" s="618">
        <v>58</v>
      </c>
      <c r="U53" s="601"/>
      <c r="V53" s="601"/>
      <c r="W53" s="601"/>
      <c r="X53" s="601"/>
      <c r="Y53" s="601"/>
      <c r="Z53" s="601"/>
      <c r="AA53" s="601"/>
      <c r="AB53" s="601"/>
      <c r="AC53" s="601"/>
      <c r="AD53" s="601"/>
      <c r="AE53" s="601"/>
      <c r="AF53" s="601"/>
      <c r="AG53" s="601"/>
      <c r="AH53" s="601"/>
      <c r="AI53" s="601"/>
      <c r="AJ53" s="601"/>
      <c r="AK53" s="601"/>
      <c r="AL53" s="601"/>
    </row>
    <row r="54" spans="1:38" ht="31.5" customHeight="1">
      <c r="A54" s="1236">
        <v>51</v>
      </c>
      <c r="B54" s="694" t="s">
        <v>650</v>
      </c>
      <c r="C54" s="619">
        <v>0</v>
      </c>
      <c r="D54" s="619">
        <v>0</v>
      </c>
      <c r="E54" s="619">
        <v>0</v>
      </c>
      <c r="F54" s="619">
        <v>0</v>
      </c>
      <c r="G54" s="619">
        <v>0</v>
      </c>
      <c r="H54" s="619">
        <v>620</v>
      </c>
      <c r="I54" s="619">
        <v>0</v>
      </c>
      <c r="J54" s="619">
        <v>0</v>
      </c>
      <c r="K54" s="619">
        <v>0</v>
      </c>
      <c r="L54" s="619">
        <v>0</v>
      </c>
      <c r="M54" s="619">
        <v>0</v>
      </c>
      <c r="N54" s="619">
        <v>0</v>
      </c>
      <c r="O54" s="619">
        <v>0</v>
      </c>
      <c r="P54" s="619">
        <v>0</v>
      </c>
      <c r="Q54" s="619">
        <v>0</v>
      </c>
      <c r="R54" s="619">
        <v>0</v>
      </c>
      <c r="S54" s="619">
        <v>0</v>
      </c>
      <c r="T54" s="618">
        <v>620</v>
      </c>
      <c r="U54" s="601"/>
      <c r="V54" s="601"/>
      <c r="W54" s="601"/>
      <c r="X54" s="601"/>
      <c r="Y54" s="601"/>
      <c r="Z54" s="601"/>
      <c r="AA54" s="601"/>
      <c r="AB54" s="601"/>
      <c r="AC54" s="601"/>
      <c r="AD54" s="601"/>
      <c r="AE54" s="601"/>
      <c r="AF54" s="601"/>
      <c r="AG54" s="601"/>
      <c r="AH54" s="601"/>
      <c r="AI54" s="601"/>
      <c r="AJ54" s="601"/>
      <c r="AK54" s="601"/>
      <c r="AL54" s="601"/>
    </row>
    <row r="55" spans="1:38">
      <c r="A55" s="1236">
        <v>52</v>
      </c>
      <c r="B55" s="694" t="s">
        <v>13367</v>
      </c>
      <c r="C55" s="619">
        <v>1</v>
      </c>
      <c r="D55" s="619">
        <v>0</v>
      </c>
      <c r="E55" s="619">
        <v>0</v>
      </c>
      <c r="F55" s="619">
        <v>0</v>
      </c>
      <c r="G55" s="619">
        <v>30</v>
      </c>
      <c r="H55" s="619">
        <v>6</v>
      </c>
      <c r="I55" s="619">
        <v>0</v>
      </c>
      <c r="J55" s="619">
        <v>0</v>
      </c>
      <c r="K55" s="619">
        <v>0</v>
      </c>
      <c r="L55" s="619">
        <v>97</v>
      </c>
      <c r="M55" s="619">
        <v>0</v>
      </c>
      <c r="N55" s="619">
        <v>0</v>
      </c>
      <c r="O55" s="619">
        <v>0</v>
      </c>
      <c r="P55" s="619">
        <v>0</v>
      </c>
      <c r="Q55" s="619">
        <v>0</v>
      </c>
      <c r="R55" s="619">
        <v>6</v>
      </c>
      <c r="S55" s="619">
        <v>0</v>
      </c>
      <c r="T55" s="618">
        <v>140</v>
      </c>
      <c r="U55" s="601"/>
      <c r="V55" s="601"/>
      <c r="W55" s="601"/>
      <c r="X55" s="601"/>
      <c r="Y55" s="601"/>
      <c r="Z55" s="601"/>
      <c r="AA55" s="601"/>
      <c r="AB55" s="601"/>
      <c r="AC55" s="601"/>
      <c r="AD55" s="601"/>
      <c r="AE55" s="601"/>
      <c r="AF55" s="601"/>
      <c r="AG55" s="601"/>
      <c r="AH55" s="601"/>
      <c r="AI55" s="601"/>
      <c r="AJ55" s="601"/>
      <c r="AK55" s="601"/>
      <c r="AL55" s="601"/>
    </row>
    <row r="56" spans="1:38">
      <c r="A56" s="1236">
        <v>53</v>
      </c>
      <c r="B56" s="694" t="s">
        <v>648</v>
      </c>
      <c r="C56" s="619">
        <v>0</v>
      </c>
      <c r="D56" s="619">
        <v>0</v>
      </c>
      <c r="E56" s="619">
        <v>0</v>
      </c>
      <c r="F56" s="619">
        <v>0</v>
      </c>
      <c r="G56" s="619">
        <v>0</v>
      </c>
      <c r="H56" s="619">
        <v>0</v>
      </c>
      <c r="I56" s="619">
        <v>0</v>
      </c>
      <c r="J56" s="619">
        <v>0</v>
      </c>
      <c r="K56" s="619">
        <v>0</v>
      </c>
      <c r="L56" s="619">
        <v>0</v>
      </c>
      <c r="M56" s="619">
        <v>0</v>
      </c>
      <c r="N56" s="619">
        <v>0</v>
      </c>
      <c r="O56" s="619">
        <v>0</v>
      </c>
      <c r="P56" s="619">
        <v>0</v>
      </c>
      <c r="Q56" s="619">
        <v>0</v>
      </c>
      <c r="R56" s="619">
        <v>0</v>
      </c>
      <c r="S56" s="619">
        <v>0</v>
      </c>
      <c r="T56" s="618">
        <v>0</v>
      </c>
      <c r="U56" s="601"/>
      <c r="V56" s="601"/>
      <c r="W56" s="601"/>
      <c r="X56" s="601"/>
      <c r="Y56" s="601"/>
      <c r="Z56" s="601"/>
      <c r="AA56" s="601"/>
      <c r="AB56" s="601"/>
      <c r="AC56" s="601"/>
      <c r="AD56" s="601"/>
      <c r="AE56" s="601"/>
      <c r="AF56" s="601"/>
      <c r="AG56" s="601"/>
      <c r="AH56" s="601"/>
      <c r="AI56" s="601"/>
      <c r="AJ56" s="601"/>
      <c r="AK56" s="601"/>
      <c r="AL56" s="601"/>
    </row>
    <row r="57" spans="1:38">
      <c r="A57" s="1236">
        <v>54</v>
      </c>
      <c r="B57" s="694" t="s">
        <v>647</v>
      </c>
      <c r="C57" s="619">
        <v>0</v>
      </c>
      <c r="D57" s="619">
        <v>3</v>
      </c>
      <c r="E57" s="619">
        <v>1645</v>
      </c>
      <c r="F57" s="619">
        <v>0</v>
      </c>
      <c r="G57" s="619">
        <v>0</v>
      </c>
      <c r="H57" s="619">
        <v>36</v>
      </c>
      <c r="I57" s="619">
        <v>0</v>
      </c>
      <c r="J57" s="619">
        <v>0</v>
      </c>
      <c r="K57" s="619">
        <v>0</v>
      </c>
      <c r="L57" s="619">
        <v>4539</v>
      </c>
      <c r="M57" s="619">
        <v>1</v>
      </c>
      <c r="N57" s="619">
        <v>0</v>
      </c>
      <c r="O57" s="619">
        <v>0</v>
      </c>
      <c r="P57" s="619">
        <v>0</v>
      </c>
      <c r="Q57" s="619">
        <v>0</v>
      </c>
      <c r="R57" s="619">
        <v>0</v>
      </c>
      <c r="S57" s="619">
        <v>0</v>
      </c>
      <c r="T57" s="618">
        <v>6224</v>
      </c>
      <c r="U57" s="601"/>
      <c r="V57" s="601"/>
      <c r="W57" s="601"/>
      <c r="X57" s="601"/>
      <c r="Y57" s="601"/>
      <c r="Z57" s="601"/>
      <c r="AA57" s="601"/>
      <c r="AB57" s="601"/>
      <c r="AC57" s="601"/>
      <c r="AD57" s="601"/>
      <c r="AE57" s="601"/>
      <c r="AF57" s="601"/>
      <c r="AG57" s="601"/>
      <c r="AH57" s="601"/>
      <c r="AI57" s="601"/>
      <c r="AJ57" s="601"/>
      <c r="AK57" s="601"/>
      <c r="AL57" s="601"/>
    </row>
    <row r="58" spans="1:38">
      <c r="A58" s="1236">
        <v>55</v>
      </c>
      <c r="B58" s="694" t="s">
        <v>646</v>
      </c>
      <c r="C58" s="619">
        <v>153</v>
      </c>
      <c r="D58" s="619">
        <v>0</v>
      </c>
      <c r="E58" s="619">
        <v>8</v>
      </c>
      <c r="F58" s="619">
        <v>0</v>
      </c>
      <c r="G58" s="619">
        <v>74</v>
      </c>
      <c r="H58" s="619">
        <v>17</v>
      </c>
      <c r="I58" s="619">
        <v>0</v>
      </c>
      <c r="J58" s="619">
        <v>0</v>
      </c>
      <c r="K58" s="619">
        <v>0</v>
      </c>
      <c r="L58" s="619">
        <v>64</v>
      </c>
      <c r="M58" s="619">
        <v>0</v>
      </c>
      <c r="N58" s="619">
        <v>0</v>
      </c>
      <c r="O58" s="619">
        <v>0</v>
      </c>
      <c r="P58" s="619">
        <v>0</v>
      </c>
      <c r="Q58" s="619">
        <v>0</v>
      </c>
      <c r="R58" s="619">
        <v>0</v>
      </c>
      <c r="S58" s="619">
        <v>0</v>
      </c>
      <c r="T58" s="618">
        <v>316</v>
      </c>
      <c r="U58" s="601"/>
      <c r="V58" s="601"/>
      <c r="W58" s="601"/>
      <c r="X58" s="601"/>
      <c r="Y58" s="601"/>
      <c r="Z58" s="601"/>
      <c r="AA58" s="601"/>
      <c r="AB58" s="601"/>
      <c r="AC58" s="601"/>
      <c r="AD58" s="601"/>
      <c r="AE58" s="601"/>
      <c r="AF58" s="601"/>
      <c r="AG58" s="601"/>
      <c r="AH58" s="601"/>
      <c r="AI58" s="601"/>
      <c r="AJ58" s="601"/>
      <c r="AK58" s="601"/>
      <c r="AL58" s="601"/>
    </row>
    <row r="59" spans="1:38">
      <c r="A59" s="1236">
        <v>56</v>
      </c>
      <c r="B59" s="694" t="s">
        <v>645</v>
      </c>
      <c r="C59" s="619">
        <v>27</v>
      </c>
      <c r="D59" s="619">
        <v>7</v>
      </c>
      <c r="E59" s="619">
        <v>13</v>
      </c>
      <c r="F59" s="619">
        <v>0</v>
      </c>
      <c r="G59" s="619">
        <v>0</v>
      </c>
      <c r="H59" s="619">
        <v>2</v>
      </c>
      <c r="I59" s="619">
        <v>0</v>
      </c>
      <c r="J59" s="619">
        <v>0</v>
      </c>
      <c r="K59" s="619">
        <v>0</v>
      </c>
      <c r="L59" s="619">
        <v>150</v>
      </c>
      <c r="M59" s="619">
        <v>0</v>
      </c>
      <c r="N59" s="619">
        <v>0</v>
      </c>
      <c r="O59" s="619">
        <v>0</v>
      </c>
      <c r="P59" s="619">
        <v>0</v>
      </c>
      <c r="Q59" s="619">
        <v>0</v>
      </c>
      <c r="R59" s="619">
        <v>0</v>
      </c>
      <c r="S59" s="619">
        <v>0</v>
      </c>
      <c r="T59" s="618">
        <v>199</v>
      </c>
      <c r="U59" s="601"/>
      <c r="V59" s="601"/>
      <c r="W59" s="601"/>
      <c r="X59" s="601"/>
      <c r="Y59" s="601"/>
      <c r="Z59" s="601"/>
      <c r="AA59" s="601"/>
      <c r="AB59" s="601"/>
      <c r="AC59" s="601"/>
      <c r="AD59" s="601"/>
      <c r="AE59" s="601"/>
      <c r="AF59" s="601"/>
      <c r="AG59" s="601"/>
      <c r="AH59" s="601"/>
      <c r="AI59" s="601"/>
      <c r="AJ59" s="601"/>
      <c r="AK59" s="601"/>
      <c r="AL59" s="601"/>
    </row>
    <row r="60" spans="1:38">
      <c r="A60" s="1236">
        <v>57</v>
      </c>
      <c r="B60" s="694" t="s">
        <v>644</v>
      </c>
      <c r="C60" s="619">
        <v>9</v>
      </c>
      <c r="D60" s="619">
        <v>31</v>
      </c>
      <c r="E60" s="619">
        <v>64</v>
      </c>
      <c r="F60" s="619">
        <v>0</v>
      </c>
      <c r="G60" s="619">
        <v>0</v>
      </c>
      <c r="H60" s="619">
        <v>0</v>
      </c>
      <c r="I60" s="619">
        <v>345</v>
      </c>
      <c r="J60" s="619">
        <v>24</v>
      </c>
      <c r="K60" s="619">
        <v>0</v>
      </c>
      <c r="L60" s="619">
        <v>329</v>
      </c>
      <c r="M60" s="619">
        <v>0</v>
      </c>
      <c r="N60" s="619">
        <v>122</v>
      </c>
      <c r="O60" s="619">
        <v>61</v>
      </c>
      <c r="P60" s="619">
        <v>7567</v>
      </c>
      <c r="Q60" s="619">
        <v>2238</v>
      </c>
      <c r="R60" s="619">
        <v>0</v>
      </c>
      <c r="S60" s="619">
        <v>0</v>
      </c>
      <c r="T60" s="618">
        <v>10790</v>
      </c>
      <c r="U60" s="601"/>
      <c r="V60" s="601"/>
      <c r="W60" s="601"/>
      <c r="X60" s="601"/>
      <c r="Y60" s="601"/>
      <c r="Z60" s="601"/>
      <c r="AA60" s="601"/>
      <c r="AB60" s="601"/>
      <c r="AC60" s="601"/>
      <c r="AD60" s="601"/>
      <c r="AE60" s="601"/>
      <c r="AF60" s="601"/>
      <c r="AG60" s="601"/>
      <c r="AH60" s="601"/>
      <c r="AI60" s="601"/>
      <c r="AJ60" s="601"/>
      <c r="AK60" s="601"/>
      <c r="AL60" s="601"/>
    </row>
    <row r="61" spans="1:38">
      <c r="A61" s="1236">
        <v>58</v>
      </c>
      <c r="B61" s="694" t="s">
        <v>643</v>
      </c>
      <c r="C61" s="619">
        <v>1</v>
      </c>
      <c r="D61" s="619">
        <v>31</v>
      </c>
      <c r="E61" s="619">
        <v>65</v>
      </c>
      <c r="F61" s="619">
        <v>0</v>
      </c>
      <c r="G61" s="619">
        <v>0</v>
      </c>
      <c r="H61" s="619">
        <v>7</v>
      </c>
      <c r="I61" s="619">
        <v>10</v>
      </c>
      <c r="J61" s="619">
        <v>0</v>
      </c>
      <c r="K61" s="619">
        <v>0</v>
      </c>
      <c r="L61" s="619">
        <v>195</v>
      </c>
      <c r="M61" s="619">
        <v>0</v>
      </c>
      <c r="N61" s="619">
        <v>0</v>
      </c>
      <c r="O61" s="619">
        <v>0</v>
      </c>
      <c r="P61" s="619">
        <v>0</v>
      </c>
      <c r="Q61" s="619">
        <v>0</v>
      </c>
      <c r="R61" s="619">
        <v>0</v>
      </c>
      <c r="S61" s="619">
        <v>0</v>
      </c>
      <c r="T61" s="618">
        <v>309</v>
      </c>
      <c r="U61" s="601"/>
      <c r="V61" s="601"/>
      <c r="W61" s="601"/>
      <c r="X61" s="601"/>
      <c r="Y61" s="601"/>
      <c r="Z61" s="601"/>
      <c r="AA61" s="601"/>
      <c r="AB61" s="601"/>
      <c r="AC61" s="601"/>
      <c r="AD61" s="601"/>
      <c r="AE61" s="601"/>
      <c r="AF61" s="601"/>
      <c r="AG61" s="601"/>
      <c r="AH61" s="601"/>
      <c r="AI61" s="601"/>
      <c r="AJ61" s="601"/>
      <c r="AK61" s="601"/>
      <c r="AL61" s="601"/>
    </row>
    <row r="62" spans="1:38">
      <c r="A62" s="1236">
        <v>59</v>
      </c>
      <c r="B62" s="694" t="s">
        <v>520</v>
      </c>
      <c r="C62" s="619">
        <v>0</v>
      </c>
      <c r="D62" s="619">
        <v>0</v>
      </c>
      <c r="E62" s="619">
        <v>1</v>
      </c>
      <c r="F62" s="619">
        <v>0</v>
      </c>
      <c r="G62" s="619">
        <v>115</v>
      </c>
      <c r="H62" s="619">
        <v>22</v>
      </c>
      <c r="I62" s="619">
        <v>29</v>
      </c>
      <c r="J62" s="619">
        <v>0</v>
      </c>
      <c r="K62" s="619">
        <v>0</v>
      </c>
      <c r="L62" s="619">
        <v>36</v>
      </c>
      <c r="M62" s="619">
        <v>1</v>
      </c>
      <c r="N62" s="619">
        <v>0</v>
      </c>
      <c r="O62" s="619">
        <v>0</v>
      </c>
      <c r="P62" s="619">
        <v>0</v>
      </c>
      <c r="Q62" s="619">
        <v>0</v>
      </c>
      <c r="R62" s="619">
        <v>0</v>
      </c>
      <c r="S62" s="619">
        <v>0</v>
      </c>
      <c r="T62" s="618">
        <v>204</v>
      </c>
      <c r="U62" s="601"/>
      <c r="V62" s="601"/>
      <c r="W62" s="601"/>
      <c r="X62" s="601"/>
      <c r="Y62" s="601"/>
      <c r="Z62" s="601"/>
      <c r="AA62" s="601"/>
      <c r="AB62" s="601"/>
      <c r="AC62" s="601"/>
      <c r="AD62" s="601"/>
      <c r="AE62" s="601"/>
      <c r="AF62" s="601"/>
      <c r="AG62" s="601"/>
      <c r="AH62" s="601"/>
      <c r="AI62" s="601"/>
      <c r="AJ62" s="601"/>
      <c r="AK62" s="601"/>
      <c r="AL62" s="601"/>
    </row>
    <row r="63" spans="1:38">
      <c r="A63" s="1236">
        <v>60</v>
      </c>
      <c r="B63" s="694" t="s">
        <v>499</v>
      </c>
      <c r="C63" s="619">
        <v>1</v>
      </c>
      <c r="D63" s="619">
        <v>0</v>
      </c>
      <c r="E63" s="619">
        <v>0</v>
      </c>
      <c r="F63" s="619">
        <v>0</v>
      </c>
      <c r="G63" s="619">
        <v>20</v>
      </c>
      <c r="H63" s="619">
        <v>12</v>
      </c>
      <c r="I63" s="619">
        <v>0</v>
      </c>
      <c r="J63" s="619">
        <v>0</v>
      </c>
      <c r="K63" s="619">
        <v>0</v>
      </c>
      <c r="L63" s="619">
        <v>50</v>
      </c>
      <c r="M63" s="619">
        <v>0</v>
      </c>
      <c r="N63" s="619">
        <v>0</v>
      </c>
      <c r="O63" s="619">
        <v>0</v>
      </c>
      <c r="P63" s="619">
        <v>0</v>
      </c>
      <c r="Q63" s="619">
        <v>0</v>
      </c>
      <c r="R63" s="619">
        <v>0</v>
      </c>
      <c r="S63" s="619">
        <v>0</v>
      </c>
      <c r="T63" s="618">
        <v>83</v>
      </c>
      <c r="U63" s="601"/>
      <c r="V63" s="601"/>
      <c r="W63" s="601"/>
      <c r="X63" s="601"/>
      <c r="Y63" s="601"/>
      <c r="Z63" s="601"/>
      <c r="AA63" s="601"/>
      <c r="AB63" s="601"/>
      <c r="AC63" s="601"/>
      <c r="AD63" s="601"/>
      <c r="AE63" s="601"/>
      <c r="AF63" s="601"/>
      <c r="AG63" s="601"/>
      <c r="AH63" s="601"/>
      <c r="AI63" s="601"/>
      <c r="AJ63" s="601"/>
      <c r="AK63" s="601"/>
      <c r="AL63" s="601"/>
    </row>
    <row r="64" spans="1:38">
      <c r="A64" s="1236">
        <v>61</v>
      </c>
      <c r="B64" s="694" t="s">
        <v>628</v>
      </c>
      <c r="C64" s="619">
        <v>0</v>
      </c>
      <c r="D64" s="619">
        <v>17</v>
      </c>
      <c r="E64" s="619">
        <v>34</v>
      </c>
      <c r="F64" s="619">
        <v>0</v>
      </c>
      <c r="G64" s="619">
        <v>0</v>
      </c>
      <c r="H64" s="619">
        <v>211</v>
      </c>
      <c r="I64" s="619">
        <v>97</v>
      </c>
      <c r="J64" s="619">
        <v>0</v>
      </c>
      <c r="K64" s="619">
        <v>0</v>
      </c>
      <c r="L64" s="619">
        <v>105</v>
      </c>
      <c r="M64" s="619">
        <v>0</v>
      </c>
      <c r="N64" s="619">
        <v>0</v>
      </c>
      <c r="O64" s="619">
        <v>0</v>
      </c>
      <c r="P64" s="619">
        <v>0</v>
      </c>
      <c r="Q64" s="619">
        <v>0</v>
      </c>
      <c r="R64" s="619">
        <v>25</v>
      </c>
      <c r="S64" s="619">
        <v>0</v>
      </c>
      <c r="T64" s="618">
        <v>489</v>
      </c>
      <c r="U64" s="601"/>
      <c r="V64" s="601"/>
      <c r="W64" s="601"/>
      <c r="X64" s="601"/>
      <c r="Y64" s="601"/>
      <c r="Z64" s="601"/>
      <c r="AA64" s="601"/>
      <c r="AB64" s="601"/>
      <c r="AC64" s="601"/>
      <c r="AD64" s="601"/>
      <c r="AE64" s="601"/>
      <c r="AF64" s="601"/>
      <c r="AG64" s="601"/>
      <c r="AH64" s="601"/>
      <c r="AI64" s="601"/>
      <c r="AJ64" s="601"/>
      <c r="AK64" s="601"/>
      <c r="AL64" s="601"/>
    </row>
    <row r="65" spans="1:38">
      <c r="A65" s="1236">
        <v>62</v>
      </c>
      <c r="B65" s="694" t="s">
        <v>516</v>
      </c>
      <c r="C65" s="619">
        <v>0</v>
      </c>
      <c r="D65" s="619">
        <v>0</v>
      </c>
      <c r="E65" s="619">
        <v>20</v>
      </c>
      <c r="F65" s="619">
        <v>0</v>
      </c>
      <c r="G65" s="619">
        <v>140</v>
      </c>
      <c r="H65" s="619">
        <v>4</v>
      </c>
      <c r="I65" s="619">
        <v>0</v>
      </c>
      <c r="J65" s="619">
        <v>0</v>
      </c>
      <c r="K65" s="619">
        <v>0</v>
      </c>
      <c r="L65" s="619">
        <v>0</v>
      </c>
      <c r="M65" s="619">
        <v>0</v>
      </c>
      <c r="N65" s="619">
        <v>0</v>
      </c>
      <c r="O65" s="619">
        <v>0</v>
      </c>
      <c r="P65" s="619">
        <v>0</v>
      </c>
      <c r="Q65" s="619">
        <v>0</v>
      </c>
      <c r="R65" s="619">
        <v>0</v>
      </c>
      <c r="S65" s="619">
        <v>0</v>
      </c>
      <c r="T65" s="618">
        <v>164</v>
      </c>
      <c r="U65" s="601"/>
      <c r="V65" s="601"/>
      <c r="W65" s="601"/>
      <c r="X65" s="601"/>
      <c r="Y65" s="601"/>
      <c r="Z65" s="601"/>
      <c r="AA65" s="601"/>
      <c r="AB65" s="601"/>
      <c r="AC65" s="601"/>
      <c r="AD65" s="601"/>
      <c r="AE65" s="601"/>
      <c r="AF65" s="601"/>
      <c r="AG65" s="601"/>
      <c r="AH65" s="601"/>
      <c r="AI65" s="601"/>
      <c r="AJ65" s="601"/>
      <c r="AK65" s="601"/>
      <c r="AL65" s="601"/>
    </row>
    <row r="66" spans="1:38">
      <c r="A66" s="1236">
        <v>63</v>
      </c>
      <c r="B66" s="694" t="s">
        <v>589</v>
      </c>
      <c r="C66" s="619">
        <v>306</v>
      </c>
      <c r="D66" s="619">
        <v>53</v>
      </c>
      <c r="E66" s="619">
        <v>111</v>
      </c>
      <c r="F66" s="619">
        <v>0</v>
      </c>
      <c r="G66" s="619">
        <v>4397</v>
      </c>
      <c r="H66" s="619">
        <v>130</v>
      </c>
      <c r="I66" s="619">
        <v>27</v>
      </c>
      <c r="J66" s="619">
        <v>0</v>
      </c>
      <c r="K66" s="619">
        <v>0</v>
      </c>
      <c r="L66" s="619">
        <v>353</v>
      </c>
      <c r="M66" s="619">
        <v>142</v>
      </c>
      <c r="N66" s="619">
        <v>0</v>
      </c>
      <c r="O66" s="619">
        <v>0</v>
      </c>
      <c r="P66" s="619">
        <v>0</v>
      </c>
      <c r="Q66" s="619">
        <v>0</v>
      </c>
      <c r="R66" s="619">
        <v>0</v>
      </c>
      <c r="S66" s="619">
        <v>0</v>
      </c>
      <c r="T66" s="618">
        <v>5519</v>
      </c>
      <c r="U66" s="601"/>
      <c r="V66" s="601"/>
      <c r="W66" s="601"/>
      <c r="X66" s="601"/>
      <c r="Y66" s="601"/>
      <c r="Z66" s="601"/>
      <c r="AA66" s="601"/>
      <c r="AB66" s="601"/>
      <c r="AC66" s="601"/>
      <c r="AD66" s="601"/>
      <c r="AE66" s="601"/>
      <c r="AF66" s="601"/>
      <c r="AG66" s="601"/>
      <c r="AH66" s="601"/>
      <c r="AI66" s="601"/>
      <c r="AJ66" s="601"/>
      <c r="AK66" s="601"/>
      <c r="AL66" s="601"/>
    </row>
    <row r="67" spans="1:38">
      <c r="A67" s="1236">
        <v>64</v>
      </c>
      <c r="B67" s="694" t="s">
        <v>505</v>
      </c>
      <c r="C67" s="619">
        <v>0</v>
      </c>
      <c r="D67" s="619">
        <v>0</v>
      </c>
      <c r="E67" s="619">
        <v>0</v>
      </c>
      <c r="F67" s="619">
        <v>0</v>
      </c>
      <c r="G67" s="619">
        <v>240</v>
      </c>
      <c r="H67" s="619">
        <v>1</v>
      </c>
      <c r="I67" s="619">
        <v>0</v>
      </c>
      <c r="J67" s="619">
        <v>0</v>
      </c>
      <c r="K67" s="619">
        <v>0</v>
      </c>
      <c r="L67" s="619">
        <v>34</v>
      </c>
      <c r="M67" s="619">
        <v>0</v>
      </c>
      <c r="N67" s="619">
        <v>0</v>
      </c>
      <c r="O67" s="619">
        <v>0</v>
      </c>
      <c r="P67" s="619">
        <v>0</v>
      </c>
      <c r="Q67" s="619">
        <v>0</v>
      </c>
      <c r="R67" s="619">
        <v>0</v>
      </c>
      <c r="S67" s="619">
        <v>0</v>
      </c>
      <c r="T67" s="618">
        <v>275</v>
      </c>
      <c r="U67" s="601"/>
      <c r="V67" s="601"/>
      <c r="W67" s="601"/>
      <c r="X67" s="601"/>
      <c r="Y67" s="601"/>
      <c r="Z67" s="601"/>
      <c r="AA67" s="601"/>
      <c r="AB67" s="601"/>
      <c r="AC67" s="601"/>
      <c r="AD67" s="601"/>
      <c r="AE67" s="601"/>
      <c r="AF67" s="601"/>
      <c r="AG67" s="601"/>
      <c r="AH67" s="601"/>
      <c r="AI67" s="601"/>
      <c r="AJ67" s="601"/>
      <c r="AK67" s="601"/>
      <c r="AL67" s="601"/>
    </row>
    <row r="68" spans="1:38">
      <c r="A68" s="1236">
        <v>65</v>
      </c>
      <c r="B68" s="694" t="s">
        <v>512</v>
      </c>
      <c r="C68" s="619">
        <v>8</v>
      </c>
      <c r="D68" s="619">
        <v>2</v>
      </c>
      <c r="E68" s="619">
        <v>4</v>
      </c>
      <c r="F68" s="619">
        <v>0</v>
      </c>
      <c r="G68" s="619">
        <v>22</v>
      </c>
      <c r="H68" s="619">
        <v>4</v>
      </c>
      <c r="I68" s="619">
        <v>0</v>
      </c>
      <c r="J68" s="619">
        <v>0</v>
      </c>
      <c r="K68" s="619">
        <v>0</v>
      </c>
      <c r="L68" s="619">
        <v>51</v>
      </c>
      <c r="M68" s="619">
        <v>0</v>
      </c>
      <c r="N68" s="619">
        <v>0</v>
      </c>
      <c r="O68" s="619">
        <v>0</v>
      </c>
      <c r="P68" s="619">
        <v>0</v>
      </c>
      <c r="Q68" s="619">
        <v>0</v>
      </c>
      <c r="R68" s="619">
        <v>0</v>
      </c>
      <c r="S68" s="619">
        <v>0</v>
      </c>
      <c r="T68" s="618">
        <v>91</v>
      </c>
      <c r="U68" s="601"/>
      <c r="V68" s="601"/>
      <c r="W68" s="601"/>
      <c r="X68" s="601"/>
      <c r="Y68" s="601"/>
      <c r="Z68" s="601"/>
      <c r="AA68" s="601"/>
      <c r="AB68" s="601"/>
      <c r="AC68" s="601"/>
      <c r="AD68" s="601"/>
      <c r="AE68" s="601"/>
      <c r="AF68" s="601"/>
      <c r="AG68" s="601"/>
      <c r="AH68" s="601"/>
      <c r="AI68" s="601"/>
      <c r="AJ68" s="601"/>
      <c r="AK68" s="601"/>
      <c r="AL68" s="601"/>
    </row>
    <row r="69" spans="1:38">
      <c r="A69" s="1236">
        <v>66</v>
      </c>
      <c r="B69" s="694" t="s">
        <v>510</v>
      </c>
      <c r="C69" s="619">
        <v>13</v>
      </c>
      <c r="D69" s="619">
        <v>2</v>
      </c>
      <c r="E69" s="619">
        <v>111</v>
      </c>
      <c r="F69" s="619">
        <v>0</v>
      </c>
      <c r="G69" s="619">
        <v>0</v>
      </c>
      <c r="H69" s="619">
        <v>26</v>
      </c>
      <c r="I69" s="619">
        <v>49</v>
      </c>
      <c r="J69" s="619">
        <v>0</v>
      </c>
      <c r="K69" s="619">
        <v>0</v>
      </c>
      <c r="L69" s="619">
        <v>154</v>
      </c>
      <c r="M69" s="619">
        <v>0</v>
      </c>
      <c r="N69" s="619">
        <v>0</v>
      </c>
      <c r="O69" s="619">
        <v>0</v>
      </c>
      <c r="P69" s="619">
        <v>0</v>
      </c>
      <c r="Q69" s="619">
        <v>0</v>
      </c>
      <c r="R69" s="619">
        <v>0</v>
      </c>
      <c r="S69" s="619">
        <v>0</v>
      </c>
      <c r="T69" s="618">
        <v>355</v>
      </c>
      <c r="U69" s="601"/>
      <c r="V69" s="601"/>
      <c r="W69" s="601"/>
      <c r="X69" s="601"/>
      <c r="Y69" s="601"/>
      <c r="Z69" s="601"/>
      <c r="AA69" s="601"/>
      <c r="AB69" s="601"/>
      <c r="AC69" s="601"/>
      <c r="AD69" s="601"/>
      <c r="AE69" s="601"/>
      <c r="AF69" s="601"/>
      <c r="AG69" s="601"/>
      <c r="AH69" s="601"/>
      <c r="AI69" s="601"/>
      <c r="AJ69" s="601"/>
      <c r="AK69" s="601"/>
      <c r="AL69" s="601"/>
    </row>
    <row r="70" spans="1:38">
      <c r="A70" s="1236">
        <v>67</v>
      </c>
      <c r="B70" s="694" t="s">
        <v>509</v>
      </c>
      <c r="C70" s="619">
        <v>25</v>
      </c>
      <c r="D70" s="619">
        <v>0</v>
      </c>
      <c r="E70" s="619">
        <v>0</v>
      </c>
      <c r="F70" s="619">
        <v>0</v>
      </c>
      <c r="G70" s="619">
        <v>121</v>
      </c>
      <c r="H70" s="619">
        <v>14</v>
      </c>
      <c r="I70" s="619">
        <v>0</v>
      </c>
      <c r="J70" s="619">
        <v>0</v>
      </c>
      <c r="K70" s="619">
        <v>0</v>
      </c>
      <c r="L70" s="619">
        <v>69</v>
      </c>
      <c r="M70" s="619">
        <v>0</v>
      </c>
      <c r="N70" s="619">
        <v>0</v>
      </c>
      <c r="O70" s="619">
        <v>0</v>
      </c>
      <c r="P70" s="619">
        <v>0</v>
      </c>
      <c r="Q70" s="619">
        <v>0</v>
      </c>
      <c r="R70" s="619">
        <v>0</v>
      </c>
      <c r="S70" s="619">
        <v>0</v>
      </c>
      <c r="T70" s="618">
        <v>229</v>
      </c>
      <c r="U70" s="601"/>
      <c r="V70" s="601"/>
      <c r="W70" s="601"/>
      <c r="X70" s="601"/>
      <c r="Y70" s="601"/>
      <c r="Z70" s="601"/>
      <c r="AA70" s="601"/>
      <c r="AB70" s="601"/>
      <c r="AC70" s="601"/>
      <c r="AD70" s="601"/>
      <c r="AE70" s="601"/>
      <c r="AF70" s="601"/>
      <c r="AG70" s="601"/>
      <c r="AH70" s="601"/>
      <c r="AI70" s="601"/>
      <c r="AJ70" s="601"/>
      <c r="AK70" s="601"/>
      <c r="AL70" s="601"/>
    </row>
    <row r="71" spans="1:38">
      <c r="A71" s="1236">
        <v>68</v>
      </c>
      <c r="B71" s="694" t="s">
        <v>508</v>
      </c>
      <c r="C71" s="619">
        <v>0</v>
      </c>
      <c r="D71" s="619">
        <v>4</v>
      </c>
      <c r="E71" s="619">
        <v>137</v>
      </c>
      <c r="F71" s="619">
        <v>0</v>
      </c>
      <c r="G71" s="619">
        <v>720</v>
      </c>
      <c r="H71" s="619">
        <v>13</v>
      </c>
      <c r="I71" s="619">
        <v>0</v>
      </c>
      <c r="J71" s="619">
        <v>0</v>
      </c>
      <c r="K71" s="619">
        <v>0</v>
      </c>
      <c r="L71" s="619">
        <v>393</v>
      </c>
      <c r="M71" s="619">
        <v>0</v>
      </c>
      <c r="N71" s="619">
        <v>0</v>
      </c>
      <c r="O71" s="619">
        <v>0</v>
      </c>
      <c r="P71" s="619">
        <v>0</v>
      </c>
      <c r="Q71" s="619">
        <v>0</v>
      </c>
      <c r="R71" s="619">
        <v>7</v>
      </c>
      <c r="S71" s="619">
        <v>0</v>
      </c>
      <c r="T71" s="618">
        <v>1274</v>
      </c>
      <c r="U71" s="601"/>
      <c r="V71" s="601"/>
      <c r="W71" s="601"/>
      <c r="X71" s="601"/>
      <c r="Y71" s="601"/>
      <c r="Z71" s="601"/>
      <c r="AA71" s="601"/>
      <c r="AB71" s="601"/>
      <c r="AC71" s="601"/>
      <c r="AD71" s="601"/>
      <c r="AE71" s="601"/>
      <c r="AF71" s="601"/>
      <c r="AG71" s="601"/>
      <c r="AH71" s="601"/>
      <c r="AI71" s="601"/>
      <c r="AJ71" s="601"/>
      <c r="AK71" s="601"/>
      <c r="AL71" s="601"/>
    </row>
    <row r="72" spans="1:38">
      <c r="A72" s="1236">
        <v>69</v>
      </c>
      <c r="B72" s="694" t="s">
        <v>515</v>
      </c>
      <c r="C72" s="619">
        <v>0</v>
      </c>
      <c r="D72" s="619">
        <v>0</v>
      </c>
      <c r="E72" s="619">
        <v>210</v>
      </c>
      <c r="F72" s="619">
        <v>0</v>
      </c>
      <c r="G72" s="619">
        <v>0</v>
      </c>
      <c r="H72" s="619">
        <v>0</v>
      </c>
      <c r="I72" s="619">
        <v>0</v>
      </c>
      <c r="J72" s="619">
        <v>78</v>
      </c>
      <c r="K72" s="619">
        <v>0</v>
      </c>
      <c r="L72" s="619">
        <v>7</v>
      </c>
      <c r="M72" s="619">
        <v>0</v>
      </c>
      <c r="N72" s="619">
        <v>148</v>
      </c>
      <c r="O72" s="619">
        <v>60</v>
      </c>
      <c r="P72" s="619">
        <v>0</v>
      </c>
      <c r="Q72" s="619">
        <v>0</v>
      </c>
      <c r="R72" s="619">
        <v>0</v>
      </c>
      <c r="S72" s="619">
        <v>5</v>
      </c>
      <c r="T72" s="618">
        <v>508</v>
      </c>
      <c r="U72" s="601"/>
      <c r="V72" s="601"/>
      <c r="W72" s="601"/>
      <c r="X72" s="601"/>
      <c r="Y72" s="601"/>
      <c r="Z72" s="601"/>
      <c r="AA72" s="601"/>
      <c r="AB72" s="601"/>
      <c r="AC72" s="601"/>
      <c r="AD72" s="601"/>
      <c r="AE72" s="601"/>
      <c r="AF72" s="601"/>
      <c r="AG72" s="601"/>
      <c r="AH72" s="601"/>
      <c r="AI72" s="601"/>
      <c r="AJ72" s="601"/>
      <c r="AK72" s="601"/>
      <c r="AL72" s="601"/>
    </row>
    <row r="73" spans="1:38">
      <c r="A73" s="1236">
        <v>70</v>
      </c>
      <c r="B73" s="694" t="s">
        <v>514</v>
      </c>
      <c r="C73" s="619">
        <v>0</v>
      </c>
      <c r="D73" s="619">
        <v>0</v>
      </c>
      <c r="E73" s="619">
        <v>0</v>
      </c>
      <c r="F73" s="619">
        <v>0</v>
      </c>
      <c r="G73" s="619">
        <v>0</v>
      </c>
      <c r="H73" s="619">
        <v>39</v>
      </c>
      <c r="I73" s="619">
        <v>0</v>
      </c>
      <c r="J73" s="619">
        <v>0</v>
      </c>
      <c r="K73" s="619">
        <v>0</v>
      </c>
      <c r="L73" s="619">
        <v>67</v>
      </c>
      <c r="M73" s="619">
        <v>5</v>
      </c>
      <c r="N73" s="619">
        <v>0</v>
      </c>
      <c r="O73" s="619">
        <v>0</v>
      </c>
      <c r="P73" s="619">
        <v>0</v>
      </c>
      <c r="Q73" s="619">
        <v>0</v>
      </c>
      <c r="R73" s="619">
        <v>16</v>
      </c>
      <c r="S73" s="619">
        <v>0</v>
      </c>
      <c r="T73" s="618">
        <v>127</v>
      </c>
      <c r="U73" s="601"/>
      <c r="V73" s="601"/>
      <c r="W73" s="601"/>
      <c r="X73" s="601"/>
      <c r="Y73" s="601"/>
      <c r="Z73" s="601"/>
      <c r="AA73" s="601"/>
      <c r="AB73" s="601"/>
      <c r="AC73" s="601"/>
      <c r="AD73" s="601"/>
      <c r="AE73" s="601"/>
      <c r="AF73" s="601"/>
      <c r="AG73" s="601"/>
      <c r="AH73" s="601"/>
      <c r="AI73" s="601"/>
      <c r="AJ73" s="601"/>
      <c r="AK73" s="601"/>
      <c r="AL73" s="601"/>
    </row>
    <row r="74" spans="1:38">
      <c r="A74" s="1236">
        <v>71</v>
      </c>
      <c r="B74" s="694" t="s">
        <v>513</v>
      </c>
      <c r="C74" s="619">
        <v>39</v>
      </c>
      <c r="D74" s="619">
        <v>54</v>
      </c>
      <c r="E74" s="619">
        <v>113</v>
      </c>
      <c r="F74" s="619">
        <v>0</v>
      </c>
      <c r="G74" s="619">
        <v>0</v>
      </c>
      <c r="H74" s="619">
        <v>1</v>
      </c>
      <c r="I74" s="619">
        <v>0</v>
      </c>
      <c r="J74" s="619">
        <v>0</v>
      </c>
      <c r="K74" s="619">
        <v>0</v>
      </c>
      <c r="L74" s="619">
        <v>92</v>
      </c>
      <c r="M74" s="619">
        <v>0</v>
      </c>
      <c r="N74" s="619">
        <v>0</v>
      </c>
      <c r="O74" s="619">
        <v>0</v>
      </c>
      <c r="P74" s="619">
        <v>0</v>
      </c>
      <c r="Q74" s="619">
        <v>0</v>
      </c>
      <c r="R74" s="619">
        <v>0</v>
      </c>
      <c r="S74" s="619">
        <v>0</v>
      </c>
      <c r="T74" s="618">
        <v>299</v>
      </c>
      <c r="U74" s="601"/>
      <c r="V74" s="601"/>
      <c r="W74" s="601"/>
      <c r="X74" s="601"/>
      <c r="Y74" s="601"/>
      <c r="Z74" s="601"/>
      <c r="AA74" s="601"/>
      <c r="AB74" s="601"/>
      <c r="AC74" s="601"/>
      <c r="AD74" s="601"/>
      <c r="AE74" s="601"/>
      <c r="AF74" s="601"/>
      <c r="AG74" s="601"/>
      <c r="AH74" s="601"/>
      <c r="AI74" s="601"/>
      <c r="AJ74" s="601"/>
      <c r="AK74" s="601"/>
      <c r="AL74" s="601"/>
    </row>
    <row r="75" spans="1:38">
      <c r="A75" s="1236">
        <v>72</v>
      </c>
      <c r="B75" s="694" t="s">
        <v>507</v>
      </c>
      <c r="C75" s="619">
        <v>0</v>
      </c>
      <c r="D75" s="619">
        <v>0</v>
      </c>
      <c r="E75" s="619">
        <v>0</v>
      </c>
      <c r="F75" s="619">
        <v>0</v>
      </c>
      <c r="G75" s="619">
        <v>0</v>
      </c>
      <c r="H75" s="619">
        <v>0</v>
      </c>
      <c r="I75" s="619">
        <v>0</v>
      </c>
      <c r="J75" s="619">
        <v>0</v>
      </c>
      <c r="K75" s="619">
        <v>0</v>
      </c>
      <c r="L75" s="619">
        <v>1</v>
      </c>
      <c r="M75" s="619">
        <v>0</v>
      </c>
      <c r="N75" s="619">
        <v>0</v>
      </c>
      <c r="O75" s="619">
        <v>0</v>
      </c>
      <c r="P75" s="619">
        <v>0</v>
      </c>
      <c r="Q75" s="619">
        <v>0</v>
      </c>
      <c r="R75" s="619">
        <v>0</v>
      </c>
      <c r="S75" s="619">
        <v>0</v>
      </c>
      <c r="T75" s="618">
        <v>1</v>
      </c>
      <c r="U75" s="601"/>
      <c r="V75" s="601"/>
      <c r="W75" s="601"/>
      <c r="X75" s="601"/>
      <c r="Y75" s="601"/>
      <c r="Z75" s="601"/>
      <c r="AA75" s="601"/>
      <c r="AB75" s="601"/>
      <c r="AC75" s="601"/>
      <c r="AD75" s="601"/>
      <c r="AE75" s="601"/>
      <c r="AF75" s="601"/>
      <c r="AG75" s="601"/>
      <c r="AH75" s="601"/>
      <c r="AI75" s="601"/>
      <c r="AJ75" s="601"/>
      <c r="AK75" s="601"/>
      <c r="AL75" s="601"/>
    </row>
    <row r="76" spans="1:38">
      <c r="A76" s="1236">
        <v>73</v>
      </c>
      <c r="B76" s="694" t="s">
        <v>502</v>
      </c>
      <c r="C76" s="619">
        <v>5</v>
      </c>
      <c r="D76" s="619">
        <v>0</v>
      </c>
      <c r="E76" s="619">
        <v>2</v>
      </c>
      <c r="F76" s="619">
        <v>0</v>
      </c>
      <c r="G76" s="619">
        <v>374</v>
      </c>
      <c r="H76" s="619">
        <v>36</v>
      </c>
      <c r="I76" s="619">
        <v>0</v>
      </c>
      <c r="J76" s="619">
        <v>0</v>
      </c>
      <c r="K76" s="619">
        <v>0</v>
      </c>
      <c r="L76" s="619">
        <v>356</v>
      </c>
      <c r="M76" s="619">
        <v>0</v>
      </c>
      <c r="N76" s="619">
        <v>0</v>
      </c>
      <c r="O76" s="619">
        <v>0</v>
      </c>
      <c r="P76" s="619">
        <v>0</v>
      </c>
      <c r="Q76" s="619">
        <v>0</v>
      </c>
      <c r="R76" s="619">
        <v>6</v>
      </c>
      <c r="S76" s="619">
        <v>0</v>
      </c>
      <c r="T76" s="618">
        <v>779</v>
      </c>
      <c r="U76" s="601"/>
      <c r="V76" s="601"/>
      <c r="W76" s="601"/>
      <c r="X76" s="601"/>
      <c r="Y76" s="601"/>
      <c r="Z76" s="601"/>
      <c r="AA76" s="601"/>
      <c r="AB76" s="601"/>
      <c r="AC76" s="601"/>
      <c r="AD76" s="601"/>
      <c r="AE76" s="601"/>
      <c r="AF76" s="601"/>
      <c r="AG76" s="601"/>
      <c r="AH76" s="601"/>
      <c r="AI76" s="601"/>
      <c r="AJ76" s="601"/>
      <c r="AK76" s="601"/>
      <c r="AL76" s="601"/>
    </row>
    <row r="77" spans="1:38">
      <c r="A77" s="1236">
        <v>74</v>
      </c>
      <c r="B77" s="694" t="s">
        <v>501</v>
      </c>
      <c r="C77" s="619">
        <v>0</v>
      </c>
      <c r="D77" s="619">
        <v>0</v>
      </c>
      <c r="E77" s="619">
        <v>17</v>
      </c>
      <c r="F77" s="619">
        <v>0</v>
      </c>
      <c r="G77" s="619">
        <v>13</v>
      </c>
      <c r="H77" s="619">
        <v>2</v>
      </c>
      <c r="I77" s="619">
        <v>0</v>
      </c>
      <c r="J77" s="619">
        <v>0</v>
      </c>
      <c r="K77" s="619">
        <v>0</v>
      </c>
      <c r="L77" s="619">
        <v>18</v>
      </c>
      <c r="M77" s="619">
        <v>0</v>
      </c>
      <c r="N77" s="619">
        <v>0</v>
      </c>
      <c r="O77" s="619">
        <v>0</v>
      </c>
      <c r="P77" s="619">
        <v>0</v>
      </c>
      <c r="Q77" s="619">
        <v>0</v>
      </c>
      <c r="R77" s="619">
        <v>0</v>
      </c>
      <c r="S77" s="619">
        <v>0</v>
      </c>
      <c r="T77" s="618">
        <v>50</v>
      </c>
      <c r="U77" s="601"/>
      <c r="V77" s="601"/>
      <c r="W77" s="601"/>
      <c r="X77" s="601"/>
      <c r="Y77" s="601"/>
      <c r="Z77" s="601"/>
      <c r="AA77" s="601"/>
      <c r="AB77" s="601"/>
      <c r="AC77" s="601"/>
      <c r="AD77" s="601"/>
      <c r="AE77" s="601"/>
      <c r="AF77" s="601"/>
      <c r="AG77" s="601"/>
      <c r="AH77" s="601"/>
      <c r="AI77" s="601"/>
      <c r="AJ77" s="601"/>
      <c r="AK77" s="601"/>
      <c r="AL77" s="601"/>
    </row>
    <row r="78" spans="1:38">
      <c r="A78" s="1236">
        <v>75</v>
      </c>
      <c r="B78" s="694" t="s">
        <v>549</v>
      </c>
      <c r="C78" s="619">
        <v>0</v>
      </c>
      <c r="D78" s="619">
        <v>0</v>
      </c>
      <c r="E78" s="619">
        <v>0</v>
      </c>
      <c r="F78" s="619">
        <v>0</v>
      </c>
      <c r="G78" s="619">
        <v>0</v>
      </c>
      <c r="H78" s="619">
        <v>0</v>
      </c>
      <c r="I78" s="619">
        <v>32</v>
      </c>
      <c r="J78" s="619">
        <v>104</v>
      </c>
      <c r="K78" s="619">
        <v>0</v>
      </c>
      <c r="L78" s="619">
        <v>81</v>
      </c>
      <c r="M78" s="619">
        <v>0</v>
      </c>
      <c r="N78" s="619">
        <v>23</v>
      </c>
      <c r="O78" s="619">
        <v>70</v>
      </c>
      <c r="P78" s="619">
        <v>0</v>
      </c>
      <c r="Q78" s="619">
        <v>0</v>
      </c>
      <c r="R78" s="619">
        <v>0</v>
      </c>
      <c r="S78" s="619">
        <v>0</v>
      </c>
      <c r="T78" s="618">
        <v>310</v>
      </c>
      <c r="U78" s="601"/>
      <c r="V78" s="601"/>
      <c r="W78" s="601"/>
      <c r="X78" s="601"/>
      <c r="Y78" s="601"/>
      <c r="Z78" s="601"/>
      <c r="AA78" s="601"/>
      <c r="AB78" s="601"/>
      <c r="AC78" s="601"/>
      <c r="AD78" s="601"/>
      <c r="AE78" s="601"/>
      <c r="AF78" s="601"/>
      <c r="AG78" s="601"/>
      <c r="AH78" s="601"/>
      <c r="AI78" s="601"/>
      <c r="AJ78" s="601"/>
      <c r="AK78" s="601"/>
      <c r="AL78" s="601"/>
    </row>
    <row r="79" spans="1:38">
      <c r="A79" s="1236">
        <v>76</v>
      </c>
      <c r="B79" s="694" t="s">
        <v>500</v>
      </c>
      <c r="C79" s="619">
        <v>0</v>
      </c>
      <c r="D79" s="619">
        <v>0</v>
      </c>
      <c r="E79" s="619">
        <v>0</v>
      </c>
      <c r="F79" s="619">
        <v>0</v>
      </c>
      <c r="G79" s="619">
        <v>0</v>
      </c>
      <c r="H79" s="619">
        <v>1</v>
      </c>
      <c r="I79" s="619">
        <v>0</v>
      </c>
      <c r="J79" s="619">
        <v>0</v>
      </c>
      <c r="K79" s="619">
        <v>0</v>
      </c>
      <c r="L79" s="619">
        <v>7</v>
      </c>
      <c r="M79" s="619">
        <v>0</v>
      </c>
      <c r="N79" s="619">
        <v>0</v>
      </c>
      <c r="O79" s="619">
        <v>0</v>
      </c>
      <c r="P79" s="619">
        <v>0</v>
      </c>
      <c r="Q79" s="619">
        <v>0</v>
      </c>
      <c r="R79" s="619">
        <v>0</v>
      </c>
      <c r="S79" s="619">
        <v>0</v>
      </c>
      <c r="T79" s="618">
        <v>8</v>
      </c>
      <c r="U79" s="601"/>
      <c r="V79" s="601"/>
      <c r="W79" s="601"/>
      <c r="X79" s="601"/>
      <c r="Y79" s="601"/>
      <c r="Z79" s="601"/>
      <c r="AA79" s="601"/>
      <c r="AB79" s="601"/>
      <c r="AC79" s="601"/>
      <c r="AD79" s="601"/>
      <c r="AE79" s="601"/>
      <c r="AF79" s="601"/>
      <c r="AG79" s="601"/>
      <c r="AH79" s="601"/>
      <c r="AI79" s="601"/>
      <c r="AJ79" s="601"/>
      <c r="AK79" s="601"/>
      <c r="AL79" s="601"/>
    </row>
    <row r="80" spans="1:38">
      <c r="A80" s="1236">
        <v>77</v>
      </c>
      <c r="B80" s="694" t="s">
        <v>639</v>
      </c>
      <c r="C80" s="619">
        <v>0</v>
      </c>
      <c r="D80" s="619">
        <v>32</v>
      </c>
      <c r="E80" s="619">
        <v>67</v>
      </c>
      <c r="F80" s="619">
        <v>0</v>
      </c>
      <c r="G80" s="619">
        <v>0</v>
      </c>
      <c r="H80" s="619">
        <v>7</v>
      </c>
      <c r="I80" s="619">
        <v>0</v>
      </c>
      <c r="J80" s="619">
        <v>0</v>
      </c>
      <c r="K80" s="619">
        <v>0</v>
      </c>
      <c r="L80" s="619">
        <v>6</v>
      </c>
      <c r="M80" s="619">
        <v>0</v>
      </c>
      <c r="N80" s="619">
        <v>0</v>
      </c>
      <c r="O80" s="619">
        <v>0</v>
      </c>
      <c r="P80" s="619">
        <v>0</v>
      </c>
      <c r="Q80" s="619">
        <v>0</v>
      </c>
      <c r="R80" s="619">
        <v>0</v>
      </c>
      <c r="S80" s="619">
        <v>0</v>
      </c>
      <c r="T80" s="618">
        <v>112</v>
      </c>
      <c r="U80" s="601"/>
      <c r="V80" s="601"/>
      <c r="W80" s="601"/>
      <c r="X80" s="601"/>
      <c r="Y80" s="601"/>
      <c r="Z80" s="601"/>
      <c r="AA80" s="601"/>
      <c r="AB80" s="601"/>
      <c r="AC80" s="601"/>
      <c r="AD80" s="601"/>
      <c r="AE80" s="601"/>
      <c r="AF80" s="601"/>
      <c r="AG80" s="601"/>
      <c r="AH80" s="601"/>
      <c r="AI80" s="601"/>
      <c r="AJ80" s="601"/>
      <c r="AK80" s="601"/>
      <c r="AL80" s="601"/>
    </row>
    <row r="81" spans="1:38">
      <c r="A81" s="1236">
        <v>78</v>
      </c>
      <c r="B81" s="694" t="s">
        <v>13366</v>
      </c>
      <c r="C81" s="619">
        <v>0</v>
      </c>
      <c r="D81" s="619">
        <v>13</v>
      </c>
      <c r="E81" s="619">
        <v>16</v>
      </c>
      <c r="F81" s="619">
        <v>0</v>
      </c>
      <c r="G81" s="619">
        <v>0</v>
      </c>
      <c r="H81" s="619">
        <v>2</v>
      </c>
      <c r="I81" s="619">
        <v>0</v>
      </c>
      <c r="J81" s="619">
        <v>0</v>
      </c>
      <c r="K81" s="619">
        <v>0</v>
      </c>
      <c r="L81" s="619">
        <v>22</v>
      </c>
      <c r="M81" s="619">
        <v>0</v>
      </c>
      <c r="N81" s="619">
        <v>0</v>
      </c>
      <c r="O81" s="619">
        <v>0</v>
      </c>
      <c r="P81" s="619">
        <v>0</v>
      </c>
      <c r="Q81" s="619">
        <v>0</v>
      </c>
      <c r="R81" s="619">
        <v>0</v>
      </c>
      <c r="S81" s="619">
        <v>0</v>
      </c>
      <c r="T81" s="618">
        <v>53</v>
      </c>
      <c r="U81" s="601"/>
      <c r="V81" s="601"/>
      <c r="W81" s="601"/>
      <c r="X81" s="601"/>
      <c r="Y81" s="601"/>
      <c r="Z81" s="601"/>
      <c r="AA81" s="601"/>
      <c r="AB81" s="601"/>
      <c r="AC81" s="601"/>
      <c r="AD81" s="601"/>
      <c r="AE81" s="601"/>
      <c r="AF81" s="601"/>
      <c r="AG81" s="601"/>
      <c r="AH81" s="601"/>
      <c r="AI81" s="601"/>
      <c r="AJ81" s="601"/>
      <c r="AK81" s="601"/>
      <c r="AL81" s="601"/>
    </row>
    <row r="82" spans="1:38">
      <c r="A82" s="1236">
        <v>79</v>
      </c>
      <c r="B82" s="694" t="s">
        <v>660</v>
      </c>
      <c r="C82" s="619">
        <v>1</v>
      </c>
      <c r="D82" s="619">
        <v>0</v>
      </c>
      <c r="E82" s="619">
        <v>37</v>
      </c>
      <c r="F82" s="619">
        <v>0</v>
      </c>
      <c r="G82" s="619">
        <v>0</v>
      </c>
      <c r="H82" s="619">
        <v>0</v>
      </c>
      <c r="I82" s="619">
        <v>13</v>
      </c>
      <c r="J82" s="619">
        <v>0</v>
      </c>
      <c r="K82" s="619">
        <v>0</v>
      </c>
      <c r="L82" s="619">
        <v>608</v>
      </c>
      <c r="M82" s="619">
        <v>0</v>
      </c>
      <c r="N82" s="619">
        <v>0</v>
      </c>
      <c r="O82" s="619">
        <v>0</v>
      </c>
      <c r="P82" s="619">
        <v>0</v>
      </c>
      <c r="Q82" s="619">
        <v>0</v>
      </c>
      <c r="R82" s="619">
        <v>0</v>
      </c>
      <c r="S82" s="619">
        <v>5</v>
      </c>
      <c r="T82" s="618">
        <v>664</v>
      </c>
      <c r="U82" s="601"/>
      <c r="V82" s="601"/>
      <c r="W82" s="601"/>
      <c r="X82" s="601"/>
      <c r="Y82" s="601"/>
      <c r="Z82" s="601"/>
      <c r="AA82" s="601"/>
      <c r="AB82" s="601"/>
      <c r="AC82" s="601"/>
      <c r="AD82" s="601"/>
      <c r="AE82" s="601"/>
      <c r="AF82" s="601"/>
      <c r="AG82" s="601"/>
      <c r="AH82" s="601"/>
      <c r="AI82" s="601"/>
      <c r="AJ82" s="601"/>
      <c r="AK82" s="601"/>
      <c r="AL82" s="601"/>
    </row>
    <row r="83" spans="1:38">
      <c r="A83" s="1236">
        <v>80</v>
      </c>
      <c r="B83" s="694" t="s">
        <v>659</v>
      </c>
      <c r="C83" s="619">
        <v>1</v>
      </c>
      <c r="D83" s="619">
        <v>690</v>
      </c>
      <c r="E83" s="619">
        <v>403</v>
      </c>
      <c r="F83" s="619">
        <v>0</v>
      </c>
      <c r="G83" s="619">
        <v>0</v>
      </c>
      <c r="H83" s="619">
        <v>11</v>
      </c>
      <c r="I83" s="619">
        <v>0</v>
      </c>
      <c r="J83" s="619">
        <v>0</v>
      </c>
      <c r="K83" s="619">
        <v>0</v>
      </c>
      <c r="L83" s="619">
        <v>26</v>
      </c>
      <c r="M83" s="619">
        <v>3</v>
      </c>
      <c r="N83" s="619">
        <v>0</v>
      </c>
      <c r="O83" s="619">
        <v>0</v>
      </c>
      <c r="P83" s="619">
        <v>0</v>
      </c>
      <c r="Q83" s="619">
        <v>0</v>
      </c>
      <c r="R83" s="619">
        <v>0</v>
      </c>
      <c r="S83" s="619">
        <v>0</v>
      </c>
      <c r="T83" s="618">
        <v>1134</v>
      </c>
      <c r="U83" s="601"/>
      <c r="V83" s="601"/>
      <c r="W83" s="601"/>
      <c r="X83" s="601"/>
      <c r="Y83" s="601"/>
      <c r="Z83" s="601"/>
      <c r="AA83" s="601"/>
      <c r="AB83" s="601"/>
      <c r="AC83" s="601"/>
      <c r="AD83" s="601"/>
      <c r="AE83" s="601"/>
      <c r="AF83" s="601"/>
      <c r="AG83" s="601"/>
      <c r="AH83" s="601"/>
      <c r="AI83" s="601"/>
      <c r="AJ83" s="601"/>
      <c r="AK83" s="601"/>
      <c r="AL83" s="601"/>
    </row>
    <row r="84" spans="1:38">
      <c r="A84" s="1236">
        <v>81</v>
      </c>
      <c r="B84" s="694" t="s">
        <v>658</v>
      </c>
      <c r="C84" s="619">
        <v>6</v>
      </c>
      <c r="D84" s="619">
        <v>6</v>
      </c>
      <c r="E84" s="619">
        <v>510</v>
      </c>
      <c r="F84" s="619">
        <v>0</v>
      </c>
      <c r="G84" s="619">
        <v>0</v>
      </c>
      <c r="H84" s="619">
        <v>1040</v>
      </c>
      <c r="I84" s="619">
        <v>25</v>
      </c>
      <c r="J84" s="619">
        <v>0</v>
      </c>
      <c r="K84" s="619">
        <v>0</v>
      </c>
      <c r="L84" s="619">
        <v>488</v>
      </c>
      <c r="M84" s="619">
        <v>0</v>
      </c>
      <c r="N84" s="619">
        <v>0</v>
      </c>
      <c r="O84" s="619">
        <v>0</v>
      </c>
      <c r="P84" s="619">
        <v>0</v>
      </c>
      <c r="Q84" s="619">
        <v>0</v>
      </c>
      <c r="R84" s="619">
        <v>0</v>
      </c>
      <c r="S84" s="619">
        <v>0</v>
      </c>
      <c r="T84" s="618">
        <v>2075</v>
      </c>
      <c r="U84" s="601"/>
      <c r="V84" s="601"/>
      <c r="W84" s="601"/>
      <c r="X84" s="601"/>
      <c r="Y84" s="601"/>
      <c r="Z84" s="601"/>
      <c r="AA84" s="601"/>
      <c r="AB84" s="601"/>
      <c r="AC84" s="601"/>
      <c r="AD84" s="601"/>
      <c r="AE84" s="601"/>
      <c r="AF84" s="601"/>
      <c r="AG84" s="601"/>
      <c r="AH84" s="601"/>
      <c r="AI84" s="601"/>
      <c r="AJ84" s="601"/>
      <c r="AK84" s="601"/>
      <c r="AL84" s="601"/>
    </row>
    <row r="85" spans="1:38">
      <c r="A85" s="1236">
        <v>82</v>
      </c>
      <c r="B85" s="694" t="s">
        <v>657</v>
      </c>
      <c r="C85" s="619">
        <v>0</v>
      </c>
      <c r="D85" s="619">
        <v>0</v>
      </c>
      <c r="E85" s="619">
        <v>0</v>
      </c>
      <c r="F85" s="619">
        <v>0</v>
      </c>
      <c r="G85" s="619">
        <v>0</v>
      </c>
      <c r="H85" s="619">
        <v>0</v>
      </c>
      <c r="I85" s="619">
        <v>0</v>
      </c>
      <c r="J85" s="619">
        <v>0</v>
      </c>
      <c r="K85" s="619">
        <v>0</v>
      </c>
      <c r="L85" s="619">
        <v>0</v>
      </c>
      <c r="M85" s="619">
        <v>0</v>
      </c>
      <c r="N85" s="619">
        <v>0</v>
      </c>
      <c r="O85" s="619">
        <v>0</v>
      </c>
      <c r="P85" s="619">
        <v>0</v>
      </c>
      <c r="Q85" s="619">
        <v>0</v>
      </c>
      <c r="R85" s="619">
        <v>0</v>
      </c>
      <c r="S85" s="619">
        <v>0</v>
      </c>
      <c r="T85" s="618">
        <v>0</v>
      </c>
      <c r="U85" s="601"/>
      <c r="V85" s="601"/>
      <c r="W85" s="601"/>
      <c r="X85" s="601"/>
      <c r="Y85" s="601"/>
      <c r="Z85" s="601"/>
      <c r="AA85" s="601"/>
      <c r="AB85" s="601"/>
      <c r="AC85" s="601"/>
      <c r="AD85" s="601"/>
      <c r="AE85" s="601"/>
      <c r="AF85" s="601"/>
      <c r="AG85" s="601"/>
      <c r="AH85" s="601"/>
      <c r="AI85" s="601"/>
      <c r="AJ85" s="601"/>
      <c r="AK85" s="601"/>
      <c r="AL85" s="601"/>
    </row>
    <row r="86" spans="1:38">
      <c r="A86" s="1236">
        <v>83</v>
      </c>
      <c r="B86" s="694" t="s">
        <v>656</v>
      </c>
      <c r="C86" s="619">
        <v>0</v>
      </c>
      <c r="D86" s="619">
        <v>0</v>
      </c>
      <c r="E86" s="619">
        <v>0</v>
      </c>
      <c r="F86" s="619">
        <v>0</v>
      </c>
      <c r="G86" s="619">
        <v>0</v>
      </c>
      <c r="H86" s="619">
        <v>405</v>
      </c>
      <c r="I86" s="619">
        <v>0</v>
      </c>
      <c r="J86" s="619">
        <v>0</v>
      </c>
      <c r="K86" s="619">
        <v>0</v>
      </c>
      <c r="L86" s="619">
        <v>18</v>
      </c>
      <c r="M86" s="619">
        <v>0</v>
      </c>
      <c r="N86" s="619">
        <v>0</v>
      </c>
      <c r="O86" s="619">
        <v>0</v>
      </c>
      <c r="P86" s="619">
        <v>0</v>
      </c>
      <c r="Q86" s="619">
        <v>0</v>
      </c>
      <c r="R86" s="619">
        <v>6</v>
      </c>
      <c r="S86" s="619">
        <v>0</v>
      </c>
      <c r="T86" s="618">
        <v>429</v>
      </c>
      <c r="U86" s="601"/>
      <c r="V86" s="601"/>
      <c r="W86" s="601"/>
      <c r="X86" s="601"/>
      <c r="Y86" s="601"/>
      <c r="Z86" s="601"/>
      <c r="AA86" s="601"/>
      <c r="AB86" s="601"/>
      <c r="AC86" s="601"/>
      <c r="AD86" s="601"/>
      <c r="AE86" s="601"/>
      <c r="AF86" s="601"/>
      <c r="AG86" s="601"/>
      <c r="AH86" s="601"/>
      <c r="AI86" s="601"/>
      <c r="AJ86" s="601"/>
      <c r="AK86" s="601"/>
      <c r="AL86" s="601"/>
    </row>
    <row r="87" spans="1:38">
      <c r="A87" s="1236">
        <v>84</v>
      </c>
      <c r="B87" s="694" t="s">
        <v>655</v>
      </c>
      <c r="C87" s="619">
        <v>5</v>
      </c>
      <c r="D87" s="619">
        <v>0</v>
      </c>
      <c r="E87" s="619">
        <v>0</v>
      </c>
      <c r="F87" s="619">
        <v>0</v>
      </c>
      <c r="G87" s="619">
        <v>445</v>
      </c>
      <c r="H87" s="619">
        <v>4</v>
      </c>
      <c r="I87" s="619">
        <v>2</v>
      </c>
      <c r="J87" s="619">
        <v>0</v>
      </c>
      <c r="K87" s="619">
        <v>0</v>
      </c>
      <c r="L87" s="619">
        <v>20</v>
      </c>
      <c r="M87" s="619">
        <v>0</v>
      </c>
      <c r="N87" s="619">
        <v>0</v>
      </c>
      <c r="O87" s="619">
        <v>0</v>
      </c>
      <c r="P87" s="619">
        <v>0</v>
      </c>
      <c r="Q87" s="619">
        <v>0</v>
      </c>
      <c r="R87" s="619">
        <v>0</v>
      </c>
      <c r="S87" s="619">
        <v>0</v>
      </c>
      <c r="T87" s="618">
        <v>476</v>
      </c>
      <c r="U87" s="601"/>
      <c r="V87" s="601"/>
      <c r="W87" s="601"/>
      <c r="X87" s="601"/>
      <c r="Y87" s="601"/>
      <c r="Z87" s="601"/>
      <c r="AA87" s="601"/>
      <c r="AB87" s="601"/>
      <c r="AC87" s="601"/>
      <c r="AD87" s="601"/>
      <c r="AE87" s="601"/>
      <c r="AF87" s="601"/>
      <c r="AG87" s="601"/>
      <c r="AH87" s="601"/>
      <c r="AI87" s="601"/>
      <c r="AJ87" s="601"/>
      <c r="AK87" s="601"/>
      <c r="AL87" s="601"/>
    </row>
    <row r="88" spans="1:38">
      <c r="A88" s="1236">
        <v>85</v>
      </c>
      <c r="B88" s="694" t="s">
        <v>654</v>
      </c>
      <c r="C88" s="619">
        <v>0</v>
      </c>
      <c r="D88" s="619">
        <v>0</v>
      </c>
      <c r="E88" s="619">
        <v>0</v>
      </c>
      <c r="F88" s="619">
        <v>0</v>
      </c>
      <c r="G88" s="619">
        <v>0</v>
      </c>
      <c r="H88" s="619">
        <v>0</v>
      </c>
      <c r="I88" s="619">
        <v>0</v>
      </c>
      <c r="J88" s="619">
        <v>63</v>
      </c>
      <c r="K88" s="619">
        <v>0</v>
      </c>
      <c r="L88" s="619">
        <v>0</v>
      </c>
      <c r="M88" s="619">
        <v>0</v>
      </c>
      <c r="N88" s="619">
        <v>40</v>
      </c>
      <c r="O88" s="619">
        <v>10</v>
      </c>
      <c r="P88" s="619">
        <v>0</v>
      </c>
      <c r="Q88" s="619">
        <v>0</v>
      </c>
      <c r="R88" s="619">
        <v>0</v>
      </c>
      <c r="S88" s="619">
        <v>0</v>
      </c>
      <c r="T88" s="618">
        <v>113</v>
      </c>
      <c r="U88" s="601"/>
      <c r="V88" s="601"/>
      <c r="W88" s="601"/>
      <c r="X88" s="601"/>
      <c r="Y88" s="601"/>
      <c r="Z88" s="601"/>
      <c r="AA88" s="601"/>
      <c r="AB88" s="601"/>
      <c r="AC88" s="601"/>
      <c r="AD88" s="601"/>
      <c r="AE88" s="601"/>
      <c r="AF88" s="601"/>
      <c r="AG88" s="601"/>
      <c r="AH88" s="601"/>
      <c r="AI88" s="601"/>
      <c r="AJ88" s="601"/>
      <c r="AK88" s="601"/>
      <c r="AL88" s="601"/>
    </row>
    <row r="89" spans="1:38">
      <c r="A89" s="1236">
        <v>86</v>
      </c>
      <c r="B89" s="694" t="s">
        <v>640</v>
      </c>
      <c r="C89" s="619">
        <v>0</v>
      </c>
      <c r="D89" s="619">
        <v>0</v>
      </c>
      <c r="E89" s="619">
        <v>275</v>
      </c>
      <c r="F89" s="619">
        <v>0</v>
      </c>
      <c r="G89" s="619">
        <v>0</v>
      </c>
      <c r="H89" s="619">
        <v>33</v>
      </c>
      <c r="I89" s="619">
        <v>0</v>
      </c>
      <c r="J89" s="619">
        <v>0</v>
      </c>
      <c r="K89" s="619">
        <v>0</v>
      </c>
      <c r="L89" s="619">
        <v>232</v>
      </c>
      <c r="M89" s="619">
        <v>0</v>
      </c>
      <c r="N89" s="619">
        <v>0</v>
      </c>
      <c r="O89" s="619">
        <v>0</v>
      </c>
      <c r="P89" s="619">
        <v>0</v>
      </c>
      <c r="Q89" s="619">
        <v>0</v>
      </c>
      <c r="R89" s="619">
        <v>0</v>
      </c>
      <c r="S89" s="619">
        <v>2</v>
      </c>
      <c r="T89" s="618">
        <v>542</v>
      </c>
      <c r="U89" s="601"/>
      <c r="V89" s="601"/>
      <c r="W89" s="601"/>
      <c r="X89" s="601"/>
      <c r="Y89" s="601"/>
      <c r="Z89" s="601"/>
      <c r="AA89" s="601"/>
      <c r="AB89" s="601"/>
      <c r="AC89" s="601"/>
      <c r="AD89" s="601"/>
      <c r="AE89" s="601"/>
      <c r="AF89" s="601"/>
      <c r="AG89" s="601"/>
      <c r="AH89" s="601"/>
      <c r="AI89" s="601"/>
      <c r="AJ89" s="601"/>
      <c r="AK89" s="601"/>
      <c r="AL89" s="601"/>
    </row>
    <row r="90" spans="1:38">
      <c r="A90" s="1236">
        <v>87</v>
      </c>
      <c r="B90" s="694" t="s">
        <v>653</v>
      </c>
      <c r="C90" s="619">
        <v>2</v>
      </c>
      <c r="D90" s="619">
        <v>0</v>
      </c>
      <c r="E90" s="619">
        <v>8</v>
      </c>
      <c r="F90" s="619">
        <v>0</v>
      </c>
      <c r="G90" s="619">
        <v>59</v>
      </c>
      <c r="H90" s="619">
        <v>7</v>
      </c>
      <c r="I90" s="619">
        <v>0</v>
      </c>
      <c r="J90" s="619">
        <v>0</v>
      </c>
      <c r="K90" s="619">
        <v>56</v>
      </c>
      <c r="L90" s="619">
        <v>12</v>
      </c>
      <c r="M90" s="619">
        <v>0</v>
      </c>
      <c r="N90" s="619">
        <v>0</v>
      </c>
      <c r="O90" s="619">
        <v>0</v>
      </c>
      <c r="P90" s="619">
        <v>0</v>
      </c>
      <c r="Q90" s="619">
        <v>0</v>
      </c>
      <c r="R90" s="619">
        <v>0</v>
      </c>
      <c r="S90" s="619">
        <v>0</v>
      </c>
      <c r="T90" s="618">
        <v>144</v>
      </c>
      <c r="U90" s="601"/>
      <c r="V90" s="601"/>
      <c r="W90" s="601"/>
      <c r="X90" s="601"/>
      <c r="Y90" s="601"/>
      <c r="Z90" s="601"/>
      <c r="AA90" s="601"/>
      <c r="AB90" s="601"/>
      <c r="AC90" s="601"/>
      <c r="AD90" s="601"/>
      <c r="AE90" s="601"/>
      <c r="AF90" s="601"/>
      <c r="AG90" s="601"/>
      <c r="AH90" s="601"/>
      <c r="AI90" s="601"/>
      <c r="AJ90" s="601"/>
      <c r="AK90" s="601"/>
      <c r="AL90" s="601"/>
    </row>
    <row r="91" spans="1:38">
      <c r="A91" s="1236">
        <v>88</v>
      </c>
      <c r="B91" s="694" t="s">
        <v>651</v>
      </c>
      <c r="C91" s="619">
        <v>0</v>
      </c>
      <c r="D91" s="619">
        <v>0</v>
      </c>
      <c r="E91" s="619">
        <v>0</v>
      </c>
      <c r="F91" s="619">
        <v>0</v>
      </c>
      <c r="G91" s="619">
        <v>0</v>
      </c>
      <c r="H91" s="619">
        <v>136</v>
      </c>
      <c r="I91" s="619">
        <v>0</v>
      </c>
      <c r="J91" s="619">
        <v>0</v>
      </c>
      <c r="K91" s="619">
        <v>0</v>
      </c>
      <c r="L91" s="619">
        <v>88</v>
      </c>
      <c r="M91" s="619">
        <v>0</v>
      </c>
      <c r="N91" s="619">
        <v>0</v>
      </c>
      <c r="O91" s="619">
        <v>0</v>
      </c>
      <c r="P91" s="619">
        <v>0</v>
      </c>
      <c r="Q91" s="619">
        <v>0</v>
      </c>
      <c r="R91" s="619">
        <v>0</v>
      </c>
      <c r="S91" s="619">
        <v>0</v>
      </c>
      <c r="T91" s="618">
        <v>224</v>
      </c>
      <c r="U91" s="601"/>
      <c r="V91" s="601"/>
      <c r="W91" s="601"/>
      <c r="X91" s="601"/>
      <c r="Y91" s="601"/>
      <c r="Z91" s="601"/>
      <c r="AA91" s="601"/>
      <c r="AB91" s="601"/>
      <c r="AC91" s="601"/>
      <c r="AD91" s="601"/>
      <c r="AE91" s="601"/>
      <c r="AF91" s="601"/>
      <c r="AG91" s="601"/>
      <c r="AH91" s="601"/>
      <c r="AI91" s="601"/>
      <c r="AJ91" s="601"/>
      <c r="AK91" s="601"/>
      <c r="AL91" s="601"/>
    </row>
    <row r="92" spans="1:38">
      <c r="A92" s="1236">
        <v>89</v>
      </c>
      <c r="B92" s="694" t="s">
        <v>652</v>
      </c>
      <c r="C92" s="619">
        <v>27</v>
      </c>
      <c r="D92" s="619">
        <v>0</v>
      </c>
      <c r="E92" s="619">
        <v>0</v>
      </c>
      <c r="F92" s="619">
        <v>0</v>
      </c>
      <c r="G92" s="619">
        <v>0</v>
      </c>
      <c r="H92" s="619">
        <v>9</v>
      </c>
      <c r="I92" s="619">
        <v>0</v>
      </c>
      <c r="J92" s="619">
        <v>0</v>
      </c>
      <c r="K92" s="619">
        <v>0</v>
      </c>
      <c r="L92" s="619">
        <v>14</v>
      </c>
      <c r="M92" s="619">
        <v>0</v>
      </c>
      <c r="N92" s="619">
        <v>0</v>
      </c>
      <c r="O92" s="619">
        <v>0</v>
      </c>
      <c r="P92" s="619">
        <v>0</v>
      </c>
      <c r="Q92" s="619">
        <v>0</v>
      </c>
      <c r="R92" s="619">
        <v>0</v>
      </c>
      <c r="S92" s="619">
        <v>0</v>
      </c>
      <c r="T92" s="618">
        <v>50</v>
      </c>
      <c r="U92" s="601"/>
      <c r="V92" s="601"/>
      <c r="W92" s="601"/>
      <c r="X92" s="601"/>
      <c r="Y92" s="601"/>
      <c r="Z92" s="601"/>
      <c r="AA92" s="601"/>
      <c r="AB92" s="601"/>
      <c r="AC92" s="601"/>
      <c r="AD92" s="601"/>
      <c r="AE92" s="601"/>
      <c r="AF92" s="601"/>
      <c r="AG92" s="601"/>
      <c r="AH92" s="601"/>
      <c r="AI92" s="601"/>
      <c r="AJ92" s="601"/>
      <c r="AK92" s="601"/>
      <c r="AL92" s="601"/>
    </row>
    <row r="93" spans="1:38">
      <c r="A93" s="1236">
        <v>90</v>
      </c>
      <c r="B93" s="694" t="s">
        <v>631</v>
      </c>
      <c r="C93" s="619">
        <v>0</v>
      </c>
      <c r="D93" s="619">
        <v>0</v>
      </c>
      <c r="E93" s="619">
        <v>2</v>
      </c>
      <c r="F93" s="619">
        <v>0</v>
      </c>
      <c r="G93" s="619">
        <v>0</v>
      </c>
      <c r="H93" s="619">
        <v>0</v>
      </c>
      <c r="I93" s="619">
        <v>0</v>
      </c>
      <c r="J93" s="619">
        <v>0</v>
      </c>
      <c r="K93" s="619">
        <v>0</v>
      </c>
      <c r="L93" s="619">
        <v>59</v>
      </c>
      <c r="M93" s="619">
        <v>0</v>
      </c>
      <c r="N93" s="619">
        <v>0</v>
      </c>
      <c r="O93" s="619">
        <v>0</v>
      </c>
      <c r="P93" s="619">
        <v>0</v>
      </c>
      <c r="Q93" s="619">
        <v>0</v>
      </c>
      <c r="R93" s="619">
        <v>0</v>
      </c>
      <c r="S93" s="619">
        <v>0</v>
      </c>
      <c r="T93" s="618">
        <v>61</v>
      </c>
      <c r="U93" s="601"/>
      <c r="V93" s="601"/>
      <c r="W93" s="601"/>
      <c r="X93" s="601"/>
      <c r="Y93" s="601"/>
      <c r="Z93" s="601"/>
      <c r="AA93" s="601"/>
      <c r="AB93" s="601"/>
      <c r="AC93" s="601"/>
      <c r="AD93" s="601"/>
      <c r="AE93" s="601"/>
      <c r="AF93" s="601"/>
      <c r="AG93" s="601"/>
      <c r="AH93" s="601"/>
      <c r="AI93" s="601"/>
      <c r="AJ93" s="601"/>
      <c r="AK93" s="601"/>
      <c r="AL93" s="601"/>
    </row>
    <row r="94" spans="1:38">
      <c r="A94" s="1236">
        <v>91</v>
      </c>
      <c r="B94" s="694" t="s">
        <v>626</v>
      </c>
      <c r="C94" s="619">
        <v>0</v>
      </c>
      <c r="D94" s="619">
        <v>0</v>
      </c>
      <c r="E94" s="619">
        <v>0</v>
      </c>
      <c r="F94" s="619">
        <v>0</v>
      </c>
      <c r="G94" s="619">
        <v>0</v>
      </c>
      <c r="H94" s="619">
        <v>1</v>
      </c>
      <c r="I94" s="619">
        <v>0</v>
      </c>
      <c r="J94" s="619">
        <v>0</v>
      </c>
      <c r="K94" s="619">
        <v>0</v>
      </c>
      <c r="L94" s="619">
        <v>0</v>
      </c>
      <c r="M94" s="619">
        <v>0</v>
      </c>
      <c r="N94" s="619">
        <v>0</v>
      </c>
      <c r="O94" s="619">
        <v>0</v>
      </c>
      <c r="P94" s="619">
        <v>0</v>
      </c>
      <c r="Q94" s="619">
        <v>0</v>
      </c>
      <c r="R94" s="619">
        <v>0</v>
      </c>
      <c r="S94" s="619">
        <v>0</v>
      </c>
      <c r="T94" s="618">
        <v>1</v>
      </c>
      <c r="U94" s="601"/>
      <c r="V94" s="601"/>
      <c r="W94" s="601"/>
      <c r="X94" s="601"/>
      <c r="Y94" s="601"/>
      <c r="Z94" s="601"/>
      <c r="AA94" s="601"/>
      <c r="AB94" s="601"/>
      <c r="AC94" s="601"/>
      <c r="AD94" s="601"/>
      <c r="AE94" s="601"/>
      <c r="AF94" s="601"/>
      <c r="AG94" s="601"/>
      <c r="AH94" s="601"/>
      <c r="AI94" s="601"/>
      <c r="AJ94" s="601"/>
      <c r="AK94" s="601"/>
      <c r="AL94" s="601"/>
    </row>
    <row r="95" spans="1:38">
      <c r="A95" s="1236">
        <v>92</v>
      </c>
      <c r="B95" s="694" t="s">
        <v>627</v>
      </c>
      <c r="C95" s="619">
        <v>19</v>
      </c>
      <c r="D95" s="619">
        <v>0</v>
      </c>
      <c r="E95" s="619">
        <v>73</v>
      </c>
      <c r="F95" s="619">
        <v>0</v>
      </c>
      <c r="G95" s="619">
        <v>47</v>
      </c>
      <c r="H95" s="619">
        <v>1</v>
      </c>
      <c r="I95" s="619">
        <v>0</v>
      </c>
      <c r="J95" s="619">
        <v>0</v>
      </c>
      <c r="K95" s="619">
        <v>51</v>
      </c>
      <c r="L95" s="619">
        <v>104</v>
      </c>
      <c r="M95" s="619">
        <v>0</v>
      </c>
      <c r="N95" s="619">
        <v>0</v>
      </c>
      <c r="O95" s="619">
        <v>0</v>
      </c>
      <c r="P95" s="619">
        <v>0</v>
      </c>
      <c r="Q95" s="619">
        <v>0</v>
      </c>
      <c r="R95" s="619">
        <v>0</v>
      </c>
      <c r="S95" s="619">
        <v>0</v>
      </c>
      <c r="T95" s="618">
        <v>295</v>
      </c>
      <c r="U95" s="601"/>
      <c r="V95" s="601"/>
      <c r="W95" s="601"/>
      <c r="X95" s="601"/>
      <c r="Y95" s="601"/>
      <c r="Z95" s="601"/>
      <c r="AA95" s="601"/>
      <c r="AB95" s="601"/>
      <c r="AC95" s="601"/>
      <c r="AD95" s="601"/>
      <c r="AE95" s="601"/>
      <c r="AF95" s="601"/>
      <c r="AG95" s="601"/>
      <c r="AH95" s="601"/>
      <c r="AI95" s="601"/>
      <c r="AJ95" s="601"/>
      <c r="AK95" s="601"/>
      <c r="AL95" s="601"/>
    </row>
    <row r="96" spans="1:38">
      <c r="A96" s="1236">
        <v>93</v>
      </c>
      <c r="B96" s="694" t="s">
        <v>13365</v>
      </c>
      <c r="C96" s="619">
        <v>381</v>
      </c>
      <c r="D96" s="619">
        <v>0</v>
      </c>
      <c r="E96" s="619">
        <v>0</v>
      </c>
      <c r="F96" s="619">
        <v>0</v>
      </c>
      <c r="G96" s="619">
        <v>0</v>
      </c>
      <c r="H96" s="619">
        <v>18</v>
      </c>
      <c r="I96" s="619">
        <v>0</v>
      </c>
      <c r="J96" s="619">
        <v>0</v>
      </c>
      <c r="K96" s="619">
        <v>0</v>
      </c>
      <c r="L96" s="619">
        <v>0</v>
      </c>
      <c r="M96" s="619">
        <v>0</v>
      </c>
      <c r="N96" s="619">
        <v>0</v>
      </c>
      <c r="O96" s="619">
        <v>0</v>
      </c>
      <c r="P96" s="619">
        <v>0</v>
      </c>
      <c r="Q96" s="619">
        <v>0</v>
      </c>
      <c r="R96" s="619">
        <v>0</v>
      </c>
      <c r="S96" s="619">
        <v>0</v>
      </c>
      <c r="T96" s="618">
        <v>399</v>
      </c>
      <c r="U96" s="601"/>
      <c r="V96" s="601"/>
      <c r="W96" s="601"/>
      <c r="X96" s="601"/>
      <c r="Y96" s="601"/>
      <c r="Z96" s="601"/>
      <c r="AA96" s="601"/>
      <c r="AB96" s="601"/>
      <c r="AC96" s="601"/>
      <c r="AD96" s="601"/>
      <c r="AE96" s="601"/>
      <c r="AF96" s="601"/>
      <c r="AG96" s="601"/>
      <c r="AH96" s="601"/>
      <c r="AI96" s="601"/>
      <c r="AJ96" s="601"/>
      <c r="AK96" s="601"/>
      <c r="AL96" s="601"/>
    </row>
    <row r="97" spans="1:38">
      <c r="A97" s="1236">
        <v>94</v>
      </c>
      <c r="B97" s="694" t="s">
        <v>629</v>
      </c>
      <c r="C97" s="619">
        <v>0</v>
      </c>
      <c r="D97" s="619">
        <v>0</v>
      </c>
      <c r="E97" s="619">
        <v>0</v>
      </c>
      <c r="F97" s="619">
        <v>0</v>
      </c>
      <c r="G97" s="619">
        <v>120</v>
      </c>
      <c r="H97" s="619">
        <v>2</v>
      </c>
      <c r="I97" s="619">
        <v>0</v>
      </c>
      <c r="J97" s="619">
        <v>0</v>
      </c>
      <c r="K97" s="619">
        <v>0</v>
      </c>
      <c r="L97" s="619">
        <v>54</v>
      </c>
      <c r="M97" s="619">
        <v>0</v>
      </c>
      <c r="N97" s="619">
        <v>0</v>
      </c>
      <c r="O97" s="619">
        <v>0</v>
      </c>
      <c r="P97" s="619">
        <v>0</v>
      </c>
      <c r="Q97" s="619">
        <v>0</v>
      </c>
      <c r="R97" s="619">
        <v>0</v>
      </c>
      <c r="S97" s="619">
        <v>0</v>
      </c>
      <c r="T97" s="618">
        <v>176</v>
      </c>
      <c r="U97" s="601"/>
      <c r="V97" s="601"/>
      <c r="W97" s="601"/>
      <c r="X97" s="601"/>
      <c r="Y97" s="601"/>
      <c r="Z97" s="601"/>
      <c r="AA97" s="601"/>
      <c r="AB97" s="601"/>
      <c r="AC97" s="601"/>
      <c r="AD97" s="601"/>
      <c r="AE97" s="601"/>
      <c r="AF97" s="601"/>
      <c r="AG97" s="601"/>
      <c r="AH97" s="601"/>
      <c r="AI97" s="601"/>
      <c r="AJ97" s="601"/>
      <c r="AK97" s="601"/>
      <c r="AL97" s="601"/>
    </row>
    <row r="98" spans="1:38">
      <c r="A98" s="1236">
        <v>95</v>
      </c>
      <c r="B98" s="694" t="s">
        <v>630</v>
      </c>
      <c r="C98" s="619">
        <v>142</v>
      </c>
      <c r="D98" s="619">
        <v>0</v>
      </c>
      <c r="E98" s="619">
        <v>0</v>
      </c>
      <c r="F98" s="619">
        <v>0</v>
      </c>
      <c r="G98" s="619">
        <v>109</v>
      </c>
      <c r="H98" s="619">
        <v>3</v>
      </c>
      <c r="I98" s="619">
        <v>0</v>
      </c>
      <c r="J98" s="619">
        <v>0</v>
      </c>
      <c r="K98" s="619">
        <v>0</v>
      </c>
      <c r="L98" s="619">
        <v>236</v>
      </c>
      <c r="M98" s="619">
        <v>0</v>
      </c>
      <c r="N98" s="619">
        <v>0</v>
      </c>
      <c r="O98" s="619">
        <v>0</v>
      </c>
      <c r="P98" s="619">
        <v>0</v>
      </c>
      <c r="Q98" s="619">
        <v>0</v>
      </c>
      <c r="R98" s="619">
        <v>0</v>
      </c>
      <c r="S98" s="619">
        <v>0</v>
      </c>
      <c r="T98" s="618">
        <v>490</v>
      </c>
      <c r="U98" s="601"/>
      <c r="V98" s="601"/>
      <c r="W98" s="601"/>
      <c r="X98" s="601"/>
      <c r="Y98" s="601"/>
      <c r="Z98" s="601"/>
      <c r="AA98" s="601"/>
      <c r="AB98" s="601"/>
      <c r="AC98" s="601"/>
      <c r="AD98" s="601"/>
      <c r="AE98" s="601"/>
      <c r="AF98" s="601"/>
      <c r="AG98" s="601"/>
      <c r="AH98" s="601"/>
      <c r="AI98" s="601"/>
      <c r="AJ98" s="601"/>
      <c r="AK98" s="601"/>
      <c r="AL98" s="601"/>
    </row>
    <row r="99" spans="1:38">
      <c r="A99" s="1236">
        <v>96</v>
      </c>
      <c r="B99" s="694" t="s">
        <v>695</v>
      </c>
      <c r="C99" s="619">
        <v>0</v>
      </c>
      <c r="D99" s="619">
        <v>0</v>
      </c>
      <c r="E99" s="619">
        <v>0</v>
      </c>
      <c r="F99" s="619">
        <v>0</v>
      </c>
      <c r="G99" s="619">
        <v>18</v>
      </c>
      <c r="H99" s="619">
        <v>24</v>
      </c>
      <c r="I99" s="619">
        <v>0</v>
      </c>
      <c r="J99" s="619">
        <v>0</v>
      </c>
      <c r="K99" s="619">
        <v>0</v>
      </c>
      <c r="L99" s="619">
        <v>94</v>
      </c>
      <c r="M99" s="619">
        <v>0</v>
      </c>
      <c r="N99" s="619">
        <v>0</v>
      </c>
      <c r="O99" s="619">
        <v>0</v>
      </c>
      <c r="P99" s="619">
        <v>0</v>
      </c>
      <c r="Q99" s="619">
        <v>0</v>
      </c>
      <c r="R99" s="619">
        <v>0</v>
      </c>
      <c r="S99" s="619">
        <v>0</v>
      </c>
      <c r="T99" s="618">
        <v>136</v>
      </c>
      <c r="U99" s="601"/>
      <c r="V99" s="601"/>
      <c r="W99" s="601"/>
      <c r="X99" s="601"/>
      <c r="Y99" s="601"/>
      <c r="Z99" s="601"/>
      <c r="AA99" s="601"/>
      <c r="AB99" s="601"/>
      <c r="AC99" s="601"/>
      <c r="AD99" s="601"/>
      <c r="AE99" s="601"/>
      <c r="AF99" s="601"/>
      <c r="AG99" s="601"/>
      <c r="AH99" s="601"/>
      <c r="AI99" s="601"/>
      <c r="AJ99" s="601"/>
      <c r="AK99" s="601"/>
      <c r="AL99" s="601"/>
    </row>
    <row r="100" spans="1:38">
      <c r="A100" s="1236">
        <v>97</v>
      </c>
      <c r="B100" s="694" t="s">
        <v>642</v>
      </c>
      <c r="C100" s="619">
        <v>4</v>
      </c>
      <c r="D100" s="619">
        <v>19</v>
      </c>
      <c r="E100" s="619">
        <v>34</v>
      </c>
      <c r="F100" s="619">
        <v>0</v>
      </c>
      <c r="G100" s="619">
        <v>282</v>
      </c>
      <c r="H100" s="619">
        <v>2</v>
      </c>
      <c r="I100" s="619">
        <v>46</v>
      </c>
      <c r="J100" s="619">
        <v>0</v>
      </c>
      <c r="K100" s="619">
        <v>0</v>
      </c>
      <c r="L100" s="619">
        <v>100</v>
      </c>
      <c r="M100" s="619">
        <v>14</v>
      </c>
      <c r="N100" s="619">
        <v>0</v>
      </c>
      <c r="O100" s="619">
        <v>0</v>
      </c>
      <c r="P100" s="619">
        <v>0</v>
      </c>
      <c r="Q100" s="619">
        <v>0</v>
      </c>
      <c r="R100" s="619">
        <v>0</v>
      </c>
      <c r="S100" s="619">
        <v>0</v>
      </c>
      <c r="T100" s="618">
        <v>501</v>
      </c>
      <c r="U100" s="601"/>
      <c r="V100" s="601"/>
      <c r="W100" s="601"/>
      <c r="X100" s="601"/>
      <c r="Y100" s="601"/>
      <c r="Z100" s="601"/>
      <c r="AA100" s="601"/>
      <c r="AB100" s="601"/>
      <c r="AC100" s="601"/>
      <c r="AD100" s="601"/>
      <c r="AE100" s="601"/>
      <c r="AF100" s="601"/>
      <c r="AG100" s="601"/>
      <c r="AH100" s="601"/>
      <c r="AI100" s="601"/>
      <c r="AJ100" s="601"/>
      <c r="AK100" s="601"/>
      <c r="AL100" s="601"/>
    </row>
    <row r="101" spans="1:38">
      <c r="A101" s="1236">
        <v>98</v>
      </c>
      <c r="B101" s="694" t="s">
        <v>637</v>
      </c>
      <c r="C101" s="619">
        <v>0</v>
      </c>
      <c r="D101" s="619">
        <v>0</v>
      </c>
      <c r="E101" s="619">
        <v>0</v>
      </c>
      <c r="F101" s="619">
        <v>0</v>
      </c>
      <c r="G101" s="619">
        <v>0</v>
      </c>
      <c r="H101" s="619">
        <v>0</v>
      </c>
      <c r="I101" s="619">
        <v>0</v>
      </c>
      <c r="J101" s="619">
        <v>106</v>
      </c>
      <c r="K101" s="619">
        <v>0</v>
      </c>
      <c r="L101" s="619">
        <v>13</v>
      </c>
      <c r="M101" s="619">
        <v>0</v>
      </c>
      <c r="N101" s="619">
        <v>0</v>
      </c>
      <c r="O101" s="619">
        <v>123</v>
      </c>
      <c r="P101" s="619">
        <v>0</v>
      </c>
      <c r="Q101" s="619">
        <v>0</v>
      </c>
      <c r="R101" s="619">
        <v>0</v>
      </c>
      <c r="S101" s="619">
        <v>0</v>
      </c>
      <c r="T101" s="618">
        <v>242</v>
      </c>
      <c r="U101" s="601"/>
      <c r="V101" s="601"/>
      <c r="W101" s="601"/>
      <c r="X101" s="601"/>
      <c r="Y101" s="601"/>
      <c r="Z101" s="601"/>
      <c r="AA101" s="601"/>
      <c r="AB101" s="601"/>
      <c r="AC101" s="601"/>
      <c r="AD101" s="601"/>
      <c r="AE101" s="601"/>
      <c r="AF101" s="601"/>
      <c r="AG101" s="601"/>
      <c r="AH101" s="601"/>
      <c r="AI101" s="601"/>
      <c r="AJ101" s="601"/>
      <c r="AK101" s="601"/>
      <c r="AL101" s="601"/>
    </row>
    <row r="102" spans="1:38">
      <c r="A102" s="1236">
        <v>99</v>
      </c>
      <c r="B102" s="694" t="s">
        <v>638</v>
      </c>
      <c r="C102" s="619">
        <v>0</v>
      </c>
      <c r="D102" s="619">
        <v>0</v>
      </c>
      <c r="E102" s="619">
        <v>0</v>
      </c>
      <c r="F102" s="619">
        <v>0</v>
      </c>
      <c r="G102" s="619">
        <v>0</v>
      </c>
      <c r="H102" s="619">
        <v>0</v>
      </c>
      <c r="I102" s="619">
        <v>0</v>
      </c>
      <c r="J102" s="619">
        <v>118</v>
      </c>
      <c r="K102" s="619">
        <v>0</v>
      </c>
      <c r="L102" s="619">
        <v>49</v>
      </c>
      <c r="M102" s="619">
        <v>0</v>
      </c>
      <c r="N102" s="619">
        <v>200</v>
      </c>
      <c r="O102" s="619">
        <v>200</v>
      </c>
      <c r="P102" s="619">
        <v>0</v>
      </c>
      <c r="Q102" s="619">
        <v>0</v>
      </c>
      <c r="R102" s="619">
        <v>0</v>
      </c>
      <c r="S102" s="619">
        <v>0</v>
      </c>
      <c r="T102" s="618">
        <v>567</v>
      </c>
      <c r="U102" s="601"/>
      <c r="V102" s="601"/>
      <c r="W102" s="601"/>
      <c r="X102" s="601"/>
      <c r="Y102" s="601"/>
      <c r="Z102" s="601"/>
      <c r="AA102" s="601"/>
      <c r="AB102" s="601"/>
      <c r="AC102" s="601"/>
      <c r="AD102" s="601"/>
      <c r="AE102" s="601"/>
      <c r="AF102" s="601"/>
      <c r="AG102" s="601"/>
      <c r="AH102" s="601"/>
      <c r="AI102" s="601"/>
      <c r="AJ102" s="601"/>
      <c r="AK102" s="601"/>
      <c r="AL102" s="601"/>
    </row>
    <row r="103" spans="1:38">
      <c r="A103" s="1236">
        <v>100</v>
      </c>
      <c r="B103" s="694" t="s">
        <v>641</v>
      </c>
      <c r="C103" s="619">
        <v>0</v>
      </c>
      <c r="D103" s="619">
        <v>0</v>
      </c>
      <c r="E103" s="619">
        <v>0</v>
      </c>
      <c r="F103" s="619">
        <v>0</v>
      </c>
      <c r="G103" s="619">
        <v>0</v>
      </c>
      <c r="H103" s="619">
        <v>0</v>
      </c>
      <c r="I103" s="619">
        <v>0</v>
      </c>
      <c r="J103" s="619">
        <v>0</v>
      </c>
      <c r="K103" s="619">
        <v>0</v>
      </c>
      <c r="L103" s="619">
        <v>0</v>
      </c>
      <c r="M103" s="619">
        <v>0</v>
      </c>
      <c r="N103" s="619">
        <v>0</v>
      </c>
      <c r="O103" s="619">
        <v>0</v>
      </c>
      <c r="P103" s="619">
        <v>0</v>
      </c>
      <c r="Q103" s="619">
        <v>0</v>
      </c>
      <c r="R103" s="619">
        <v>0</v>
      </c>
      <c r="S103" s="619">
        <v>0</v>
      </c>
      <c r="T103" s="618">
        <v>0</v>
      </c>
      <c r="U103" s="601"/>
      <c r="V103" s="601"/>
      <c r="W103" s="601"/>
      <c r="X103" s="601"/>
      <c r="Y103" s="601"/>
      <c r="Z103" s="601"/>
      <c r="AA103" s="601"/>
      <c r="AB103" s="601"/>
      <c r="AC103" s="601"/>
      <c r="AD103" s="601"/>
      <c r="AE103" s="601"/>
      <c r="AF103" s="601"/>
      <c r="AG103" s="601"/>
      <c r="AH103" s="601"/>
      <c r="AI103" s="601"/>
      <c r="AJ103" s="601"/>
      <c r="AK103" s="601"/>
      <c r="AL103" s="601"/>
    </row>
    <row r="104" spans="1:38">
      <c r="A104" s="1236">
        <v>101</v>
      </c>
      <c r="B104" s="694" t="s">
        <v>548</v>
      </c>
      <c r="C104" s="619">
        <v>6</v>
      </c>
      <c r="D104" s="619">
        <v>96</v>
      </c>
      <c r="E104" s="619">
        <v>537</v>
      </c>
      <c r="F104" s="619">
        <v>0</v>
      </c>
      <c r="G104" s="619">
        <v>1179</v>
      </c>
      <c r="H104" s="619">
        <v>242</v>
      </c>
      <c r="I104" s="619">
        <v>11</v>
      </c>
      <c r="J104" s="619">
        <v>0</v>
      </c>
      <c r="K104" s="619">
        <v>0</v>
      </c>
      <c r="L104" s="619">
        <v>1340</v>
      </c>
      <c r="M104" s="619">
        <v>430</v>
      </c>
      <c r="N104" s="619">
        <v>0</v>
      </c>
      <c r="O104" s="619">
        <v>0</v>
      </c>
      <c r="P104" s="619">
        <v>0</v>
      </c>
      <c r="Q104" s="619">
        <v>0</v>
      </c>
      <c r="R104" s="619">
        <v>0</v>
      </c>
      <c r="S104" s="619">
        <v>0</v>
      </c>
      <c r="T104" s="618">
        <v>3841</v>
      </c>
      <c r="U104" s="601"/>
      <c r="V104" s="601"/>
      <c r="W104" s="601"/>
      <c r="X104" s="601"/>
      <c r="Y104" s="601"/>
      <c r="Z104" s="601"/>
      <c r="AA104" s="601"/>
      <c r="AB104" s="601"/>
      <c r="AC104" s="601"/>
      <c r="AD104" s="601"/>
      <c r="AE104" s="601"/>
      <c r="AF104" s="601"/>
      <c r="AG104" s="601"/>
      <c r="AH104" s="601"/>
      <c r="AI104" s="601"/>
      <c r="AJ104" s="601"/>
      <c r="AK104" s="601"/>
      <c r="AL104" s="601"/>
    </row>
    <row r="105" spans="1:38">
      <c r="A105" s="1236">
        <v>102</v>
      </c>
      <c r="B105" s="694" t="s">
        <v>546</v>
      </c>
      <c r="C105" s="619">
        <v>20</v>
      </c>
      <c r="D105" s="619">
        <v>0</v>
      </c>
      <c r="E105" s="619">
        <v>0</v>
      </c>
      <c r="F105" s="619">
        <v>0</v>
      </c>
      <c r="G105" s="619">
        <v>55</v>
      </c>
      <c r="H105" s="619">
        <v>8</v>
      </c>
      <c r="I105" s="619">
        <v>0</v>
      </c>
      <c r="J105" s="619">
        <v>0</v>
      </c>
      <c r="K105" s="619">
        <v>0</v>
      </c>
      <c r="L105" s="619">
        <v>95</v>
      </c>
      <c r="M105" s="619">
        <v>55</v>
      </c>
      <c r="N105" s="619">
        <v>0</v>
      </c>
      <c r="O105" s="619">
        <v>0</v>
      </c>
      <c r="P105" s="619">
        <v>0</v>
      </c>
      <c r="Q105" s="619">
        <v>0</v>
      </c>
      <c r="R105" s="619">
        <v>0</v>
      </c>
      <c r="S105" s="619">
        <v>0</v>
      </c>
      <c r="T105" s="618">
        <v>233</v>
      </c>
      <c r="U105" s="601"/>
      <c r="V105" s="601"/>
      <c r="W105" s="601"/>
      <c r="X105" s="601"/>
      <c r="Y105" s="601"/>
      <c r="Z105" s="601"/>
      <c r="AA105" s="601"/>
      <c r="AB105" s="601"/>
      <c r="AC105" s="601"/>
      <c r="AD105" s="601"/>
      <c r="AE105" s="601"/>
      <c r="AF105" s="601"/>
      <c r="AG105" s="601"/>
      <c r="AH105" s="601"/>
      <c r="AI105" s="601"/>
      <c r="AJ105" s="601"/>
      <c r="AK105" s="601"/>
      <c r="AL105" s="601"/>
    </row>
    <row r="106" spans="1:38">
      <c r="A106" s="1236">
        <v>103</v>
      </c>
      <c r="B106" s="694" t="s">
        <v>547</v>
      </c>
      <c r="C106" s="619">
        <v>17338</v>
      </c>
      <c r="D106" s="619">
        <v>642</v>
      </c>
      <c r="E106" s="619">
        <v>1707</v>
      </c>
      <c r="F106" s="619">
        <v>0</v>
      </c>
      <c r="G106" s="619">
        <v>27594</v>
      </c>
      <c r="H106" s="619">
        <v>89</v>
      </c>
      <c r="I106" s="619">
        <v>9</v>
      </c>
      <c r="J106" s="619">
        <v>158</v>
      </c>
      <c r="K106" s="619">
        <v>6736</v>
      </c>
      <c r="L106" s="619">
        <v>3918</v>
      </c>
      <c r="M106" s="619">
        <v>8362</v>
      </c>
      <c r="N106" s="619">
        <v>0</v>
      </c>
      <c r="O106" s="619">
        <v>1406</v>
      </c>
      <c r="P106" s="619">
        <v>0</v>
      </c>
      <c r="Q106" s="619">
        <v>0</v>
      </c>
      <c r="R106" s="619">
        <v>0</v>
      </c>
      <c r="S106" s="619">
        <v>0</v>
      </c>
      <c r="T106" s="618">
        <v>67959</v>
      </c>
      <c r="U106" s="601"/>
      <c r="V106" s="601"/>
      <c r="W106" s="601"/>
      <c r="X106" s="601"/>
      <c r="Y106" s="601"/>
      <c r="Z106" s="601"/>
      <c r="AA106" s="601"/>
      <c r="AB106" s="601"/>
      <c r="AC106" s="601"/>
      <c r="AD106" s="601"/>
      <c r="AE106" s="601"/>
      <c r="AF106" s="601"/>
      <c r="AG106" s="601"/>
      <c r="AH106" s="601"/>
      <c r="AI106" s="601"/>
      <c r="AJ106" s="601"/>
      <c r="AK106" s="601"/>
      <c r="AL106" s="601"/>
    </row>
    <row r="107" spans="1:38">
      <c r="A107" s="1236">
        <v>104</v>
      </c>
      <c r="B107" s="694" t="s">
        <v>545</v>
      </c>
      <c r="C107" s="619">
        <v>1</v>
      </c>
      <c r="D107" s="619">
        <v>0</v>
      </c>
      <c r="E107" s="619">
        <v>1</v>
      </c>
      <c r="F107" s="619">
        <v>0</v>
      </c>
      <c r="G107" s="619">
        <v>0</v>
      </c>
      <c r="H107" s="619">
        <v>377</v>
      </c>
      <c r="I107" s="619">
        <v>0</v>
      </c>
      <c r="J107" s="619">
        <v>0</v>
      </c>
      <c r="K107" s="619">
        <v>0</v>
      </c>
      <c r="L107" s="619">
        <v>0</v>
      </c>
      <c r="M107" s="619">
        <v>0</v>
      </c>
      <c r="N107" s="619">
        <v>0</v>
      </c>
      <c r="O107" s="619">
        <v>0</v>
      </c>
      <c r="P107" s="619">
        <v>0</v>
      </c>
      <c r="Q107" s="619">
        <v>0</v>
      </c>
      <c r="R107" s="619">
        <v>0</v>
      </c>
      <c r="S107" s="619">
        <v>0</v>
      </c>
      <c r="T107" s="618">
        <v>379</v>
      </c>
      <c r="U107" s="601"/>
      <c r="V107" s="601"/>
      <c r="W107" s="601"/>
      <c r="X107" s="601"/>
      <c r="Y107" s="601"/>
      <c r="Z107" s="601"/>
      <c r="AA107" s="601"/>
      <c r="AB107" s="601"/>
      <c r="AC107" s="601"/>
      <c r="AD107" s="601"/>
      <c r="AE107" s="601"/>
      <c r="AF107" s="601"/>
      <c r="AG107" s="601"/>
      <c r="AH107" s="601"/>
      <c r="AI107" s="601"/>
      <c r="AJ107" s="601"/>
      <c r="AK107" s="601"/>
      <c r="AL107" s="601"/>
    </row>
    <row r="108" spans="1:38">
      <c r="A108" s="1236">
        <v>105</v>
      </c>
      <c r="B108" s="694" t="s">
        <v>544</v>
      </c>
      <c r="C108" s="619">
        <v>30</v>
      </c>
      <c r="D108" s="619">
        <v>0</v>
      </c>
      <c r="E108" s="619">
        <v>0</v>
      </c>
      <c r="F108" s="619">
        <v>0</v>
      </c>
      <c r="G108" s="619">
        <v>633</v>
      </c>
      <c r="H108" s="619">
        <v>20</v>
      </c>
      <c r="I108" s="619">
        <v>0</v>
      </c>
      <c r="J108" s="619">
        <v>0</v>
      </c>
      <c r="K108" s="619">
        <v>0</v>
      </c>
      <c r="L108" s="619">
        <v>111</v>
      </c>
      <c r="M108" s="619">
        <v>0</v>
      </c>
      <c r="N108" s="619">
        <v>0</v>
      </c>
      <c r="O108" s="619">
        <v>0</v>
      </c>
      <c r="P108" s="619">
        <v>0</v>
      </c>
      <c r="Q108" s="619">
        <v>0</v>
      </c>
      <c r="R108" s="619">
        <v>0</v>
      </c>
      <c r="S108" s="619">
        <v>0</v>
      </c>
      <c r="T108" s="618">
        <v>794</v>
      </c>
      <c r="U108" s="601"/>
      <c r="V108" s="601"/>
      <c r="W108" s="601"/>
      <c r="X108" s="601"/>
      <c r="Y108" s="601"/>
      <c r="Z108" s="601"/>
      <c r="AA108" s="601"/>
      <c r="AB108" s="601"/>
      <c r="AC108" s="601"/>
      <c r="AD108" s="601"/>
      <c r="AE108" s="601"/>
      <c r="AF108" s="601"/>
      <c r="AG108" s="601"/>
      <c r="AH108" s="601"/>
      <c r="AI108" s="601"/>
      <c r="AJ108" s="601"/>
      <c r="AK108" s="601"/>
      <c r="AL108" s="601"/>
    </row>
    <row r="109" spans="1:38">
      <c r="A109" s="1236">
        <v>106</v>
      </c>
      <c r="B109" s="694" t="s">
        <v>13364</v>
      </c>
      <c r="C109" s="619">
        <v>3291</v>
      </c>
      <c r="D109" s="619">
        <v>62</v>
      </c>
      <c r="E109" s="619">
        <v>131</v>
      </c>
      <c r="F109" s="619">
        <v>0</v>
      </c>
      <c r="G109" s="619">
        <v>904</v>
      </c>
      <c r="H109" s="619">
        <v>48</v>
      </c>
      <c r="I109" s="619">
        <v>6</v>
      </c>
      <c r="J109" s="619">
        <v>0</v>
      </c>
      <c r="K109" s="619">
        <v>0</v>
      </c>
      <c r="L109" s="619">
        <v>931</v>
      </c>
      <c r="M109" s="619">
        <v>0</v>
      </c>
      <c r="N109" s="619">
        <v>0</v>
      </c>
      <c r="O109" s="619">
        <v>0</v>
      </c>
      <c r="P109" s="619">
        <v>0</v>
      </c>
      <c r="Q109" s="619">
        <v>0</v>
      </c>
      <c r="R109" s="619">
        <v>0</v>
      </c>
      <c r="S109" s="619">
        <v>0</v>
      </c>
      <c r="T109" s="618">
        <v>5373</v>
      </c>
      <c r="U109" s="601"/>
      <c r="V109" s="601"/>
      <c r="W109" s="601"/>
      <c r="X109" s="601"/>
      <c r="Y109" s="601"/>
      <c r="Z109" s="601"/>
      <c r="AA109" s="601"/>
      <c r="AB109" s="601"/>
      <c r="AC109" s="601"/>
      <c r="AD109" s="601"/>
      <c r="AE109" s="601"/>
      <c r="AF109" s="601"/>
      <c r="AG109" s="601"/>
      <c r="AH109" s="601"/>
      <c r="AI109" s="601"/>
      <c r="AJ109" s="601"/>
      <c r="AK109" s="601"/>
      <c r="AL109" s="601"/>
    </row>
    <row r="110" spans="1:38">
      <c r="A110" s="1236">
        <v>107</v>
      </c>
      <c r="B110" s="694" t="s">
        <v>538</v>
      </c>
      <c r="C110" s="619">
        <v>0</v>
      </c>
      <c r="D110" s="619">
        <v>0</v>
      </c>
      <c r="E110" s="619">
        <v>0</v>
      </c>
      <c r="F110" s="619">
        <v>0</v>
      </c>
      <c r="G110" s="619">
        <v>0</v>
      </c>
      <c r="H110" s="619">
        <v>0</v>
      </c>
      <c r="I110" s="619">
        <v>0</v>
      </c>
      <c r="J110" s="619">
        <v>0</v>
      </c>
      <c r="K110" s="619">
        <v>0</v>
      </c>
      <c r="L110" s="619">
        <v>11</v>
      </c>
      <c r="M110" s="619">
        <v>0</v>
      </c>
      <c r="N110" s="619">
        <v>0</v>
      </c>
      <c r="O110" s="619">
        <v>0</v>
      </c>
      <c r="P110" s="619">
        <v>0</v>
      </c>
      <c r="Q110" s="619">
        <v>0</v>
      </c>
      <c r="R110" s="619">
        <v>0</v>
      </c>
      <c r="S110" s="619">
        <v>0</v>
      </c>
      <c r="T110" s="618">
        <v>11</v>
      </c>
      <c r="U110" s="601"/>
      <c r="V110" s="601"/>
      <c r="W110" s="601"/>
      <c r="X110" s="601"/>
      <c r="Y110" s="601"/>
      <c r="Z110" s="601"/>
      <c r="AA110" s="601"/>
      <c r="AB110" s="601"/>
      <c r="AC110" s="601"/>
      <c r="AD110" s="601"/>
      <c r="AE110" s="601"/>
      <c r="AF110" s="601"/>
      <c r="AG110" s="601"/>
      <c r="AH110" s="601"/>
      <c r="AI110" s="601"/>
      <c r="AJ110" s="601"/>
      <c r="AK110" s="601"/>
      <c r="AL110" s="601"/>
    </row>
    <row r="111" spans="1:38">
      <c r="A111" s="1236">
        <v>108</v>
      </c>
      <c r="B111" s="694" t="s">
        <v>543</v>
      </c>
      <c r="C111" s="619">
        <v>600</v>
      </c>
      <c r="D111" s="619">
        <v>0</v>
      </c>
      <c r="E111" s="619">
        <v>0</v>
      </c>
      <c r="F111" s="619">
        <v>0</v>
      </c>
      <c r="G111" s="619">
        <v>0</v>
      </c>
      <c r="H111" s="619">
        <v>4</v>
      </c>
      <c r="I111" s="619">
        <v>0</v>
      </c>
      <c r="J111" s="619">
        <v>0</v>
      </c>
      <c r="K111" s="619">
        <v>0</v>
      </c>
      <c r="L111" s="619">
        <v>664</v>
      </c>
      <c r="M111" s="619">
        <v>0</v>
      </c>
      <c r="N111" s="619">
        <v>0</v>
      </c>
      <c r="O111" s="619">
        <v>0</v>
      </c>
      <c r="P111" s="619">
        <v>0</v>
      </c>
      <c r="Q111" s="619">
        <v>0</v>
      </c>
      <c r="R111" s="619">
        <v>0</v>
      </c>
      <c r="S111" s="619">
        <v>0</v>
      </c>
      <c r="T111" s="618">
        <v>1268</v>
      </c>
      <c r="U111" s="601"/>
      <c r="V111" s="601"/>
      <c r="W111" s="601"/>
      <c r="X111" s="601"/>
      <c r="Y111" s="601"/>
      <c r="Z111" s="601"/>
      <c r="AA111" s="601"/>
      <c r="AB111" s="601"/>
      <c r="AC111" s="601"/>
      <c r="AD111" s="601"/>
      <c r="AE111" s="601"/>
      <c r="AF111" s="601"/>
      <c r="AG111" s="601"/>
      <c r="AH111" s="601"/>
      <c r="AI111" s="601"/>
      <c r="AJ111" s="601"/>
      <c r="AK111" s="601"/>
      <c r="AL111" s="601"/>
    </row>
    <row r="112" spans="1:38">
      <c r="A112" s="1236">
        <v>109</v>
      </c>
      <c r="B112" s="694" t="s">
        <v>539</v>
      </c>
      <c r="C112" s="619">
        <v>0</v>
      </c>
      <c r="D112" s="619">
        <v>47</v>
      </c>
      <c r="E112" s="619">
        <v>34</v>
      </c>
      <c r="F112" s="619">
        <v>0</v>
      </c>
      <c r="G112" s="619">
        <v>2050</v>
      </c>
      <c r="H112" s="619">
        <v>14</v>
      </c>
      <c r="I112" s="619">
        <v>64</v>
      </c>
      <c r="J112" s="619">
        <v>0</v>
      </c>
      <c r="K112" s="619">
        <v>732</v>
      </c>
      <c r="L112" s="619">
        <v>1301</v>
      </c>
      <c r="M112" s="619">
        <v>592</v>
      </c>
      <c r="N112" s="619">
        <v>0</v>
      </c>
      <c r="O112" s="619">
        <v>0</v>
      </c>
      <c r="P112" s="619">
        <v>0</v>
      </c>
      <c r="Q112" s="619">
        <v>0</v>
      </c>
      <c r="R112" s="619">
        <v>0</v>
      </c>
      <c r="S112" s="619">
        <v>0</v>
      </c>
      <c r="T112" s="618">
        <v>4834</v>
      </c>
      <c r="U112" s="601"/>
      <c r="V112" s="601"/>
      <c r="W112" s="601"/>
      <c r="X112" s="601"/>
      <c r="Y112" s="601"/>
      <c r="Z112" s="601"/>
      <c r="AA112" s="601"/>
      <c r="AB112" s="601"/>
      <c r="AC112" s="601"/>
      <c r="AD112" s="601"/>
      <c r="AE112" s="601"/>
      <c r="AF112" s="601"/>
      <c r="AG112" s="601"/>
      <c r="AH112" s="601"/>
      <c r="AI112" s="601"/>
      <c r="AJ112" s="601"/>
      <c r="AK112" s="601"/>
      <c r="AL112" s="601"/>
    </row>
    <row r="113" spans="1:38">
      <c r="A113" s="1236">
        <v>110</v>
      </c>
      <c r="B113" s="694" t="s">
        <v>542</v>
      </c>
      <c r="C113" s="619">
        <v>281</v>
      </c>
      <c r="D113" s="619">
        <v>6</v>
      </c>
      <c r="E113" s="619">
        <v>142</v>
      </c>
      <c r="F113" s="619">
        <v>0</v>
      </c>
      <c r="G113" s="619">
        <v>11</v>
      </c>
      <c r="H113" s="619">
        <v>493</v>
      </c>
      <c r="I113" s="619">
        <v>24</v>
      </c>
      <c r="J113" s="619">
        <v>0</v>
      </c>
      <c r="K113" s="619">
        <v>0</v>
      </c>
      <c r="L113" s="619">
        <v>268</v>
      </c>
      <c r="M113" s="619">
        <v>0</v>
      </c>
      <c r="N113" s="619">
        <v>0</v>
      </c>
      <c r="O113" s="619">
        <v>0</v>
      </c>
      <c r="P113" s="619">
        <v>0</v>
      </c>
      <c r="Q113" s="619">
        <v>0</v>
      </c>
      <c r="R113" s="619">
        <v>0</v>
      </c>
      <c r="S113" s="619">
        <v>0</v>
      </c>
      <c r="T113" s="618">
        <v>1225</v>
      </c>
      <c r="U113" s="601"/>
      <c r="V113" s="601"/>
      <c r="W113" s="601"/>
      <c r="X113" s="601"/>
      <c r="Y113" s="601"/>
      <c r="Z113" s="601"/>
      <c r="AA113" s="601"/>
      <c r="AB113" s="601"/>
      <c r="AC113" s="601"/>
      <c r="AD113" s="601"/>
      <c r="AE113" s="601"/>
      <c r="AF113" s="601"/>
      <c r="AG113" s="601"/>
      <c r="AH113" s="601"/>
      <c r="AI113" s="601"/>
      <c r="AJ113" s="601"/>
      <c r="AK113" s="601"/>
      <c r="AL113" s="601"/>
    </row>
    <row r="114" spans="1:38">
      <c r="A114" s="1236">
        <v>111</v>
      </c>
      <c r="B114" s="694" t="s">
        <v>541</v>
      </c>
      <c r="C114" s="619">
        <v>40</v>
      </c>
      <c r="D114" s="619">
        <v>17</v>
      </c>
      <c r="E114" s="619">
        <v>54</v>
      </c>
      <c r="F114" s="619">
        <v>0</v>
      </c>
      <c r="G114" s="619">
        <v>0</v>
      </c>
      <c r="H114" s="619">
        <v>0</v>
      </c>
      <c r="I114" s="619">
        <v>0</v>
      </c>
      <c r="J114" s="619">
        <v>0</v>
      </c>
      <c r="K114" s="619">
        <v>0</v>
      </c>
      <c r="L114" s="619">
        <v>0</v>
      </c>
      <c r="M114" s="619">
        <v>0</v>
      </c>
      <c r="N114" s="619">
        <v>0</v>
      </c>
      <c r="O114" s="619">
        <v>0</v>
      </c>
      <c r="P114" s="619">
        <v>0</v>
      </c>
      <c r="Q114" s="619">
        <v>0</v>
      </c>
      <c r="R114" s="619">
        <v>0</v>
      </c>
      <c r="S114" s="619">
        <v>0</v>
      </c>
      <c r="T114" s="618">
        <v>111</v>
      </c>
      <c r="U114" s="601"/>
      <c r="V114" s="601"/>
      <c r="W114" s="601"/>
      <c r="X114" s="601"/>
      <c r="Y114" s="601"/>
      <c r="Z114" s="601"/>
      <c r="AA114" s="601"/>
      <c r="AB114" s="601"/>
      <c r="AC114" s="601"/>
      <c r="AD114" s="601"/>
      <c r="AE114" s="601"/>
      <c r="AF114" s="601"/>
      <c r="AG114" s="601"/>
      <c r="AH114" s="601"/>
      <c r="AI114" s="601"/>
      <c r="AJ114" s="601"/>
      <c r="AK114" s="601"/>
      <c r="AL114" s="601"/>
    </row>
    <row r="115" spans="1:38">
      <c r="A115" s="1236">
        <v>112</v>
      </c>
      <c r="B115" s="694" t="s">
        <v>537</v>
      </c>
      <c r="C115" s="619">
        <v>8</v>
      </c>
      <c r="D115" s="619">
        <v>6</v>
      </c>
      <c r="E115" s="619">
        <v>12</v>
      </c>
      <c r="F115" s="619">
        <v>0</v>
      </c>
      <c r="G115" s="619">
        <v>26</v>
      </c>
      <c r="H115" s="619">
        <v>1</v>
      </c>
      <c r="I115" s="619">
        <v>0</v>
      </c>
      <c r="J115" s="619">
        <v>0</v>
      </c>
      <c r="K115" s="619">
        <v>0</v>
      </c>
      <c r="L115" s="619">
        <v>15</v>
      </c>
      <c r="M115" s="619">
        <v>13</v>
      </c>
      <c r="N115" s="619">
        <v>0</v>
      </c>
      <c r="O115" s="619">
        <v>0</v>
      </c>
      <c r="P115" s="619">
        <v>0</v>
      </c>
      <c r="Q115" s="619">
        <v>0</v>
      </c>
      <c r="R115" s="619">
        <v>0</v>
      </c>
      <c r="S115" s="619">
        <v>0</v>
      </c>
      <c r="T115" s="618">
        <v>81</v>
      </c>
      <c r="U115" s="601"/>
      <c r="V115" s="601"/>
      <c r="W115" s="601"/>
      <c r="X115" s="601"/>
      <c r="Y115" s="601"/>
      <c r="Z115" s="601"/>
      <c r="AA115" s="601"/>
      <c r="AB115" s="601"/>
      <c r="AC115" s="601"/>
      <c r="AD115" s="601"/>
      <c r="AE115" s="601"/>
      <c r="AF115" s="601"/>
      <c r="AG115" s="601"/>
      <c r="AH115" s="601"/>
      <c r="AI115" s="601"/>
      <c r="AJ115" s="601"/>
      <c r="AK115" s="601"/>
      <c r="AL115" s="601"/>
    </row>
    <row r="116" spans="1:38">
      <c r="A116" s="1236">
        <v>113</v>
      </c>
      <c r="B116" s="694" t="s">
        <v>536</v>
      </c>
      <c r="C116" s="619">
        <v>0</v>
      </c>
      <c r="D116" s="619">
        <v>0</v>
      </c>
      <c r="E116" s="619">
        <v>0</v>
      </c>
      <c r="F116" s="619">
        <v>0</v>
      </c>
      <c r="G116" s="619">
        <v>0</v>
      </c>
      <c r="H116" s="619">
        <v>0</v>
      </c>
      <c r="I116" s="619">
        <v>0</v>
      </c>
      <c r="J116" s="619">
        <v>0</v>
      </c>
      <c r="K116" s="619">
        <v>0</v>
      </c>
      <c r="L116" s="619">
        <v>0</v>
      </c>
      <c r="M116" s="619">
        <v>0</v>
      </c>
      <c r="N116" s="619">
        <v>0</v>
      </c>
      <c r="O116" s="619">
        <v>0</v>
      </c>
      <c r="P116" s="619">
        <v>0</v>
      </c>
      <c r="Q116" s="619">
        <v>0</v>
      </c>
      <c r="R116" s="619">
        <v>0</v>
      </c>
      <c r="S116" s="619">
        <v>0</v>
      </c>
      <c r="T116" s="618">
        <v>0</v>
      </c>
      <c r="U116" s="601"/>
      <c r="V116" s="601"/>
      <c r="W116" s="601"/>
      <c r="X116" s="601"/>
      <c r="Y116" s="601"/>
      <c r="Z116" s="601"/>
      <c r="AA116" s="601"/>
      <c r="AB116" s="601"/>
      <c r="AC116" s="601"/>
      <c r="AD116" s="601"/>
      <c r="AE116" s="601"/>
      <c r="AF116" s="601"/>
      <c r="AG116" s="601"/>
      <c r="AH116" s="601"/>
      <c r="AI116" s="601"/>
      <c r="AJ116" s="601"/>
      <c r="AK116" s="601"/>
      <c r="AL116" s="601"/>
    </row>
    <row r="117" spans="1:38">
      <c r="A117" s="1236">
        <v>114</v>
      </c>
      <c r="B117" s="694" t="s">
        <v>13363</v>
      </c>
      <c r="C117" s="619">
        <v>0</v>
      </c>
      <c r="D117" s="619">
        <v>0</v>
      </c>
      <c r="E117" s="619">
        <v>0</v>
      </c>
      <c r="F117" s="619">
        <v>0</v>
      </c>
      <c r="G117" s="619">
        <v>170</v>
      </c>
      <c r="H117" s="619">
        <v>1</v>
      </c>
      <c r="I117" s="619">
        <v>9</v>
      </c>
      <c r="J117" s="619">
        <v>0</v>
      </c>
      <c r="K117" s="619">
        <v>0</v>
      </c>
      <c r="L117" s="619">
        <v>30</v>
      </c>
      <c r="M117" s="619">
        <v>2</v>
      </c>
      <c r="N117" s="619">
        <v>0</v>
      </c>
      <c r="O117" s="619">
        <v>0</v>
      </c>
      <c r="P117" s="619">
        <v>0</v>
      </c>
      <c r="Q117" s="619">
        <v>0</v>
      </c>
      <c r="R117" s="619">
        <v>0</v>
      </c>
      <c r="S117" s="619">
        <v>0</v>
      </c>
      <c r="T117" s="618">
        <v>212</v>
      </c>
      <c r="U117" s="601"/>
      <c r="V117" s="601"/>
      <c r="W117" s="601"/>
      <c r="X117" s="601"/>
      <c r="Y117" s="601"/>
      <c r="Z117" s="601"/>
      <c r="AA117" s="601"/>
      <c r="AB117" s="601"/>
      <c r="AC117" s="601"/>
      <c r="AD117" s="601"/>
      <c r="AE117" s="601"/>
      <c r="AF117" s="601"/>
      <c r="AG117" s="601"/>
      <c r="AH117" s="601"/>
      <c r="AI117" s="601"/>
      <c r="AJ117" s="601"/>
      <c r="AK117" s="601"/>
      <c r="AL117" s="601"/>
    </row>
    <row r="118" spans="1:38">
      <c r="A118" s="1236">
        <v>115</v>
      </c>
      <c r="B118" s="694" t="s">
        <v>540</v>
      </c>
      <c r="C118" s="619">
        <v>5</v>
      </c>
      <c r="D118" s="619">
        <v>95</v>
      </c>
      <c r="E118" s="619">
        <v>190</v>
      </c>
      <c r="F118" s="619">
        <v>0</v>
      </c>
      <c r="G118" s="619">
        <v>0</v>
      </c>
      <c r="H118" s="619">
        <v>3</v>
      </c>
      <c r="I118" s="619">
        <v>0</v>
      </c>
      <c r="J118" s="619">
        <v>0</v>
      </c>
      <c r="K118" s="619">
        <v>0</v>
      </c>
      <c r="L118" s="619">
        <v>68</v>
      </c>
      <c r="M118" s="619">
        <v>0</v>
      </c>
      <c r="N118" s="619">
        <v>0</v>
      </c>
      <c r="O118" s="619">
        <v>0</v>
      </c>
      <c r="P118" s="619">
        <v>0</v>
      </c>
      <c r="Q118" s="619">
        <v>0</v>
      </c>
      <c r="R118" s="619">
        <v>0</v>
      </c>
      <c r="S118" s="619">
        <v>0</v>
      </c>
      <c r="T118" s="618">
        <v>361</v>
      </c>
      <c r="U118" s="601"/>
      <c r="V118" s="601"/>
      <c r="W118" s="601"/>
      <c r="X118" s="601"/>
      <c r="Y118" s="601"/>
      <c r="Z118" s="601"/>
      <c r="AA118" s="601"/>
      <c r="AB118" s="601"/>
      <c r="AC118" s="601"/>
      <c r="AD118" s="601"/>
      <c r="AE118" s="601"/>
      <c r="AF118" s="601"/>
      <c r="AG118" s="601"/>
      <c r="AH118" s="601"/>
      <c r="AI118" s="601"/>
      <c r="AJ118" s="601"/>
      <c r="AK118" s="601"/>
      <c r="AL118" s="601"/>
    </row>
    <row r="119" spans="1:38">
      <c r="A119" s="1236">
        <v>116</v>
      </c>
      <c r="B119" s="694" t="s">
        <v>621</v>
      </c>
      <c r="C119" s="619">
        <v>57</v>
      </c>
      <c r="D119" s="619">
        <v>0</v>
      </c>
      <c r="E119" s="619">
        <v>214</v>
      </c>
      <c r="F119" s="619">
        <v>0</v>
      </c>
      <c r="G119" s="619">
        <v>0</v>
      </c>
      <c r="H119" s="619">
        <v>3</v>
      </c>
      <c r="I119" s="619">
        <v>0</v>
      </c>
      <c r="J119" s="619">
        <v>0</v>
      </c>
      <c r="K119" s="619">
        <v>0</v>
      </c>
      <c r="L119" s="619">
        <v>40</v>
      </c>
      <c r="M119" s="619">
        <v>0</v>
      </c>
      <c r="N119" s="619">
        <v>0</v>
      </c>
      <c r="O119" s="619">
        <v>0</v>
      </c>
      <c r="P119" s="619">
        <v>0</v>
      </c>
      <c r="Q119" s="619">
        <v>0</v>
      </c>
      <c r="R119" s="619">
        <v>0</v>
      </c>
      <c r="S119" s="619">
        <v>0</v>
      </c>
      <c r="T119" s="618">
        <v>314</v>
      </c>
      <c r="U119" s="601"/>
      <c r="V119" s="601"/>
      <c r="W119" s="601"/>
      <c r="X119" s="601"/>
      <c r="Y119" s="601"/>
      <c r="Z119" s="601"/>
      <c r="AA119" s="601"/>
      <c r="AB119" s="601"/>
      <c r="AC119" s="601"/>
      <c r="AD119" s="601"/>
      <c r="AE119" s="601"/>
      <c r="AF119" s="601"/>
      <c r="AG119" s="601"/>
      <c r="AH119" s="601"/>
      <c r="AI119" s="601"/>
      <c r="AJ119" s="601"/>
      <c r="AK119" s="601"/>
      <c r="AL119" s="601"/>
    </row>
    <row r="120" spans="1:38">
      <c r="A120" s="1236">
        <v>117</v>
      </c>
      <c r="B120" s="694" t="s">
        <v>620</v>
      </c>
      <c r="C120" s="619">
        <v>0</v>
      </c>
      <c r="D120" s="619">
        <v>0</v>
      </c>
      <c r="E120" s="619">
        <v>0</v>
      </c>
      <c r="F120" s="619">
        <v>0</v>
      </c>
      <c r="G120" s="619">
        <v>0</v>
      </c>
      <c r="H120" s="619">
        <v>2084</v>
      </c>
      <c r="I120" s="619">
        <v>0</v>
      </c>
      <c r="J120" s="619">
        <v>0</v>
      </c>
      <c r="K120" s="619">
        <v>0</v>
      </c>
      <c r="L120" s="619">
        <v>12</v>
      </c>
      <c r="M120" s="619">
        <v>0</v>
      </c>
      <c r="N120" s="619">
        <v>0</v>
      </c>
      <c r="O120" s="619">
        <v>0</v>
      </c>
      <c r="P120" s="619">
        <v>0</v>
      </c>
      <c r="Q120" s="619">
        <v>0</v>
      </c>
      <c r="R120" s="619">
        <v>0</v>
      </c>
      <c r="S120" s="619">
        <v>0</v>
      </c>
      <c r="T120" s="618">
        <v>2096</v>
      </c>
      <c r="U120" s="601"/>
      <c r="V120" s="601"/>
      <c r="W120" s="601"/>
      <c r="X120" s="601"/>
      <c r="Y120" s="601"/>
      <c r="Z120" s="601"/>
      <c r="AA120" s="601"/>
      <c r="AB120" s="601"/>
      <c r="AC120" s="601"/>
      <c r="AD120" s="601"/>
      <c r="AE120" s="601"/>
      <c r="AF120" s="601"/>
      <c r="AG120" s="601"/>
      <c r="AH120" s="601"/>
      <c r="AI120" s="601"/>
      <c r="AJ120" s="601"/>
      <c r="AK120" s="601"/>
      <c r="AL120" s="601"/>
    </row>
    <row r="121" spans="1:38">
      <c r="A121" s="1236">
        <v>118</v>
      </c>
      <c r="B121" s="694" t="s">
        <v>619</v>
      </c>
      <c r="C121" s="619">
        <v>14</v>
      </c>
      <c r="D121" s="619">
        <v>8</v>
      </c>
      <c r="E121" s="619">
        <v>18</v>
      </c>
      <c r="F121" s="619">
        <v>0</v>
      </c>
      <c r="G121" s="619">
        <v>175</v>
      </c>
      <c r="H121" s="619">
        <v>24</v>
      </c>
      <c r="I121" s="619">
        <v>0</v>
      </c>
      <c r="J121" s="619">
        <v>0</v>
      </c>
      <c r="K121" s="619">
        <v>0</v>
      </c>
      <c r="L121" s="619">
        <v>5</v>
      </c>
      <c r="M121" s="619">
        <v>0</v>
      </c>
      <c r="N121" s="619">
        <v>0</v>
      </c>
      <c r="O121" s="619">
        <v>0</v>
      </c>
      <c r="P121" s="619">
        <v>0</v>
      </c>
      <c r="Q121" s="619">
        <v>0</v>
      </c>
      <c r="R121" s="619">
        <v>0</v>
      </c>
      <c r="S121" s="619">
        <v>0</v>
      </c>
      <c r="T121" s="618">
        <v>244</v>
      </c>
      <c r="U121" s="601"/>
      <c r="V121" s="601"/>
      <c r="W121" s="601"/>
      <c r="X121" s="601"/>
      <c r="Y121" s="601"/>
      <c r="Z121" s="601"/>
      <c r="AA121" s="601"/>
      <c r="AB121" s="601"/>
      <c r="AC121" s="601"/>
      <c r="AD121" s="601"/>
      <c r="AE121" s="601"/>
      <c r="AF121" s="601"/>
      <c r="AG121" s="601"/>
      <c r="AH121" s="601"/>
      <c r="AI121" s="601"/>
      <c r="AJ121" s="601"/>
      <c r="AK121" s="601"/>
      <c r="AL121" s="601"/>
    </row>
    <row r="122" spans="1:38">
      <c r="A122" s="1236">
        <v>119</v>
      </c>
      <c r="B122" s="694" t="s">
        <v>617</v>
      </c>
      <c r="C122" s="619">
        <v>0</v>
      </c>
      <c r="D122" s="619">
        <v>0</v>
      </c>
      <c r="E122" s="619">
        <v>0</v>
      </c>
      <c r="F122" s="619">
        <v>0</v>
      </c>
      <c r="G122" s="619">
        <v>0</v>
      </c>
      <c r="H122" s="619">
        <v>50</v>
      </c>
      <c r="I122" s="619">
        <v>0</v>
      </c>
      <c r="J122" s="619">
        <v>0</v>
      </c>
      <c r="K122" s="619">
        <v>0</v>
      </c>
      <c r="L122" s="619">
        <v>10</v>
      </c>
      <c r="M122" s="619">
        <v>0</v>
      </c>
      <c r="N122" s="619">
        <v>0</v>
      </c>
      <c r="O122" s="619">
        <v>0</v>
      </c>
      <c r="P122" s="619">
        <v>0</v>
      </c>
      <c r="Q122" s="619">
        <v>0</v>
      </c>
      <c r="R122" s="619">
        <v>0</v>
      </c>
      <c r="S122" s="619">
        <v>0</v>
      </c>
      <c r="T122" s="618">
        <v>60</v>
      </c>
      <c r="U122" s="601"/>
      <c r="V122" s="601"/>
      <c r="W122" s="601"/>
      <c r="X122" s="601"/>
      <c r="Y122" s="601"/>
      <c r="Z122" s="601"/>
      <c r="AA122" s="601"/>
      <c r="AB122" s="601"/>
      <c r="AC122" s="601"/>
      <c r="AD122" s="601"/>
      <c r="AE122" s="601"/>
      <c r="AF122" s="601"/>
      <c r="AG122" s="601"/>
      <c r="AH122" s="601"/>
      <c r="AI122" s="601"/>
      <c r="AJ122" s="601"/>
      <c r="AK122" s="601"/>
      <c r="AL122" s="601"/>
    </row>
    <row r="123" spans="1:38">
      <c r="A123" s="1236">
        <v>120</v>
      </c>
      <c r="B123" s="694" t="s">
        <v>616</v>
      </c>
      <c r="C123" s="619">
        <v>0</v>
      </c>
      <c r="D123" s="619">
        <v>0</v>
      </c>
      <c r="E123" s="619">
        <v>0</v>
      </c>
      <c r="F123" s="619">
        <v>0</v>
      </c>
      <c r="G123" s="619">
        <v>0</v>
      </c>
      <c r="H123" s="619">
        <v>5</v>
      </c>
      <c r="I123" s="619">
        <v>0</v>
      </c>
      <c r="J123" s="619">
        <v>0</v>
      </c>
      <c r="K123" s="619">
        <v>0</v>
      </c>
      <c r="L123" s="619">
        <v>0</v>
      </c>
      <c r="M123" s="619">
        <v>0</v>
      </c>
      <c r="N123" s="619">
        <v>0</v>
      </c>
      <c r="O123" s="619">
        <v>0</v>
      </c>
      <c r="P123" s="619">
        <v>0</v>
      </c>
      <c r="Q123" s="619">
        <v>0</v>
      </c>
      <c r="R123" s="619">
        <v>0</v>
      </c>
      <c r="S123" s="619">
        <v>0</v>
      </c>
      <c r="T123" s="618">
        <v>5</v>
      </c>
      <c r="U123" s="601"/>
      <c r="V123" s="601"/>
      <c r="W123" s="601"/>
      <c r="X123" s="601"/>
      <c r="Y123" s="601"/>
      <c r="Z123" s="601"/>
      <c r="AA123" s="601"/>
      <c r="AB123" s="601"/>
      <c r="AC123" s="601"/>
      <c r="AD123" s="601"/>
      <c r="AE123" s="601"/>
      <c r="AF123" s="601"/>
      <c r="AG123" s="601"/>
      <c r="AH123" s="601"/>
      <c r="AI123" s="601"/>
      <c r="AJ123" s="601"/>
      <c r="AK123" s="601"/>
      <c r="AL123" s="601"/>
    </row>
    <row r="124" spans="1:38">
      <c r="A124" s="1236">
        <v>121</v>
      </c>
      <c r="B124" s="694" t="s">
        <v>618</v>
      </c>
      <c r="C124" s="619">
        <v>50</v>
      </c>
      <c r="D124" s="619">
        <v>0</v>
      </c>
      <c r="E124" s="619">
        <v>555</v>
      </c>
      <c r="F124" s="619">
        <v>0</v>
      </c>
      <c r="G124" s="619">
        <v>0</v>
      </c>
      <c r="H124" s="619">
        <v>0</v>
      </c>
      <c r="I124" s="619">
        <v>0</v>
      </c>
      <c r="J124" s="619">
        <v>0</v>
      </c>
      <c r="K124" s="619">
        <v>0</v>
      </c>
      <c r="L124" s="619">
        <v>131</v>
      </c>
      <c r="M124" s="619">
        <v>0</v>
      </c>
      <c r="N124" s="619">
        <v>0</v>
      </c>
      <c r="O124" s="619">
        <v>0</v>
      </c>
      <c r="P124" s="619">
        <v>0</v>
      </c>
      <c r="Q124" s="619">
        <v>0</v>
      </c>
      <c r="R124" s="619">
        <v>0</v>
      </c>
      <c r="S124" s="619">
        <v>0</v>
      </c>
      <c r="T124" s="618">
        <v>736</v>
      </c>
      <c r="U124" s="601"/>
      <c r="V124" s="601"/>
      <c r="W124" s="601"/>
      <c r="X124" s="601"/>
      <c r="Y124" s="601"/>
      <c r="Z124" s="601"/>
      <c r="AA124" s="601"/>
      <c r="AB124" s="601"/>
      <c r="AC124" s="601"/>
      <c r="AD124" s="601"/>
      <c r="AE124" s="601"/>
      <c r="AF124" s="601"/>
      <c r="AG124" s="601"/>
      <c r="AH124" s="601"/>
      <c r="AI124" s="601"/>
      <c r="AJ124" s="601"/>
      <c r="AK124" s="601"/>
      <c r="AL124" s="601"/>
    </row>
    <row r="125" spans="1:38">
      <c r="A125" s="1236">
        <v>122</v>
      </c>
      <c r="B125" s="694" t="s">
        <v>519</v>
      </c>
      <c r="C125" s="619">
        <v>0</v>
      </c>
      <c r="D125" s="619">
        <v>452</v>
      </c>
      <c r="E125" s="619">
        <v>950</v>
      </c>
      <c r="F125" s="619">
        <v>0</v>
      </c>
      <c r="G125" s="619">
        <v>225</v>
      </c>
      <c r="H125" s="619">
        <v>10</v>
      </c>
      <c r="I125" s="619">
        <v>0</v>
      </c>
      <c r="J125" s="619">
        <v>0</v>
      </c>
      <c r="K125" s="619">
        <v>0</v>
      </c>
      <c r="L125" s="619">
        <v>181</v>
      </c>
      <c r="M125" s="619">
        <v>1</v>
      </c>
      <c r="N125" s="619">
        <v>0</v>
      </c>
      <c r="O125" s="619">
        <v>0</v>
      </c>
      <c r="P125" s="619">
        <v>0</v>
      </c>
      <c r="Q125" s="619">
        <v>0</v>
      </c>
      <c r="R125" s="619">
        <v>0</v>
      </c>
      <c r="S125" s="619">
        <v>0</v>
      </c>
      <c r="T125" s="618">
        <v>1819</v>
      </c>
      <c r="U125" s="601"/>
      <c r="V125" s="601"/>
      <c r="W125" s="601"/>
      <c r="X125" s="601"/>
      <c r="Y125" s="601"/>
      <c r="Z125" s="601"/>
      <c r="AA125" s="601"/>
      <c r="AB125" s="601"/>
      <c r="AC125" s="601"/>
      <c r="AD125" s="601"/>
      <c r="AE125" s="601"/>
      <c r="AF125" s="601"/>
      <c r="AG125" s="601"/>
      <c r="AH125" s="601"/>
      <c r="AI125" s="601"/>
      <c r="AJ125" s="601"/>
      <c r="AK125" s="601"/>
      <c r="AL125" s="601"/>
    </row>
    <row r="126" spans="1:38">
      <c r="A126" s="1236">
        <v>123</v>
      </c>
      <c r="B126" s="694" t="s">
        <v>615</v>
      </c>
      <c r="C126" s="619">
        <v>144367</v>
      </c>
      <c r="D126" s="619">
        <v>17887</v>
      </c>
      <c r="E126" s="619">
        <v>65596</v>
      </c>
      <c r="F126" s="619">
        <v>0</v>
      </c>
      <c r="G126" s="619">
        <v>82332</v>
      </c>
      <c r="H126" s="619">
        <v>546</v>
      </c>
      <c r="I126" s="619">
        <v>1667</v>
      </c>
      <c r="J126" s="619">
        <v>0</v>
      </c>
      <c r="K126" s="619">
        <v>0</v>
      </c>
      <c r="L126" s="619">
        <v>34900</v>
      </c>
      <c r="M126" s="619">
        <v>1444</v>
      </c>
      <c r="N126" s="619">
        <v>0</v>
      </c>
      <c r="O126" s="619">
        <v>0</v>
      </c>
      <c r="P126" s="619">
        <v>0</v>
      </c>
      <c r="Q126" s="619">
        <v>0</v>
      </c>
      <c r="R126" s="619">
        <v>0</v>
      </c>
      <c r="S126" s="619">
        <v>159</v>
      </c>
      <c r="T126" s="618">
        <v>348898</v>
      </c>
      <c r="U126" s="601"/>
      <c r="V126" s="601"/>
      <c r="W126" s="601"/>
      <c r="X126" s="601"/>
      <c r="Y126" s="601"/>
      <c r="Z126" s="601"/>
      <c r="AA126" s="601"/>
      <c r="AB126" s="601"/>
      <c r="AC126" s="601"/>
      <c r="AD126" s="601"/>
      <c r="AE126" s="601"/>
      <c r="AF126" s="601"/>
      <c r="AG126" s="601"/>
      <c r="AH126" s="601"/>
      <c r="AI126" s="601"/>
      <c r="AJ126" s="601"/>
      <c r="AK126" s="601"/>
      <c r="AL126" s="601"/>
    </row>
    <row r="127" spans="1:38">
      <c r="A127" s="1236">
        <v>124</v>
      </c>
      <c r="B127" s="694" t="s">
        <v>614</v>
      </c>
      <c r="C127" s="619">
        <v>0</v>
      </c>
      <c r="D127" s="619">
        <v>0</v>
      </c>
      <c r="E127" s="619">
        <v>1</v>
      </c>
      <c r="F127" s="619">
        <v>0</v>
      </c>
      <c r="G127" s="619">
        <v>0</v>
      </c>
      <c r="H127" s="619">
        <v>145</v>
      </c>
      <c r="I127" s="619">
        <v>5</v>
      </c>
      <c r="J127" s="619">
        <v>0</v>
      </c>
      <c r="K127" s="619">
        <v>0</v>
      </c>
      <c r="L127" s="619">
        <v>165</v>
      </c>
      <c r="M127" s="619">
        <v>0</v>
      </c>
      <c r="N127" s="619">
        <v>0</v>
      </c>
      <c r="O127" s="619">
        <v>0</v>
      </c>
      <c r="P127" s="619">
        <v>0</v>
      </c>
      <c r="Q127" s="619">
        <v>0</v>
      </c>
      <c r="R127" s="619">
        <v>0</v>
      </c>
      <c r="S127" s="619">
        <v>0</v>
      </c>
      <c r="T127" s="618">
        <v>316</v>
      </c>
      <c r="U127" s="601"/>
      <c r="V127" s="601"/>
      <c r="W127" s="601"/>
      <c r="X127" s="601"/>
      <c r="Y127" s="601"/>
      <c r="Z127" s="601"/>
      <c r="AA127" s="601"/>
      <c r="AB127" s="601"/>
      <c r="AC127" s="601"/>
      <c r="AD127" s="601"/>
      <c r="AE127" s="601"/>
      <c r="AF127" s="601"/>
      <c r="AG127" s="601"/>
      <c r="AH127" s="601"/>
      <c r="AI127" s="601"/>
      <c r="AJ127" s="601"/>
      <c r="AK127" s="601"/>
      <c r="AL127" s="601"/>
    </row>
    <row r="128" spans="1:38">
      <c r="A128" s="1236">
        <v>125</v>
      </c>
      <c r="B128" s="694" t="s">
        <v>613</v>
      </c>
      <c r="C128" s="619">
        <v>6</v>
      </c>
      <c r="D128" s="619">
        <v>0</v>
      </c>
      <c r="E128" s="619">
        <v>0</v>
      </c>
      <c r="F128" s="619">
        <v>0</v>
      </c>
      <c r="G128" s="619">
        <v>70</v>
      </c>
      <c r="H128" s="619">
        <v>22</v>
      </c>
      <c r="I128" s="619">
        <v>0</v>
      </c>
      <c r="J128" s="619">
        <v>0</v>
      </c>
      <c r="K128" s="619">
        <v>0</v>
      </c>
      <c r="L128" s="619">
        <v>38</v>
      </c>
      <c r="M128" s="619">
        <v>0</v>
      </c>
      <c r="N128" s="619">
        <v>0</v>
      </c>
      <c r="O128" s="619">
        <v>0</v>
      </c>
      <c r="P128" s="619">
        <v>0</v>
      </c>
      <c r="Q128" s="619">
        <v>0</v>
      </c>
      <c r="R128" s="619">
        <v>0</v>
      </c>
      <c r="S128" s="619">
        <v>0</v>
      </c>
      <c r="T128" s="618">
        <v>136</v>
      </c>
      <c r="U128" s="601"/>
      <c r="V128" s="601"/>
      <c r="W128" s="601"/>
      <c r="X128" s="601"/>
      <c r="Y128" s="601"/>
      <c r="Z128" s="601"/>
      <c r="AA128" s="601"/>
      <c r="AB128" s="601"/>
      <c r="AC128" s="601"/>
      <c r="AD128" s="601"/>
      <c r="AE128" s="601"/>
      <c r="AF128" s="601"/>
      <c r="AG128" s="601"/>
      <c r="AH128" s="601"/>
      <c r="AI128" s="601"/>
      <c r="AJ128" s="601"/>
      <c r="AK128" s="601"/>
      <c r="AL128" s="601"/>
    </row>
    <row r="129" spans="1:38">
      <c r="A129" s="1236">
        <v>126</v>
      </c>
      <c r="B129" s="694" t="s">
        <v>595</v>
      </c>
      <c r="C129" s="619">
        <v>2</v>
      </c>
      <c r="D129" s="619">
        <v>0</v>
      </c>
      <c r="E129" s="619">
        <v>0</v>
      </c>
      <c r="F129" s="619">
        <v>0</v>
      </c>
      <c r="G129" s="619">
        <v>0</v>
      </c>
      <c r="H129" s="619">
        <v>3</v>
      </c>
      <c r="I129" s="619">
        <v>0</v>
      </c>
      <c r="J129" s="619">
        <v>0</v>
      </c>
      <c r="K129" s="619">
        <v>0</v>
      </c>
      <c r="L129" s="619">
        <v>276</v>
      </c>
      <c r="M129" s="619">
        <v>0</v>
      </c>
      <c r="N129" s="619">
        <v>0</v>
      </c>
      <c r="O129" s="619">
        <v>0</v>
      </c>
      <c r="P129" s="619">
        <v>0</v>
      </c>
      <c r="Q129" s="619">
        <v>0</v>
      </c>
      <c r="R129" s="619">
        <v>0</v>
      </c>
      <c r="S129" s="619">
        <v>0</v>
      </c>
      <c r="T129" s="618">
        <v>281</v>
      </c>
      <c r="U129" s="601"/>
      <c r="V129" s="601"/>
      <c r="W129" s="601"/>
      <c r="X129" s="601"/>
      <c r="Y129" s="601"/>
      <c r="Z129" s="601"/>
      <c r="AA129" s="601"/>
      <c r="AB129" s="601"/>
      <c r="AC129" s="601"/>
      <c r="AD129" s="601"/>
      <c r="AE129" s="601"/>
      <c r="AF129" s="601"/>
      <c r="AG129" s="601"/>
      <c r="AH129" s="601"/>
      <c r="AI129" s="601"/>
      <c r="AJ129" s="601"/>
      <c r="AK129" s="601"/>
      <c r="AL129" s="601"/>
    </row>
    <row r="130" spans="1:38">
      <c r="A130" s="1236">
        <v>127</v>
      </c>
      <c r="B130" s="694" t="s">
        <v>518</v>
      </c>
      <c r="C130" s="619">
        <v>0</v>
      </c>
      <c r="D130" s="619">
        <v>107</v>
      </c>
      <c r="E130" s="619">
        <v>0</v>
      </c>
      <c r="F130" s="619">
        <v>0</v>
      </c>
      <c r="G130" s="619">
        <v>4991</v>
      </c>
      <c r="H130" s="619">
        <v>3</v>
      </c>
      <c r="I130" s="619">
        <v>0</v>
      </c>
      <c r="J130" s="619">
        <v>0</v>
      </c>
      <c r="K130" s="619">
        <v>2320</v>
      </c>
      <c r="L130" s="619">
        <v>496</v>
      </c>
      <c r="M130" s="619">
        <v>3316</v>
      </c>
      <c r="N130" s="619">
        <v>0</v>
      </c>
      <c r="O130" s="619">
        <v>0</v>
      </c>
      <c r="P130" s="619">
        <v>0</v>
      </c>
      <c r="Q130" s="619">
        <v>0</v>
      </c>
      <c r="R130" s="619">
        <v>8</v>
      </c>
      <c r="S130" s="619">
        <v>0</v>
      </c>
      <c r="T130" s="618">
        <v>11241</v>
      </c>
      <c r="U130" s="601"/>
      <c r="V130" s="601"/>
      <c r="W130" s="601"/>
      <c r="X130" s="601"/>
      <c r="Y130" s="601"/>
      <c r="Z130" s="601"/>
      <c r="AA130" s="601"/>
      <c r="AB130" s="601"/>
      <c r="AC130" s="601"/>
      <c r="AD130" s="601"/>
      <c r="AE130" s="601"/>
      <c r="AF130" s="601"/>
      <c r="AG130" s="601"/>
      <c r="AH130" s="601"/>
      <c r="AI130" s="601"/>
      <c r="AJ130" s="601"/>
      <c r="AK130" s="601"/>
      <c r="AL130" s="601"/>
    </row>
    <row r="131" spans="1:38">
      <c r="A131" s="1236">
        <v>128</v>
      </c>
      <c r="B131" s="694" t="s">
        <v>611</v>
      </c>
      <c r="C131" s="619">
        <v>0</v>
      </c>
      <c r="D131" s="619">
        <v>0</v>
      </c>
      <c r="E131" s="619">
        <v>0</v>
      </c>
      <c r="F131" s="619">
        <v>0</v>
      </c>
      <c r="G131" s="619">
        <v>76</v>
      </c>
      <c r="H131" s="619">
        <v>2</v>
      </c>
      <c r="I131" s="619">
        <v>0</v>
      </c>
      <c r="J131" s="619">
        <v>0</v>
      </c>
      <c r="K131" s="619">
        <v>0</v>
      </c>
      <c r="L131" s="619">
        <v>6</v>
      </c>
      <c r="M131" s="619">
        <v>0</v>
      </c>
      <c r="N131" s="619">
        <v>0</v>
      </c>
      <c r="O131" s="619">
        <v>0</v>
      </c>
      <c r="P131" s="619">
        <v>0</v>
      </c>
      <c r="Q131" s="619">
        <v>0</v>
      </c>
      <c r="R131" s="619">
        <v>0</v>
      </c>
      <c r="S131" s="619">
        <v>0</v>
      </c>
      <c r="T131" s="618">
        <v>84</v>
      </c>
      <c r="U131" s="601"/>
      <c r="V131" s="601"/>
      <c r="W131" s="601"/>
      <c r="X131" s="601"/>
      <c r="Y131" s="601"/>
      <c r="Z131" s="601"/>
      <c r="AA131" s="601"/>
      <c r="AB131" s="601"/>
      <c r="AC131" s="601"/>
      <c r="AD131" s="601"/>
      <c r="AE131" s="601"/>
      <c r="AF131" s="601"/>
      <c r="AG131" s="601"/>
      <c r="AH131" s="601"/>
      <c r="AI131" s="601"/>
      <c r="AJ131" s="601"/>
      <c r="AK131" s="601"/>
      <c r="AL131" s="601"/>
    </row>
    <row r="132" spans="1:38">
      <c r="A132" s="1236">
        <v>129</v>
      </c>
      <c r="B132" s="694" t="s">
        <v>597</v>
      </c>
      <c r="C132" s="619">
        <v>0</v>
      </c>
      <c r="D132" s="619">
        <v>0</v>
      </c>
      <c r="E132" s="619">
        <v>0</v>
      </c>
      <c r="F132" s="619">
        <v>0</v>
      </c>
      <c r="G132" s="619">
        <v>0</v>
      </c>
      <c r="H132" s="619">
        <v>0</v>
      </c>
      <c r="I132" s="619">
        <v>0</v>
      </c>
      <c r="J132" s="619">
        <v>0</v>
      </c>
      <c r="K132" s="619">
        <v>0</v>
      </c>
      <c r="L132" s="619">
        <v>1</v>
      </c>
      <c r="M132" s="619">
        <v>0</v>
      </c>
      <c r="N132" s="619">
        <v>0</v>
      </c>
      <c r="O132" s="619">
        <v>0</v>
      </c>
      <c r="P132" s="619">
        <v>0</v>
      </c>
      <c r="Q132" s="619">
        <v>0</v>
      </c>
      <c r="R132" s="619">
        <v>0</v>
      </c>
      <c r="S132" s="619">
        <v>0</v>
      </c>
      <c r="T132" s="618">
        <v>1</v>
      </c>
      <c r="U132" s="601"/>
      <c r="V132" s="601"/>
      <c r="W132" s="601"/>
      <c r="X132" s="601"/>
      <c r="Y132" s="601"/>
      <c r="Z132" s="601"/>
      <c r="AA132" s="601"/>
      <c r="AB132" s="601"/>
      <c r="AC132" s="601"/>
      <c r="AD132" s="601"/>
      <c r="AE132" s="601"/>
      <c r="AF132" s="601"/>
      <c r="AG132" s="601"/>
      <c r="AH132" s="601"/>
      <c r="AI132" s="601"/>
      <c r="AJ132" s="601"/>
      <c r="AK132" s="601"/>
      <c r="AL132" s="601"/>
    </row>
    <row r="133" spans="1:38">
      <c r="A133" s="1236">
        <v>130</v>
      </c>
      <c r="B133" s="694" t="s">
        <v>612</v>
      </c>
      <c r="C133" s="619">
        <v>0</v>
      </c>
      <c r="D133" s="619">
        <v>0</v>
      </c>
      <c r="E133" s="619">
        <v>20</v>
      </c>
      <c r="F133" s="619">
        <v>0</v>
      </c>
      <c r="G133" s="619">
        <v>21</v>
      </c>
      <c r="H133" s="619">
        <v>9</v>
      </c>
      <c r="I133" s="619">
        <v>0</v>
      </c>
      <c r="J133" s="619">
        <v>0</v>
      </c>
      <c r="K133" s="619">
        <v>0</v>
      </c>
      <c r="L133" s="619">
        <v>10</v>
      </c>
      <c r="M133" s="619">
        <v>0</v>
      </c>
      <c r="N133" s="619">
        <v>0</v>
      </c>
      <c r="O133" s="619">
        <v>0</v>
      </c>
      <c r="P133" s="619">
        <v>0</v>
      </c>
      <c r="Q133" s="619">
        <v>0</v>
      </c>
      <c r="R133" s="619">
        <v>0</v>
      </c>
      <c r="S133" s="619">
        <v>0</v>
      </c>
      <c r="T133" s="618">
        <v>60</v>
      </c>
      <c r="U133" s="601"/>
      <c r="V133" s="601"/>
      <c r="W133" s="601"/>
      <c r="X133" s="601"/>
      <c r="Y133" s="601"/>
      <c r="Z133" s="601"/>
      <c r="AA133" s="601"/>
      <c r="AB133" s="601"/>
      <c r="AC133" s="601"/>
      <c r="AD133" s="601"/>
      <c r="AE133" s="601"/>
      <c r="AF133" s="601"/>
      <c r="AG133" s="601"/>
      <c r="AH133" s="601"/>
      <c r="AI133" s="601"/>
      <c r="AJ133" s="601"/>
      <c r="AK133" s="601"/>
      <c r="AL133" s="601"/>
    </row>
    <row r="134" spans="1:38">
      <c r="A134" s="1236">
        <v>131</v>
      </c>
      <c r="B134" s="694" t="s">
        <v>13362</v>
      </c>
      <c r="C134" s="619">
        <v>17</v>
      </c>
      <c r="D134" s="619">
        <v>0</v>
      </c>
      <c r="E134" s="619">
        <v>0</v>
      </c>
      <c r="F134" s="619">
        <v>0</v>
      </c>
      <c r="G134" s="619">
        <v>51</v>
      </c>
      <c r="H134" s="619">
        <v>1</v>
      </c>
      <c r="I134" s="619">
        <v>0</v>
      </c>
      <c r="J134" s="619">
        <v>0</v>
      </c>
      <c r="K134" s="619">
        <v>0</v>
      </c>
      <c r="L134" s="619">
        <v>54</v>
      </c>
      <c r="M134" s="619">
        <v>0</v>
      </c>
      <c r="N134" s="619">
        <v>0</v>
      </c>
      <c r="O134" s="619">
        <v>0</v>
      </c>
      <c r="P134" s="619">
        <v>0</v>
      </c>
      <c r="Q134" s="619">
        <v>0</v>
      </c>
      <c r="R134" s="619">
        <v>15</v>
      </c>
      <c r="S134" s="619">
        <v>0</v>
      </c>
      <c r="T134" s="618">
        <v>138</v>
      </c>
      <c r="U134" s="601"/>
      <c r="V134" s="601"/>
      <c r="W134" s="601"/>
      <c r="X134" s="601"/>
      <c r="Y134" s="601"/>
      <c r="Z134" s="601"/>
      <c r="AA134" s="601"/>
      <c r="AB134" s="601"/>
      <c r="AC134" s="601"/>
      <c r="AD134" s="601"/>
      <c r="AE134" s="601"/>
      <c r="AF134" s="601"/>
      <c r="AG134" s="601"/>
      <c r="AH134" s="601"/>
      <c r="AI134" s="601"/>
      <c r="AJ134" s="601"/>
      <c r="AK134" s="601"/>
      <c r="AL134" s="601"/>
    </row>
    <row r="135" spans="1:38">
      <c r="A135" s="1236">
        <v>132</v>
      </c>
      <c r="B135" s="694" t="s">
        <v>600</v>
      </c>
      <c r="C135" s="619">
        <v>0</v>
      </c>
      <c r="D135" s="619">
        <v>425</v>
      </c>
      <c r="E135" s="619">
        <v>872</v>
      </c>
      <c r="F135" s="619">
        <v>0</v>
      </c>
      <c r="G135" s="619">
        <v>0</v>
      </c>
      <c r="H135" s="619">
        <v>0</v>
      </c>
      <c r="I135" s="619">
        <v>1385</v>
      </c>
      <c r="J135" s="619">
        <v>0</v>
      </c>
      <c r="K135" s="619">
        <v>0</v>
      </c>
      <c r="L135" s="619">
        <v>2561</v>
      </c>
      <c r="M135" s="619">
        <v>353</v>
      </c>
      <c r="N135" s="619">
        <v>302</v>
      </c>
      <c r="O135" s="619">
        <v>201</v>
      </c>
      <c r="P135" s="619">
        <v>118538</v>
      </c>
      <c r="Q135" s="619">
        <v>17878</v>
      </c>
      <c r="R135" s="619">
        <v>0</v>
      </c>
      <c r="S135" s="619">
        <v>2</v>
      </c>
      <c r="T135" s="618">
        <v>142517</v>
      </c>
      <c r="U135" s="601"/>
      <c r="V135" s="601"/>
      <c r="W135" s="601"/>
      <c r="X135" s="601"/>
      <c r="Y135" s="601"/>
      <c r="Z135" s="601"/>
      <c r="AA135" s="601"/>
      <c r="AB135" s="601"/>
      <c r="AC135" s="601"/>
      <c r="AD135" s="601"/>
      <c r="AE135" s="601"/>
      <c r="AF135" s="601"/>
      <c r="AG135" s="601"/>
      <c r="AH135" s="601"/>
      <c r="AI135" s="601"/>
      <c r="AJ135" s="601"/>
      <c r="AK135" s="601"/>
      <c r="AL135" s="601"/>
    </row>
    <row r="136" spans="1:38">
      <c r="A136" s="1236">
        <v>133</v>
      </c>
      <c r="B136" s="694" t="s">
        <v>608</v>
      </c>
      <c r="C136" s="619">
        <v>0</v>
      </c>
      <c r="D136" s="619">
        <v>0</v>
      </c>
      <c r="E136" s="619">
        <v>0</v>
      </c>
      <c r="F136" s="619">
        <v>0</v>
      </c>
      <c r="G136" s="619">
        <v>0</v>
      </c>
      <c r="H136" s="619">
        <v>36</v>
      </c>
      <c r="I136" s="619">
        <v>0</v>
      </c>
      <c r="J136" s="619">
        <v>0</v>
      </c>
      <c r="K136" s="619">
        <v>0</v>
      </c>
      <c r="L136" s="619">
        <v>56</v>
      </c>
      <c r="M136" s="619">
        <v>0</v>
      </c>
      <c r="N136" s="619">
        <v>0</v>
      </c>
      <c r="O136" s="619">
        <v>0</v>
      </c>
      <c r="P136" s="619">
        <v>0</v>
      </c>
      <c r="Q136" s="619">
        <v>0</v>
      </c>
      <c r="R136" s="619">
        <v>0</v>
      </c>
      <c r="S136" s="619">
        <v>3</v>
      </c>
      <c r="T136" s="618">
        <v>95</v>
      </c>
      <c r="U136" s="601"/>
      <c r="V136" s="601"/>
      <c r="W136" s="601"/>
      <c r="X136" s="601"/>
      <c r="Y136" s="601"/>
      <c r="Z136" s="601"/>
      <c r="AA136" s="601"/>
      <c r="AB136" s="601"/>
      <c r="AC136" s="601"/>
      <c r="AD136" s="601"/>
      <c r="AE136" s="601"/>
      <c r="AF136" s="601"/>
      <c r="AG136" s="601"/>
      <c r="AH136" s="601"/>
      <c r="AI136" s="601"/>
      <c r="AJ136" s="601"/>
      <c r="AK136" s="601"/>
      <c r="AL136" s="601"/>
    </row>
    <row r="137" spans="1:38">
      <c r="A137" s="1236">
        <v>134</v>
      </c>
      <c r="B137" s="694" t="s">
        <v>603</v>
      </c>
      <c r="C137" s="619">
        <v>69</v>
      </c>
      <c r="D137" s="619">
        <v>0</v>
      </c>
      <c r="E137" s="619">
        <v>0</v>
      </c>
      <c r="F137" s="619">
        <v>0</v>
      </c>
      <c r="G137" s="619">
        <v>165</v>
      </c>
      <c r="H137" s="619">
        <v>1</v>
      </c>
      <c r="I137" s="619">
        <v>0</v>
      </c>
      <c r="J137" s="619">
        <v>0</v>
      </c>
      <c r="K137" s="619">
        <v>0</v>
      </c>
      <c r="L137" s="619">
        <v>266</v>
      </c>
      <c r="M137" s="619">
        <v>0</v>
      </c>
      <c r="N137" s="619">
        <v>0</v>
      </c>
      <c r="O137" s="619">
        <v>0</v>
      </c>
      <c r="P137" s="619">
        <v>0</v>
      </c>
      <c r="Q137" s="619">
        <v>0</v>
      </c>
      <c r="R137" s="619">
        <v>0</v>
      </c>
      <c r="S137" s="619">
        <v>0</v>
      </c>
      <c r="T137" s="618">
        <v>501</v>
      </c>
      <c r="U137" s="601"/>
      <c r="V137" s="601"/>
      <c r="W137" s="601"/>
      <c r="X137" s="601"/>
      <c r="Y137" s="601"/>
      <c r="Z137" s="601"/>
      <c r="AA137" s="601"/>
      <c r="AB137" s="601"/>
      <c r="AC137" s="601"/>
      <c r="AD137" s="601"/>
      <c r="AE137" s="601"/>
      <c r="AF137" s="601"/>
      <c r="AG137" s="601"/>
      <c r="AH137" s="601"/>
      <c r="AI137" s="601"/>
      <c r="AJ137" s="601"/>
      <c r="AK137" s="601"/>
      <c r="AL137" s="601"/>
    </row>
    <row r="138" spans="1:38">
      <c r="A138" s="1236">
        <v>135</v>
      </c>
      <c r="B138" s="694" t="s">
        <v>609</v>
      </c>
      <c r="C138" s="619">
        <v>0</v>
      </c>
      <c r="D138" s="619">
        <v>0</v>
      </c>
      <c r="E138" s="619">
        <v>0</v>
      </c>
      <c r="F138" s="619">
        <v>0</v>
      </c>
      <c r="G138" s="619">
        <v>0</v>
      </c>
      <c r="H138" s="619">
        <v>5</v>
      </c>
      <c r="I138" s="619">
        <v>0</v>
      </c>
      <c r="J138" s="619">
        <v>0</v>
      </c>
      <c r="K138" s="619">
        <v>0</v>
      </c>
      <c r="L138" s="619">
        <v>70</v>
      </c>
      <c r="M138" s="619">
        <v>0</v>
      </c>
      <c r="N138" s="619">
        <v>0</v>
      </c>
      <c r="O138" s="619">
        <v>0</v>
      </c>
      <c r="P138" s="619">
        <v>0</v>
      </c>
      <c r="Q138" s="619">
        <v>0</v>
      </c>
      <c r="R138" s="619">
        <v>0</v>
      </c>
      <c r="S138" s="619">
        <v>0</v>
      </c>
      <c r="T138" s="618">
        <v>75</v>
      </c>
      <c r="U138" s="601"/>
      <c r="V138" s="601"/>
      <c r="W138" s="601"/>
      <c r="X138" s="601"/>
      <c r="Y138" s="601"/>
      <c r="Z138" s="601"/>
      <c r="AA138" s="601"/>
      <c r="AB138" s="601"/>
      <c r="AC138" s="601"/>
      <c r="AD138" s="601"/>
      <c r="AE138" s="601"/>
      <c r="AF138" s="601"/>
      <c r="AG138" s="601"/>
      <c r="AH138" s="601"/>
      <c r="AI138" s="601"/>
      <c r="AJ138" s="601"/>
      <c r="AK138" s="601"/>
      <c r="AL138" s="601"/>
    </row>
    <row r="139" spans="1:38">
      <c r="A139" s="1236">
        <v>136</v>
      </c>
      <c r="B139" s="694" t="s">
        <v>606</v>
      </c>
      <c r="C139" s="619">
        <v>0</v>
      </c>
      <c r="D139" s="619">
        <v>0</v>
      </c>
      <c r="E139" s="619">
        <v>0</v>
      </c>
      <c r="F139" s="619">
        <v>0</v>
      </c>
      <c r="G139" s="619">
        <v>0</v>
      </c>
      <c r="H139" s="619">
        <v>314</v>
      </c>
      <c r="I139" s="619">
        <v>0</v>
      </c>
      <c r="J139" s="619">
        <v>0</v>
      </c>
      <c r="K139" s="619">
        <v>0</v>
      </c>
      <c r="L139" s="619">
        <v>1</v>
      </c>
      <c r="M139" s="619">
        <v>0</v>
      </c>
      <c r="N139" s="619">
        <v>0</v>
      </c>
      <c r="O139" s="619">
        <v>0</v>
      </c>
      <c r="P139" s="619">
        <v>0</v>
      </c>
      <c r="Q139" s="619">
        <v>0</v>
      </c>
      <c r="R139" s="619">
        <v>0</v>
      </c>
      <c r="S139" s="619">
        <v>0</v>
      </c>
      <c r="T139" s="618">
        <v>315</v>
      </c>
      <c r="U139" s="601"/>
      <c r="V139" s="601"/>
      <c r="W139" s="601"/>
      <c r="X139" s="601"/>
      <c r="Y139" s="601"/>
      <c r="Z139" s="601"/>
      <c r="AA139" s="601"/>
      <c r="AB139" s="601"/>
      <c r="AC139" s="601"/>
      <c r="AD139" s="601"/>
      <c r="AE139" s="601"/>
      <c r="AF139" s="601"/>
      <c r="AG139" s="601"/>
      <c r="AH139" s="601"/>
      <c r="AI139" s="601"/>
      <c r="AJ139" s="601"/>
      <c r="AK139" s="601"/>
      <c r="AL139" s="601"/>
    </row>
    <row r="140" spans="1:38">
      <c r="A140" s="1236">
        <v>137</v>
      </c>
      <c r="B140" s="694" t="s">
        <v>605</v>
      </c>
      <c r="C140" s="619">
        <v>307</v>
      </c>
      <c r="D140" s="619">
        <v>104</v>
      </c>
      <c r="E140" s="619">
        <v>941</v>
      </c>
      <c r="F140" s="619">
        <v>0</v>
      </c>
      <c r="G140" s="619">
        <v>3156</v>
      </c>
      <c r="H140" s="619">
        <v>254</v>
      </c>
      <c r="I140" s="619">
        <v>76</v>
      </c>
      <c r="J140" s="619">
        <v>0</v>
      </c>
      <c r="K140" s="619">
        <v>2095</v>
      </c>
      <c r="L140" s="619">
        <v>1905</v>
      </c>
      <c r="M140" s="619">
        <v>6042</v>
      </c>
      <c r="N140" s="619">
        <v>0</v>
      </c>
      <c r="O140" s="619">
        <v>0</v>
      </c>
      <c r="P140" s="619">
        <v>0</v>
      </c>
      <c r="Q140" s="619">
        <v>0</v>
      </c>
      <c r="R140" s="619">
        <v>0</v>
      </c>
      <c r="S140" s="619">
        <v>0</v>
      </c>
      <c r="T140" s="618">
        <v>14880</v>
      </c>
      <c r="U140" s="601"/>
      <c r="V140" s="601"/>
      <c r="W140" s="601"/>
      <c r="X140" s="601"/>
      <c r="Y140" s="601"/>
      <c r="Z140" s="601"/>
      <c r="AA140" s="601"/>
      <c r="AB140" s="601"/>
      <c r="AC140" s="601"/>
      <c r="AD140" s="601"/>
      <c r="AE140" s="601"/>
      <c r="AF140" s="601"/>
      <c r="AG140" s="601"/>
      <c r="AH140" s="601"/>
      <c r="AI140" s="601"/>
      <c r="AJ140" s="601"/>
      <c r="AK140" s="601"/>
      <c r="AL140" s="601"/>
    </row>
    <row r="141" spans="1:38">
      <c r="A141" s="1236">
        <v>138</v>
      </c>
      <c r="B141" s="694" t="s">
        <v>13361</v>
      </c>
      <c r="C141" s="619">
        <v>0</v>
      </c>
      <c r="D141" s="619">
        <v>1</v>
      </c>
      <c r="E141" s="619">
        <v>160</v>
      </c>
      <c r="F141" s="619">
        <v>0</v>
      </c>
      <c r="G141" s="619">
        <v>0</v>
      </c>
      <c r="H141" s="619">
        <v>206</v>
      </c>
      <c r="I141" s="619">
        <v>8</v>
      </c>
      <c r="J141" s="619">
        <v>0</v>
      </c>
      <c r="K141" s="619">
        <v>0</v>
      </c>
      <c r="L141" s="619">
        <v>535</v>
      </c>
      <c r="M141" s="619">
        <v>0</v>
      </c>
      <c r="N141" s="619">
        <v>0</v>
      </c>
      <c r="O141" s="619">
        <v>0</v>
      </c>
      <c r="P141" s="619">
        <v>0</v>
      </c>
      <c r="Q141" s="619">
        <v>0</v>
      </c>
      <c r="R141" s="619">
        <v>1</v>
      </c>
      <c r="S141" s="619">
        <v>0</v>
      </c>
      <c r="T141" s="618">
        <v>911</v>
      </c>
      <c r="U141" s="601"/>
      <c r="V141" s="601"/>
      <c r="W141" s="601"/>
      <c r="X141" s="601"/>
      <c r="Y141" s="601"/>
      <c r="Z141" s="601"/>
      <c r="AA141" s="601"/>
      <c r="AB141" s="601"/>
      <c r="AC141" s="601"/>
      <c r="AD141" s="601"/>
      <c r="AE141" s="601"/>
      <c r="AF141" s="601"/>
      <c r="AG141" s="601"/>
      <c r="AH141" s="601"/>
      <c r="AI141" s="601"/>
      <c r="AJ141" s="601"/>
      <c r="AK141" s="601"/>
      <c r="AL141" s="601"/>
    </row>
    <row r="142" spans="1:38">
      <c r="A142" s="1236">
        <v>139</v>
      </c>
      <c r="B142" s="694" t="s">
        <v>601</v>
      </c>
      <c r="C142" s="619">
        <v>0</v>
      </c>
      <c r="D142" s="619">
        <v>20</v>
      </c>
      <c r="E142" s="619">
        <v>42</v>
      </c>
      <c r="F142" s="619">
        <v>0</v>
      </c>
      <c r="G142" s="619">
        <v>1813</v>
      </c>
      <c r="H142" s="619">
        <v>17</v>
      </c>
      <c r="I142" s="619">
        <v>0</v>
      </c>
      <c r="J142" s="619">
        <v>0</v>
      </c>
      <c r="K142" s="619">
        <v>237</v>
      </c>
      <c r="L142" s="619">
        <v>0</v>
      </c>
      <c r="M142" s="619">
        <v>416</v>
      </c>
      <c r="N142" s="619">
        <v>0</v>
      </c>
      <c r="O142" s="619">
        <v>0</v>
      </c>
      <c r="P142" s="619">
        <v>0</v>
      </c>
      <c r="Q142" s="619">
        <v>0</v>
      </c>
      <c r="R142" s="619">
        <v>0</v>
      </c>
      <c r="S142" s="619">
        <v>0</v>
      </c>
      <c r="T142" s="618">
        <v>2545</v>
      </c>
      <c r="U142" s="601"/>
      <c r="V142" s="601"/>
      <c r="W142" s="601"/>
      <c r="X142" s="601"/>
      <c r="Y142" s="601"/>
      <c r="Z142" s="601"/>
      <c r="AA142" s="601"/>
      <c r="AB142" s="601"/>
      <c r="AC142" s="601"/>
      <c r="AD142" s="601"/>
      <c r="AE142" s="601"/>
      <c r="AF142" s="601"/>
      <c r="AG142" s="601"/>
      <c r="AH142" s="601"/>
      <c r="AI142" s="601"/>
      <c r="AJ142" s="601"/>
      <c r="AK142" s="601"/>
      <c r="AL142" s="601"/>
    </row>
    <row r="143" spans="1:38">
      <c r="A143" s="1236">
        <v>140</v>
      </c>
      <c r="B143" s="694" t="s">
        <v>607</v>
      </c>
      <c r="C143" s="619">
        <v>0</v>
      </c>
      <c r="D143" s="619">
        <v>0</v>
      </c>
      <c r="E143" s="619">
        <v>0</v>
      </c>
      <c r="F143" s="619">
        <v>0</v>
      </c>
      <c r="G143" s="619">
        <v>0</v>
      </c>
      <c r="H143" s="619">
        <v>252</v>
      </c>
      <c r="I143" s="619">
        <v>0</v>
      </c>
      <c r="J143" s="619">
        <v>0</v>
      </c>
      <c r="K143" s="619">
        <v>0</v>
      </c>
      <c r="L143" s="619">
        <v>0</v>
      </c>
      <c r="M143" s="619">
        <v>0</v>
      </c>
      <c r="N143" s="619">
        <v>0</v>
      </c>
      <c r="O143" s="619">
        <v>0</v>
      </c>
      <c r="P143" s="619">
        <v>0</v>
      </c>
      <c r="Q143" s="619">
        <v>0</v>
      </c>
      <c r="R143" s="619">
        <v>0</v>
      </c>
      <c r="S143" s="619">
        <v>0</v>
      </c>
      <c r="T143" s="618">
        <v>252</v>
      </c>
      <c r="U143" s="601"/>
      <c r="V143" s="601"/>
      <c r="W143" s="601"/>
      <c r="X143" s="601"/>
      <c r="Y143" s="601"/>
      <c r="Z143" s="601"/>
      <c r="AA143" s="601"/>
      <c r="AB143" s="601"/>
      <c r="AC143" s="601"/>
      <c r="AD143" s="601"/>
      <c r="AE143" s="601"/>
      <c r="AF143" s="601"/>
      <c r="AG143" s="601"/>
      <c r="AH143" s="601"/>
      <c r="AI143" s="601"/>
      <c r="AJ143" s="601"/>
      <c r="AK143" s="601"/>
      <c r="AL143" s="601"/>
    </row>
    <row r="144" spans="1:38">
      <c r="A144" s="1236">
        <v>141</v>
      </c>
      <c r="B144" s="694" t="s">
        <v>604</v>
      </c>
      <c r="C144" s="619">
        <v>293</v>
      </c>
      <c r="D144" s="619">
        <v>0</v>
      </c>
      <c r="E144" s="619">
        <v>41</v>
      </c>
      <c r="F144" s="619">
        <v>0</v>
      </c>
      <c r="G144" s="619">
        <v>0</v>
      </c>
      <c r="H144" s="619">
        <v>15</v>
      </c>
      <c r="I144" s="619">
        <v>0</v>
      </c>
      <c r="J144" s="619">
        <v>0</v>
      </c>
      <c r="K144" s="619">
        <v>0</v>
      </c>
      <c r="L144" s="619">
        <v>33</v>
      </c>
      <c r="M144" s="619">
        <v>0</v>
      </c>
      <c r="N144" s="619">
        <v>0</v>
      </c>
      <c r="O144" s="619">
        <v>0</v>
      </c>
      <c r="P144" s="619">
        <v>0</v>
      </c>
      <c r="Q144" s="619">
        <v>0</v>
      </c>
      <c r="R144" s="619">
        <v>0</v>
      </c>
      <c r="S144" s="619">
        <v>0</v>
      </c>
      <c r="T144" s="618">
        <v>382</v>
      </c>
      <c r="U144" s="601"/>
      <c r="V144" s="601"/>
      <c r="W144" s="601"/>
      <c r="X144" s="601"/>
      <c r="Y144" s="601"/>
      <c r="Z144" s="601"/>
      <c r="AA144" s="601"/>
      <c r="AB144" s="601"/>
      <c r="AC144" s="601"/>
      <c r="AD144" s="601"/>
      <c r="AE144" s="601"/>
      <c r="AF144" s="601"/>
      <c r="AG144" s="601"/>
      <c r="AH144" s="601"/>
      <c r="AI144" s="601"/>
      <c r="AJ144" s="601"/>
      <c r="AK144" s="601"/>
      <c r="AL144" s="601"/>
    </row>
    <row r="145" spans="1:38">
      <c r="A145" s="1236">
        <v>142</v>
      </c>
      <c r="B145" s="694" t="s">
        <v>602</v>
      </c>
      <c r="C145" s="619">
        <v>1</v>
      </c>
      <c r="D145" s="619">
        <v>13</v>
      </c>
      <c r="E145" s="619">
        <v>27</v>
      </c>
      <c r="F145" s="619">
        <v>0</v>
      </c>
      <c r="G145" s="619">
        <v>31</v>
      </c>
      <c r="H145" s="619">
        <v>24</v>
      </c>
      <c r="I145" s="619">
        <v>0</v>
      </c>
      <c r="J145" s="619">
        <v>0</v>
      </c>
      <c r="K145" s="619">
        <v>0</v>
      </c>
      <c r="L145" s="619">
        <v>9</v>
      </c>
      <c r="M145" s="619">
        <v>0</v>
      </c>
      <c r="N145" s="619">
        <v>0</v>
      </c>
      <c r="O145" s="619">
        <v>0</v>
      </c>
      <c r="P145" s="619">
        <v>0</v>
      </c>
      <c r="Q145" s="619">
        <v>0</v>
      </c>
      <c r="R145" s="619">
        <v>0</v>
      </c>
      <c r="S145" s="619">
        <v>0</v>
      </c>
      <c r="T145" s="618">
        <v>105</v>
      </c>
      <c r="U145" s="601"/>
      <c r="V145" s="601"/>
      <c r="W145" s="601"/>
      <c r="X145" s="601"/>
      <c r="Y145" s="601"/>
      <c r="Z145" s="601"/>
      <c r="AA145" s="601"/>
      <c r="AB145" s="601"/>
      <c r="AC145" s="601"/>
      <c r="AD145" s="601"/>
      <c r="AE145" s="601"/>
      <c r="AF145" s="601"/>
      <c r="AG145" s="601"/>
      <c r="AH145" s="601"/>
      <c r="AI145" s="601"/>
      <c r="AJ145" s="601"/>
      <c r="AK145" s="601"/>
      <c r="AL145" s="601"/>
    </row>
    <row r="146" spans="1:38">
      <c r="A146" s="1236">
        <v>143</v>
      </c>
      <c r="B146" s="694" t="s">
        <v>599</v>
      </c>
      <c r="C146" s="619">
        <v>39</v>
      </c>
      <c r="D146" s="619">
        <v>0</v>
      </c>
      <c r="E146" s="619">
        <v>0</v>
      </c>
      <c r="F146" s="619">
        <v>0</v>
      </c>
      <c r="G146" s="619">
        <v>325</v>
      </c>
      <c r="H146" s="619">
        <v>1</v>
      </c>
      <c r="I146" s="619">
        <v>0</v>
      </c>
      <c r="J146" s="619">
        <v>0</v>
      </c>
      <c r="K146" s="619">
        <v>0</v>
      </c>
      <c r="L146" s="619">
        <v>345</v>
      </c>
      <c r="M146" s="619">
        <v>1</v>
      </c>
      <c r="N146" s="619">
        <v>0</v>
      </c>
      <c r="O146" s="619">
        <v>0</v>
      </c>
      <c r="P146" s="619">
        <v>0</v>
      </c>
      <c r="Q146" s="619">
        <v>0</v>
      </c>
      <c r="R146" s="619">
        <v>0</v>
      </c>
      <c r="S146" s="619">
        <v>0</v>
      </c>
      <c r="T146" s="618">
        <v>711</v>
      </c>
      <c r="U146" s="601"/>
      <c r="V146" s="601"/>
      <c r="W146" s="601"/>
      <c r="X146" s="601"/>
      <c r="Y146" s="601"/>
      <c r="Z146" s="601"/>
      <c r="AA146" s="601"/>
      <c r="AB146" s="601"/>
      <c r="AC146" s="601"/>
      <c r="AD146" s="601"/>
      <c r="AE146" s="601"/>
      <c r="AF146" s="601"/>
      <c r="AG146" s="601"/>
      <c r="AH146" s="601"/>
      <c r="AI146" s="601"/>
      <c r="AJ146" s="601"/>
      <c r="AK146" s="601"/>
      <c r="AL146" s="601"/>
    </row>
    <row r="147" spans="1:38">
      <c r="A147" s="1236">
        <v>144</v>
      </c>
      <c r="B147" s="694" t="s">
        <v>598</v>
      </c>
      <c r="C147" s="619">
        <v>0</v>
      </c>
      <c r="D147" s="619">
        <v>4</v>
      </c>
      <c r="E147" s="619">
        <v>20</v>
      </c>
      <c r="F147" s="619">
        <v>0</v>
      </c>
      <c r="G147" s="619">
        <v>0</v>
      </c>
      <c r="H147" s="619">
        <v>13</v>
      </c>
      <c r="I147" s="619">
        <v>0</v>
      </c>
      <c r="J147" s="619">
        <v>0</v>
      </c>
      <c r="K147" s="619">
        <v>0</v>
      </c>
      <c r="L147" s="619">
        <v>68</v>
      </c>
      <c r="M147" s="619">
        <v>0</v>
      </c>
      <c r="N147" s="619">
        <v>0</v>
      </c>
      <c r="O147" s="619">
        <v>0</v>
      </c>
      <c r="P147" s="619">
        <v>0</v>
      </c>
      <c r="Q147" s="619">
        <v>0</v>
      </c>
      <c r="R147" s="619">
        <v>0</v>
      </c>
      <c r="S147" s="619">
        <v>0</v>
      </c>
      <c r="T147" s="618">
        <v>105</v>
      </c>
      <c r="U147" s="601"/>
      <c r="V147" s="601"/>
      <c r="W147" s="601"/>
      <c r="X147" s="601"/>
      <c r="Y147" s="601"/>
      <c r="Z147" s="601"/>
      <c r="AA147" s="601"/>
      <c r="AB147" s="601"/>
      <c r="AC147" s="601"/>
      <c r="AD147" s="601"/>
      <c r="AE147" s="601"/>
      <c r="AF147" s="601"/>
      <c r="AG147" s="601"/>
      <c r="AH147" s="601"/>
      <c r="AI147" s="601"/>
      <c r="AJ147" s="601"/>
      <c r="AK147" s="601"/>
      <c r="AL147" s="601"/>
    </row>
    <row r="148" spans="1:38">
      <c r="A148" s="1236">
        <v>145</v>
      </c>
      <c r="B148" s="694" t="s">
        <v>610</v>
      </c>
      <c r="C148" s="619">
        <v>1256</v>
      </c>
      <c r="D148" s="619">
        <v>0</v>
      </c>
      <c r="E148" s="619">
        <v>1895</v>
      </c>
      <c r="F148" s="619">
        <v>0</v>
      </c>
      <c r="G148" s="619">
        <v>15482</v>
      </c>
      <c r="H148" s="619">
        <v>3</v>
      </c>
      <c r="I148" s="619">
        <v>0</v>
      </c>
      <c r="J148" s="619">
        <v>0</v>
      </c>
      <c r="K148" s="619">
        <v>3050</v>
      </c>
      <c r="L148" s="619">
        <v>476</v>
      </c>
      <c r="M148" s="619">
        <v>2357</v>
      </c>
      <c r="N148" s="619">
        <v>0</v>
      </c>
      <c r="O148" s="619">
        <v>0</v>
      </c>
      <c r="P148" s="619">
        <v>0</v>
      </c>
      <c r="Q148" s="619">
        <v>0</v>
      </c>
      <c r="R148" s="619">
        <v>0</v>
      </c>
      <c r="S148" s="619">
        <v>0</v>
      </c>
      <c r="T148" s="618">
        <v>24519</v>
      </c>
      <c r="U148" s="601"/>
      <c r="V148" s="601"/>
      <c r="W148" s="601"/>
      <c r="X148" s="601"/>
      <c r="Y148" s="601"/>
      <c r="Z148" s="601"/>
      <c r="AA148" s="601"/>
      <c r="AB148" s="601"/>
      <c r="AC148" s="601"/>
      <c r="AD148" s="601"/>
      <c r="AE148" s="601"/>
      <c r="AF148" s="601"/>
      <c r="AG148" s="601"/>
      <c r="AH148" s="601"/>
      <c r="AI148" s="601"/>
      <c r="AJ148" s="601"/>
      <c r="AK148" s="601"/>
      <c r="AL148" s="601"/>
    </row>
    <row r="149" spans="1:38">
      <c r="A149" s="1236">
        <v>146</v>
      </c>
      <c r="B149" s="694" t="s">
        <v>596</v>
      </c>
      <c r="C149" s="619">
        <v>5</v>
      </c>
      <c r="D149" s="619">
        <v>386</v>
      </c>
      <c r="E149" s="619">
        <v>811</v>
      </c>
      <c r="F149" s="619">
        <v>0</v>
      </c>
      <c r="G149" s="619">
        <v>0</v>
      </c>
      <c r="H149" s="619">
        <v>27</v>
      </c>
      <c r="I149" s="619">
        <v>2</v>
      </c>
      <c r="J149" s="619">
        <v>0</v>
      </c>
      <c r="K149" s="619">
        <v>0</v>
      </c>
      <c r="L149" s="619">
        <v>36</v>
      </c>
      <c r="M149" s="619">
        <v>1</v>
      </c>
      <c r="N149" s="619">
        <v>0</v>
      </c>
      <c r="O149" s="619">
        <v>0</v>
      </c>
      <c r="P149" s="619">
        <v>0</v>
      </c>
      <c r="Q149" s="619">
        <v>0</v>
      </c>
      <c r="R149" s="619">
        <v>0</v>
      </c>
      <c r="S149" s="619">
        <v>0</v>
      </c>
      <c r="T149" s="618">
        <v>1268</v>
      </c>
      <c r="U149" s="601"/>
      <c r="V149" s="601"/>
      <c r="W149" s="601"/>
      <c r="X149" s="601"/>
      <c r="Y149" s="601"/>
      <c r="Z149" s="601"/>
      <c r="AA149" s="601"/>
      <c r="AB149" s="601"/>
      <c r="AC149" s="601"/>
      <c r="AD149" s="601"/>
      <c r="AE149" s="601"/>
      <c r="AF149" s="601"/>
      <c r="AG149" s="601"/>
      <c r="AH149" s="601"/>
      <c r="AI149" s="601"/>
      <c r="AJ149" s="601"/>
      <c r="AK149" s="601"/>
      <c r="AL149" s="601"/>
    </row>
    <row r="150" spans="1:38">
      <c r="A150" s="1236">
        <v>147</v>
      </c>
      <c r="B150" s="694" t="s">
        <v>594</v>
      </c>
      <c r="C150" s="619">
        <v>34</v>
      </c>
      <c r="D150" s="619">
        <v>3</v>
      </c>
      <c r="E150" s="619">
        <v>37</v>
      </c>
      <c r="F150" s="619">
        <v>0</v>
      </c>
      <c r="G150" s="619">
        <v>9</v>
      </c>
      <c r="H150" s="619">
        <v>7</v>
      </c>
      <c r="I150" s="619">
        <v>0</v>
      </c>
      <c r="J150" s="619">
        <v>0</v>
      </c>
      <c r="K150" s="619">
        <v>0</v>
      </c>
      <c r="L150" s="619">
        <v>24</v>
      </c>
      <c r="M150" s="619">
        <v>0</v>
      </c>
      <c r="N150" s="619">
        <v>0</v>
      </c>
      <c r="O150" s="619">
        <v>0</v>
      </c>
      <c r="P150" s="619">
        <v>0</v>
      </c>
      <c r="Q150" s="619">
        <v>0</v>
      </c>
      <c r="R150" s="619">
        <v>0</v>
      </c>
      <c r="S150" s="619">
        <v>0</v>
      </c>
      <c r="T150" s="618">
        <v>114</v>
      </c>
      <c r="U150" s="601"/>
      <c r="V150" s="601"/>
      <c r="W150" s="601"/>
      <c r="X150" s="601"/>
      <c r="Y150" s="601"/>
      <c r="Z150" s="601"/>
      <c r="AA150" s="601"/>
      <c r="AB150" s="601"/>
      <c r="AC150" s="601"/>
      <c r="AD150" s="601"/>
      <c r="AE150" s="601"/>
      <c r="AF150" s="601"/>
      <c r="AG150" s="601"/>
      <c r="AH150" s="601"/>
      <c r="AI150" s="601"/>
      <c r="AJ150" s="601"/>
      <c r="AK150" s="601"/>
      <c r="AL150" s="601"/>
    </row>
    <row r="151" spans="1:38">
      <c r="A151" s="1236">
        <v>148</v>
      </c>
      <c r="B151" s="694" t="s">
        <v>593</v>
      </c>
      <c r="C151" s="619">
        <v>62</v>
      </c>
      <c r="D151" s="619">
        <v>0</v>
      </c>
      <c r="E151" s="619">
        <v>2</v>
      </c>
      <c r="F151" s="619">
        <v>0</v>
      </c>
      <c r="G151" s="619">
        <v>0</v>
      </c>
      <c r="H151" s="619">
        <v>8</v>
      </c>
      <c r="I151" s="619">
        <v>10</v>
      </c>
      <c r="J151" s="619">
        <v>0</v>
      </c>
      <c r="K151" s="619">
        <v>0</v>
      </c>
      <c r="L151" s="619">
        <v>758</v>
      </c>
      <c r="M151" s="619">
        <v>0</v>
      </c>
      <c r="N151" s="619">
        <v>0</v>
      </c>
      <c r="O151" s="619">
        <v>0</v>
      </c>
      <c r="P151" s="619">
        <v>0</v>
      </c>
      <c r="Q151" s="619">
        <v>0</v>
      </c>
      <c r="R151" s="619">
        <v>0</v>
      </c>
      <c r="S151" s="619">
        <v>0</v>
      </c>
      <c r="T151" s="618">
        <v>840</v>
      </c>
      <c r="U151" s="601"/>
      <c r="V151" s="601"/>
      <c r="W151" s="601"/>
      <c r="X151" s="601"/>
      <c r="Y151" s="601"/>
      <c r="Z151" s="601"/>
      <c r="AA151" s="601"/>
      <c r="AB151" s="601"/>
      <c r="AC151" s="601"/>
      <c r="AD151" s="601"/>
      <c r="AE151" s="601"/>
      <c r="AF151" s="601"/>
      <c r="AG151" s="601"/>
      <c r="AH151" s="601"/>
      <c r="AI151" s="601"/>
      <c r="AJ151" s="601"/>
      <c r="AK151" s="601"/>
      <c r="AL151" s="601"/>
    </row>
    <row r="152" spans="1:38">
      <c r="A152" s="1236">
        <v>149</v>
      </c>
      <c r="B152" s="694" t="s">
        <v>517</v>
      </c>
      <c r="C152" s="619">
        <v>0</v>
      </c>
      <c r="D152" s="619">
        <v>0</v>
      </c>
      <c r="E152" s="619">
        <v>0</v>
      </c>
      <c r="F152" s="619">
        <v>0</v>
      </c>
      <c r="G152" s="619">
        <v>0</v>
      </c>
      <c r="H152" s="619">
        <v>8</v>
      </c>
      <c r="I152" s="619">
        <v>0</v>
      </c>
      <c r="J152" s="619">
        <v>0</v>
      </c>
      <c r="K152" s="619">
        <v>0</v>
      </c>
      <c r="L152" s="619">
        <v>2</v>
      </c>
      <c r="M152" s="619">
        <v>0</v>
      </c>
      <c r="N152" s="619">
        <v>0</v>
      </c>
      <c r="O152" s="619">
        <v>0</v>
      </c>
      <c r="P152" s="619">
        <v>0</v>
      </c>
      <c r="Q152" s="619">
        <v>0</v>
      </c>
      <c r="R152" s="619">
        <v>3</v>
      </c>
      <c r="S152" s="619">
        <v>0</v>
      </c>
      <c r="T152" s="618">
        <v>13</v>
      </c>
      <c r="U152" s="601"/>
      <c r="V152" s="601"/>
      <c r="W152" s="601"/>
      <c r="X152" s="601"/>
      <c r="Y152" s="601"/>
      <c r="Z152" s="601"/>
      <c r="AA152" s="601"/>
      <c r="AB152" s="601"/>
      <c r="AC152" s="601"/>
      <c r="AD152" s="601"/>
      <c r="AE152" s="601"/>
      <c r="AF152" s="601"/>
      <c r="AG152" s="601"/>
      <c r="AH152" s="601"/>
      <c r="AI152" s="601"/>
      <c r="AJ152" s="601"/>
      <c r="AK152" s="601"/>
      <c r="AL152" s="601"/>
    </row>
    <row r="153" spans="1:38">
      <c r="A153" s="1236">
        <v>150</v>
      </c>
      <c r="B153" s="694" t="s">
        <v>590</v>
      </c>
      <c r="C153" s="619">
        <v>61</v>
      </c>
      <c r="D153" s="619">
        <v>47</v>
      </c>
      <c r="E153" s="619">
        <v>59</v>
      </c>
      <c r="F153" s="619">
        <v>0</v>
      </c>
      <c r="G153" s="619">
        <v>765</v>
      </c>
      <c r="H153" s="619">
        <v>20</v>
      </c>
      <c r="I153" s="619">
        <v>0</v>
      </c>
      <c r="J153" s="619">
        <v>0</v>
      </c>
      <c r="K153" s="619">
        <v>0</v>
      </c>
      <c r="L153" s="619">
        <v>385</v>
      </c>
      <c r="M153" s="619">
        <v>0</v>
      </c>
      <c r="N153" s="619">
        <v>0</v>
      </c>
      <c r="O153" s="619">
        <v>0</v>
      </c>
      <c r="P153" s="619">
        <v>0</v>
      </c>
      <c r="Q153" s="619">
        <v>0</v>
      </c>
      <c r="R153" s="619">
        <v>0</v>
      </c>
      <c r="S153" s="619">
        <v>0</v>
      </c>
      <c r="T153" s="618">
        <v>1337</v>
      </c>
      <c r="U153" s="601"/>
      <c r="V153" s="601"/>
      <c r="W153" s="601"/>
      <c r="X153" s="601"/>
      <c r="Y153" s="601"/>
      <c r="Z153" s="601"/>
      <c r="AA153" s="601"/>
      <c r="AB153" s="601"/>
      <c r="AC153" s="601"/>
      <c r="AD153" s="601"/>
      <c r="AE153" s="601"/>
      <c r="AF153" s="601"/>
      <c r="AG153" s="601"/>
      <c r="AH153" s="601"/>
      <c r="AI153" s="601"/>
      <c r="AJ153" s="601"/>
      <c r="AK153" s="601"/>
      <c r="AL153" s="601"/>
    </row>
    <row r="154" spans="1:38">
      <c r="A154" s="1236">
        <v>151</v>
      </c>
      <c r="B154" s="694" t="s">
        <v>592</v>
      </c>
      <c r="C154" s="619">
        <v>0</v>
      </c>
      <c r="D154" s="619">
        <v>0</v>
      </c>
      <c r="E154" s="619">
        <v>0</v>
      </c>
      <c r="F154" s="619">
        <v>0</v>
      </c>
      <c r="G154" s="619">
        <v>0</v>
      </c>
      <c r="H154" s="619">
        <v>6</v>
      </c>
      <c r="I154" s="619">
        <v>0</v>
      </c>
      <c r="J154" s="619">
        <v>0</v>
      </c>
      <c r="K154" s="619">
        <v>0</v>
      </c>
      <c r="L154" s="619">
        <v>0</v>
      </c>
      <c r="M154" s="619">
        <v>0</v>
      </c>
      <c r="N154" s="619">
        <v>0</v>
      </c>
      <c r="O154" s="619">
        <v>0</v>
      </c>
      <c r="P154" s="619">
        <v>0</v>
      </c>
      <c r="Q154" s="619">
        <v>0</v>
      </c>
      <c r="R154" s="619">
        <v>0</v>
      </c>
      <c r="S154" s="619">
        <v>0</v>
      </c>
      <c r="T154" s="618">
        <v>6</v>
      </c>
      <c r="U154" s="601"/>
      <c r="V154" s="601"/>
      <c r="W154" s="601"/>
      <c r="X154" s="601"/>
      <c r="Y154" s="601"/>
      <c r="Z154" s="601"/>
      <c r="AA154" s="601"/>
      <c r="AB154" s="601"/>
      <c r="AC154" s="601"/>
      <c r="AD154" s="601"/>
      <c r="AE154" s="601"/>
      <c r="AF154" s="601"/>
      <c r="AG154" s="601"/>
      <c r="AH154" s="601"/>
      <c r="AI154" s="601"/>
      <c r="AJ154" s="601"/>
      <c r="AK154" s="601"/>
      <c r="AL154" s="601"/>
    </row>
    <row r="155" spans="1:38">
      <c r="A155" s="1236">
        <v>152</v>
      </c>
      <c r="B155" s="694" t="s">
        <v>591</v>
      </c>
      <c r="C155" s="619">
        <v>53</v>
      </c>
      <c r="D155" s="619">
        <v>1</v>
      </c>
      <c r="E155" s="619">
        <v>579</v>
      </c>
      <c r="F155" s="619">
        <v>0</v>
      </c>
      <c r="G155" s="619">
        <v>0</v>
      </c>
      <c r="H155" s="619">
        <v>1</v>
      </c>
      <c r="I155" s="619">
        <v>0</v>
      </c>
      <c r="J155" s="619">
        <v>0</v>
      </c>
      <c r="K155" s="619">
        <v>0</v>
      </c>
      <c r="L155" s="619">
        <v>246</v>
      </c>
      <c r="M155" s="619">
        <v>0</v>
      </c>
      <c r="N155" s="619">
        <v>0</v>
      </c>
      <c r="O155" s="619">
        <v>0</v>
      </c>
      <c r="P155" s="619">
        <v>0</v>
      </c>
      <c r="Q155" s="619">
        <v>0</v>
      </c>
      <c r="R155" s="619">
        <v>0</v>
      </c>
      <c r="S155" s="619">
        <v>0</v>
      </c>
      <c r="T155" s="618">
        <v>880</v>
      </c>
      <c r="U155" s="601"/>
      <c r="V155" s="601"/>
      <c r="W155" s="601"/>
      <c r="X155" s="601"/>
      <c r="Y155" s="601"/>
      <c r="Z155" s="601"/>
      <c r="AA155" s="601"/>
      <c r="AB155" s="601"/>
      <c r="AC155" s="601"/>
      <c r="AD155" s="601"/>
      <c r="AE155" s="601"/>
      <c r="AF155" s="601"/>
      <c r="AG155" s="601"/>
      <c r="AH155" s="601"/>
      <c r="AI155" s="601"/>
      <c r="AJ155" s="601"/>
      <c r="AK155" s="601"/>
      <c r="AL155" s="601"/>
    </row>
    <row r="156" spans="1:38">
      <c r="A156" s="1236">
        <v>153</v>
      </c>
      <c r="B156" s="694" t="s">
        <v>585</v>
      </c>
      <c r="C156" s="619">
        <v>0</v>
      </c>
      <c r="D156" s="619">
        <v>3</v>
      </c>
      <c r="E156" s="619">
        <v>7</v>
      </c>
      <c r="F156" s="619">
        <v>0</v>
      </c>
      <c r="G156" s="619">
        <v>2</v>
      </c>
      <c r="H156" s="619">
        <v>16</v>
      </c>
      <c r="I156" s="619">
        <v>0</v>
      </c>
      <c r="J156" s="619">
        <v>0</v>
      </c>
      <c r="K156" s="619">
        <v>0</v>
      </c>
      <c r="L156" s="619">
        <v>57</v>
      </c>
      <c r="M156" s="619">
        <v>0</v>
      </c>
      <c r="N156" s="619">
        <v>0</v>
      </c>
      <c r="O156" s="619">
        <v>0</v>
      </c>
      <c r="P156" s="619">
        <v>0</v>
      </c>
      <c r="Q156" s="619">
        <v>0</v>
      </c>
      <c r="R156" s="619">
        <v>0</v>
      </c>
      <c r="S156" s="619">
        <v>0</v>
      </c>
      <c r="T156" s="618">
        <v>85</v>
      </c>
      <c r="U156" s="601"/>
      <c r="V156" s="601"/>
      <c r="W156" s="601"/>
      <c r="X156" s="601"/>
      <c r="Y156" s="601"/>
      <c r="Z156" s="601"/>
      <c r="AA156" s="601"/>
      <c r="AB156" s="601"/>
      <c r="AC156" s="601"/>
      <c r="AD156" s="601"/>
      <c r="AE156" s="601"/>
      <c r="AF156" s="601"/>
      <c r="AG156" s="601"/>
      <c r="AH156" s="601"/>
      <c r="AI156" s="601"/>
      <c r="AJ156" s="601"/>
      <c r="AK156" s="601"/>
      <c r="AL156" s="601"/>
    </row>
    <row r="157" spans="1:38">
      <c r="A157" s="1236">
        <v>154</v>
      </c>
      <c r="B157" s="694" t="s">
        <v>584</v>
      </c>
      <c r="C157" s="619">
        <v>3</v>
      </c>
      <c r="D157" s="619">
        <v>33</v>
      </c>
      <c r="E157" s="619">
        <v>70</v>
      </c>
      <c r="F157" s="619">
        <v>0</v>
      </c>
      <c r="G157" s="619">
        <v>685</v>
      </c>
      <c r="H157" s="619">
        <v>8</v>
      </c>
      <c r="I157" s="619">
        <v>106</v>
      </c>
      <c r="J157" s="619">
        <v>0</v>
      </c>
      <c r="K157" s="619">
        <v>0</v>
      </c>
      <c r="L157" s="619">
        <v>302</v>
      </c>
      <c r="M157" s="619">
        <v>0</v>
      </c>
      <c r="N157" s="619">
        <v>0</v>
      </c>
      <c r="O157" s="619">
        <v>0</v>
      </c>
      <c r="P157" s="619">
        <v>0</v>
      </c>
      <c r="Q157" s="619">
        <v>0</v>
      </c>
      <c r="R157" s="619">
        <v>0</v>
      </c>
      <c r="S157" s="619">
        <v>0</v>
      </c>
      <c r="T157" s="618">
        <v>1207</v>
      </c>
      <c r="U157" s="601"/>
      <c r="V157" s="601"/>
      <c r="W157" s="601"/>
      <c r="X157" s="601"/>
      <c r="Y157" s="601"/>
      <c r="Z157" s="601"/>
      <c r="AA157" s="601"/>
      <c r="AB157" s="601"/>
      <c r="AC157" s="601"/>
      <c r="AD157" s="601"/>
      <c r="AE157" s="601"/>
      <c r="AF157" s="601"/>
      <c r="AG157" s="601"/>
      <c r="AH157" s="601"/>
      <c r="AI157" s="601"/>
      <c r="AJ157" s="601"/>
      <c r="AK157" s="601"/>
      <c r="AL157" s="601"/>
    </row>
    <row r="158" spans="1:38">
      <c r="A158" s="1236">
        <v>155</v>
      </c>
      <c r="B158" s="694" t="s">
        <v>587</v>
      </c>
      <c r="C158" s="619">
        <v>11</v>
      </c>
      <c r="D158" s="619">
        <v>0</v>
      </c>
      <c r="E158" s="619">
        <v>40</v>
      </c>
      <c r="F158" s="619">
        <v>0</v>
      </c>
      <c r="G158" s="619">
        <v>28</v>
      </c>
      <c r="H158" s="619">
        <v>0</v>
      </c>
      <c r="I158" s="619">
        <v>0</v>
      </c>
      <c r="J158" s="619">
        <v>0</v>
      </c>
      <c r="K158" s="619">
        <v>0</v>
      </c>
      <c r="L158" s="619">
        <v>26</v>
      </c>
      <c r="M158" s="619">
        <v>0</v>
      </c>
      <c r="N158" s="619">
        <v>0</v>
      </c>
      <c r="O158" s="619">
        <v>0</v>
      </c>
      <c r="P158" s="619">
        <v>0</v>
      </c>
      <c r="Q158" s="619">
        <v>0</v>
      </c>
      <c r="R158" s="619">
        <v>3</v>
      </c>
      <c r="S158" s="619">
        <v>0</v>
      </c>
      <c r="T158" s="618">
        <v>108</v>
      </c>
      <c r="U158" s="601"/>
      <c r="V158" s="601"/>
      <c r="W158" s="601"/>
      <c r="X158" s="601"/>
      <c r="Y158" s="601"/>
      <c r="Z158" s="601"/>
      <c r="AA158" s="601"/>
      <c r="AB158" s="601"/>
      <c r="AC158" s="601"/>
      <c r="AD158" s="601"/>
      <c r="AE158" s="601"/>
      <c r="AF158" s="601"/>
      <c r="AG158" s="601"/>
      <c r="AH158" s="601"/>
      <c r="AI158" s="601"/>
      <c r="AJ158" s="601"/>
      <c r="AK158" s="601"/>
      <c r="AL158" s="601"/>
    </row>
    <row r="159" spans="1:38">
      <c r="A159" s="1236">
        <v>156</v>
      </c>
      <c r="B159" s="694" t="s">
        <v>588</v>
      </c>
      <c r="C159" s="619">
        <v>0</v>
      </c>
      <c r="D159" s="619">
        <v>0</v>
      </c>
      <c r="E159" s="619">
        <v>0</v>
      </c>
      <c r="F159" s="619">
        <v>0</v>
      </c>
      <c r="G159" s="619">
        <v>0</v>
      </c>
      <c r="H159" s="619">
        <v>0</v>
      </c>
      <c r="I159" s="619">
        <v>0</v>
      </c>
      <c r="J159" s="619">
        <v>0</v>
      </c>
      <c r="K159" s="619">
        <v>0</v>
      </c>
      <c r="L159" s="619">
        <v>0</v>
      </c>
      <c r="M159" s="619">
        <v>0</v>
      </c>
      <c r="N159" s="619">
        <v>0</v>
      </c>
      <c r="O159" s="619">
        <v>0</v>
      </c>
      <c r="P159" s="619">
        <v>0</v>
      </c>
      <c r="Q159" s="619">
        <v>0</v>
      </c>
      <c r="R159" s="619">
        <v>0</v>
      </c>
      <c r="S159" s="619">
        <v>0</v>
      </c>
      <c r="T159" s="618">
        <v>0</v>
      </c>
      <c r="U159" s="601"/>
      <c r="V159" s="601"/>
      <c r="W159" s="601"/>
      <c r="X159" s="601"/>
      <c r="Y159" s="601"/>
      <c r="Z159" s="601"/>
      <c r="AA159" s="601"/>
      <c r="AB159" s="601"/>
      <c r="AC159" s="601"/>
      <c r="AD159" s="601"/>
      <c r="AE159" s="601"/>
      <c r="AF159" s="601"/>
      <c r="AG159" s="601"/>
      <c r="AH159" s="601"/>
      <c r="AI159" s="601"/>
      <c r="AJ159" s="601"/>
      <c r="AK159" s="601"/>
      <c r="AL159" s="601"/>
    </row>
    <row r="160" spans="1:38">
      <c r="A160" s="1236">
        <v>157</v>
      </c>
      <c r="B160" s="694" t="s">
        <v>586</v>
      </c>
      <c r="C160" s="619">
        <v>0</v>
      </c>
      <c r="D160" s="619">
        <v>0</v>
      </c>
      <c r="E160" s="619">
        <v>0</v>
      </c>
      <c r="F160" s="619">
        <v>0</v>
      </c>
      <c r="G160" s="619">
        <v>0</v>
      </c>
      <c r="H160" s="619">
        <v>3</v>
      </c>
      <c r="I160" s="619">
        <v>0</v>
      </c>
      <c r="J160" s="619">
        <v>0</v>
      </c>
      <c r="K160" s="619">
        <v>0</v>
      </c>
      <c r="L160" s="619">
        <v>0</v>
      </c>
      <c r="M160" s="619">
        <v>0</v>
      </c>
      <c r="N160" s="619">
        <v>0</v>
      </c>
      <c r="O160" s="619">
        <v>0</v>
      </c>
      <c r="P160" s="619">
        <v>0</v>
      </c>
      <c r="Q160" s="619">
        <v>0</v>
      </c>
      <c r="R160" s="619">
        <v>0</v>
      </c>
      <c r="S160" s="619">
        <v>0</v>
      </c>
      <c r="T160" s="618">
        <v>3</v>
      </c>
      <c r="U160" s="601"/>
      <c r="V160" s="601"/>
      <c r="W160" s="601"/>
      <c r="X160" s="601"/>
      <c r="Y160" s="601"/>
      <c r="Z160" s="601"/>
      <c r="AA160" s="601"/>
      <c r="AB160" s="601"/>
      <c r="AC160" s="601"/>
      <c r="AD160" s="601"/>
      <c r="AE160" s="601"/>
      <c r="AF160" s="601"/>
      <c r="AG160" s="601"/>
      <c r="AH160" s="601"/>
      <c r="AI160" s="601"/>
      <c r="AJ160" s="601"/>
      <c r="AK160" s="601"/>
      <c r="AL160" s="601"/>
    </row>
    <row r="161" spans="1:38">
      <c r="A161" s="1236">
        <v>158</v>
      </c>
      <c r="B161" s="694" t="s">
        <v>583</v>
      </c>
      <c r="C161" s="619">
        <v>0</v>
      </c>
      <c r="D161" s="619">
        <v>0</v>
      </c>
      <c r="E161" s="619">
        <v>0</v>
      </c>
      <c r="F161" s="619">
        <v>0</v>
      </c>
      <c r="G161" s="619">
        <v>0</v>
      </c>
      <c r="H161" s="619">
        <v>0</v>
      </c>
      <c r="I161" s="619">
        <v>0</v>
      </c>
      <c r="J161" s="619">
        <v>0</v>
      </c>
      <c r="K161" s="619">
        <v>0</v>
      </c>
      <c r="L161" s="619">
        <v>150</v>
      </c>
      <c r="M161" s="619">
        <v>0</v>
      </c>
      <c r="N161" s="619">
        <v>0</v>
      </c>
      <c r="O161" s="619">
        <v>0</v>
      </c>
      <c r="P161" s="619">
        <v>0</v>
      </c>
      <c r="Q161" s="619">
        <v>0</v>
      </c>
      <c r="R161" s="619">
        <v>0</v>
      </c>
      <c r="S161" s="619">
        <v>0</v>
      </c>
      <c r="T161" s="618">
        <v>150</v>
      </c>
      <c r="U161" s="601"/>
      <c r="V161" s="601"/>
      <c r="W161" s="601"/>
      <c r="X161" s="601"/>
      <c r="Y161" s="601"/>
      <c r="Z161" s="601"/>
      <c r="AA161" s="601"/>
      <c r="AB161" s="601"/>
      <c r="AC161" s="601"/>
      <c r="AD161" s="601"/>
      <c r="AE161" s="601"/>
      <c r="AF161" s="601"/>
      <c r="AG161" s="601"/>
      <c r="AH161" s="601"/>
      <c r="AI161" s="601"/>
      <c r="AJ161" s="601"/>
      <c r="AK161" s="601"/>
      <c r="AL161" s="601"/>
    </row>
    <row r="162" spans="1:38">
      <c r="A162" s="1236">
        <v>159</v>
      </c>
      <c r="B162" s="694" t="s">
        <v>582</v>
      </c>
      <c r="C162" s="619">
        <v>205</v>
      </c>
      <c r="D162" s="619">
        <v>0</v>
      </c>
      <c r="E162" s="619">
        <v>1</v>
      </c>
      <c r="F162" s="619">
        <v>0</v>
      </c>
      <c r="G162" s="619">
        <v>0</v>
      </c>
      <c r="H162" s="619">
        <v>25</v>
      </c>
      <c r="I162" s="619">
        <v>0</v>
      </c>
      <c r="J162" s="619">
        <v>0</v>
      </c>
      <c r="K162" s="619">
        <v>0</v>
      </c>
      <c r="L162" s="619">
        <v>200</v>
      </c>
      <c r="M162" s="619">
        <v>0</v>
      </c>
      <c r="N162" s="619">
        <v>0</v>
      </c>
      <c r="O162" s="619">
        <v>0</v>
      </c>
      <c r="P162" s="619">
        <v>0</v>
      </c>
      <c r="Q162" s="619">
        <v>0</v>
      </c>
      <c r="R162" s="619">
        <v>0</v>
      </c>
      <c r="S162" s="619">
        <v>0</v>
      </c>
      <c r="T162" s="618">
        <v>431</v>
      </c>
      <c r="U162" s="601"/>
      <c r="V162" s="601"/>
      <c r="W162" s="601"/>
      <c r="X162" s="601"/>
      <c r="Y162" s="601"/>
      <c r="Z162" s="601"/>
      <c r="AA162" s="601"/>
      <c r="AB162" s="601"/>
      <c r="AC162" s="601"/>
      <c r="AD162" s="601"/>
      <c r="AE162" s="601"/>
      <c r="AF162" s="601"/>
      <c r="AG162" s="601"/>
      <c r="AH162" s="601"/>
      <c r="AI162" s="601"/>
      <c r="AJ162" s="601"/>
      <c r="AK162" s="601"/>
      <c r="AL162" s="601"/>
    </row>
    <row r="163" spans="1:38">
      <c r="A163" s="1236">
        <v>160</v>
      </c>
      <c r="B163" s="694" t="s">
        <v>575</v>
      </c>
      <c r="C163" s="619">
        <v>860</v>
      </c>
      <c r="D163" s="619">
        <v>328</v>
      </c>
      <c r="E163" s="619">
        <v>688</v>
      </c>
      <c r="F163" s="619">
        <v>0</v>
      </c>
      <c r="G163" s="619">
        <v>806</v>
      </c>
      <c r="H163" s="619">
        <v>35</v>
      </c>
      <c r="I163" s="619">
        <v>36</v>
      </c>
      <c r="J163" s="619">
        <v>0</v>
      </c>
      <c r="K163" s="619">
        <v>0</v>
      </c>
      <c r="L163" s="619">
        <v>603</v>
      </c>
      <c r="M163" s="619">
        <v>1</v>
      </c>
      <c r="N163" s="619">
        <v>0</v>
      </c>
      <c r="O163" s="619">
        <v>0</v>
      </c>
      <c r="P163" s="619">
        <v>0</v>
      </c>
      <c r="Q163" s="619">
        <v>0</v>
      </c>
      <c r="R163" s="619">
        <v>0</v>
      </c>
      <c r="S163" s="619">
        <v>0</v>
      </c>
      <c r="T163" s="618">
        <v>3357</v>
      </c>
      <c r="U163" s="601"/>
      <c r="V163" s="601"/>
      <c r="W163" s="601"/>
      <c r="X163" s="601"/>
      <c r="Y163" s="601"/>
      <c r="Z163" s="601"/>
      <c r="AA163" s="601"/>
      <c r="AB163" s="601"/>
      <c r="AC163" s="601"/>
      <c r="AD163" s="601"/>
      <c r="AE163" s="601"/>
      <c r="AF163" s="601"/>
      <c r="AG163" s="601"/>
      <c r="AH163" s="601"/>
      <c r="AI163" s="601"/>
      <c r="AJ163" s="601"/>
      <c r="AK163" s="601"/>
      <c r="AL163" s="601"/>
    </row>
    <row r="164" spans="1:38">
      <c r="A164" s="1236">
        <v>161</v>
      </c>
      <c r="B164" s="694" t="s">
        <v>578</v>
      </c>
      <c r="C164" s="619">
        <v>10</v>
      </c>
      <c r="D164" s="619">
        <v>10</v>
      </c>
      <c r="E164" s="619">
        <v>0</v>
      </c>
      <c r="F164" s="619">
        <v>15</v>
      </c>
      <c r="G164" s="619">
        <v>112</v>
      </c>
      <c r="H164" s="619">
        <v>4</v>
      </c>
      <c r="I164" s="619">
        <v>0</v>
      </c>
      <c r="J164" s="619">
        <v>0</v>
      </c>
      <c r="K164" s="619">
        <v>0</v>
      </c>
      <c r="L164" s="619">
        <v>61</v>
      </c>
      <c r="M164" s="619">
        <v>0</v>
      </c>
      <c r="N164" s="619">
        <v>0</v>
      </c>
      <c r="O164" s="619">
        <v>0</v>
      </c>
      <c r="P164" s="619">
        <v>0</v>
      </c>
      <c r="Q164" s="619">
        <v>0</v>
      </c>
      <c r="R164" s="619">
        <v>0</v>
      </c>
      <c r="S164" s="619">
        <v>0</v>
      </c>
      <c r="T164" s="618">
        <v>212</v>
      </c>
      <c r="U164" s="601"/>
      <c r="V164" s="601"/>
      <c r="W164" s="601"/>
      <c r="X164" s="601"/>
      <c r="Y164" s="601"/>
      <c r="Z164" s="601"/>
      <c r="AA164" s="601"/>
      <c r="AB164" s="601"/>
      <c r="AC164" s="601"/>
      <c r="AD164" s="601"/>
      <c r="AE164" s="601"/>
      <c r="AF164" s="601"/>
      <c r="AG164" s="601"/>
      <c r="AH164" s="601"/>
      <c r="AI164" s="601"/>
      <c r="AJ164" s="601"/>
      <c r="AK164" s="601"/>
      <c r="AL164" s="601"/>
    </row>
    <row r="165" spans="1:38">
      <c r="A165" s="1236">
        <v>162</v>
      </c>
      <c r="B165" s="694" t="s">
        <v>13360</v>
      </c>
      <c r="C165" s="619">
        <v>3</v>
      </c>
      <c r="D165" s="619">
        <v>5</v>
      </c>
      <c r="E165" s="619">
        <v>0</v>
      </c>
      <c r="F165" s="619">
        <v>0</v>
      </c>
      <c r="G165" s="619">
        <v>0</v>
      </c>
      <c r="H165" s="619">
        <v>36</v>
      </c>
      <c r="I165" s="619">
        <v>0</v>
      </c>
      <c r="J165" s="619">
        <v>0</v>
      </c>
      <c r="K165" s="619">
        <v>0</v>
      </c>
      <c r="L165" s="619">
        <v>24</v>
      </c>
      <c r="M165" s="619">
        <v>0</v>
      </c>
      <c r="N165" s="619">
        <v>0</v>
      </c>
      <c r="O165" s="619">
        <v>0</v>
      </c>
      <c r="P165" s="619">
        <v>0</v>
      </c>
      <c r="Q165" s="619">
        <v>0</v>
      </c>
      <c r="R165" s="619">
        <v>0</v>
      </c>
      <c r="S165" s="619">
        <v>0</v>
      </c>
      <c r="T165" s="618">
        <v>68</v>
      </c>
      <c r="U165" s="601"/>
      <c r="V165" s="601"/>
      <c r="W165" s="601"/>
      <c r="X165" s="601"/>
      <c r="Y165" s="601"/>
      <c r="Z165" s="601"/>
      <c r="AA165" s="601"/>
      <c r="AB165" s="601"/>
      <c r="AC165" s="601"/>
      <c r="AD165" s="601"/>
      <c r="AE165" s="601"/>
      <c r="AF165" s="601"/>
      <c r="AG165" s="601"/>
      <c r="AH165" s="601"/>
      <c r="AI165" s="601"/>
      <c r="AJ165" s="601"/>
      <c r="AK165" s="601"/>
      <c r="AL165" s="601"/>
    </row>
    <row r="166" spans="1:38">
      <c r="A166" s="1236">
        <v>163</v>
      </c>
      <c r="B166" s="694" t="s">
        <v>576</v>
      </c>
      <c r="C166" s="619">
        <v>3</v>
      </c>
      <c r="D166" s="619">
        <v>0</v>
      </c>
      <c r="E166" s="619">
        <v>0</v>
      </c>
      <c r="F166" s="619">
        <v>0</v>
      </c>
      <c r="G166" s="619">
        <v>69</v>
      </c>
      <c r="H166" s="619">
        <v>11</v>
      </c>
      <c r="I166" s="619">
        <v>0</v>
      </c>
      <c r="J166" s="619">
        <v>0</v>
      </c>
      <c r="K166" s="619">
        <v>0</v>
      </c>
      <c r="L166" s="619">
        <v>86</v>
      </c>
      <c r="M166" s="619">
        <v>0</v>
      </c>
      <c r="N166" s="619">
        <v>0</v>
      </c>
      <c r="O166" s="619">
        <v>0</v>
      </c>
      <c r="P166" s="619">
        <v>0</v>
      </c>
      <c r="Q166" s="619">
        <v>0</v>
      </c>
      <c r="R166" s="619">
        <v>0</v>
      </c>
      <c r="S166" s="619">
        <v>0</v>
      </c>
      <c r="T166" s="618">
        <v>169</v>
      </c>
      <c r="U166" s="601"/>
      <c r="V166" s="601"/>
      <c r="W166" s="601"/>
      <c r="X166" s="601"/>
      <c r="Y166" s="601"/>
      <c r="Z166" s="601"/>
      <c r="AA166" s="601"/>
      <c r="AB166" s="601"/>
      <c r="AC166" s="601"/>
      <c r="AD166" s="601"/>
      <c r="AE166" s="601"/>
      <c r="AF166" s="601"/>
      <c r="AG166" s="601"/>
      <c r="AH166" s="601"/>
      <c r="AI166" s="601"/>
      <c r="AJ166" s="601"/>
      <c r="AK166" s="601"/>
      <c r="AL166" s="601"/>
    </row>
    <row r="167" spans="1:38">
      <c r="A167" s="1236">
        <v>164</v>
      </c>
      <c r="B167" s="694" t="s">
        <v>13359</v>
      </c>
      <c r="C167" s="619">
        <v>0</v>
      </c>
      <c r="D167" s="619">
        <v>0</v>
      </c>
      <c r="E167" s="619">
        <v>0</v>
      </c>
      <c r="F167" s="619">
        <v>0</v>
      </c>
      <c r="G167" s="619">
        <v>0</v>
      </c>
      <c r="H167" s="619">
        <v>130</v>
      </c>
      <c r="I167" s="619">
        <v>0</v>
      </c>
      <c r="J167" s="619">
        <v>0</v>
      </c>
      <c r="K167" s="619">
        <v>0</v>
      </c>
      <c r="L167" s="619">
        <v>22</v>
      </c>
      <c r="M167" s="619">
        <v>0</v>
      </c>
      <c r="N167" s="619">
        <v>0</v>
      </c>
      <c r="O167" s="619">
        <v>0</v>
      </c>
      <c r="P167" s="619">
        <v>0</v>
      </c>
      <c r="Q167" s="619">
        <v>0</v>
      </c>
      <c r="R167" s="619">
        <v>0</v>
      </c>
      <c r="S167" s="619">
        <v>0</v>
      </c>
      <c r="T167" s="618">
        <v>152</v>
      </c>
      <c r="U167" s="601"/>
      <c r="V167" s="601"/>
      <c r="W167" s="601"/>
      <c r="X167" s="601"/>
      <c r="Y167" s="601"/>
      <c r="Z167" s="601"/>
      <c r="AA167" s="601"/>
      <c r="AB167" s="601"/>
      <c r="AC167" s="601"/>
      <c r="AD167" s="601"/>
      <c r="AE167" s="601"/>
      <c r="AF167" s="601"/>
      <c r="AG167" s="601"/>
      <c r="AH167" s="601"/>
      <c r="AI167" s="601"/>
      <c r="AJ167" s="601"/>
      <c r="AK167" s="601"/>
      <c r="AL167" s="601"/>
    </row>
    <row r="168" spans="1:38">
      <c r="A168" s="1236">
        <v>165</v>
      </c>
      <c r="B168" s="694" t="s">
        <v>574</v>
      </c>
      <c r="C168" s="619">
        <v>0</v>
      </c>
      <c r="D168" s="619">
        <v>0</v>
      </c>
      <c r="E168" s="619">
        <v>0</v>
      </c>
      <c r="F168" s="619">
        <v>0</v>
      </c>
      <c r="G168" s="619">
        <v>1360</v>
      </c>
      <c r="H168" s="619">
        <v>92</v>
      </c>
      <c r="I168" s="619">
        <v>0</v>
      </c>
      <c r="J168" s="619">
        <v>0</v>
      </c>
      <c r="K168" s="619">
        <v>0</v>
      </c>
      <c r="L168" s="619">
        <v>0</v>
      </c>
      <c r="M168" s="619">
        <v>0</v>
      </c>
      <c r="N168" s="619">
        <v>0</v>
      </c>
      <c r="O168" s="619">
        <v>0</v>
      </c>
      <c r="P168" s="619">
        <v>0</v>
      </c>
      <c r="Q168" s="619">
        <v>0</v>
      </c>
      <c r="R168" s="619">
        <v>0</v>
      </c>
      <c r="S168" s="619">
        <v>0</v>
      </c>
      <c r="T168" s="618">
        <v>1452</v>
      </c>
      <c r="U168" s="601"/>
      <c r="V168" s="601"/>
      <c r="W168" s="601"/>
      <c r="X168" s="601"/>
      <c r="Y168" s="601"/>
      <c r="Z168" s="601"/>
      <c r="AA168" s="601"/>
      <c r="AB168" s="601"/>
      <c r="AC168" s="601"/>
      <c r="AD168" s="601"/>
      <c r="AE168" s="601"/>
      <c r="AF168" s="601"/>
      <c r="AG168" s="601"/>
      <c r="AH168" s="601"/>
      <c r="AI168" s="601"/>
      <c r="AJ168" s="601"/>
      <c r="AK168" s="601"/>
      <c r="AL168" s="601"/>
    </row>
    <row r="169" spans="1:38">
      <c r="A169" s="1236">
        <v>166</v>
      </c>
      <c r="B169" s="694" t="s">
        <v>13358</v>
      </c>
      <c r="C169" s="619">
        <v>0</v>
      </c>
      <c r="D169" s="619">
        <v>0</v>
      </c>
      <c r="E169" s="619">
        <v>0</v>
      </c>
      <c r="F169" s="619">
        <v>0</v>
      </c>
      <c r="G169" s="619">
        <v>0</v>
      </c>
      <c r="H169" s="619">
        <v>0</v>
      </c>
      <c r="I169" s="619">
        <v>0</v>
      </c>
      <c r="J169" s="619">
        <v>0</v>
      </c>
      <c r="K169" s="619">
        <v>0</v>
      </c>
      <c r="L169" s="619">
        <v>0</v>
      </c>
      <c r="M169" s="619">
        <v>0</v>
      </c>
      <c r="N169" s="619">
        <v>0</v>
      </c>
      <c r="O169" s="619">
        <v>0</v>
      </c>
      <c r="P169" s="619">
        <v>0</v>
      </c>
      <c r="Q169" s="619">
        <v>0</v>
      </c>
      <c r="R169" s="619">
        <v>0</v>
      </c>
      <c r="S169" s="619">
        <v>0</v>
      </c>
      <c r="T169" s="618">
        <v>0</v>
      </c>
      <c r="U169" s="601"/>
      <c r="V169" s="601"/>
      <c r="W169" s="601"/>
      <c r="X169" s="601"/>
      <c r="Y169" s="601"/>
      <c r="Z169" s="601"/>
      <c r="AA169" s="601"/>
      <c r="AB169" s="601"/>
      <c r="AC169" s="601"/>
      <c r="AD169" s="601"/>
      <c r="AE169" s="601"/>
      <c r="AF169" s="601"/>
      <c r="AG169" s="601"/>
      <c r="AH169" s="601"/>
      <c r="AI169" s="601"/>
      <c r="AJ169" s="601"/>
      <c r="AK169" s="601"/>
      <c r="AL169" s="601"/>
    </row>
    <row r="170" spans="1:38">
      <c r="A170" s="1236">
        <v>167</v>
      </c>
      <c r="B170" s="694" t="s">
        <v>504</v>
      </c>
      <c r="C170" s="619">
        <v>9</v>
      </c>
      <c r="D170" s="619">
        <v>10</v>
      </c>
      <c r="E170" s="619">
        <v>7</v>
      </c>
      <c r="F170" s="619">
        <v>0</v>
      </c>
      <c r="G170" s="619">
        <v>39</v>
      </c>
      <c r="H170" s="619">
        <v>9</v>
      </c>
      <c r="I170" s="619">
        <v>42</v>
      </c>
      <c r="J170" s="619">
        <v>0</v>
      </c>
      <c r="K170" s="619">
        <v>0</v>
      </c>
      <c r="L170" s="619">
        <v>108</v>
      </c>
      <c r="M170" s="619">
        <v>5</v>
      </c>
      <c r="N170" s="619">
        <v>0</v>
      </c>
      <c r="O170" s="619">
        <v>0</v>
      </c>
      <c r="P170" s="619">
        <v>0</v>
      </c>
      <c r="Q170" s="619">
        <v>0</v>
      </c>
      <c r="R170" s="619">
        <v>5</v>
      </c>
      <c r="S170" s="619">
        <v>0</v>
      </c>
      <c r="T170" s="618">
        <v>234</v>
      </c>
      <c r="U170" s="601"/>
      <c r="V170" s="601"/>
      <c r="W170" s="601"/>
      <c r="X170" s="601"/>
      <c r="Y170" s="601"/>
      <c r="Z170" s="601"/>
      <c r="AA170" s="601"/>
      <c r="AB170" s="601"/>
      <c r="AC170" s="601"/>
      <c r="AD170" s="601"/>
      <c r="AE170" s="601"/>
      <c r="AF170" s="601"/>
      <c r="AG170" s="601"/>
      <c r="AH170" s="601"/>
      <c r="AI170" s="601"/>
      <c r="AJ170" s="601"/>
      <c r="AK170" s="601"/>
      <c r="AL170" s="601"/>
    </row>
    <row r="171" spans="1:38">
      <c r="A171" s="1236">
        <v>168</v>
      </c>
      <c r="B171" s="694" t="s">
        <v>565</v>
      </c>
      <c r="C171" s="619">
        <v>8</v>
      </c>
      <c r="D171" s="619">
        <v>0</v>
      </c>
      <c r="E171" s="619">
        <v>86</v>
      </c>
      <c r="F171" s="619">
        <v>0</v>
      </c>
      <c r="G171" s="619">
        <v>44</v>
      </c>
      <c r="H171" s="619">
        <v>10</v>
      </c>
      <c r="I171" s="619">
        <v>0</v>
      </c>
      <c r="J171" s="619">
        <v>0</v>
      </c>
      <c r="K171" s="619">
        <v>12</v>
      </c>
      <c r="L171" s="619">
        <v>33</v>
      </c>
      <c r="M171" s="619">
        <v>0</v>
      </c>
      <c r="N171" s="619">
        <v>0</v>
      </c>
      <c r="O171" s="619">
        <v>0</v>
      </c>
      <c r="P171" s="619">
        <v>0</v>
      </c>
      <c r="Q171" s="619">
        <v>0</v>
      </c>
      <c r="R171" s="619">
        <v>0</v>
      </c>
      <c r="S171" s="619">
        <v>0</v>
      </c>
      <c r="T171" s="618">
        <v>193</v>
      </c>
      <c r="U171" s="601"/>
      <c r="V171" s="601"/>
      <c r="W171" s="601"/>
      <c r="X171" s="601"/>
      <c r="Y171" s="601"/>
      <c r="Z171" s="601"/>
      <c r="AA171" s="601"/>
      <c r="AB171" s="601"/>
      <c r="AC171" s="601"/>
      <c r="AD171" s="601"/>
      <c r="AE171" s="601"/>
      <c r="AF171" s="601"/>
      <c r="AG171" s="601"/>
      <c r="AH171" s="601"/>
      <c r="AI171" s="601"/>
      <c r="AJ171" s="601"/>
      <c r="AK171" s="601"/>
      <c r="AL171" s="601"/>
    </row>
    <row r="172" spans="1:38">
      <c r="A172" s="1236">
        <v>169</v>
      </c>
      <c r="B172" s="694" t="s">
        <v>503</v>
      </c>
      <c r="C172" s="619">
        <v>25</v>
      </c>
      <c r="D172" s="619">
        <v>10</v>
      </c>
      <c r="E172" s="619">
        <v>0</v>
      </c>
      <c r="F172" s="619">
        <v>0</v>
      </c>
      <c r="G172" s="619">
        <v>89</v>
      </c>
      <c r="H172" s="619">
        <v>0</v>
      </c>
      <c r="I172" s="619">
        <v>0</v>
      </c>
      <c r="J172" s="619">
        <v>0</v>
      </c>
      <c r="K172" s="619">
        <v>0</v>
      </c>
      <c r="L172" s="619">
        <v>60</v>
      </c>
      <c r="M172" s="619">
        <v>0</v>
      </c>
      <c r="N172" s="619">
        <v>0</v>
      </c>
      <c r="O172" s="619">
        <v>0</v>
      </c>
      <c r="P172" s="619">
        <v>0</v>
      </c>
      <c r="Q172" s="619">
        <v>0</v>
      </c>
      <c r="R172" s="619">
        <v>0</v>
      </c>
      <c r="S172" s="619">
        <v>0</v>
      </c>
      <c r="T172" s="618">
        <v>184</v>
      </c>
      <c r="U172" s="601"/>
      <c r="V172" s="601"/>
      <c r="W172" s="601"/>
      <c r="X172" s="601"/>
      <c r="Y172" s="601"/>
      <c r="Z172" s="601"/>
      <c r="AA172" s="601"/>
      <c r="AB172" s="601"/>
      <c r="AC172" s="601"/>
      <c r="AD172" s="601"/>
      <c r="AE172" s="601"/>
      <c r="AF172" s="601"/>
      <c r="AG172" s="601"/>
      <c r="AH172" s="601"/>
      <c r="AI172" s="601"/>
      <c r="AJ172" s="601"/>
      <c r="AK172" s="601"/>
      <c r="AL172" s="601"/>
    </row>
    <row r="173" spans="1:38">
      <c r="A173" s="1236">
        <v>170</v>
      </c>
      <c r="B173" s="694" t="s">
        <v>528</v>
      </c>
      <c r="C173" s="619">
        <v>217</v>
      </c>
      <c r="D173" s="619">
        <v>7</v>
      </c>
      <c r="E173" s="619">
        <v>15</v>
      </c>
      <c r="F173" s="619">
        <v>0</v>
      </c>
      <c r="G173" s="619">
        <v>226</v>
      </c>
      <c r="H173" s="619">
        <v>30</v>
      </c>
      <c r="I173" s="619">
        <v>0</v>
      </c>
      <c r="J173" s="619">
        <v>0</v>
      </c>
      <c r="K173" s="619">
        <v>0</v>
      </c>
      <c r="L173" s="619">
        <v>206</v>
      </c>
      <c r="M173" s="619">
        <v>0</v>
      </c>
      <c r="N173" s="619">
        <v>0</v>
      </c>
      <c r="O173" s="619">
        <v>0</v>
      </c>
      <c r="P173" s="619">
        <v>0</v>
      </c>
      <c r="Q173" s="619">
        <v>0</v>
      </c>
      <c r="R173" s="619">
        <v>0</v>
      </c>
      <c r="S173" s="619">
        <v>0</v>
      </c>
      <c r="T173" s="618">
        <v>701</v>
      </c>
      <c r="U173" s="601"/>
      <c r="V173" s="601"/>
      <c r="W173" s="601"/>
      <c r="X173" s="601"/>
      <c r="Y173" s="601"/>
      <c r="Z173" s="601"/>
      <c r="AA173" s="601"/>
      <c r="AB173" s="601"/>
      <c r="AC173" s="601"/>
      <c r="AD173" s="601"/>
      <c r="AE173" s="601"/>
      <c r="AF173" s="601"/>
      <c r="AG173" s="601"/>
      <c r="AH173" s="601"/>
      <c r="AI173" s="601"/>
      <c r="AJ173" s="601"/>
      <c r="AK173" s="601"/>
      <c r="AL173" s="601"/>
    </row>
    <row r="174" spans="1:38">
      <c r="A174" s="1236">
        <v>171</v>
      </c>
      <c r="B174" s="694" t="s">
        <v>527</v>
      </c>
      <c r="C174" s="619">
        <v>34</v>
      </c>
      <c r="D174" s="619">
        <v>1</v>
      </c>
      <c r="E174" s="619">
        <v>156</v>
      </c>
      <c r="F174" s="619">
        <v>0</v>
      </c>
      <c r="G174" s="619">
        <v>51</v>
      </c>
      <c r="H174" s="619">
        <v>1</v>
      </c>
      <c r="I174" s="619">
        <v>0</v>
      </c>
      <c r="J174" s="619">
        <v>0</v>
      </c>
      <c r="K174" s="619">
        <v>53</v>
      </c>
      <c r="L174" s="619">
        <v>79</v>
      </c>
      <c r="M174" s="619">
        <v>0</v>
      </c>
      <c r="N174" s="619">
        <v>0</v>
      </c>
      <c r="O174" s="619">
        <v>0</v>
      </c>
      <c r="P174" s="619">
        <v>0</v>
      </c>
      <c r="Q174" s="619">
        <v>0</v>
      </c>
      <c r="R174" s="619">
        <v>0</v>
      </c>
      <c r="S174" s="619">
        <v>0</v>
      </c>
      <c r="T174" s="618">
        <v>375</v>
      </c>
      <c r="U174" s="601"/>
      <c r="V174" s="601"/>
      <c r="W174" s="601"/>
      <c r="X174" s="601"/>
      <c r="Y174" s="601"/>
      <c r="Z174" s="601"/>
      <c r="AA174" s="601"/>
      <c r="AB174" s="601"/>
      <c r="AC174" s="601"/>
      <c r="AD174" s="601"/>
      <c r="AE174" s="601"/>
      <c r="AF174" s="601"/>
      <c r="AG174" s="601"/>
      <c r="AH174" s="601"/>
      <c r="AI174" s="601"/>
      <c r="AJ174" s="601"/>
      <c r="AK174" s="601"/>
      <c r="AL174" s="601"/>
    </row>
    <row r="175" spans="1:38">
      <c r="A175" s="1236">
        <v>172</v>
      </c>
      <c r="B175" s="694" t="s">
        <v>525</v>
      </c>
      <c r="C175" s="619">
        <v>4</v>
      </c>
      <c r="D175" s="619">
        <v>0</v>
      </c>
      <c r="E175" s="619">
        <v>0</v>
      </c>
      <c r="F175" s="619">
        <v>0</v>
      </c>
      <c r="G175" s="619">
        <v>0</v>
      </c>
      <c r="H175" s="619">
        <v>0</v>
      </c>
      <c r="I175" s="619">
        <v>0</v>
      </c>
      <c r="J175" s="619">
        <v>0</v>
      </c>
      <c r="K175" s="619">
        <v>0</v>
      </c>
      <c r="L175" s="619">
        <v>200</v>
      </c>
      <c r="M175" s="619">
        <v>0</v>
      </c>
      <c r="N175" s="619">
        <v>0</v>
      </c>
      <c r="O175" s="619">
        <v>0</v>
      </c>
      <c r="P175" s="619">
        <v>0</v>
      </c>
      <c r="Q175" s="619">
        <v>0</v>
      </c>
      <c r="R175" s="619">
        <v>0</v>
      </c>
      <c r="S175" s="619">
        <v>0</v>
      </c>
      <c r="T175" s="618">
        <v>204</v>
      </c>
      <c r="U175" s="601"/>
      <c r="V175" s="601"/>
      <c r="W175" s="601"/>
      <c r="X175" s="601"/>
      <c r="Y175" s="601"/>
      <c r="Z175" s="601"/>
      <c r="AA175" s="601"/>
      <c r="AB175" s="601"/>
      <c r="AC175" s="601"/>
      <c r="AD175" s="601"/>
      <c r="AE175" s="601"/>
      <c r="AF175" s="601"/>
      <c r="AG175" s="601"/>
      <c r="AH175" s="601"/>
      <c r="AI175" s="601"/>
      <c r="AJ175" s="601"/>
      <c r="AK175" s="601"/>
      <c r="AL175" s="601"/>
    </row>
    <row r="176" spans="1:38">
      <c r="A176" s="1236">
        <v>173</v>
      </c>
      <c r="B176" s="694" t="s">
        <v>524</v>
      </c>
      <c r="C176" s="619">
        <v>0</v>
      </c>
      <c r="D176" s="619">
        <v>0</v>
      </c>
      <c r="E176" s="619">
        <v>15</v>
      </c>
      <c r="F176" s="619">
        <v>0</v>
      </c>
      <c r="G176" s="619">
        <v>70</v>
      </c>
      <c r="H176" s="619">
        <v>8</v>
      </c>
      <c r="I176" s="619">
        <v>0</v>
      </c>
      <c r="J176" s="619">
        <v>0</v>
      </c>
      <c r="K176" s="619">
        <v>0</v>
      </c>
      <c r="L176" s="619">
        <v>99</v>
      </c>
      <c r="M176" s="619">
        <v>0</v>
      </c>
      <c r="N176" s="619">
        <v>0</v>
      </c>
      <c r="O176" s="619">
        <v>0</v>
      </c>
      <c r="P176" s="619">
        <v>0</v>
      </c>
      <c r="Q176" s="619">
        <v>0</v>
      </c>
      <c r="R176" s="619">
        <v>0</v>
      </c>
      <c r="S176" s="619">
        <v>0</v>
      </c>
      <c r="T176" s="618">
        <v>192</v>
      </c>
      <c r="U176" s="601"/>
      <c r="V176" s="601"/>
      <c r="W176" s="601"/>
      <c r="X176" s="601"/>
      <c r="Y176" s="601"/>
      <c r="Z176" s="601"/>
      <c r="AA176" s="601"/>
      <c r="AB176" s="601"/>
      <c r="AC176" s="601"/>
      <c r="AD176" s="601"/>
      <c r="AE176" s="601"/>
      <c r="AF176" s="601"/>
      <c r="AG176" s="601"/>
      <c r="AH176" s="601"/>
      <c r="AI176" s="601"/>
      <c r="AJ176" s="601"/>
      <c r="AK176" s="601"/>
      <c r="AL176" s="601"/>
    </row>
    <row r="177" spans="1:38">
      <c r="A177" s="1236">
        <v>174</v>
      </c>
      <c r="B177" s="694" t="s">
        <v>526</v>
      </c>
      <c r="C177" s="619">
        <v>28</v>
      </c>
      <c r="D177" s="619">
        <v>18</v>
      </c>
      <c r="E177" s="619">
        <v>141</v>
      </c>
      <c r="F177" s="619">
        <v>0</v>
      </c>
      <c r="G177" s="619">
        <v>14</v>
      </c>
      <c r="H177" s="619">
        <v>1</v>
      </c>
      <c r="I177" s="619">
        <v>0</v>
      </c>
      <c r="J177" s="619">
        <v>0</v>
      </c>
      <c r="K177" s="619">
        <v>0</v>
      </c>
      <c r="L177" s="619">
        <v>92</v>
      </c>
      <c r="M177" s="619">
        <v>0</v>
      </c>
      <c r="N177" s="619">
        <v>0</v>
      </c>
      <c r="O177" s="619">
        <v>0</v>
      </c>
      <c r="P177" s="619">
        <v>0</v>
      </c>
      <c r="Q177" s="619">
        <v>0</v>
      </c>
      <c r="R177" s="619">
        <v>0</v>
      </c>
      <c r="S177" s="619">
        <v>0</v>
      </c>
      <c r="T177" s="618">
        <v>294</v>
      </c>
      <c r="U177" s="601"/>
      <c r="V177" s="601"/>
      <c r="W177" s="601"/>
      <c r="X177" s="601"/>
      <c r="Y177" s="601"/>
      <c r="Z177" s="601"/>
      <c r="AA177" s="601"/>
      <c r="AB177" s="601"/>
      <c r="AC177" s="601"/>
      <c r="AD177" s="601"/>
      <c r="AE177" s="601"/>
      <c r="AF177" s="601"/>
      <c r="AG177" s="601"/>
      <c r="AH177" s="601"/>
      <c r="AI177" s="601"/>
      <c r="AJ177" s="601"/>
      <c r="AK177" s="601"/>
      <c r="AL177" s="601"/>
    </row>
    <row r="178" spans="1:38">
      <c r="A178" s="1236">
        <v>175</v>
      </c>
      <c r="B178" s="694" t="s">
        <v>523</v>
      </c>
      <c r="C178" s="619">
        <v>0</v>
      </c>
      <c r="D178" s="619">
        <v>0</v>
      </c>
      <c r="E178" s="619">
        <v>4</v>
      </c>
      <c r="F178" s="619">
        <v>0</v>
      </c>
      <c r="G178" s="619">
        <v>41</v>
      </c>
      <c r="H178" s="619">
        <v>13</v>
      </c>
      <c r="I178" s="619">
        <v>0</v>
      </c>
      <c r="J178" s="619">
        <v>0</v>
      </c>
      <c r="K178" s="619">
        <v>0</v>
      </c>
      <c r="L178" s="619">
        <v>18</v>
      </c>
      <c r="M178" s="619">
        <v>0</v>
      </c>
      <c r="N178" s="619">
        <v>0</v>
      </c>
      <c r="O178" s="619">
        <v>0</v>
      </c>
      <c r="P178" s="619">
        <v>0</v>
      </c>
      <c r="Q178" s="619">
        <v>0</v>
      </c>
      <c r="R178" s="619">
        <v>0</v>
      </c>
      <c r="S178" s="619">
        <v>0</v>
      </c>
      <c r="T178" s="618">
        <v>76</v>
      </c>
      <c r="U178" s="601"/>
      <c r="V178" s="601"/>
      <c r="W178" s="601"/>
      <c r="X178" s="601"/>
      <c r="Y178" s="601"/>
      <c r="Z178" s="601"/>
      <c r="AA178" s="601"/>
      <c r="AB178" s="601"/>
      <c r="AC178" s="601"/>
      <c r="AD178" s="601"/>
      <c r="AE178" s="601"/>
      <c r="AF178" s="601"/>
      <c r="AG178" s="601"/>
      <c r="AH178" s="601"/>
      <c r="AI178" s="601"/>
      <c r="AJ178" s="601"/>
      <c r="AK178" s="601"/>
      <c r="AL178" s="601"/>
    </row>
    <row r="179" spans="1:38">
      <c r="A179" s="1236">
        <v>176</v>
      </c>
      <c r="B179" s="694" t="s">
        <v>569</v>
      </c>
      <c r="C179" s="619">
        <v>0</v>
      </c>
      <c r="D179" s="619">
        <v>0</v>
      </c>
      <c r="E179" s="619">
        <v>2</v>
      </c>
      <c r="F179" s="619">
        <v>0</v>
      </c>
      <c r="G179" s="619">
        <v>0</v>
      </c>
      <c r="H179" s="619">
        <v>222</v>
      </c>
      <c r="I179" s="619">
        <v>0</v>
      </c>
      <c r="J179" s="619">
        <v>0</v>
      </c>
      <c r="K179" s="619">
        <v>0</v>
      </c>
      <c r="L179" s="619">
        <v>7</v>
      </c>
      <c r="M179" s="619">
        <v>0</v>
      </c>
      <c r="N179" s="619">
        <v>0</v>
      </c>
      <c r="O179" s="619">
        <v>0</v>
      </c>
      <c r="P179" s="619">
        <v>0</v>
      </c>
      <c r="Q179" s="619">
        <v>0</v>
      </c>
      <c r="R179" s="619">
        <v>0</v>
      </c>
      <c r="S179" s="619">
        <v>0</v>
      </c>
      <c r="T179" s="618">
        <v>231</v>
      </c>
      <c r="U179" s="601"/>
      <c r="V179" s="601"/>
      <c r="W179" s="601"/>
      <c r="X179" s="601"/>
      <c r="Y179" s="601"/>
      <c r="Z179" s="601"/>
      <c r="AA179" s="601"/>
      <c r="AB179" s="601"/>
      <c r="AC179" s="601"/>
      <c r="AD179" s="601"/>
      <c r="AE179" s="601"/>
      <c r="AF179" s="601"/>
      <c r="AG179" s="601"/>
      <c r="AH179" s="601"/>
      <c r="AI179" s="601"/>
      <c r="AJ179" s="601"/>
      <c r="AK179" s="601"/>
      <c r="AL179" s="601"/>
    </row>
    <row r="180" spans="1:38">
      <c r="A180" s="1236">
        <v>177</v>
      </c>
      <c r="B180" s="694" t="s">
        <v>568</v>
      </c>
      <c r="C180" s="619">
        <v>0</v>
      </c>
      <c r="D180" s="619">
        <v>0</v>
      </c>
      <c r="E180" s="619">
        <v>0</v>
      </c>
      <c r="F180" s="619">
        <v>0</v>
      </c>
      <c r="G180" s="619">
        <v>0</v>
      </c>
      <c r="H180" s="619">
        <v>1</v>
      </c>
      <c r="I180" s="619">
        <v>0</v>
      </c>
      <c r="J180" s="619">
        <v>0</v>
      </c>
      <c r="K180" s="619">
        <v>0</v>
      </c>
      <c r="L180" s="619">
        <v>0</v>
      </c>
      <c r="M180" s="619">
        <v>0</v>
      </c>
      <c r="N180" s="619">
        <v>0</v>
      </c>
      <c r="O180" s="619">
        <v>0</v>
      </c>
      <c r="P180" s="619">
        <v>0</v>
      </c>
      <c r="Q180" s="619">
        <v>0</v>
      </c>
      <c r="R180" s="619">
        <v>0</v>
      </c>
      <c r="S180" s="619">
        <v>0</v>
      </c>
      <c r="T180" s="618">
        <v>1</v>
      </c>
      <c r="U180" s="601"/>
      <c r="V180" s="601"/>
      <c r="W180" s="601"/>
      <c r="X180" s="601"/>
      <c r="Y180" s="601"/>
      <c r="Z180" s="601"/>
      <c r="AA180" s="601"/>
      <c r="AB180" s="601"/>
      <c r="AC180" s="601"/>
      <c r="AD180" s="601"/>
      <c r="AE180" s="601"/>
      <c r="AF180" s="601"/>
      <c r="AG180" s="601"/>
      <c r="AH180" s="601"/>
      <c r="AI180" s="601"/>
      <c r="AJ180" s="601"/>
      <c r="AK180" s="601"/>
      <c r="AL180" s="601"/>
    </row>
    <row r="181" spans="1:38">
      <c r="A181" s="1236">
        <v>178</v>
      </c>
      <c r="B181" s="694" t="s">
        <v>573</v>
      </c>
      <c r="C181" s="619">
        <v>21</v>
      </c>
      <c r="D181" s="619">
        <v>0</v>
      </c>
      <c r="E181" s="619">
        <v>17</v>
      </c>
      <c r="F181" s="619">
        <v>0</v>
      </c>
      <c r="G181" s="619">
        <v>817</v>
      </c>
      <c r="H181" s="619">
        <v>127</v>
      </c>
      <c r="I181" s="619">
        <v>15</v>
      </c>
      <c r="J181" s="619">
        <v>0</v>
      </c>
      <c r="K181" s="619">
        <v>214</v>
      </c>
      <c r="L181" s="619">
        <v>285</v>
      </c>
      <c r="M181" s="619">
        <v>128</v>
      </c>
      <c r="N181" s="619">
        <v>0</v>
      </c>
      <c r="O181" s="619">
        <v>0</v>
      </c>
      <c r="P181" s="619">
        <v>0</v>
      </c>
      <c r="Q181" s="619">
        <v>0</v>
      </c>
      <c r="R181" s="619">
        <v>0</v>
      </c>
      <c r="S181" s="619">
        <v>0</v>
      </c>
      <c r="T181" s="618">
        <v>1624</v>
      </c>
      <c r="U181" s="601"/>
      <c r="V181" s="601"/>
      <c r="W181" s="601"/>
      <c r="X181" s="601"/>
      <c r="Y181" s="601"/>
      <c r="Z181" s="601"/>
      <c r="AA181" s="601"/>
      <c r="AB181" s="601"/>
      <c r="AC181" s="601"/>
      <c r="AD181" s="601"/>
      <c r="AE181" s="601"/>
      <c r="AF181" s="601"/>
      <c r="AG181" s="601"/>
      <c r="AH181" s="601"/>
      <c r="AI181" s="601"/>
      <c r="AJ181" s="601"/>
      <c r="AK181" s="601"/>
      <c r="AL181" s="601"/>
    </row>
    <row r="182" spans="1:38">
      <c r="A182" s="1236">
        <v>179</v>
      </c>
      <c r="B182" s="694" t="s">
        <v>572</v>
      </c>
      <c r="C182" s="619">
        <v>16430</v>
      </c>
      <c r="D182" s="619">
        <v>318</v>
      </c>
      <c r="E182" s="619">
        <v>1715</v>
      </c>
      <c r="F182" s="619">
        <v>0</v>
      </c>
      <c r="G182" s="619">
        <v>13787</v>
      </c>
      <c r="H182" s="619">
        <v>29</v>
      </c>
      <c r="I182" s="619">
        <v>225</v>
      </c>
      <c r="J182" s="619">
        <v>0</v>
      </c>
      <c r="K182" s="619">
        <v>0</v>
      </c>
      <c r="L182" s="619">
        <v>1074</v>
      </c>
      <c r="M182" s="619">
        <v>5</v>
      </c>
      <c r="N182" s="619">
        <v>0</v>
      </c>
      <c r="O182" s="619">
        <v>0</v>
      </c>
      <c r="P182" s="619">
        <v>0</v>
      </c>
      <c r="Q182" s="619">
        <v>0</v>
      </c>
      <c r="R182" s="619">
        <v>0</v>
      </c>
      <c r="S182" s="619">
        <v>0</v>
      </c>
      <c r="T182" s="618">
        <v>33583</v>
      </c>
      <c r="U182" s="601"/>
      <c r="V182" s="601"/>
      <c r="W182" s="601"/>
      <c r="X182" s="601"/>
      <c r="Y182" s="601"/>
      <c r="Z182" s="601"/>
      <c r="AA182" s="601"/>
      <c r="AB182" s="601"/>
      <c r="AC182" s="601"/>
      <c r="AD182" s="601"/>
      <c r="AE182" s="601"/>
      <c r="AF182" s="601"/>
      <c r="AG182" s="601"/>
      <c r="AH182" s="601"/>
      <c r="AI182" s="601"/>
      <c r="AJ182" s="601"/>
      <c r="AK182" s="601"/>
      <c r="AL182" s="601"/>
    </row>
    <row r="183" spans="1:38">
      <c r="A183" s="1236">
        <v>180</v>
      </c>
      <c r="B183" s="694" t="s">
        <v>567</v>
      </c>
      <c r="C183" s="619">
        <v>130</v>
      </c>
      <c r="D183" s="619">
        <v>51</v>
      </c>
      <c r="E183" s="619">
        <v>484</v>
      </c>
      <c r="F183" s="619">
        <v>0</v>
      </c>
      <c r="G183" s="619">
        <v>0</v>
      </c>
      <c r="H183" s="619">
        <v>1</v>
      </c>
      <c r="I183" s="619">
        <v>0</v>
      </c>
      <c r="J183" s="619">
        <v>0</v>
      </c>
      <c r="K183" s="619">
        <v>0</v>
      </c>
      <c r="L183" s="619">
        <v>0</v>
      </c>
      <c r="M183" s="619">
        <v>0</v>
      </c>
      <c r="N183" s="619">
        <v>0</v>
      </c>
      <c r="O183" s="619">
        <v>0</v>
      </c>
      <c r="P183" s="619">
        <v>0</v>
      </c>
      <c r="Q183" s="619">
        <v>0</v>
      </c>
      <c r="R183" s="619">
        <v>0</v>
      </c>
      <c r="S183" s="619">
        <v>0</v>
      </c>
      <c r="T183" s="618">
        <v>666</v>
      </c>
      <c r="U183" s="601"/>
      <c r="V183" s="601"/>
      <c r="W183" s="601"/>
      <c r="X183" s="601"/>
      <c r="Y183" s="601"/>
      <c r="Z183" s="601"/>
      <c r="AA183" s="601"/>
      <c r="AB183" s="601"/>
      <c r="AC183" s="601"/>
      <c r="AD183" s="601"/>
      <c r="AE183" s="601"/>
      <c r="AF183" s="601"/>
      <c r="AG183" s="601"/>
      <c r="AH183" s="601"/>
      <c r="AI183" s="601"/>
      <c r="AJ183" s="601"/>
      <c r="AK183" s="601"/>
      <c r="AL183" s="601"/>
    </row>
    <row r="184" spans="1:38">
      <c r="A184" s="1236">
        <v>181</v>
      </c>
      <c r="B184" s="694" t="s">
        <v>566</v>
      </c>
      <c r="C184" s="619">
        <v>0</v>
      </c>
      <c r="D184" s="619">
        <v>0</v>
      </c>
      <c r="E184" s="619">
        <v>0</v>
      </c>
      <c r="F184" s="619">
        <v>0</v>
      </c>
      <c r="G184" s="619">
        <v>0</v>
      </c>
      <c r="H184" s="619">
        <v>2</v>
      </c>
      <c r="I184" s="619">
        <v>0</v>
      </c>
      <c r="J184" s="619">
        <v>0</v>
      </c>
      <c r="K184" s="619">
        <v>0</v>
      </c>
      <c r="L184" s="619">
        <v>94</v>
      </c>
      <c r="M184" s="619">
        <v>0</v>
      </c>
      <c r="N184" s="619">
        <v>0</v>
      </c>
      <c r="O184" s="619">
        <v>0</v>
      </c>
      <c r="P184" s="619">
        <v>0</v>
      </c>
      <c r="Q184" s="619">
        <v>0</v>
      </c>
      <c r="R184" s="619">
        <v>0</v>
      </c>
      <c r="S184" s="619">
        <v>0</v>
      </c>
      <c r="T184" s="618">
        <v>96</v>
      </c>
      <c r="U184" s="601"/>
      <c r="V184" s="601"/>
      <c r="W184" s="601"/>
      <c r="X184" s="601"/>
      <c r="Y184" s="601"/>
      <c r="Z184" s="601"/>
      <c r="AA184" s="601"/>
      <c r="AB184" s="601"/>
      <c r="AC184" s="601"/>
      <c r="AD184" s="601"/>
      <c r="AE184" s="601"/>
      <c r="AF184" s="601"/>
      <c r="AG184" s="601"/>
      <c r="AH184" s="601"/>
      <c r="AI184" s="601"/>
      <c r="AJ184" s="601"/>
      <c r="AK184" s="601"/>
      <c r="AL184" s="601"/>
    </row>
    <row r="185" spans="1:38">
      <c r="A185" s="1236">
        <v>182</v>
      </c>
      <c r="B185" s="694" t="s">
        <v>564</v>
      </c>
      <c r="C185" s="619">
        <v>0</v>
      </c>
      <c r="D185" s="619">
        <v>1</v>
      </c>
      <c r="E185" s="619">
        <v>6</v>
      </c>
      <c r="F185" s="619">
        <v>0</v>
      </c>
      <c r="G185" s="619">
        <v>97</v>
      </c>
      <c r="H185" s="619">
        <v>2</v>
      </c>
      <c r="I185" s="619">
        <v>0</v>
      </c>
      <c r="J185" s="619">
        <v>0</v>
      </c>
      <c r="K185" s="619">
        <v>30</v>
      </c>
      <c r="L185" s="619">
        <v>94</v>
      </c>
      <c r="M185" s="619">
        <v>86</v>
      </c>
      <c r="N185" s="619">
        <v>0</v>
      </c>
      <c r="O185" s="619">
        <v>0</v>
      </c>
      <c r="P185" s="619">
        <v>0</v>
      </c>
      <c r="Q185" s="619">
        <v>0</v>
      </c>
      <c r="R185" s="619">
        <v>3</v>
      </c>
      <c r="S185" s="619">
        <v>0</v>
      </c>
      <c r="T185" s="618">
        <v>319</v>
      </c>
      <c r="U185" s="601"/>
      <c r="V185" s="601"/>
      <c r="W185" s="601"/>
      <c r="X185" s="601"/>
      <c r="Y185" s="601"/>
      <c r="Z185" s="601"/>
      <c r="AA185" s="601"/>
      <c r="AB185" s="601"/>
      <c r="AC185" s="601"/>
      <c r="AD185" s="601"/>
      <c r="AE185" s="601"/>
      <c r="AF185" s="601"/>
      <c r="AG185" s="601"/>
      <c r="AH185" s="601"/>
      <c r="AI185" s="601"/>
      <c r="AJ185" s="601"/>
      <c r="AK185" s="601"/>
      <c r="AL185" s="601"/>
    </row>
    <row r="186" spans="1:38">
      <c r="A186" s="1236">
        <v>183</v>
      </c>
      <c r="B186" s="694" t="s">
        <v>563</v>
      </c>
      <c r="C186" s="619">
        <v>0</v>
      </c>
      <c r="D186" s="619">
        <v>243</v>
      </c>
      <c r="E186" s="619">
        <v>96</v>
      </c>
      <c r="F186" s="619">
        <v>0</v>
      </c>
      <c r="G186" s="619">
        <v>1278</v>
      </c>
      <c r="H186" s="619">
        <v>1</v>
      </c>
      <c r="I186" s="619">
        <v>291</v>
      </c>
      <c r="J186" s="619">
        <v>0</v>
      </c>
      <c r="K186" s="619">
        <v>459</v>
      </c>
      <c r="L186" s="619">
        <v>693</v>
      </c>
      <c r="M186" s="619">
        <v>938</v>
      </c>
      <c r="N186" s="619">
        <v>0</v>
      </c>
      <c r="O186" s="619">
        <v>0</v>
      </c>
      <c r="P186" s="619">
        <v>0</v>
      </c>
      <c r="Q186" s="619">
        <v>0</v>
      </c>
      <c r="R186" s="619">
        <v>0</v>
      </c>
      <c r="S186" s="619">
        <v>0</v>
      </c>
      <c r="T186" s="618">
        <v>3999</v>
      </c>
      <c r="U186" s="601"/>
      <c r="V186" s="601"/>
      <c r="W186" s="601"/>
      <c r="X186" s="601"/>
      <c r="Y186" s="601"/>
      <c r="Z186" s="601"/>
      <c r="AA186" s="601"/>
      <c r="AB186" s="601"/>
      <c r="AC186" s="601"/>
      <c r="AD186" s="601"/>
      <c r="AE186" s="601"/>
      <c r="AF186" s="601"/>
      <c r="AG186" s="601"/>
      <c r="AH186" s="601"/>
      <c r="AI186" s="601"/>
      <c r="AJ186" s="601"/>
      <c r="AK186" s="601"/>
      <c r="AL186" s="601"/>
    </row>
    <row r="187" spans="1:38">
      <c r="A187" s="1236">
        <v>184</v>
      </c>
      <c r="B187" s="694" t="s">
        <v>13357</v>
      </c>
      <c r="C187" s="619">
        <v>107</v>
      </c>
      <c r="D187" s="619">
        <v>22</v>
      </c>
      <c r="E187" s="619">
        <v>45</v>
      </c>
      <c r="F187" s="619">
        <v>0</v>
      </c>
      <c r="G187" s="619">
        <v>152</v>
      </c>
      <c r="H187" s="619">
        <v>14</v>
      </c>
      <c r="I187" s="619">
        <v>0</v>
      </c>
      <c r="J187" s="619">
        <v>0</v>
      </c>
      <c r="K187" s="619">
        <v>0</v>
      </c>
      <c r="L187" s="619">
        <v>125</v>
      </c>
      <c r="M187" s="619">
        <v>0</v>
      </c>
      <c r="N187" s="619">
        <v>0</v>
      </c>
      <c r="O187" s="619">
        <v>0</v>
      </c>
      <c r="P187" s="619">
        <v>0</v>
      </c>
      <c r="Q187" s="619">
        <v>0</v>
      </c>
      <c r="R187" s="619">
        <v>21</v>
      </c>
      <c r="S187" s="619">
        <v>0</v>
      </c>
      <c r="T187" s="618">
        <v>486</v>
      </c>
      <c r="U187" s="601"/>
      <c r="V187" s="601"/>
      <c r="W187" s="601"/>
      <c r="X187" s="601"/>
      <c r="Y187" s="601"/>
      <c r="Z187" s="601"/>
      <c r="AA187" s="601"/>
      <c r="AB187" s="601"/>
      <c r="AC187" s="601"/>
      <c r="AD187" s="601"/>
      <c r="AE187" s="601"/>
      <c r="AF187" s="601"/>
      <c r="AG187" s="601"/>
      <c r="AH187" s="601"/>
      <c r="AI187" s="601"/>
      <c r="AJ187" s="601"/>
      <c r="AK187" s="601"/>
      <c r="AL187" s="601"/>
    </row>
    <row r="188" spans="1:38">
      <c r="A188" s="1236">
        <v>185</v>
      </c>
      <c r="B188" s="694" t="s">
        <v>13356</v>
      </c>
      <c r="C188" s="619">
        <v>30</v>
      </c>
      <c r="D188" s="619">
        <v>4</v>
      </c>
      <c r="E188" s="619">
        <v>669</v>
      </c>
      <c r="F188" s="619">
        <v>0</v>
      </c>
      <c r="G188" s="619">
        <v>400</v>
      </c>
      <c r="H188" s="619">
        <v>18</v>
      </c>
      <c r="I188" s="619">
        <v>5</v>
      </c>
      <c r="J188" s="619">
        <v>0</v>
      </c>
      <c r="K188" s="619">
        <v>199</v>
      </c>
      <c r="L188" s="619">
        <v>1201</v>
      </c>
      <c r="M188" s="619">
        <v>0</v>
      </c>
      <c r="N188" s="619">
        <v>0</v>
      </c>
      <c r="O188" s="619">
        <v>0</v>
      </c>
      <c r="P188" s="619">
        <v>0</v>
      </c>
      <c r="Q188" s="619">
        <v>0</v>
      </c>
      <c r="R188" s="619">
        <v>27</v>
      </c>
      <c r="S188" s="619">
        <v>0</v>
      </c>
      <c r="T188" s="618">
        <v>2553</v>
      </c>
      <c r="U188" s="601"/>
      <c r="V188" s="601"/>
      <c r="W188" s="601"/>
      <c r="X188" s="601"/>
      <c r="Y188" s="601"/>
      <c r="Z188" s="601"/>
      <c r="AA188" s="601"/>
      <c r="AB188" s="601"/>
      <c r="AC188" s="601"/>
      <c r="AD188" s="601"/>
      <c r="AE188" s="601"/>
      <c r="AF188" s="601"/>
      <c r="AG188" s="601"/>
      <c r="AH188" s="601"/>
      <c r="AI188" s="601"/>
      <c r="AJ188" s="601"/>
      <c r="AK188" s="601"/>
      <c r="AL188" s="601"/>
    </row>
    <row r="189" spans="1:38">
      <c r="A189" s="1236">
        <v>186</v>
      </c>
      <c r="B189" s="694" t="s">
        <v>558</v>
      </c>
      <c r="C189" s="619">
        <v>155</v>
      </c>
      <c r="D189" s="619">
        <v>339</v>
      </c>
      <c r="E189" s="619">
        <v>789</v>
      </c>
      <c r="F189" s="619">
        <v>0</v>
      </c>
      <c r="G189" s="619">
        <v>1291</v>
      </c>
      <c r="H189" s="619">
        <v>1</v>
      </c>
      <c r="I189" s="619">
        <v>0</v>
      </c>
      <c r="J189" s="619">
        <v>0</v>
      </c>
      <c r="K189" s="619">
        <v>0</v>
      </c>
      <c r="L189" s="619">
        <v>2219</v>
      </c>
      <c r="M189" s="619">
        <v>1</v>
      </c>
      <c r="N189" s="619">
        <v>0</v>
      </c>
      <c r="O189" s="619">
        <v>0</v>
      </c>
      <c r="P189" s="619">
        <v>0</v>
      </c>
      <c r="Q189" s="619">
        <v>0</v>
      </c>
      <c r="R189" s="619">
        <v>0</v>
      </c>
      <c r="S189" s="619">
        <v>0</v>
      </c>
      <c r="T189" s="618">
        <v>4795</v>
      </c>
      <c r="U189" s="601"/>
      <c r="V189" s="601"/>
      <c r="W189" s="601"/>
      <c r="X189" s="601"/>
      <c r="Y189" s="601"/>
      <c r="Z189" s="601"/>
      <c r="AA189" s="601"/>
      <c r="AB189" s="601"/>
      <c r="AC189" s="601"/>
      <c r="AD189" s="601"/>
      <c r="AE189" s="601"/>
      <c r="AF189" s="601"/>
      <c r="AG189" s="601"/>
      <c r="AH189" s="601"/>
      <c r="AI189" s="601"/>
      <c r="AJ189" s="601"/>
      <c r="AK189" s="601"/>
      <c r="AL189" s="601"/>
    </row>
    <row r="190" spans="1:38">
      <c r="A190" s="1236">
        <v>187</v>
      </c>
      <c r="B190" s="694" t="s">
        <v>13355</v>
      </c>
      <c r="C190" s="619">
        <v>0</v>
      </c>
      <c r="D190" s="619">
        <v>210</v>
      </c>
      <c r="E190" s="619">
        <v>930</v>
      </c>
      <c r="F190" s="619">
        <v>0</v>
      </c>
      <c r="G190" s="619">
        <v>5121</v>
      </c>
      <c r="H190" s="619">
        <v>5</v>
      </c>
      <c r="I190" s="619">
        <v>710</v>
      </c>
      <c r="J190" s="619">
        <v>0</v>
      </c>
      <c r="K190" s="619">
        <v>0</v>
      </c>
      <c r="L190" s="619">
        <v>1254</v>
      </c>
      <c r="M190" s="619">
        <v>35</v>
      </c>
      <c r="N190" s="619">
        <v>0</v>
      </c>
      <c r="O190" s="619">
        <v>0</v>
      </c>
      <c r="P190" s="619">
        <v>0</v>
      </c>
      <c r="Q190" s="619">
        <v>0</v>
      </c>
      <c r="R190" s="619">
        <v>0</v>
      </c>
      <c r="S190" s="619">
        <v>0</v>
      </c>
      <c r="T190" s="618">
        <v>8265</v>
      </c>
      <c r="U190" s="601"/>
      <c r="V190" s="601"/>
      <c r="W190" s="601"/>
      <c r="X190" s="601"/>
      <c r="Y190" s="601"/>
      <c r="Z190" s="601"/>
      <c r="AA190" s="601"/>
      <c r="AB190" s="601"/>
      <c r="AC190" s="601"/>
      <c r="AD190" s="601"/>
      <c r="AE190" s="601"/>
      <c r="AF190" s="601"/>
      <c r="AG190" s="601"/>
      <c r="AH190" s="601"/>
      <c r="AI190" s="601"/>
      <c r="AJ190" s="601"/>
      <c r="AK190" s="601"/>
      <c r="AL190" s="601"/>
    </row>
    <row r="191" spans="1:38">
      <c r="A191" s="1236">
        <v>188</v>
      </c>
      <c r="B191" s="694" t="s">
        <v>556</v>
      </c>
      <c r="C191" s="619">
        <v>0</v>
      </c>
      <c r="D191" s="619">
        <v>0</v>
      </c>
      <c r="E191" s="619">
        <v>0</v>
      </c>
      <c r="F191" s="619">
        <v>0</v>
      </c>
      <c r="G191" s="619">
        <v>0</v>
      </c>
      <c r="H191" s="619">
        <v>9</v>
      </c>
      <c r="I191" s="619">
        <v>0</v>
      </c>
      <c r="J191" s="619">
        <v>0</v>
      </c>
      <c r="K191" s="619">
        <v>0</v>
      </c>
      <c r="L191" s="619">
        <v>11</v>
      </c>
      <c r="M191" s="619">
        <v>0</v>
      </c>
      <c r="N191" s="619">
        <v>0</v>
      </c>
      <c r="O191" s="619">
        <v>0</v>
      </c>
      <c r="P191" s="619">
        <v>0</v>
      </c>
      <c r="Q191" s="619">
        <v>0</v>
      </c>
      <c r="R191" s="619">
        <v>0</v>
      </c>
      <c r="S191" s="619">
        <v>0</v>
      </c>
      <c r="T191" s="618">
        <v>20</v>
      </c>
      <c r="U191" s="601"/>
      <c r="V191" s="601"/>
      <c r="W191" s="601"/>
      <c r="X191" s="601"/>
      <c r="Y191" s="601"/>
      <c r="Z191" s="601"/>
      <c r="AA191" s="601"/>
      <c r="AB191" s="601"/>
      <c r="AC191" s="601"/>
      <c r="AD191" s="601"/>
      <c r="AE191" s="601"/>
      <c r="AF191" s="601"/>
      <c r="AG191" s="601"/>
      <c r="AH191" s="601"/>
      <c r="AI191" s="601"/>
      <c r="AJ191" s="601"/>
      <c r="AK191" s="601"/>
      <c r="AL191" s="601"/>
    </row>
    <row r="192" spans="1:38">
      <c r="A192" s="1236">
        <v>189</v>
      </c>
      <c r="B192" s="694" t="s">
        <v>562</v>
      </c>
      <c r="C192" s="619">
        <v>3</v>
      </c>
      <c r="D192" s="619">
        <v>0</v>
      </c>
      <c r="E192" s="619">
        <v>57</v>
      </c>
      <c r="F192" s="619">
        <v>0</v>
      </c>
      <c r="G192" s="619">
        <v>115</v>
      </c>
      <c r="H192" s="619">
        <v>2</v>
      </c>
      <c r="I192" s="619">
        <v>0</v>
      </c>
      <c r="J192" s="619">
        <v>0</v>
      </c>
      <c r="K192" s="619">
        <v>0</v>
      </c>
      <c r="L192" s="619">
        <v>33</v>
      </c>
      <c r="M192" s="619">
        <v>212</v>
      </c>
      <c r="N192" s="619">
        <v>0</v>
      </c>
      <c r="O192" s="619">
        <v>0</v>
      </c>
      <c r="P192" s="619">
        <v>0</v>
      </c>
      <c r="Q192" s="619">
        <v>0</v>
      </c>
      <c r="R192" s="619">
        <v>0</v>
      </c>
      <c r="S192" s="619">
        <v>0</v>
      </c>
      <c r="T192" s="618">
        <v>422</v>
      </c>
      <c r="U192" s="601"/>
      <c r="V192" s="601"/>
      <c r="W192" s="601"/>
      <c r="X192" s="601"/>
      <c r="Y192" s="601"/>
      <c r="Z192" s="601"/>
      <c r="AA192" s="601"/>
      <c r="AB192" s="601"/>
      <c r="AC192" s="601"/>
      <c r="AD192" s="601"/>
      <c r="AE192" s="601"/>
      <c r="AF192" s="601"/>
      <c r="AG192" s="601"/>
      <c r="AH192" s="601"/>
      <c r="AI192" s="601"/>
      <c r="AJ192" s="601"/>
      <c r="AK192" s="601"/>
      <c r="AL192" s="601"/>
    </row>
    <row r="193" spans="1:38">
      <c r="A193" s="1236">
        <v>190</v>
      </c>
      <c r="B193" s="694" t="s">
        <v>13354</v>
      </c>
      <c r="C193" s="619">
        <v>0</v>
      </c>
      <c r="D193" s="619">
        <v>0</v>
      </c>
      <c r="E193" s="619">
        <v>0</v>
      </c>
      <c r="F193" s="619">
        <v>0</v>
      </c>
      <c r="G193" s="619">
        <v>19</v>
      </c>
      <c r="H193" s="619">
        <v>46</v>
      </c>
      <c r="I193" s="619">
        <v>0</v>
      </c>
      <c r="J193" s="619">
        <v>0</v>
      </c>
      <c r="K193" s="619">
        <v>0</v>
      </c>
      <c r="L193" s="619">
        <v>59</v>
      </c>
      <c r="M193" s="619">
        <v>0</v>
      </c>
      <c r="N193" s="619">
        <v>0</v>
      </c>
      <c r="O193" s="619">
        <v>0</v>
      </c>
      <c r="P193" s="619">
        <v>0</v>
      </c>
      <c r="Q193" s="619">
        <v>0</v>
      </c>
      <c r="R193" s="619">
        <v>0</v>
      </c>
      <c r="S193" s="619">
        <v>0</v>
      </c>
      <c r="T193" s="618">
        <v>124</v>
      </c>
      <c r="U193" s="601"/>
      <c r="V193" s="601"/>
      <c r="W193" s="601"/>
      <c r="X193" s="601"/>
      <c r="Y193" s="601"/>
      <c r="Z193" s="601"/>
      <c r="AA193" s="601"/>
      <c r="AB193" s="601"/>
      <c r="AC193" s="601"/>
      <c r="AD193" s="601"/>
      <c r="AE193" s="601"/>
      <c r="AF193" s="601"/>
      <c r="AG193" s="601"/>
      <c r="AH193" s="601"/>
      <c r="AI193" s="601"/>
      <c r="AJ193" s="601"/>
      <c r="AK193" s="601"/>
      <c r="AL193" s="601"/>
    </row>
    <row r="194" spans="1:38">
      <c r="A194" s="1236">
        <v>191</v>
      </c>
      <c r="B194" s="694" t="s">
        <v>555</v>
      </c>
      <c r="C194" s="619">
        <v>0</v>
      </c>
      <c r="D194" s="619">
        <v>0</v>
      </c>
      <c r="E194" s="619">
        <v>0</v>
      </c>
      <c r="F194" s="619">
        <v>0</v>
      </c>
      <c r="G194" s="619">
        <v>0</v>
      </c>
      <c r="H194" s="619">
        <v>0</v>
      </c>
      <c r="I194" s="619">
        <v>0</v>
      </c>
      <c r="J194" s="619">
        <v>0</v>
      </c>
      <c r="K194" s="619">
        <v>0</v>
      </c>
      <c r="L194" s="619">
        <v>0</v>
      </c>
      <c r="M194" s="619">
        <v>0</v>
      </c>
      <c r="N194" s="619">
        <v>0</v>
      </c>
      <c r="O194" s="619">
        <v>0</v>
      </c>
      <c r="P194" s="619">
        <v>0</v>
      </c>
      <c r="Q194" s="619">
        <v>0</v>
      </c>
      <c r="R194" s="619">
        <v>0</v>
      </c>
      <c r="S194" s="619">
        <v>0</v>
      </c>
      <c r="T194" s="618">
        <v>0</v>
      </c>
      <c r="U194" s="601"/>
      <c r="V194" s="601"/>
      <c r="W194" s="601"/>
      <c r="X194" s="601"/>
      <c r="Y194" s="601"/>
      <c r="Z194" s="601"/>
      <c r="AA194" s="601"/>
      <c r="AB194" s="601"/>
      <c r="AC194" s="601"/>
      <c r="AD194" s="601"/>
      <c r="AE194" s="601"/>
      <c r="AF194" s="601"/>
      <c r="AG194" s="601"/>
      <c r="AH194" s="601"/>
      <c r="AI194" s="601"/>
      <c r="AJ194" s="601"/>
      <c r="AK194" s="601"/>
      <c r="AL194" s="601"/>
    </row>
    <row r="195" spans="1:38">
      <c r="A195" s="1236">
        <v>192</v>
      </c>
      <c r="B195" s="694" t="s">
        <v>561</v>
      </c>
      <c r="C195" s="619">
        <v>0</v>
      </c>
      <c r="D195" s="619">
        <v>136</v>
      </c>
      <c r="E195" s="619">
        <v>284</v>
      </c>
      <c r="F195" s="619">
        <v>0</v>
      </c>
      <c r="G195" s="619">
        <v>747</v>
      </c>
      <c r="H195" s="619">
        <v>4</v>
      </c>
      <c r="I195" s="619">
        <v>0</v>
      </c>
      <c r="J195" s="619">
        <v>0</v>
      </c>
      <c r="K195" s="619">
        <v>0</v>
      </c>
      <c r="L195" s="619">
        <v>610</v>
      </c>
      <c r="M195" s="619">
        <v>0</v>
      </c>
      <c r="N195" s="619">
        <v>0</v>
      </c>
      <c r="O195" s="619">
        <v>0</v>
      </c>
      <c r="P195" s="619">
        <v>0</v>
      </c>
      <c r="Q195" s="619">
        <v>0</v>
      </c>
      <c r="R195" s="619">
        <v>0</v>
      </c>
      <c r="S195" s="619">
        <v>0</v>
      </c>
      <c r="T195" s="618">
        <v>1781</v>
      </c>
      <c r="U195" s="601"/>
      <c r="V195" s="601"/>
      <c r="W195" s="601"/>
      <c r="X195" s="601"/>
      <c r="Y195" s="601"/>
      <c r="Z195" s="601"/>
      <c r="AA195" s="601"/>
      <c r="AB195" s="601"/>
      <c r="AC195" s="601"/>
      <c r="AD195" s="601"/>
      <c r="AE195" s="601"/>
      <c r="AF195" s="601"/>
      <c r="AG195" s="601"/>
      <c r="AH195" s="601"/>
      <c r="AI195" s="601"/>
      <c r="AJ195" s="601"/>
      <c r="AK195" s="601"/>
      <c r="AL195" s="601"/>
    </row>
    <row r="196" spans="1:38">
      <c r="A196" s="1236">
        <v>193</v>
      </c>
      <c r="B196" s="694" t="s">
        <v>560</v>
      </c>
      <c r="C196" s="619">
        <v>1</v>
      </c>
      <c r="D196" s="619">
        <v>0</v>
      </c>
      <c r="E196" s="619">
        <v>0</v>
      </c>
      <c r="F196" s="619">
        <v>0</v>
      </c>
      <c r="G196" s="619">
        <v>147</v>
      </c>
      <c r="H196" s="619">
        <v>58</v>
      </c>
      <c r="I196" s="619">
        <v>0</v>
      </c>
      <c r="J196" s="619">
        <v>0</v>
      </c>
      <c r="K196" s="619">
        <v>0</v>
      </c>
      <c r="L196" s="619">
        <v>14</v>
      </c>
      <c r="M196" s="619">
        <v>5</v>
      </c>
      <c r="N196" s="619">
        <v>0</v>
      </c>
      <c r="O196" s="619">
        <v>0</v>
      </c>
      <c r="P196" s="619">
        <v>0</v>
      </c>
      <c r="Q196" s="619">
        <v>0</v>
      </c>
      <c r="R196" s="619">
        <v>0</v>
      </c>
      <c r="S196" s="619">
        <v>0</v>
      </c>
      <c r="T196" s="618">
        <v>225</v>
      </c>
      <c r="U196" s="601"/>
      <c r="V196" s="601"/>
      <c r="W196" s="601"/>
      <c r="X196" s="601"/>
      <c r="Y196" s="601"/>
      <c r="Z196" s="601"/>
      <c r="AA196" s="601"/>
      <c r="AB196" s="601"/>
      <c r="AC196" s="601"/>
      <c r="AD196" s="601"/>
      <c r="AE196" s="601"/>
      <c r="AF196" s="601"/>
      <c r="AG196" s="601"/>
      <c r="AH196" s="601"/>
      <c r="AI196" s="601"/>
      <c r="AJ196" s="601"/>
      <c r="AK196" s="601"/>
      <c r="AL196" s="601"/>
    </row>
    <row r="197" spans="1:38">
      <c r="A197" s="1236">
        <v>194</v>
      </c>
      <c r="B197" s="694" t="s">
        <v>535</v>
      </c>
      <c r="C197" s="619">
        <v>792</v>
      </c>
      <c r="D197" s="619">
        <v>0</v>
      </c>
      <c r="E197" s="619">
        <v>0</v>
      </c>
      <c r="F197" s="619">
        <v>0</v>
      </c>
      <c r="G197" s="619">
        <v>1400</v>
      </c>
      <c r="H197" s="619">
        <v>11</v>
      </c>
      <c r="I197" s="619">
        <v>12</v>
      </c>
      <c r="J197" s="619">
        <v>0</v>
      </c>
      <c r="K197" s="619">
        <v>0</v>
      </c>
      <c r="L197" s="619">
        <v>59</v>
      </c>
      <c r="M197" s="619">
        <v>0</v>
      </c>
      <c r="N197" s="619">
        <v>0</v>
      </c>
      <c r="O197" s="619">
        <v>0</v>
      </c>
      <c r="P197" s="619">
        <v>0</v>
      </c>
      <c r="Q197" s="619">
        <v>0</v>
      </c>
      <c r="R197" s="619">
        <v>0</v>
      </c>
      <c r="S197" s="619">
        <v>0</v>
      </c>
      <c r="T197" s="618">
        <v>2274</v>
      </c>
      <c r="U197" s="601"/>
      <c r="V197" s="601"/>
      <c r="W197" s="601"/>
      <c r="X197" s="601"/>
      <c r="Y197" s="601"/>
      <c r="Z197" s="601"/>
      <c r="AA197" s="601"/>
      <c r="AB197" s="601"/>
      <c r="AC197" s="601"/>
      <c r="AD197" s="601"/>
      <c r="AE197" s="601"/>
      <c r="AF197" s="601"/>
      <c r="AG197" s="601"/>
      <c r="AH197" s="601"/>
      <c r="AI197" s="601"/>
      <c r="AJ197" s="601"/>
      <c r="AK197" s="601"/>
      <c r="AL197" s="601"/>
    </row>
    <row r="198" spans="1:38">
      <c r="A198" s="1236">
        <v>195</v>
      </c>
      <c r="B198" s="694" t="s">
        <v>534</v>
      </c>
      <c r="C198" s="619">
        <v>0</v>
      </c>
      <c r="D198" s="619">
        <v>0</v>
      </c>
      <c r="E198" s="619">
        <v>0</v>
      </c>
      <c r="F198" s="619">
        <v>0</v>
      </c>
      <c r="G198" s="619">
        <v>0</v>
      </c>
      <c r="H198" s="619">
        <v>12</v>
      </c>
      <c r="I198" s="619">
        <v>0</v>
      </c>
      <c r="J198" s="619">
        <v>0</v>
      </c>
      <c r="K198" s="619">
        <v>0</v>
      </c>
      <c r="L198" s="619">
        <v>1</v>
      </c>
      <c r="M198" s="619">
        <v>0</v>
      </c>
      <c r="N198" s="619">
        <v>0</v>
      </c>
      <c r="O198" s="619">
        <v>0</v>
      </c>
      <c r="P198" s="619">
        <v>0</v>
      </c>
      <c r="Q198" s="619">
        <v>0</v>
      </c>
      <c r="R198" s="619">
        <v>0</v>
      </c>
      <c r="S198" s="619">
        <v>0</v>
      </c>
      <c r="T198" s="618">
        <v>13</v>
      </c>
      <c r="U198" s="601"/>
      <c r="V198" s="601"/>
      <c r="W198" s="601"/>
      <c r="X198" s="601"/>
      <c r="Y198" s="601"/>
      <c r="Z198" s="601"/>
      <c r="AA198" s="601"/>
      <c r="AB198" s="601"/>
      <c r="AC198" s="601"/>
      <c r="AD198" s="601"/>
      <c r="AE198" s="601"/>
      <c r="AF198" s="601"/>
      <c r="AG198" s="601"/>
      <c r="AH198" s="601"/>
      <c r="AI198" s="601"/>
      <c r="AJ198" s="601"/>
      <c r="AK198" s="601"/>
      <c r="AL198" s="601"/>
    </row>
    <row r="199" spans="1:38">
      <c r="A199" s="1236">
        <v>196</v>
      </c>
      <c r="B199" s="694" t="s">
        <v>532</v>
      </c>
      <c r="C199" s="619">
        <v>174</v>
      </c>
      <c r="D199" s="619">
        <v>0</v>
      </c>
      <c r="E199" s="619">
        <v>0</v>
      </c>
      <c r="F199" s="619">
        <v>0</v>
      </c>
      <c r="G199" s="619">
        <v>3087</v>
      </c>
      <c r="H199" s="619">
        <v>21</v>
      </c>
      <c r="I199" s="619">
        <v>5</v>
      </c>
      <c r="J199" s="619">
        <v>0</v>
      </c>
      <c r="K199" s="619">
        <v>1181</v>
      </c>
      <c r="L199" s="619">
        <v>4042</v>
      </c>
      <c r="M199" s="619">
        <v>2626</v>
      </c>
      <c r="N199" s="619">
        <v>0</v>
      </c>
      <c r="O199" s="619">
        <v>0</v>
      </c>
      <c r="P199" s="619">
        <v>0</v>
      </c>
      <c r="Q199" s="619">
        <v>0</v>
      </c>
      <c r="R199" s="619">
        <v>0</v>
      </c>
      <c r="S199" s="619">
        <v>0</v>
      </c>
      <c r="T199" s="618">
        <v>11136</v>
      </c>
      <c r="U199" s="601"/>
      <c r="V199" s="601"/>
      <c r="W199" s="601"/>
      <c r="X199" s="601"/>
      <c r="Y199" s="601"/>
      <c r="Z199" s="601"/>
      <c r="AA199" s="601"/>
      <c r="AB199" s="601"/>
      <c r="AC199" s="601"/>
      <c r="AD199" s="601"/>
      <c r="AE199" s="601"/>
      <c r="AF199" s="601"/>
      <c r="AG199" s="601"/>
      <c r="AH199" s="601"/>
      <c r="AI199" s="601"/>
      <c r="AJ199" s="601"/>
      <c r="AK199" s="601"/>
      <c r="AL199" s="601"/>
    </row>
    <row r="200" spans="1:38">
      <c r="A200" s="1236">
        <v>197</v>
      </c>
      <c r="B200" s="694" t="s">
        <v>559</v>
      </c>
      <c r="C200" s="619">
        <v>83</v>
      </c>
      <c r="D200" s="619">
        <v>0</v>
      </c>
      <c r="E200" s="619">
        <v>3</v>
      </c>
      <c r="F200" s="619">
        <v>0</v>
      </c>
      <c r="G200" s="619">
        <v>62</v>
      </c>
      <c r="H200" s="619">
        <v>9</v>
      </c>
      <c r="I200" s="619">
        <v>0</v>
      </c>
      <c r="J200" s="619">
        <v>0</v>
      </c>
      <c r="K200" s="619">
        <v>60</v>
      </c>
      <c r="L200" s="619">
        <v>14</v>
      </c>
      <c r="M200" s="619">
        <v>131</v>
      </c>
      <c r="N200" s="619">
        <v>0</v>
      </c>
      <c r="O200" s="619">
        <v>0</v>
      </c>
      <c r="P200" s="619">
        <v>0</v>
      </c>
      <c r="Q200" s="619">
        <v>0</v>
      </c>
      <c r="R200" s="619">
        <v>0</v>
      </c>
      <c r="S200" s="619">
        <v>0</v>
      </c>
      <c r="T200" s="618">
        <v>362</v>
      </c>
      <c r="U200" s="601"/>
      <c r="V200" s="601"/>
      <c r="W200" s="601"/>
      <c r="X200" s="601"/>
      <c r="Y200" s="601"/>
      <c r="Z200" s="601"/>
      <c r="AA200" s="601"/>
      <c r="AB200" s="601"/>
      <c r="AC200" s="601"/>
      <c r="AD200" s="601"/>
      <c r="AE200" s="601"/>
      <c r="AF200" s="601"/>
      <c r="AG200" s="601"/>
      <c r="AH200" s="601"/>
      <c r="AI200" s="601"/>
      <c r="AJ200" s="601"/>
      <c r="AK200" s="601"/>
      <c r="AL200" s="601"/>
    </row>
    <row r="201" spans="1:38">
      <c r="A201" s="1236">
        <v>198</v>
      </c>
      <c r="B201" s="694" t="s">
        <v>554</v>
      </c>
      <c r="C201" s="619">
        <v>0</v>
      </c>
      <c r="D201" s="619">
        <v>0</v>
      </c>
      <c r="E201" s="619">
        <v>9</v>
      </c>
      <c r="F201" s="619">
        <v>0</v>
      </c>
      <c r="G201" s="619">
        <v>3</v>
      </c>
      <c r="H201" s="619">
        <v>130</v>
      </c>
      <c r="I201" s="619">
        <v>0</v>
      </c>
      <c r="J201" s="619">
        <v>0</v>
      </c>
      <c r="K201" s="619">
        <v>39</v>
      </c>
      <c r="L201" s="619">
        <v>16</v>
      </c>
      <c r="M201" s="619">
        <v>2</v>
      </c>
      <c r="N201" s="619">
        <v>0</v>
      </c>
      <c r="O201" s="619">
        <v>0</v>
      </c>
      <c r="P201" s="619">
        <v>0</v>
      </c>
      <c r="Q201" s="619">
        <v>0</v>
      </c>
      <c r="R201" s="619">
        <v>0</v>
      </c>
      <c r="S201" s="619">
        <v>0</v>
      </c>
      <c r="T201" s="618">
        <v>199</v>
      </c>
      <c r="U201" s="601"/>
      <c r="V201" s="601"/>
      <c r="W201" s="601"/>
      <c r="X201" s="601"/>
      <c r="Y201" s="601"/>
      <c r="Z201" s="601"/>
      <c r="AA201" s="601"/>
      <c r="AB201" s="601"/>
      <c r="AC201" s="601"/>
      <c r="AD201" s="601"/>
      <c r="AE201" s="601"/>
      <c r="AF201" s="601"/>
      <c r="AG201" s="601"/>
      <c r="AH201" s="601"/>
      <c r="AI201" s="601"/>
      <c r="AJ201" s="601"/>
      <c r="AK201" s="601"/>
      <c r="AL201" s="601"/>
    </row>
    <row r="202" spans="1:38">
      <c r="A202" s="1236">
        <v>199</v>
      </c>
      <c r="B202" s="694" t="s">
        <v>581</v>
      </c>
      <c r="C202" s="619">
        <v>0</v>
      </c>
      <c r="D202" s="619">
        <v>0</v>
      </c>
      <c r="E202" s="619">
        <v>0</v>
      </c>
      <c r="F202" s="619">
        <v>0</v>
      </c>
      <c r="G202" s="619">
        <v>50</v>
      </c>
      <c r="H202" s="619">
        <v>25</v>
      </c>
      <c r="I202" s="619">
        <v>0</v>
      </c>
      <c r="J202" s="619">
        <v>0</v>
      </c>
      <c r="K202" s="619">
        <v>0</v>
      </c>
      <c r="L202" s="619">
        <v>6</v>
      </c>
      <c r="M202" s="619">
        <v>0</v>
      </c>
      <c r="N202" s="619">
        <v>0</v>
      </c>
      <c r="O202" s="619">
        <v>0</v>
      </c>
      <c r="P202" s="619">
        <v>0</v>
      </c>
      <c r="Q202" s="619">
        <v>0</v>
      </c>
      <c r="R202" s="619">
        <v>0</v>
      </c>
      <c r="S202" s="619">
        <v>0</v>
      </c>
      <c r="T202" s="618">
        <v>81</v>
      </c>
      <c r="U202" s="601"/>
      <c r="V202" s="601"/>
      <c r="W202" s="601"/>
      <c r="X202" s="601"/>
      <c r="Y202" s="601"/>
      <c r="Z202" s="601"/>
      <c r="AA202" s="601"/>
      <c r="AB202" s="601"/>
      <c r="AC202" s="601"/>
      <c r="AD202" s="601"/>
      <c r="AE202" s="601"/>
      <c r="AF202" s="601"/>
      <c r="AG202" s="601"/>
      <c r="AH202" s="601"/>
      <c r="AI202" s="601"/>
      <c r="AJ202" s="601"/>
      <c r="AK202" s="601"/>
      <c r="AL202" s="601"/>
    </row>
    <row r="203" spans="1:38">
      <c r="A203" s="1236">
        <v>200</v>
      </c>
      <c r="B203" s="694" t="s">
        <v>553</v>
      </c>
      <c r="C203" s="619">
        <v>29</v>
      </c>
      <c r="D203" s="619">
        <v>0</v>
      </c>
      <c r="E203" s="619">
        <v>0</v>
      </c>
      <c r="F203" s="619">
        <v>0</v>
      </c>
      <c r="G203" s="619">
        <v>74</v>
      </c>
      <c r="H203" s="619">
        <v>9</v>
      </c>
      <c r="I203" s="619">
        <v>0</v>
      </c>
      <c r="J203" s="619">
        <v>0</v>
      </c>
      <c r="K203" s="619">
        <v>0</v>
      </c>
      <c r="L203" s="619">
        <v>30</v>
      </c>
      <c r="M203" s="619">
        <v>0</v>
      </c>
      <c r="N203" s="619">
        <v>0</v>
      </c>
      <c r="O203" s="619">
        <v>0</v>
      </c>
      <c r="P203" s="619">
        <v>0</v>
      </c>
      <c r="Q203" s="619">
        <v>0</v>
      </c>
      <c r="R203" s="619">
        <v>0</v>
      </c>
      <c r="S203" s="619">
        <v>0</v>
      </c>
      <c r="T203" s="618">
        <v>142</v>
      </c>
      <c r="U203" s="601"/>
      <c r="V203" s="601"/>
      <c r="W203" s="601"/>
      <c r="X203" s="601"/>
      <c r="Y203" s="601"/>
      <c r="Z203" s="601"/>
      <c r="AA203" s="601"/>
      <c r="AB203" s="601"/>
      <c r="AC203" s="601"/>
      <c r="AD203" s="601"/>
      <c r="AE203" s="601"/>
      <c r="AF203" s="601"/>
      <c r="AG203" s="601"/>
      <c r="AH203" s="601"/>
      <c r="AI203" s="601"/>
      <c r="AJ203" s="601"/>
      <c r="AK203" s="601"/>
      <c r="AL203" s="601"/>
    </row>
    <row r="204" spans="1:38">
      <c r="A204" s="1236">
        <v>201</v>
      </c>
      <c r="B204" s="694" t="s">
        <v>498</v>
      </c>
      <c r="C204" s="619">
        <v>1235</v>
      </c>
      <c r="D204" s="619">
        <v>0</v>
      </c>
      <c r="E204" s="619">
        <v>2543</v>
      </c>
      <c r="F204" s="619">
        <v>0</v>
      </c>
      <c r="G204" s="619">
        <v>0</v>
      </c>
      <c r="H204" s="619">
        <v>32</v>
      </c>
      <c r="I204" s="619">
        <v>0</v>
      </c>
      <c r="J204" s="619">
        <v>0</v>
      </c>
      <c r="K204" s="619">
        <v>0</v>
      </c>
      <c r="L204" s="619">
        <v>499</v>
      </c>
      <c r="M204" s="619">
        <v>499</v>
      </c>
      <c r="N204" s="619">
        <v>0</v>
      </c>
      <c r="O204" s="619">
        <v>0</v>
      </c>
      <c r="P204" s="619">
        <v>0</v>
      </c>
      <c r="Q204" s="619">
        <v>0</v>
      </c>
      <c r="R204" s="619">
        <v>1</v>
      </c>
      <c r="S204" s="619">
        <v>0</v>
      </c>
      <c r="T204" s="618">
        <v>4809</v>
      </c>
      <c r="U204" s="601"/>
      <c r="V204" s="601"/>
      <c r="W204" s="601"/>
      <c r="X204" s="601"/>
      <c r="Y204" s="601"/>
      <c r="Z204" s="601"/>
      <c r="AA204" s="601"/>
      <c r="AB204" s="601"/>
      <c r="AC204" s="601"/>
      <c r="AD204" s="601"/>
      <c r="AE204" s="601"/>
      <c r="AF204" s="601"/>
      <c r="AG204" s="601"/>
      <c r="AH204" s="601"/>
      <c r="AI204" s="601"/>
      <c r="AJ204" s="601"/>
      <c r="AK204" s="601"/>
      <c r="AL204" s="601"/>
    </row>
    <row r="205" spans="1:38">
      <c r="A205" s="1236">
        <v>202</v>
      </c>
      <c r="B205" s="694" t="s">
        <v>580</v>
      </c>
      <c r="C205" s="619">
        <v>0</v>
      </c>
      <c r="D205" s="619">
        <v>0</v>
      </c>
      <c r="E205" s="619">
        <v>0</v>
      </c>
      <c r="F205" s="619">
        <v>0</v>
      </c>
      <c r="G205" s="619">
        <v>0</v>
      </c>
      <c r="H205" s="619">
        <v>496</v>
      </c>
      <c r="I205" s="619">
        <v>0</v>
      </c>
      <c r="J205" s="619">
        <v>0</v>
      </c>
      <c r="K205" s="619">
        <v>0</v>
      </c>
      <c r="L205" s="619">
        <v>3320</v>
      </c>
      <c r="M205" s="619">
        <v>6843</v>
      </c>
      <c r="N205" s="619">
        <v>0</v>
      </c>
      <c r="O205" s="619">
        <v>0</v>
      </c>
      <c r="P205" s="619">
        <v>0</v>
      </c>
      <c r="Q205" s="619">
        <v>0</v>
      </c>
      <c r="R205" s="619">
        <v>0</v>
      </c>
      <c r="S205" s="619">
        <v>0</v>
      </c>
      <c r="T205" s="618">
        <v>10659</v>
      </c>
      <c r="U205" s="601"/>
      <c r="V205" s="601"/>
      <c r="W205" s="601"/>
      <c r="X205" s="601"/>
      <c r="Y205" s="601"/>
      <c r="Z205" s="601"/>
      <c r="AA205" s="601"/>
      <c r="AB205" s="601"/>
      <c r="AC205" s="601"/>
      <c r="AD205" s="601"/>
      <c r="AE205" s="601"/>
      <c r="AF205" s="601"/>
      <c r="AG205" s="601"/>
      <c r="AH205" s="601"/>
      <c r="AI205" s="601"/>
      <c r="AJ205" s="601"/>
      <c r="AK205" s="601"/>
      <c r="AL205" s="601"/>
    </row>
    <row r="206" spans="1:38">
      <c r="A206" s="1236">
        <v>203</v>
      </c>
      <c r="B206" s="694" t="s">
        <v>579</v>
      </c>
      <c r="C206" s="619">
        <v>29072</v>
      </c>
      <c r="D206" s="619">
        <v>27528</v>
      </c>
      <c r="E206" s="619">
        <v>4041</v>
      </c>
      <c r="F206" s="619">
        <v>1299</v>
      </c>
      <c r="G206" s="619">
        <v>40470</v>
      </c>
      <c r="H206" s="619">
        <v>29</v>
      </c>
      <c r="I206" s="619">
        <v>2194</v>
      </c>
      <c r="J206" s="619">
        <v>0</v>
      </c>
      <c r="K206" s="619">
        <v>0</v>
      </c>
      <c r="L206" s="619">
        <v>35621</v>
      </c>
      <c r="M206" s="619">
        <v>999</v>
      </c>
      <c r="N206" s="619">
        <v>0</v>
      </c>
      <c r="O206" s="619">
        <v>0</v>
      </c>
      <c r="P206" s="619">
        <v>0</v>
      </c>
      <c r="Q206" s="619">
        <v>0</v>
      </c>
      <c r="R206" s="619">
        <v>213</v>
      </c>
      <c r="S206" s="619">
        <v>0</v>
      </c>
      <c r="T206" s="618">
        <v>141466</v>
      </c>
      <c r="U206" s="601"/>
      <c r="V206" s="601"/>
      <c r="W206" s="601"/>
      <c r="X206" s="601"/>
      <c r="Y206" s="601"/>
      <c r="Z206" s="601"/>
      <c r="AA206" s="601"/>
      <c r="AB206" s="601"/>
      <c r="AC206" s="601"/>
      <c r="AD206" s="601"/>
      <c r="AE206" s="601"/>
      <c r="AF206" s="601"/>
      <c r="AG206" s="601"/>
      <c r="AH206" s="601"/>
      <c r="AI206" s="601"/>
      <c r="AJ206" s="601"/>
      <c r="AK206" s="601"/>
      <c r="AL206" s="601"/>
    </row>
    <row r="207" spans="1:38">
      <c r="A207" s="1236">
        <v>204</v>
      </c>
      <c r="B207" s="694" t="s">
        <v>551</v>
      </c>
      <c r="C207" s="619">
        <v>0</v>
      </c>
      <c r="D207" s="619">
        <v>0</v>
      </c>
      <c r="E207" s="619">
        <v>0</v>
      </c>
      <c r="F207" s="619">
        <v>0</v>
      </c>
      <c r="G207" s="619">
        <v>0</v>
      </c>
      <c r="H207" s="619">
        <v>38</v>
      </c>
      <c r="I207" s="619">
        <v>0</v>
      </c>
      <c r="J207" s="619">
        <v>0</v>
      </c>
      <c r="K207" s="619">
        <v>0</v>
      </c>
      <c r="L207" s="619">
        <v>37</v>
      </c>
      <c r="M207" s="619">
        <v>0</v>
      </c>
      <c r="N207" s="619">
        <v>0</v>
      </c>
      <c r="O207" s="619">
        <v>0</v>
      </c>
      <c r="P207" s="619">
        <v>0</v>
      </c>
      <c r="Q207" s="619">
        <v>0</v>
      </c>
      <c r="R207" s="619">
        <v>0</v>
      </c>
      <c r="S207" s="619">
        <v>0</v>
      </c>
      <c r="T207" s="618">
        <v>75</v>
      </c>
      <c r="U207" s="601"/>
      <c r="V207" s="601"/>
      <c r="W207" s="601"/>
      <c r="X207" s="601"/>
      <c r="Y207" s="601"/>
      <c r="Z207" s="601"/>
      <c r="AA207" s="601"/>
      <c r="AB207" s="601"/>
      <c r="AC207" s="601"/>
      <c r="AD207" s="601"/>
      <c r="AE207" s="601"/>
      <c r="AF207" s="601"/>
      <c r="AG207" s="601"/>
      <c r="AH207" s="601"/>
      <c r="AI207" s="601"/>
      <c r="AJ207" s="601"/>
      <c r="AK207" s="601"/>
      <c r="AL207" s="601"/>
    </row>
    <row r="208" spans="1:38">
      <c r="A208" s="1236">
        <v>205</v>
      </c>
      <c r="B208" s="694" t="s">
        <v>552</v>
      </c>
      <c r="C208" s="619">
        <v>50</v>
      </c>
      <c r="D208" s="619">
        <v>0</v>
      </c>
      <c r="E208" s="619">
        <v>117</v>
      </c>
      <c r="F208" s="619">
        <v>0</v>
      </c>
      <c r="G208" s="619">
        <v>12</v>
      </c>
      <c r="H208" s="619">
        <v>0</v>
      </c>
      <c r="I208" s="619">
        <v>0</v>
      </c>
      <c r="J208" s="619">
        <v>0</v>
      </c>
      <c r="K208" s="619">
        <v>0</v>
      </c>
      <c r="L208" s="619">
        <v>106</v>
      </c>
      <c r="M208" s="619">
        <v>0</v>
      </c>
      <c r="N208" s="619">
        <v>0</v>
      </c>
      <c r="O208" s="619">
        <v>0</v>
      </c>
      <c r="P208" s="619">
        <v>0</v>
      </c>
      <c r="Q208" s="619">
        <v>0</v>
      </c>
      <c r="R208" s="619">
        <v>0</v>
      </c>
      <c r="S208" s="619">
        <v>0</v>
      </c>
      <c r="T208" s="618">
        <v>285</v>
      </c>
      <c r="U208" s="601"/>
      <c r="V208" s="601"/>
      <c r="W208" s="601"/>
      <c r="X208" s="601"/>
      <c r="Y208" s="601"/>
      <c r="Z208" s="601"/>
      <c r="AA208" s="601"/>
      <c r="AB208" s="601"/>
      <c r="AC208" s="601"/>
      <c r="AD208" s="601"/>
      <c r="AE208" s="601"/>
      <c r="AF208" s="601"/>
      <c r="AG208" s="601"/>
      <c r="AH208" s="601"/>
      <c r="AI208" s="601"/>
      <c r="AJ208" s="601"/>
      <c r="AK208" s="601"/>
      <c r="AL208" s="601"/>
    </row>
    <row r="209" spans="1:38">
      <c r="A209" s="1236">
        <v>206</v>
      </c>
      <c r="B209" s="694" t="s">
        <v>550</v>
      </c>
      <c r="C209" s="619">
        <v>0</v>
      </c>
      <c r="D209" s="619">
        <v>1</v>
      </c>
      <c r="E209" s="619">
        <v>1</v>
      </c>
      <c r="F209" s="619">
        <v>0</v>
      </c>
      <c r="G209" s="619">
        <v>208</v>
      </c>
      <c r="H209" s="619">
        <v>3</v>
      </c>
      <c r="I209" s="619">
        <v>0</v>
      </c>
      <c r="J209" s="619">
        <v>0</v>
      </c>
      <c r="K209" s="619">
        <v>0</v>
      </c>
      <c r="L209" s="619">
        <v>174</v>
      </c>
      <c r="M209" s="619">
        <v>0</v>
      </c>
      <c r="N209" s="619">
        <v>0</v>
      </c>
      <c r="O209" s="619">
        <v>0</v>
      </c>
      <c r="P209" s="619">
        <v>0</v>
      </c>
      <c r="Q209" s="619">
        <v>0</v>
      </c>
      <c r="R209" s="619">
        <v>3</v>
      </c>
      <c r="S209" s="619">
        <v>0</v>
      </c>
      <c r="T209" s="618">
        <v>390</v>
      </c>
      <c r="U209" s="601"/>
      <c r="V209" s="601"/>
      <c r="W209" s="601"/>
      <c r="X209" s="601"/>
      <c r="Y209" s="601"/>
      <c r="Z209" s="601"/>
      <c r="AA209" s="601"/>
      <c r="AB209" s="601"/>
      <c r="AC209" s="601"/>
      <c r="AD209" s="601"/>
      <c r="AE209" s="601"/>
      <c r="AF209" s="601"/>
      <c r="AG209" s="601"/>
      <c r="AH209" s="601"/>
      <c r="AI209" s="601"/>
      <c r="AJ209" s="601"/>
      <c r="AK209" s="601"/>
      <c r="AL209" s="601"/>
    </row>
    <row r="210" spans="1:38">
      <c r="A210" s="1236">
        <v>207</v>
      </c>
      <c r="B210" s="694" t="s">
        <v>13353</v>
      </c>
      <c r="C210" s="619">
        <v>0</v>
      </c>
      <c r="D210" s="619">
        <v>0</v>
      </c>
      <c r="E210" s="619">
        <v>0</v>
      </c>
      <c r="F210" s="619">
        <v>0</v>
      </c>
      <c r="G210" s="619">
        <v>337</v>
      </c>
      <c r="H210" s="619">
        <v>11</v>
      </c>
      <c r="I210" s="619">
        <v>0</v>
      </c>
      <c r="J210" s="619">
        <v>0</v>
      </c>
      <c r="K210" s="619">
        <v>0</v>
      </c>
      <c r="L210" s="619">
        <v>45</v>
      </c>
      <c r="M210" s="619">
        <v>0</v>
      </c>
      <c r="N210" s="619">
        <v>0</v>
      </c>
      <c r="O210" s="619">
        <v>0</v>
      </c>
      <c r="P210" s="619">
        <v>0</v>
      </c>
      <c r="Q210" s="619">
        <v>0</v>
      </c>
      <c r="R210" s="619">
        <v>0</v>
      </c>
      <c r="S210" s="619">
        <v>0</v>
      </c>
      <c r="T210" s="618">
        <v>393</v>
      </c>
      <c r="U210" s="601"/>
      <c r="V210" s="601"/>
      <c r="W210" s="601"/>
      <c r="X210" s="601"/>
      <c r="Y210" s="601"/>
      <c r="Z210" s="601"/>
      <c r="AA210" s="601"/>
      <c r="AB210" s="601"/>
      <c r="AC210" s="601"/>
      <c r="AD210" s="601"/>
      <c r="AE210" s="601"/>
      <c r="AF210" s="601"/>
      <c r="AG210" s="601"/>
      <c r="AH210" s="601"/>
      <c r="AI210" s="601"/>
      <c r="AJ210" s="601"/>
      <c r="AK210" s="601"/>
      <c r="AL210" s="601"/>
    </row>
    <row r="211" spans="1:38">
      <c r="A211" s="1236">
        <v>208</v>
      </c>
      <c r="B211" s="694" t="s">
        <v>496</v>
      </c>
      <c r="C211" s="619">
        <v>2</v>
      </c>
      <c r="D211" s="619">
        <v>11</v>
      </c>
      <c r="E211" s="619">
        <v>57</v>
      </c>
      <c r="F211" s="619">
        <v>0</v>
      </c>
      <c r="G211" s="619">
        <v>0</v>
      </c>
      <c r="H211" s="619">
        <v>0</v>
      </c>
      <c r="I211" s="619">
        <v>0</v>
      </c>
      <c r="J211" s="619">
        <v>0</v>
      </c>
      <c r="K211" s="619">
        <v>0</v>
      </c>
      <c r="L211" s="619">
        <v>629</v>
      </c>
      <c r="M211" s="619">
        <v>0</v>
      </c>
      <c r="N211" s="619">
        <v>0</v>
      </c>
      <c r="O211" s="619">
        <v>0</v>
      </c>
      <c r="P211" s="619">
        <v>0</v>
      </c>
      <c r="Q211" s="619">
        <v>0</v>
      </c>
      <c r="R211" s="619">
        <v>0</v>
      </c>
      <c r="S211" s="619">
        <v>0</v>
      </c>
      <c r="T211" s="618">
        <v>699</v>
      </c>
      <c r="U211" s="601"/>
      <c r="V211" s="601"/>
      <c r="W211" s="601"/>
      <c r="X211" s="601"/>
      <c r="Y211" s="601"/>
      <c r="Z211" s="601"/>
      <c r="AA211" s="601"/>
      <c r="AB211" s="601"/>
      <c r="AC211" s="601"/>
      <c r="AD211" s="601"/>
      <c r="AE211" s="601"/>
      <c r="AF211" s="601"/>
      <c r="AG211" s="601"/>
      <c r="AH211" s="601"/>
      <c r="AI211" s="601"/>
      <c r="AJ211" s="601"/>
      <c r="AK211" s="601"/>
      <c r="AL211" s="601"/>
    </row>
    <row r="212" spans="1:38">
      <c r="A212" s="1236">
        <v>209</v>
      </c>
      <c r="B212" s="694" t="s">
        <v>636</v>
      </c>
      <c r="C212" s="619">
        <v>14</v>
      </c>
      <c r="D212" s="619">
        <v>47</v>
      </c>
      <c r="E212" s="619">
        <v>91</v>
      </c>
      <c r="F212" s="619">
        <v>0</v>
      </c>
      <c r="G212" s="619">
        <v>0</v>
      </c>
      <c r="H212" s="619">
        <v>5</v>
      </c>
      <c r="I212" s="619">
        <v>0</v>
      </c>
      <c r="J212" s="619">
        <v>0</v>
      </c>
      <c r="K212" s="619">
        <v>0</v>
      </c>
      <c r="L212" s="619">
        <v>25</v>
      </c>
      <c r="M212" s="619">
        <v>0</v>
      </c>
      <c r="N212" s="619">
        <v>0</v>
      </c>
      <c r="O212" s="619">
        <v>0</v>
      </c>
      <c r="P212" s="619">
        <v>0</v>
      </c>
      <c r="Q212" s="619">
        <v>0</v>
      </c>
      <c r="R212" s="619">
        <v>0</v>
      </c>
      <c r="S212" s="619">
        <v>0</v>
      </c>
      <c r="T212" s="618">
        <v>182</v>
      </c>
      <c r="U212" s="601"/>
      <c r="V212" s="601"/>
      <c r="W212" s="601"/>
      <c r="X212" s="601"/>
      <c r="Y212" s="601"/>
      <c r="Z212" s="601"/>
      <c r="AA212" s="601"/>
      <c r="AB212" s="601"/>
      <c r="AC212" s="601"/>
      <c r="AD212" s="601"/>
      <c r="AE212" s="601"/>
      <c r="AF212" s="601"/>
      <c r="AG212" s="601"/>
      <c r="AH212" s="601"/>
      <c r="AI212" s="601"/>
      <c r="AJ212" s="601"/>
      <c r="AK212" s="601"/>
      <c r="AL212" s="601"/>
    </row>
    <row r="213" spans="1:38">
      <c r="A213" s="1236">
        <v>210</v>
      </c>
      <c r="B213" s="694" t="s">
        <v>635</v>
      </c>
      <c r="C213" s="619">
        <v>1</v>
      </c>
      <c r="D213" s="619">
        <v>0</v>
      </c>
      <c r="E213" s="619">
        <v>0</v>
      </c>
      <c r="F213" s="619">
        <v>0</v>
      </c>
      <c r="G213" s="619">
        <v>0</v>
      </c>
      <c r="H213" s="619">
        <v>629</v>
      </c>
      <c r="I213" s="619">
        <v>0</v>
      </c>
      <c r="J213" s="619">
        <v>0</v>
      </c>
      <c r="K213" s="619">
        <v>0</v>
      </c>
      <c r="L213" s="619">
        <v>1</v>
      </c>
      <c r="M213" s="619">
        <v>0</v>
      </c>
      <c r="N213" s="619">
        <v>0</v>
      </c>
      <c r="O213" s="619">
        <v>0</v>
      </c>
      <c r="P213" s="619">
        <v>0</v>
      </c>
      <c r="Q213" s="619">
        <v>0</v>
      </c>
      <c r="R213" s="619">
        <v>8</v>
      </c>
      <c r="S213" s="619">
        <v>0</v>
      </c>
      <c r="T213" s="618">
        <v>639</v>
      </c>
      <c r="U213" s="601"/>
      <c r="V213" s="601"/>
      <c r="W213" s="601"/>
      <c r="X213" s="601"/>
      <c r="Y213" s="601"/>
      <c r="Z213" s="601"/>
      <c r="AA213" s="601"/>
      <c r="AB213" s="601"/>
      <c r="AC213" s="601"/>
      <c r="AD213" s="601"/>
      <c r="AE213" s="601"/>
      <c r="AF213" s="601"/>
      <c r="AG213" s="601"/>
      <c r="AH213" s="601"/>
      <c r="AI213" s="601"/>
      <c r="AJ213" s="601"/>
      <c r="AK213" s="601"/>
      <c r="AL213" s="601"/>
    </row>
    <row r="214" spans="1:38">
      <c r="A214" s="1236">
        <v>211</v>
      </c>
      <c r="B214" s="694" t="s">
        <v>634</v>
      </c>
      <c r="C214" s="619">
        <v>0</v>
      </c>
      <c r="D214" s="619">
        <v>0</v>
      </c>
      <c r="E214" s="619">
        <v>0</v>
      </c>
      <c r="F214" s="619">
        <v>0</v>
      </c>
      <c r="G214" s="619">
        <v>0</v>
      </c>
      <c r="H214" s="619">
        <v>33</v>
      </c>
      <c r="I214" s="619">
        <v>0</v>
      </c>
      <c r="J214" s="619">
        <v>0</v>
      </c>
      <c r="K214" s="619">
        <v>0</v>
      </c>
      <c r="L214" s="619">
        <v>0</v>
      </c>
      <c r="M214" s="619">
        <v>0</v>
      </c>
      <c r="N214" s="619">
        <v>0</v>
      </c>
      <c r="O214" s="619">
        <v>0</v>
      </c>
      <c r="P214" s="619">
        <v>0</v>
      </c>
      <c r="Q214" s="619">
        <v>0</v>
      </c>
      <c r="R214" s="619">
        <v>0</v>
      </c>
      <c r="S214" s="619">
        <v>0</v>
      </c>
      <c r="T214" s="618">
        <v>33</v>
      </c>
      <c r="U214" s="601"/>
      <c r="V214" s="601"/>
      <c r="W214" s="601"/>
      <c r="X214" s="601"/>
      <c r="Y214" s="601"/>
      <c r="Z214" s="601"/>
      <c r="AA214" s="601"/>
      <c r="AB214" s="601"/>
      <c r="AC214" s="601"/>
      <c r="AD214" s="601"/>
      <c r="AE214" s="601"/>
      <c r="AF214" s="601"/>
      <c r="AG214" s="601"/>
      <c r="AH214" s="601"/>
      <c r="AI214" s="601"/>
      <c r="AJ214" s="601"/>
      <c r="AK214" s="601"/>
      <c r="AL214" s="601"/>
    </row>
    <row r="215" spans="1:38">
      <c r="A215" s="1236">
        <v>212</v>
      </c>
      <c r="B215" s="694" t="s">
        <v>633</v>
      </c>
      <c r="C215" s="619">
        <v>0</v>
      </c>
      <c r="D215" s="619">
        <v>0</v>
      </c>
      <c r="E215" s="619">
        <v>0</v>
      </c>
      <c r="F215" s="619">
        <v>0</v>
      </c>
      <c r="G215" s="619">
        <v>0</v>
      </c>
      <c r="H215" s="619">
        <v>238</v>
      </c>
      <c r="I215" s="619">
        <v>0</v>
      </c>
      <c r="J215" s="619">
        <v>0</v>
      </c>
      <c r="K215" s="619">
        <v>0</v>
      </c>
      <c r="L215" s="619">
        <v>20</v>
      </c>
      <c r="M215" s="619">
        <v>0</v>
      </c>
      <c r="N215" s="619">
        <v>0</v>
      </c>
      <c r="O215" s="619">
        <v>0</v>
      </c>
      <c r="P215" s="619">
        <v>0</v>
      </c>
      <c r="Q215" s="619">
        <v>0</v>
      </c>
      <c r="R215" s="619">
        <v>0</v>
      </c>
      <c r="S215" s="619">
        <v>0</v>
      </c>
      <c r="T215" s="618">
        <v>258</v>
      </c>
      <c r="U215" s="601"/>
      <c r="V215" s="601"/>
      <c r="W215" s="601"/>
      <c r="X215" s="601"/>
      <c r="Y215" s="601"/>
      <c r="Z215" s="601"/>
      <c r="AA215" s="601"/>
      <c r="AB215" s="601"/>
      <c r="AC215" s="601"/>
      <c r="AD215" s="601"/>
      <c r="AE215" s="601"/>
      <c r="AF215" s="601"/>
      <c r="AG215" s="601"/>
      <c r="AH215" s="601"/>
      <c r="AI215" s="601"/>
      <c r="AJ215" s="601"/>
      <c r="AK215" s="601"/>
      <c r="AL215" s="601"/>
    </row>
    <row r="216" spans="1:38">
      <c r="A216" s="1237">
        <v>213</v>
      </c>
      <c r="B216" s="1230" t="s">
        <v>632</v>
      </c>
      <c r="C216" s="1231">
        <v>0</v>
      </c>
      <c r="D216" s="1231">
        <v>2</v>
      </c>
      <c r="E216" s="1231">
        <v>5</v>
      </c>
      <c r="F216" s="1231">
        <v>0</v>
      </c>
      <c r="G216" s="1231">
        <v>0</v>
      </c>
      <c r="H216" s="1231">
        <v>1</v>
      </c>
      <c r="I216" s="1231">
        <v>0</v>
      </c>
      <c r="J216" s="1231">
        <v>0</v>
      </c>
      <c r="K216" s="1231">
        <v>0</v>
      </c>
      <c r="L216" s="1231">
        <v>263</v>
      </c>
      <c r="M216" s="1231">
        <v>0</v>
      </c>
      <c r="N216" s="1231">
        <v>0</v>
      </c>
      <c r="O216" s="1231">
        <v>0</v>
      </c>
      <c r="P216" s="1231">
        <v>0</v>
      </c>
      <c r="Q216" s="1231">
        <v>0</v>
      </c>
      <c r="R216" s="1231">
        <v>0</v>
      </c>
      <c r="S216" s="1231">
        <v>0</v>
      </c>
      <c r="T216" s="1232">
        <v>271</v>
      </c>
      <c r="U216" s="601"/>
      <c r="V216" s="601"/>
      <c r="W216" s="601"/>
      <c r="X216" s="601"/>
      <c r="Y216" s="601"/>
      <c r="Z216" s="601"/>
      <c r="AA216" s="601"/>
      <c r="AB216" s="601"/>
      <c r="AC216" s="601"/>
      <c r="AD216" s="601"/>
      <c r="AE216" s="601"/>
      <c r="AF216" s="601"/>
      <c r="AG216" s="601"/>
      <c r="AH216" s="601"/>
      <c r="AI216" s="601"/>
      <c r="AJ216" s="601"/>
      <c r="AK216" s="601"/>
      <c r="AL216" s="601"/>
    </row>
    <row r="217" spans="1:38">
      <c r="A217" s="1233"/>
      <c r="B217" s="1238" t="s">
        <v>736</v>
      </c>
      <c r="C217" s="1234">
        <v>228810</v>
      </c>
      <c r="D217" s="1234">
        <v>51644</v>
      </c>
      <c r="E217" s="1234">
        <v>99868</v>
      </c>
      <c r="F217" s="1234">
        <v>1314</v>
      </c>
      <c r="G217" s="1234">
        <v>235016</v>
      </c>
      <c r="H217" s="1239">
        <v>14053</v>
      </c>
      <c r="I217" s="1239">
        <v>7790</v>
      </c>
      <c r="J217" s="1239">
        <v>651</v>
      </c>
      <c r="K217" s="1239">
        <v>17684</v>
      </c>
      <c r="L217" s="1239">
        <v>131533</v>
      </c>
      <c r="M217" s="1239">
        <v>42559</v>
      </c>
      <c r="N217" s="1239">
        <v>835</v>
      </c>
      <c r="O217" s="1239">
        <v>2131</v>
      </c>
      <c r="P217" s="1239">
        <v>126105</v>
      </c>
      <c r="Q217" s="1239">
        <v>20116</v>
      </c>
      <c r="R217" s="1239">
        <v>457</v>
      </c>
      <c r="S217" s="1239">
        <v>201</v>
      </c>
      <c r="T217" s="1240">
        <v>980767</v>
      </c>
    </row>
    <row r="218" spans="1:38">
      <c r="C218" s="585"/>
    </row>
  </sheetData>
  <conditionalFormatting sqref="T3:XFD3 D218:XFD218 T4:U4 U5:U196 C4:S196 V4:XFD196 A2:XFD2 B216:T216 A219:XFD1048576 B3:B196 B197:S215 B217:S217 C1:XFD1 A1 U197:XFD217 B218">
    <cfRule type="containsText" dxfId="16" priority="11" operator="containsText" text="true">
      <formula>NOT(ISERROR(SEARCH("true",A1)))</formula>
    </cfRule>
  </conditionalFormatting>
  <conditionalFormatting sqref="C3:S3">
    <cfRule type="containsText" dxfId="15" priority="10" operator="containsText" text="true">
      <formula>NOT(ISERROR(SEARCH("true",C3)))</formula>
    </cfRule>
  </conditionalFormatting>
  <conditionalFormatting sqref="T5:T215 T217">
    <cfRule type="containsText" dxfId="14" priority="9" operator="containsText" text="True">
      <formula>NOT(ISERROR(SEARCH("True",T5)))</formula>
    </cfRule>
  </conditionalFormatting>
  <conditionalFormatting sqref="C218">
    <cfRule type="containsText" dxfId="13" priority="8" operator="containsText" text="true">
      <formula>NOT(ISERROR(SEARCH("true",C218)))</formula>
    </cfRule>
  </conditionalFormatting>
  <conditionalFormatting sqref="B4:B215 B217">
    <cfRule type="duplicateValues" dxfId="12" priority="4"/>
  </conditionalFormatting>
  <conditionalFormatting sqref="A3">
    <cfRule type="containsText" dxfId="11" priority="1" operator="containsText" text="true">
      <formula>NOT(ISERROR(SEARCH("true",A3)))</formula>
    </cfRule>
  </conditionalFormatting>
  <pageMargins left="0.7" right="0.7" top="0.75" bottom="0.75" header="0.3" footer="0.3"/>
  <pageSetup paperSize="9" scale="41" fitToHeight="0" orientation="portrait" r:id="rId1"/>
  <headerFooter>
    <oddFooter>&amp;R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7"/>
  <sheetViews>
    <sheetView showGridLines="0" zoomScaleNormal="100" zoomScaleSheetLayoutView="100" workbookViewId="0">
      <selection activeCell="A2" sqref="A2"/>
    </sheetView>
  </sheetViews>
  <sheetFormatPr defaultColWidth="9.140625" defaultRowHeight="12"/>
  <cols>
    <col min="1" max="1" width="4" style="690" customWidth="1"/>
    <col min="2" max="2" width="28.85546875" style="516" bestFit="1" customWidth="1"/>
    <col min="3" max="3" width="13.28515625" style="516" customWidth="1"/>
    <col min="4" max="4" width="9.140625" style="516" customWidth="1"/>
    <col min="5" max="5" width="9" style="516" customWidth="1"/>
    <col min="6" max="6" width="10.28515625" style="516" customWidth="1"/>
    <col min="7" max="7" width="11.5703125" style="516" customWidth="1"/>
    <col min="8" max="8" width="10.28515625" style="516" customWidth="1"/>
    <col min="9" max="10" width="13.140625" style="516" customWidth="1"/>
    <col min="11" max="11" width="10.28515625" style="516" customWidth="1"/>
    <col min="12" max="16384" width="9.140625" style="516"/>
  </cols>
  <sheetData>
    <row r="1" spans="1:12">
      <c r="A1" s="688" t="s">
        <v>15906</v>
      </c>
    </row>
    <row r="2" spans="1:12" ht="12.75">
      <c r="A2" s="689"/>
      <c r="B2" s="519"/>
    </row>
    <row r="3" spans="1:12" ht="78.75">
      <c r="A3" s="691" t="s">
        <v>117</v>
      </c>
      <c r="B3" s="691" t="s">
        <v>703</v>
      </c>
      <c r="C3" s="692" t="s">
        <v>1021</v>
      </c>
      <c r="D3" s="624" t="s">
        <v>1026</v>
      </c>
      <c r="E3" s="624" t="s">
        <v>1024</v>
      </c>
      <c r="F3" s="624" t="s">
        <v>1022</v>
      </c>
      <c r="G3" s="624" t="s">
        <v>1023</v>
      </c>
      <c r="H3" s="624" t="s">
        <v>1025</v>
      </c>
      <c r="I3" s="624" t="s">
        <v>13351</v>
      </c>
      <c r="J3" s="624" t="s">
        <v>480</v>
      </c>
      <c r="K3" s="623" t="s">
        <v>13352</v>
      </c>
      <c r="L3" s="598" t="s">
        <v>736</v>
      </c>
    </row>
    <row r="4" spans="1:12">
      <c r="A4" s="1370">
        <v>1</v>
      </c>
      <c r="B4" s="1367" t="s">
        <v>697</v>
      </c>
      <c r="C4" s="619">
        <v>0</v>
      </c>
      <c r="D4" s="619">
        <v>0</v>
      </c>
      <c r="E4" s="619">
        <v>7</v>
      </c>
      <c r="F4" s="619">
        <v>15</v>
      </c>
      <c r="G4" s="619">
        <v>0</v>
      </c>
      <c r="H4" s="619">
        <v>0</v>
      </c>
      <c r="I4" s="619">
        <v>0</v>
      </c>
      <c r="J4" s="619">
        <v>0</v>
      </c>
      <c r="K4" s="619">
        <v>3</v>
      </c>
      <c r="L4" s="618">
        <v>25</v>
      </c>
    </row>
    <row r="5" spans="1:12">
      <c r="A5" s="1236">
        <v>2</v>
      </c>
      <c r="B5" s="1367" t="s">
        <v>696</v>
      </c>
      <c r="C5" s="619">
        <v>18</v>
      </c>
      <c r="D5" s="619">
        <v>3</v>
      </c>
      <c r="E5" s="619">
        <v>17</v>
      </c>
      <c r="F5" s="619">
        <v>3</v>
      </c>
      <c r="G5" s="619">
        <v>0</v>
      </c>
      <c r="H5" s="619">
        <v>0</v>
      </c>
      <c r="I5" s="619">
        <v>0</v>
      </c>
      <c r="J5" s="619">
        <v>0</v>
      </c>
      <c r="K5" s="619">
        <v>2</v>
      </c>
      <c r="L5" s="618">
        <v>43</v>
      </c>
    </row>
    <row r="6" spans="1:12">
      <c r="A6" s="1236">
        <v>3</v>
      </c>
      <c r="B6" s="1367" t="s">
        <v>698</v>
      </c>
      <c r="C6" s="619">
        <v>0</v>
      </c>
      <c r="D6" s="619">
        <v>0</v>
      </c>
      <c r="E6" s="619">
        <v>0</v>
      </c>
      <c r="F6" s="619">
        <v>3</v>
      </c>
      <c r="G6" s="619">
        <v>0</v>
      </c>
      <c r="H6" s="619">
        <v>0</v>
      </c>
      <c r="I6" s="619">
        <v>0</v>
      </c>
      <c r="J6" s="619">
        <v>20</v>
      </c>
      <c r="K6" s="619">
        <v>2</v>
      </c>
      <c r="L6" s="618">
        <v>25</v>
      </c>
    </row>
    <row r="7" spans="1:12">
      <c r="A7" s="1236">
        <v>4</v>
      </c>
      <c r="B7" s="1367" t="s">
        <v>522</v>
      </c>
      <c r="C7" s="619">
        <v>0</v>
      </c>
      <c r="D7" s="619">
        <v>1</v>
      </c>
      <c r="E7" s="619">
        <v>10</v>
      </c>
      <c r="F7" s="619">
        <v>1</v>
      </c>
      <c r="G7" s="619">
        <v>0</v>
      </c>
      <c r="H7" s="619">
        <v>0</v>
      </c>
      <c r="I7" s="619">
        <v>0</v>
      </c>
      <c r="J7" s="619">
        <v>0</v>
      </c>
      <c r="K7" s="619">
        <v>0</v>
      </c>
      <c r="L7" s="618">
        <v>12</v>
      </c>
    </row>
    <row r="8" spans="1:12">
      <c r="A8" s="1236">
        <v>5</v>
      </c>
      <c r="B8" s="1367" t="s">
        <v>688</v>
      </c>
      <c r="C8" s="619">
        <v>0</v>
      </c>
      <c r="D8" s="619">
        <v>0</v>
      </c>
      <c r="E8" s="619">
        <v>0</v>
      </c>
      <c r="F8" s="619">
        <v>0</v>
      </c>
      <c r="G8" s="619">
        <v>0</v>
      </c>
      <c r="H8" s="619">
        <v>0</v>
      </c>
      <c r="I8" s="619">
        <v>0</v>
      </c>
      <c r="J8" s="619">
        <v>8</v>
      </c>
      <c r="K8" s="619">
        <v>0</v>
      </c>
      <c r="L8" s="618">
        <v>8</v>
      </c>
    </row>
    <row r="9" spans="1:12">
      <c r="A9" s="1236">
        <v>6</v>
      </c>
      <c r="B9" s="1367" t="s">
        <v>693</v>
      </c>
      <c r="C9" s="619">
        <v>4</v>
      </c>
      <c r="D9" s="619">
        <v>2</v>
      </c>
      <c r="E9" s="619">
        <v>0</v>
      </c>
      <c r="F9" s="619">
        <v>0</v>
      </c>
      <c r="G9" s="619">
        <v>0</v>
      </c>
      <c r="H9" s="619">
        <v>0</v>
      </c>
      <c r="I9" s="619">
        <v>0</v>
      </c>
      <c r="J9" s="619">
        <v>0</v>
      </c>
      <c r="K9" s="619">
        <v>0</v>
      </c>
      <c r="L9" s="618">
        <v>6</v>
      </c>
    </row>
    <row r="10" spans="1:12">
      <c r="A10" s="1236">
        <v>7</v>
      </c>
      <c r="B10" s="1367" t="s">
        <v>694</v>
      </c>
      <c r="C10" s="619">
        <v>0</v>
      </c>
      <c r="D10" s="619">
        <v>0</v>
      </c>
      <c r="E10" s="619">
        <v>2</v>
      </c>
      <c r="F10" s="619">
        <v>60</v>
      </c>
      <c r="G10" s="619">
        <v>0</v>
      </c>
      <c r="H10" s="619">
        <v>0</v>
      </c>
      <c r="I10" s="619">
        <v>0</v>
      </c>
      <c r="J10" s="619">
        <v>9</v>
      </c>
      <c r="K10" s="619">
        <v>0</v>
      </c>
      <c r="L10" s="618">
        <v>71</v>
      </c>
    </row>
    <row r="11" spans="1:12">
      <c r="A11" s="1236">
        <v>8</v>
      </c>
      <c r="B11" s="1367" t="s">
        <v>692</v>
      </c>
      <c r="C11" s="619">
        <v>0</v>
      </c>
      <c r="D11" s="619">
        <v>9</v>
      </c>
      <c r="E11" s="619">
        <v>28</v>
      </c>
      <c r="F11" s="619">
        <v>0</v>
      </c>
      <c r="G11" s="619">
        <v>5</v>
      </c>
      <c r="H11" s="619">
        <v>0</v>
      </c>
      <c r="I11" s="619">
        <v>0</v>
      </c>
      <c r="J11" s="619">
        <v>0</v>
      </c>
      <c r="K11" s="619">
        <v>0</v>
      </c>
      <c r="L11" s="618">
        <v>42</v>
      </c>
    </row>
    <row r="12" spans="1:12">
      <c r="A12" s="1236">
        <v>9</v>
      </c>
      <c r="B12" s="1367" t="s">
        <v>690</v>
      </c>
      <c r="C12" s="619">
        <v>1</v>
      </c>
      <c r="D12" s="619">
        <v>0</v>
      </c>
      <c r="E12" s="619">
        <v>65</v>
      </c>
      <c r="F12" s="619">
        <v>0</v>
      </c>
      <c r="G12" s="619">
        <v>0</v>
      </c>
      <c r="H12" s="619">
        <v>0</v>
      </c>
      <c r="I12" s="619">
        <v>0</v>
      </c>
      <c r="J12" s="619">
        <v>0</v>
      </c>
      <c r="K12" s="619">
        <v>0</v>
      </c>
      <c r="L12" s="618">
        <v>66</v>
      </c>
    </row>
    <row r="13" spans="1:12">
      <c r="A13" s="1236">
        <v>10</v>
      </c>
      <c r="B13" s="1367" t="s">
        <v>691</v>
      </c>
      <c r="C13" s="619">
        <v>0</v>
      </c>
      <c r="D13" s="619">
        <v>0</v>
      </c>
      <c r="E13" s="619">
        <v>2</v>
      </c>
      <c r="F13" s="619">
        <v>0</v>
      </c>
      <c r="G13" s="619">
        <v>0</v>
      </c>
      <c r="H13" s="619">
        <v>0</v>
      </c>
      <c r="I13" s="619">
        <v>0</v>
      </c>
      <c r="J13" s="619">
        <v>2</v>
      </c>
      <c r="K13" s="619">
        <v>0</v>
      </c>
      <c r="L13" s="618">
        <v>4</v>
      </c>
    </row>
    <row r="14" spans="1:12">
      <c r="A14" s="1236">
        <v>11</v>
      </c>
      <c r="B14" s="1367" t="s">
        <v>689</v>
      </c>
      <c r="C14" s="619">
        <v>0</v>
      </c>
      <c r="D14" s="619">
        <v>0</v>
      </c>
      <c r="E14" s="619">
        <v>3</v>
      </c>
      <c r="F14" s="619">
        <v>0</v>
      </c>
      <c r="G14" s="619">
        <v>0</v>
      </c>
      <c r="H14" s="619">
        <v>0</v>
      </c>
      <c r="I14" s="619">
        <v>0</v>
      </c>
      <c r="J14" s="619">
        <v>0</v>
      </c>
      <c r="K14" s="619">
        <v>0</v>
      </c>
      <c r="L14" s="618">
        <v>3</v>
      </c>
    </row>
    <row r="15" spans="1:12">
      <c r="A15" s="1236">
        <v>12</v>
      </c>
      <c r="B15" s="1367" t="s">
        <v>687</v>
      </c>
      <c r="C15" s="619">
        <v>1</v>
      </c>
      <c r="D15" s="619">
        <v>0</v>
      </c>
      <c r="E15" s="619">
        <v>3</v>
      </c>
      <c r="F15" s="619">
        <v>26</v>
      </c>
      <c r="G15" s="619">
        <v>0</v>
      </c>
      <c r="H15" s="619">
        <v>0</v>
      </c>
      <c r="I15" s="619">
        <v>0</v>
      </c>
      <c r="J15" s="619">
        <v>0</v>
      </c>
      <c r="K15" s="619">
        <v>37</v>
      </c>
      <c r="L15" s="618">
        <v>67</v>
      </c>
    </row>
    <row r="16" spans="1:12">
      <c r="A16" s="1236">
        <v>13</v>
      </c>
      <c r="B16" s="1367" t="s">
        <v>686</v>
      </c>
      <c r="C16" s="619">
        <v>0</v>
      </c>
      <c r="D16" s="619">
        <v>0</v>
      </c>
      <c r="E16" s="619">
        <v>0</v>
      </c>
      <c r="F16" s="619">
        <v>0</v>
      </c>
      <c r="G16" s="619">
        <v>0</v>
      </c>
      <c r="H16" s="619">
        <v>0</v>
      </c>
      <c r="I16" s="619">
        <v>0</v>
      </c>
      <c r="J16" s="619">
        <v>0</v>
      </c>
      <c r="K16" s="619">
        <v>0</v>
      </c>
      <c r="L16" s="618">
        <v>0</v>
      </c>
    </row>
    <row r="17" spans="1:12">
      <c r="A17" s="1236">
        <v>14</v>
      </c>
      <c r="B17" s="1367" t="s">
        <v>521</v>
      </c>
      <c r="C17" s="619">
        <v>0</v>
      </c>
      <c r="D17" s="619">
        <v>0</v>
      </c>
      <c r="E17" s="619">
        <v>0</v>
      </c>
      <c r="F17" s="619">
        <v>0</v>
      </c>
      <c r="G17" s="619">
        <v>0</v>
      </c>
      <c r="H17" s="619">
        <v>0</v>
      </c>
      <c r="I17" s="619">
        <v>0</v>
      </c>
      <c r="J17" s="619">
        <v>0</v>
      </c>
      <c r="K17" s="619">
        <v>0</v>
      </c>
      <c r="L17" s="618">
        <v>0</v>
      </c>
    </row>
    <row r="18" spans="1:12">
      <c r="A18" s="1236">
        <v>15</v>
      </c>
      <c r="B18" s="1367" t="s">
        <v>685</v>
      </c>
      <c r="C18" s="619">
        <v>0</v>
      </c>
      <c r="D18" s="619">
        <v>0</v>
      </c>
      <c r="E18" s="619">
        <v>0</v>
      </c>
      <c r="F18" s="619">
        <v>25</v>
      </c>
      <c r="G18" s="619">
        <v>0</v>
      </c>
      <c r="H18" s="619">
        <v>0</v>
      </c>
      <c r="I18" s="619">
        <v>0</v>
      </c>
      <c r="J18" s="619">
        <v>0</v>
      </c>
      <c r="K18" s="619">
        <v>0</v>
      </c>
      <c r="L18" s="618">
        <v>25</v>
      </c>
    </row>
    <row r="19" spans="1:12">
      <c r="A19" s="1236">
        <v>16</v>
      </c>
      <c r="B19" s="1367" t="s">
        <v>682</v>
      </c>
      <c r="C19" s="619">
        <v>0</v>
      </c>
      <c r="D19" s="619">
        <v>0</v>
      </c>
      <c r="E19" s="619">
        <v>3</v>
      </c>
      <c r="F19" s="619">
        <v>0</v>
      </c>
      <c r="G19" s="619">
        <v>0</v>
      </c>
      <c r="H19" s="619">
        <v>0</v>
      </c>
      <c r="I19" s="619">
        <v>0</v>
      </c>
      <c r="J19" s="619">
        <v>0</v>
      </c>
      <c r="K19" s="619">
        <v>0</v>
      </c>
      <c r="L19" s="618">
        <v>3</v>
      </c>
    </row>
    <row r="20" spans="1:12">
      <c r="A20" s="1236">
        <v>17</v>
      </c>
      <c r="B20" s="1367" t="s">
        <v>684</v>
      </c>
      <c r="C20" s="619">
        <v>0</v>
      </c>
      <c r="D20" s="619">
        <v>0</v>
      </c>
      <c r="E20" s="619">
        <v>6</v>
      </c>
      <c r="F20" s="619">
        <v>17</v>
      </c>
      <c r="G20" s="619">
        <v>0</v>
      </c>
      <c r="H20" s="619">
        <v>1</v>
      </c>
      <c r="I20" s="619">
        <v>0</v>
      </c>
      <c r="J20" s="619">
        <v>0</v>
      </c>
      <c r="K20" s="619">
        <v>10</v>
      </c>
      <c r="L20" s="618">
        <v>34</v>
      </c>
    </row>
    <row r="21" spans="1:12">
      <c r="A21" s="1236">
        <v>18</v>
      </c>
      <c r="B21" s="1367" t="s">
        <v>683</v>
      </c>
      <c r="C21" s="619">
        <v>0</v>
      </c>
      <c r="D21" s="619">
        <v>0</v>
      </c>
      <c r="E21" s="619">
        <v>0</v>
      </c>
      <c r="F21" s="619">
        <v>0</v>
      </c>
      <c r="G21" s="619">
        <v>0</v>
      </c>
      <c r="H21" s="619">
        <v>0</v>
      </c>
      <c r="I21" s="619">
        <v>0</v>
      </c>
      <c r="J21" s="619">
        <v>0</v>
      </c>
      <c r="K21" s="619">
        <v>0</v>
      </c>
      <c r="L21" s="618">
        <v>0</v>
      </c>
    </row>
    <row r="22" spans="1:12">
      <c r="A22" s="1236">
        <v>19</v>
      </c>
      <c r="B22" s="1367" t="s">
        <v>13370</v>
      </c>
      <c r="C22" s="619">
        <v>1</v>
      </c>
      <c r="D22" s="619">
        <v>1</v>
      </c>
      <c r="E22" s="619">
        <v>2</v>
      </c>
      <c r="F22" s="619">
        <v>27</v>
      </c>
      <c r="G22" s="619">
        <v>0</v>
      </c>
      <c r="H22" s="619">
        <v>0</v>
      </c>
      <c r="I22" s="619">
        <v>0</v>
      </c>
      <c r="J22" s="619">
        <v>0</v>
      </c>
      <c r="K22" s="619">
        <v>0</v>
      </c>
      <c r="L22" s="618">
        <v>31</v>
      </c>
    </row>
    <row r="23" spans="1:12">
      <c r="A23" s="1236">
        <v>20</v>
      </c>
      <c r="B23" s="1367" t="s">
        <v>13369</v>
      </c>
      <c r="C23" s="619">
        <v>0</v>
      </c>
      <c r="D23" s="619">
        <v>0</v>
      </c>
      <c r="E23" s="619">
        <v>0</v>
      </c>
      <c r="F23" s="619">
        <v>0</v>
      </c>
      <c r="G23" s="619">
        <v>0</v>
      </c>
      <c r="H23" s="619">
        <v>0</v>
      </c>
      <c r="I23" s="619">
        <v>0</v>
      </c>
      <c r="J23" s="619">
        <v>0</v>
      </c>
      <c r="K23" s="619">
        <v>0</v>
      </c>
      <c r="L23" s="618">
        <v>0</v>
      </c>
    </row>
    <row r="24" spans="1:12">
      <c r="A24" s="1236">
        <v>21</v>
      </c>
      <c r="B24" s="1367" t="s">
        <v>681</v>
      </c>
      <c r="C24" s="619">
        <v>102</v>
      </c>
      <c r="D24" s="619">
        <v>25</v>
      </c>
      <c r="E24" s="619">
        <v>253</v>
      </c>
      <c r="F24" s="619">
        <v>247</v>
      </c>
      <c r="G24" s="619">
        <v>0</v>
      </c>
      <c r="H24" s="619">
        <v>0</v>
      </c>
      <c r="I24" s="619">
        <v>0</v>
      </c>
      <c r="J24" s="619">
        <v>0</v>
      </c>
      <c r="K24" s="619">
        <v>0</v>
      </c>
      <c r="L24" s="618">
        <v>627</v>
      </c>
    </row>
    <row r="25" spans="1:12">
      <c r="A25" s="1236">
        <v>22</v>
      </c>
      <c r="B25" s="1367" t="s">
        <v>663</v>
      </c>
      <c r="C25" s="619">
        <v>0</v>
      </c>
      <c r="D25" s="619">
        <v>0</v>
      </c>
      <c r="E25" s="619">
        <v>0</v>
      </c>
      <c r="F25" s="619">
        <v>0</v>
      </c>
      <c r="G25" s="619">
        <v>0</v>
      </c>
      <c r="H25" s="619">
        <v>0</v>
      </c>
      <c r="I25" s="619">
        <v>0</v>
      </c>
      <c r="J25" s="619">
        <v>0</v>
      </c>
      <c r="K25" s="619">
        <v>0</v>
      </c>
      <c r="L25" s="618">
        <v>0</v>
      </c>
    </row>
    <row r="26" spans="1:12">
      <c r="A26" s="1236">
        <v>23</v>
      </c>
      <c r="B26" s="1367" t="s">
        <v>679</v>
      </c>
      <c r="C26" s="619">
        <v>0</v>
      </c>
      <c r="D26" s="619">
        <v>0</v>
      </c>
      <c r="E26" s="619">
        <v>19</v>
      </c>
      <c r="F26" s="619">
        <v>21</v>
      </c>
      <c r="G26" s="619">
        <v>0</v>
      </c>
      <c r="H26" s="619">
        <v>0</v>
      </c>
      <c r="I26" s="619">
        <v>0</v>
      </c>
      <c r="J26" s="619">
        <v>0</v>
      </c>
      <c r="K26" s="619">
        <v>0</v>
      </c>
      <c r="L26" s="618">
        <v>40</v>
      </c>
    </row>
    <row r="27" spans="1:12">
      <c r="A27" s="1236">
        <v>24</v>
      </c>
      <c r="B27" s="1367" t="s">
        <v>13368</v>
      </c>
      <c r="C27" s="619">
        <v>0</v>
      </c>
      <c r="D27" s="619">
        <v>0</v>
      </c>
      <c r="E27" s="619">
        <v>0</v>
      </c>
      <c r="F27" s="619">
        <v>0</v>
      </c>
      <c r="G27" s="619">
        <v>0</v>
      </c>
      <c r="H27" s="619">
        <v>0</v>
      </c>
      <c r="I27" s="619">
        <v>0</v>
      </c>
      <c r="J27" s="619">
        <v>0</v>
      </c>
      <c r="K27" s="619">
        <v>0</v>
      </c>
      <c r="L27" s="618">
        <v>0</v>
      </c>
    </row>
    <row r="28" spans="1:12">
      <c r="A28" s="1236">
        <v>25</v>
      </c>
      <c r="B28" s="1367" t="s">
        <v>678</v>
      </c>
      <c r="C28" s="619">
        <v>6</v>
      </c>
      <c r="D28" s="619">
        <v>1</v>
      </c>
      <c r="E28" s="619">
        <v>2</v>
      </c>
      <c r="F28" s="619">
        <v>0</v>
      </c>
      <c r="G28" s="619">
        <v>0</v>
      </c>
      <c r="H28" s="619">
        <v>0</v>
      </c>
      <c r="I28" s="619">
        <v>0</v>
      </c>
      <c r="J28" s="619">
        <v>0</v>
      </c>
      <c r="K28" s="619">
        <v>0</v>
      </c>
      <c r="L28" s="618">
        <v>9</v>
      </c>
    </row>
    <row r="29" spans="1:12">
      <c r="A29" s="1236">
        <v>26</v>
      </c>
      <c r="B29" s="1367" t="s">
        <v>677</v>
      </c>
      <c r="C29" s="619">
        <v>0</v>
      </c>
      <c r="D29" s="619">
        <v>8</v>
      </c>
      <c r="E29" s="619">
        <v>111</v>
      </c>
      <c r="F29" s="619">
        <v>158</v>
      </c>
      <c r="G29" s="619">
        <v>0</v>
      </c>
      <c r="H29" s="619">
        <v>0</v>
      </c>
      <c r="I29" s="619">
        <v>0</v>
      </c>
      <c r="J29" s="619">
        <v>0</v>
      </c>
      <c r="K29" s="619">
        <v>0</v>
      </c>
      <c r="L29" s="618">
        <v>277</v>
      </c>
    </row>
    <row r="30" spans="1:12">
      <c r="A30" s="1236">
        <v>27</v>
      </c>
      <c r="B30" s="1367" t="s">
        <v>676</v>
      </c>
      <c r="C30" s="619">
        <v>0</v>
      </c>
      <c r="D30" s="619">
        <v>0</v>
      </c>
      <c r="E30" s="619">
        <v>0</v>
      </c>
      <c r="F30" s="619">
        <v>0</v>
      </c>
      <c r="G30" s="619">
        <v>0</v>
      </c>
      <c r="H30" s="619">
        <v>0</v>
      </c>
      <c r="I30" s="619">
        <v>0</v>
      </c>
      <c r="J30" s="619">
        <v>0</v>
      </c>
      <c r="K30" s="619">
        <v>0</v>
      </c>
      <c r="L30" s="618">
        <v>0</v>
      </c>
    </row>
    <row r="31" spans="1:12">
      <c r="A31" s="1236">
        <v>28</v>
      </c>
      <c r="B31" s="1367" t="s">
        <v>675</v>
      </c>
      <c r="C31" s="619">
        <v>0</v>
      </c>
      <c r="D31" s="619">
        <v>0</v>
      </c>
      <c r="E31" s="619">
        <v>6</v>
      </c>
      <c r="F31" s="619">
        <v>223</v>
      </c>
      <c r="G31" s="619">
        <v>0</v>
      </c>
      <c r="H31" s="619">
        <v>0</v>
      </c>
      <c r="I31" s="619">
        <v>0</v>
      </c>
      <c r="J31" s="619">
        <v>0</v>
      </c>
      <c r="K31" s="619">
        <v>0</v>
      </c>
      <c r="L31" s="618">
        <v>229</v>
      </c>
    </row>
    <row r="32" spans="1:12">
      <c r="A32" s="1236">
        <v>29</v>
      </c>
      <c r="B32" s="1367" t="s">
        <v>674</v>
      </c>
      <c r="C32" s="619">
        <v>14</v>
      </c>
      <c r="D32" s="619">
        <v>1</v>
      </c>
      <c r="E32" s="619">
        <v>1</v>
      </c>
      <c r="F32" s="619">
        <v>1</v>
      </c>
      <c r="G32" s="619">
        <v>0</v>
      </c>
      <c r="H32" s="619">
        <v>0</v>
      </c>
      <c r="I32" s="619">
        <v>0</v>
      </c>
      <c r="J32" s="619">
        <v>0</v>
      </c>
      <c r="K32" s="619">
        <v>0</v>
      </c>
      <c r="L32" s="618">
        <v>17</v>
      </c>
    </row>
    <row r="33" spans="1:12">
      <c r="A33" s="1236">
        <v>30</v>
      </c>
      <c r="B33" s="1367" t="s">
        <v>673</v>
      </c>
      <c r="C33" s="619">
        <v>3</v>
      </c>
      <c r="D33" s="619">
        <v>0</v>
      </c>
      <c r="E33" s="619">
        <v>1</v>
      </c>
      <c r="F33" s="619">
        <v>0</v>
      </c>
      <c r="G33" s="619">
        <v>0</v>
      </c>
      <c r="H33" s="619">
        <v>0</v>
      </c>
      <c r="I33" s="619">
        <v>0</v>
      </c>
      <c r="J33" s="619">
        <v>0</v>
      </c>
      <c r="K33" s="619">
        <v>0</v>
      </c>
      <c r="L33" s="618">
        <v>4</v>
      </c>
    </row>
    <row r="34" spans="1:12">
      <c r="A34" s="1236">
        <v>31</v>
      </c>
      <c r="B34" s="1367" t="s">
        <v>661</v>
      </c>
      <c r="C34" s="619">
        <v>0</v>
      </c>
      <c r="D34" s="619">
        <v>0</v>
      </c>
      <c r="E34" s="619">
        <v>0</v>
      </c>
      <c r="F34" s="619">
        <v>0</v>
      </c>
      <c r="G34" s="619">
        <v>0</v>
      </c>
      <c r="H34" s="619">
        <v>0</v>
      </c>
      <c r="I34" s="619">
        <v>0</v>
      </c>
      <c r="J34" s="619">
        <v>0</v>
      </c>
      <c r="K34" s="619">
        <v>0</v>
      </c>
      <c r="L34" s="618">
        <v>0</v>
      </c>
    </row>
    <row r="35" spans="1:12">
      <c r="A35" s="1236">
        <v>32</v>
      </c>
      <c r="B35" s="1367" t="s">
        <v>662</v>
      </c>
      <c r="C35" s="619">
        <v>6</v>
      </c>
      <c r="D35" s="619">
        <v>1</v>
      </c>
      <c r="E35" s="619">
        <v>2</v>
      </c>
      <c r="F35" s="619">
        <v>0</v>
      </c>
      <c r="G35" s="619">
        <v>0</v>
      </c>
      <c r="H35" s="619">
        <v>0</v>
      </c>
      <c r="I35" s="619">
        <v>0</v>
      </c>
      <c r="J35" s="619">
        <v>0</v>
      </c>
      <c r="K35" s="619">
        <v>0</v>
      </c>
      <c r="L35" s="618">
        <v>9</v>
      </c>
    </row>
    <row r="36" spans="1:12">
      <c r="A36" s="1236">
        <v>33</v>
      </c>
      <c r="B36" s="1367" t="s">
        <v>672</v>
      </c>
      <c r="C36" s="619">
        <v>0</v>
      </c>
      <c r="D36" s="619">
        <v>0</v>
      </c>
      <c r="E36" s="619">
        <v>3</v>
      </c>
      <c r="F36" s="619">
        <v>1</v>
      </c>
      <c r="G36" s="619">
        <v>0</v>
      </c>
      <c r="H36" s="619">
        <v>0</v>
      </c>
      <c r="I36" s="619">
        <v>0</v>
      </c>
      <c r="J36" s="619">
        <v>0</v>
      </c>
      <c r="K36" s="619">
        <v>1</v>
      </c>
      <c r="L36" s="618">
        <v>5</v>
      </c>
    </row>
    <row r="37" spans="1:12">
      <c r="A37" s="1236">
        <v>34</v>
      </c>
      <c r="B37" s="1367" t="s">
        <v>671</v>
      </c>
      <c r="C37" s="619">
        <v>0</v>
      </c>
      <c r="D37" s="619">
        <v>0</v>
      </c>
      <c r="E37" s="619">
        <v>0</v>
      </c>
      <c r="F37" s="619">
        <v>115</v>
      </c>
      <c r="G37" s="619">
        <v>0</v>
      </c>
      <c r="H37" s="619">
        <v>0</v>
      </c>
      <c r="I37" s="619">
        <v>0</v>
      </c>
      <c r="J37" s="619">
        <v>0</v>
      </c>
      <c r="K37" s="619">
        <v>5</v>
      </c>
      <c r="L37" s="618">
        <v>120</v>
      </c>
    </row>
    <row r="38" spans="1:12">
      <c r="A38" s="1236">
        <v>35</v>
      </c>
      <c r="B38" s="1367" t="s">
        <v>670</v>
      </c>
      <c r="C38" s="619">
        <v>45</v>
      </c>
      <c r="D38" s="619">
        <v>23</v>
      </c>
      <c r="E38" s="619">
        <v>29</v>
      </c>
      <c r="F38" s="619">
        <v>26</v>
      </c>
      <c r="G38" s="619">
        <v>0</v>
      </c>
      <c r="H38" s="619">
        <v>0</v>
      </c>
      <c r="I38" s="619">
        <v>0</v>
      </c>
      <c r="J38" s="619">
        <v>0</v>
      </c>
      <c r="K38" s="619">
        <v>417</v>
      </c>
      <c r="L38" s="618">
        <v>540</v>
      </c>
    </row>
    <row r="39" spans="1:12">
      <c r="A39" s="1236">
        <v>36</v>
      </c>
      <c r="B39" s="1367" t="s">
        <v>669</v>
      </c>
      <c r="C39" s="619">
        <v>0</v>
      </c>
      <c r="D39" s="619">
        <v>0</v>
      </c>
      <c r="E39" s="619">
        <v>0</v>
      </c>
      <c r="F39" s="619">
        <v>0</v>
      </c>
      <c r="G39" s="619">
        <v>0</v>
      </c>
      <c r="H39" s="619">
        <v>0</v>
      </c>
      <c r="I39" s="619">
        <v>0</v>
      </c>
      <c r="J39" s="619">
        <v>0</v>
      </c>
      <c r="K39" s="619">
        <v>0</v>
      </c>
      <c r="L39" s="618">
        <v>0</v>
      </c>
    </row>
    <row r="40" spans="1:12">
      <c r="A40" s="1236">
        <v>37</v>
      </c>
      <c r="B40" s="1367" t="s">
        <v>668</v>
      </c>
      <c r="C40" s="619">
        <v>400</v>
      </c>
      <c r="D40" s="619">
        <v>11</v>
      </c>
      <c r="E40" s="619">
        <v>56</v>
      </c>
      <c r="F40" s="619">
        <v>14</v>
      </c>
      <c r="G40" s="619">
        <v>0</v>
      </c>
      <c r="H40" s="619">
        <v>0</v>
      </c>
      <c r="I40" s="619">
        <v>0</v>
      </c>
      <c r="J40" s="619">
        <v>0</v>
      </c>
      <c r="K40" s="619">
        <v>98</v>
      </c>
      <c r="L40" s="618">
        <v>579</v>
      </c>
    </row>
    <row r="41" spans="1:12">
      <c r="A41" s="1236">
        <v>38</v>
      </c>
      <c r="B41" s="1367" t="s">
        <v>667</v>
      </c>
      <c r="C41" s="619">
        <v>0</v>
      </c>
      <c r="D41" s="619">
        <v>1</v>
      </c>
      <c r="E41" s="619">
        <v>12</v>
      </c>
      <c r="F41" s="619">
        <v>1</v>
      </c>
      <c r="G41" s="619">
        <v>0</v>
      </c>
      <c r="H41" s="619">
        <v>0</v>
      </c>
      <c r="I41" s="619">
        <v>0</v>
      </c>
      <c r="J41" s="619">
        <v>0</v>
      </c>
      <c r="K41" s="619">
        <v>0</v>
      </c>
      <c r="L41" s="618">
        <v>14</v>
      </c>
    </row>
    <row r="42" spans="1:12">
      <c r="A42" s="1236">
        <v>39</v>
      </c>
      <c r="B42" s="1367" t="s">
        <v>666</v>
      </c>
      <c r="C42" s="619">
        <v>0</v>
      </c>
      <c r="D42" s="619">
        <v>0</v>
      </c>
      <c r="E42" s="619">
        <v>0</v>
      </c>
      <c r="F42" s="619">
        <v>53</v>
      </c>
      <c r="G42" s="619">
        <v>0</v>
      </c>
      <c r="H42" s="619">
        <v>0</v>
      </c>
      <c r="I42" s="619">
        <v>0</v>
      </c>
      <c r="J42" s="619">
        <v>16</v>
      </c>
      <c r="K42" s="619">
        <v>0</v>
      </c>
      <c r="L42" s="618">
        <v>69</v>
      </c>
    </row>
    <row r="43" spans="1:12">
      <c r="A43" s="1236">
        <v>40</v>
      </c>
      <c r="B43" s="1367" t="s">
        <v>665</v>
      </c>
      <c r="C43" s="619">
        <v>0</v>
      </c>
      <c r="D43" s="619">
        <v>0</v>
      </c>
      <c r="E43" s="619">
        <v>0</v>
      </c>
      <c r="F43" s="619">
        <v>0</v>
      </c>
      <c r="G43" s="619">
        <v>0</v>
      </c>
      <c r="H43" s="619">
        <v>0</v>
      </c>
      <c r="I43" s="619">
        <v>0</v>
      </c>
      <c r="J43" s="619">
        <v>0</v>
      </c>
      <c r="K43" s="619">
        <v>0</v>
      </c>
      <c r="L43" s="618">
        <v>0</v>
      </c>
    </row>
    <row r="44" spans="1:12">
      <c r="A44" s="1236">
        <v>41</v>
      </c>
      <c r="B44" s="1367" t="s">
        <v>664</v>
      </c>
      <c r="C44" s="619">
        <v>0</v>
      </c>
      <c r="D44" s="619">
        <v>3</v>
      </c>
      <c r="E44" s="619">
        <v>8</v>
      </c>
      <c r="F44" s="619">
        <v>0</v>
      </c>
      <c r="G44" s="619">
        <v>6</v>
      </c>
      <c r="H44" s="619">
        <v>0</v>
      </c>
      <c r="I44" s="619">
        <v>0</v>
      </c>
      <c r="J44" s="619">
        <v>0</v>
      </c>
      <c r="K44" s="619">
        <v>0</v>
      </c>
      <c r="L44" s="618">
        <v>17</v>
      </c>
    </row>
    <row r="45" spans="1:12">
      <c r="A45" s="1236">
        <v>42</v>
      </c>
      <c r="B45" s="1367" t="s">
        <v>570</v>
      </c>
      <c r="C45" s="619">
        <v>0</v>
      </c>
      <c r="D45" s="619">
        <v>0</v>
      </c>
      <c r="E45" s="619">
        <v>5</v>
      </c>
      <c r="F45" s="619">
        <v>14</v>
      </c>
      <c r="G45" s="619">
        <v>0</v>
      </c>
      <c r="H45" s="619">
        <v>0</v>
      </c>
      <c r="I45" s="619">
        <v>0</v>
      </c>
      <c r="J45" s="619">
        <v>0</v>
      </c>
      <c r="K45" s="619">
        <v>0</v>
      </c>
      <c r="L45" s="618">
        <v>19</v>
      </c>
    </row>
    <row r="46" spans="1:12">
      <c r="A46" s="1236">
        <v>43</v>
      </c>
      <c r="B46" s="1367" t="s">
        <v>625</v>
      </c>
      <c r="C46" s="619">
        <v>0</v>
      </c>
      <c r="D46" s="619">
        <v>1</v>
      </c>
      <c r="E46" s="619">
        <v>0</v>
      </c>
      <c r="F46" s="619">
        <v>3</v>
      </c>
      <c r="G46" s="619">
        <v>0</v>
      </c>
      <c r="H46" s="619">
        <v>0</v>
      </c>
      <c r="I46" s="619">
        <v>0</v>
      </c>
      <c r="J46" s="619">
        <v>0</v>
      </c>
      <c r="K46" s="619">
        <v>0</v>
      </c>
      <c r="L46" s="618">
        <v>4</v>
      </c>
    </row>
    <row r="47" spans="1:12">
      <c r="A47" s="1236">
        <v>44</v>
      </c>
      <c r="B47" s="1367" t="s">
        <v>624</v>
      </c>
      <c r="C47" s="619">
        <v>0</v>
      </c>
      <c r="D47" s="619">
        <v>1</v>
      </c>
      <c r="E47" s="619">
        <v>0</v>
      </c>
      <c r="F47" s="619">
        <v>1</v>
      </c>
      <c r="G47" s="619">
        <v>0</v>
      </c>
      <c r="H47" s="619">
        <v>0</v>
      </c>
      <c r="I47" s="619">
        <v>0</v>
      </c>
      <c r="J47" s="619">
        <v>0</v>
      </c>
      <c r="K47" s="619">
        <v>0</v>
      </c>
      <c r="L47" s="618">
        <v>2</v>
      </c>
    </row>
    <row r="48" spans="1:12">
      <c r="A48" s="1236">
        <v>45</v>
      </c>
      <c r="B48" s="1367" t="s">
        <v>533</v>
      </c>
      <c r="C48" s="619">
        <v>65</v>
      </c>
      <c r="D48" s="619">
        <v>4</v>
      </c>
      <c r="E48" s="619">
        <v>1</v>
      </c>
      <c r="F48" s="619">
        <v>51</v>
      </c>
      <c r="G48" s="619">
        <v>118</v>
      </c>
      <c r="H48" s="619">
        <v>0</v>
      </c>
      <c r="I48" s="619">
        <v>0</v>
      </c>
      <c r="J48" s="619">
        <v>0</v>
      </c>
      <c r="K48" s="619">
        <v>0</v>
      </c>
      <c r="L48" s="618">
        <v>239</v>
      </c>
    </row>
    <row r="49" spans="1:12">
      <c r="A49" s="1236">
        <v>46</v>
      </c>
      <c r="B49" s="1367" t="s">
        <v>571</v>
      </c>
      <c r="C49" s="619">
        <v>0</v>
      </c>
      <c r="D49" s="619">
        <v>5</v>
      </c>
      <c r="E49" s="619">
        <v>24</v>
      </c>
      <c r="F49" s="619">
        <v>6</v>
      </c>
      <c r="G49" s="619">
        <v>0</v>
      </c>
      <c r="H49" s="619">
        <v>0</v>
      </c>
      <c r="I49" s="619">
        <v>0</v>
      </c>
      <c r="J49" s="619">
        <v>0</v>
      </c>
      <c r="K49" s="619">
        <v>1</v>
      </c>
      <c r="L49" s="618">
        <v>36</v>
      </c>
    </row>
    <row r="50" spans="1:12">
      <c r="A50" s="1236">
        <v>47</v>
      </c>
      <c r="B50" s="1367" t="s">
        <v>530</v>
      </c>
      <c r="C50" s="619">
        <v>0</v>
      </c>
      <c r="D50" s="619">
        <v>0</v>
      </c>
      <c r="E50" s="619">
        <v>1</v>
      </c>
      <c r="F50" s="619">
        <v>0</v>
      </c>
      <c r="G50" s="619">
        <v>0</v>
      </c>
      <c r="H50" s="619">
        <v>0</v>
      </c>
      <c r="I50" s="619">
        <v>0</v>
      </c>
      <c r="J50" s="619">
        <v>0</v>
      </c>
      <c r="K50" s="619">
        <v>0</v>
      </c>
      <c r="L50" s="618">
        <v>1</v>
      </c>
    </row>
    <row r="51" spans="1:12">
      <c r="A51" s="1236">
        <v>48</v>
      </c>
      <c r="B51" s="1367" t="s">
        <v>529</v>
      </c>
      <c r="C51" s="619">
        <v>129</v>
      </c>
      <c r="D51" s="619">
        <v>326</v>
      </c>
      <c r="E51" s="619">
        <v>18</v>
      </c>
      <c r="F51" s="619">
        <v>285</v>
      </c>
      <c r="G51" s="619">
        <v>0</v>
      </c>
      <c r="H51" s="619">
        <v>0</v>
      </c>
      <c r="I51" s="619">
        <v>0</v>
      </c>
      <c r="J51" s="619">
        <v>0</v>
      </c>
      <c r="K51" s="619">
        <v>0</v>
      </c>
      <c r="L51" s="618">
        <v>758</v>
      </c>
    </row>
    <row r="52" spans="1:12">
      <c r="A52" s="1236">
        <v>49</v>
      </c>
      <c r="B52" s="1367" t="s">
        <v>623</v>
      </c>
      <c r="C52" s="619">
        <v>0</v>
      </c>
      <c r="D52" s="619">
        <v>5</v>
      </c>
      <c r="E52" s="619">
        <v>5</v>
      </c>
      <c r="F52" s="619">
        <v>7</v>
      </c>
      <c r="G52" s="619">
        <v>0</v>
      </c>
      <c r="H52" s="619">
        <v>0</v>
      </c>
      <c r="I52" s="619">
        <v>0</v>
      </c>
      <c r="J52" s="619">
        <v>29</v>
      </c>
      <c r="K52" s="619">
        <v>93</v>
      </c>
      <c r="L52" s="618">
        <v>139</v>
      </c>
    </row>
    <row r="53" spans="1:12">
      <c r="A53" s="1236">
        <v>50</v>
      </c>
      <c r="B53" s="1367" t="s">
        <v>622</v>
      </c>
      <c r="C53" s="619">
        <v>0</v>
      </c>
      <c r="D53" s="619">
        <v>0</v>
      </c>
      <c r="E53" s="619">
        <v>0</v>
      </c>
      <c r="F53" s="619">
        <v>0</v>
      </c>
      <c r="G53" s="619">
        <v>0</v>
      </c>
      <c r="H53" s="619">
        <v>0</v>
      </c>
      <c r="I53" s="619">
        <v>0</v>
      </c>
      <c r="J53" s="619">
        <v>0</v>
      </c>
      <c r="K53" s="619">
        <v>0</v>
      </c>
      <c r="L53" s="618">
        <v>0</v>
      </c>
    </row>
    <row r="54" spans="1:12">
      <c r="A54" s="1236">
        <v>51</v>
      </c>
      <c r="B54" s="1367" t="s">
        <v>650</v>
      </c>
      <c r="C54" s="619">
        <v>0</v>
      </c>
      <c r="D54" s="619">
        <v>0</v>
      </c>
      <c r="E54" s="619">
        <v>0</v>
      </c>
      <c r="F54" s="619">
        <v>0</v>
      </c>
      <c r="G54" s="619">
        <v>0</v>
      </c>
      <c r="H54" s="619">
        <v>0</v>
      </c>
      <c r="I54" s="619">
        <v>0</v>
      </c>
      <c r="J54" s="619">
        <v>0</v>
      </c>
      <c r="K54" s="619">
        <v>0</v>
      </c>
      <c r="L54" s="618">
        <v>0</v>
      </c>
    </row>
    <row r="55" spans="1:12">
      <c r="A55" s="1236">
        <v>52</v>
      </c>
      <c r="B55" s="1367" t="s">
        <v>13367</v>
      </c>
      <c r="C55" s="619">
        <v>53</v>
      </c>
      <c r="D55" s="619">
        <v>37</v>
      </c>
      <c r="E55" s="619">
        <v>10</v>
      </c>
      <c r="F55" s="619">
        <v>0</v>
      </c>
      <c r="G55" s="619">
        <v>0</v>
      </c>
      <c r="H55" s="619">
        <v>0</v>
      </c>
      <c r="I55" s="619">
        <v>0</v>
      </c>
      <c r="J55" s="619">
        <v>0</v>
      </c>
      <c r="K55" s="619">
        <v>22</v>
      </c>
      <c r="L55" s="618">
        <v>122</v>
      </c>
    </row>
    <row r="56" spans="1:12">
      <c r="A56" s="1236">
        <v>53</v>
      </c>
      <c r="B56" s="1367" t="s">
        <v>648</v>
      </c>
      <c r="C56" s="619">
        <v>2</v>
      </c>
      <c r="D56" s="619">
        <v>2</v>
      </c>
      <c r="E56" s="619">
        <v>3</v>
      </c>
      <c r="F56" s="619">
        <v>57</v>
      </c>
      <c r="G56" s="619">
        <v>0</v>
      </c>
      <c r="H56" s="619">
        <v>0</v>
      </c>
      <c r="I56" s="619">
        <v>0</v>
      </c>
      <c r="J56" s="619">
        <v>0</v>
      </c>
      <c r="K56" s="619">
        <v>40</v>
      </c>
      <c r="L56" s="618">
        <v>104</v>
      </c>
    </row>
    <row r="57" spans="1:12">
      <c r="A57" s="1236">
        <v>54</v>
      </c>
      <c r="B57" s="1367" t="s">
        <v>647</v>
      </c>
      <c r="C57" s="619">
        <v>0</v>
      </c>
      <c r="D57" s="619">
        <v>0</v>
      </c>
      <c r="E57" s="619">
        <v>0</v>
      </c>
      <c r="F57" s="619">
        <v>0</v>
      </c>
      <c r="G57" s="619">
        <v>0</v>
      </c>
      <c r="H57" s="619">
        <v>0</v>
      </c>
      <c r="I57" s="619">
        <v>0</v>
      </c>
      <c r="J57" s="619">
        <v>0</v>
      </c>
      <c r="K57" s="619">
        <v>0</v>
      </c>
      <c r="L57" s="618">
        <v>0</v>
      </c>
    </row>
    <row r="58" spans="1:12">
      <c r="A58" s="1236">
        <v>55</v>
      </c>
      <c r="B58" s="1367" t="s">
        <v>646</v>
      </c>
      <c r="C58" s="619">
        <v>0</v>
      </c>
      <c r="D58" s="619">
        <v>6</v>
      </c>
      <c r="E58" s="619">
        <v>0</v>
      </c>
      <c r="F58" s="619">
        <v>15</v>
      </c>
      <c r="G58" s="619">
        <v>0</v>
      </c>
      <c r="H58" s="619">
        <v>0</v>
      </c>
      <c r="I58" s="619">
        <v>30</v>
      </c>
      <c r="J58" s="619">
        <v>0</v>
      </c>
      <c r="K58" s="619">
        <v>0</v>
      </c>
      <c r="L58" s="618">
        <v>51</v>
      </c>
    </row>
    <row r="59" spans="1:12">
      <c r="A59" s="1236">
        <v>56</v>
      </c>
      <c r="B59" s="1367" t="s">
        <v>645</v>
      </c>
      <c r="C59" s="619">
        <v>0</v>
      </c>
      <c r="D59" s="619">
        <v>1</v>
      </c>
      <c r="E59" s="619">
        <v>0</v>
      </c>
      <c r="F59" s="619">
        <v>0</v>
      </c>
      <c r="G59" s="619">
        <v>0</v>
      </c>
      <c r="H59" s="619">
        <v>0</v>
      </c>
      <c r="I59" s="619">
        <v>0</v>
      </c>
      <c r="J59" s="619">
        <v>3</v>
      </c>
      <c r="K59" s="619">
        <v>12</v>
      </c>
      <c r="L59" s="618">
        <v>16</v>
      </c>
    </row>
    <row r="60" spans="1:12">
      <c r="A60" s="1236">
        <v>57</v>
      </c>
      <c r="B60" s="1367" t="s">
        <v>644</v>
      </c>
      <c r="C60" s="619">
        <v>1</v>
      </c>
      <c r="D60" s="619">
        <v>3</v>
      </c>
      <c r="E60" s="619">
        <v>2</v>
      </c>
      <c r="F60" s="619">
        <v>2</v>
      </c>
      <c r="G60" s="619">
        <v>0</v>
      </c>
      <c r="H60" s="619">
        <v>0</v>
      </c>
      <c r="I60" s="619">
        <v>0</v>
      </c>
      <c r="J60" s="619">
        <v>0</v>
      </c>
      <c r="K60" s="619">
        <v>0</v>
      </c>
      <c r="L60" s="618">
        <v>8</v>
      </c>
    </row>
    <row r="61" spans="1:12">
      <c r="A61" s="1236">
        <v>58</v>
      </c>
      <c r="B61" s="1367" t="s">
        <v>643</v>
      </c>
      <c r="C61" s="619">
        <v>1</v>
      </c>
      <c r="D61" s="619">
        <v>0</v>
      </c>
      <c r="E61" s="619">
        <v>3</v>
      </c>
      <c r="F61" s="619">
        <v>13</v>
      </c>
      <c r="G61" s="619">
        <v>0</v>
      </c>
      <c r="H61" s="619">
        <v>0</v>
      </c>
      <c r="I61" s="619">
        <v>0</v>
      </c>
      <c r="J61" s="619">
        <v>0</v>
      </c>
      <c r="K61" s="619">
        <v>0</v>
      </c>
      <c r="L61" s="618">
        <v>17</v>
      </c>
    </row>
    <row r="62" spans="1:12">
      <c r="A62" s="1236">
        <v>59</v>
      </c>
      <c r="B62" s="1367" t="s">
        <v>520</v>
      </c>
      <c r="C62" s="619">
        <v>0</v>
      </c>
      <c r="D62" s="619">
        <v>0</v>
      </c>
      <c r="E62" s="619">
        <v>5</v>
      </c>
      <c r="F62" s="619">
        <v>0</v>
      </c>
      <c r="G62" s="619">
        <v>0</v>
      </c>
      <c r="H62" s="619">
        <v>0</v>
      </c>
      <c r="I62" s="619">
        <v>0</v>
      </c>
      <c r="J62" s="619">
        <v>0</v>
      </c>
      <c r="K62" s="619">
        <v>0</v>
      </c>
      <c r="L62" s="618">
        <v>5</v>
      </c>
    </row>
    <row r="63" spans="1:12">
      <c r="A63" s="1236">
        <v>60</v>
      </c>
      <c r="B63" s="1367" t="s">
        <v>499</v>
      </c>
      <c r="C63" s="619">
        <v>0</v>
      </c>
      <c r="D63" s="619">
        <v>0</v>
      </c>
      <c r="E63" s="619">
        <v>0</v>
      </c>
      <c r="F63" s="619">
        <v>0</v>
      </c>
      <c r="G63" s="619">
        <v>0</v>
      </c>
      <c r="H63" s="619">
        <v>0</v>
      </c>
      <c r="I63" s="619">
        <v>0</v>
      </c>
      <c r="J63" s="619">
        <v>0</v>
      </c>
      <c r="K63" s="619">
        <v>0</v>
      </c>
      <c r="L63" s="618">
        <v>0</v>
      </c>
    </row>
    <row r="64" spans="1:12">
      <c r="A64" s="1236">
        <v>61</v>
      </c>
      <c r="B64" s="1367" t="s">
        <v>628</v>
      </c>
      <c r="C64" s="619">
        <v>1</v>
      </c>
      <c r="D64" s="619">
        <v>0</v>
      </c>
      <c r="E64" s="619">
        <v>1</v>
      </c>
      <c r="F64" s="619">
        <v>0</v>
      </c>
      <c r="G64" s="619">
        <v>0</v>
      </c>
      <c r="H64" s="619">
        <v>0</v>
      </c>
      <c r="I64" s="619">
        <v>12</v>
      </c>
      <c r="J64" s="619">
        <v>0</v>
      </c>
      <c r="K64" s="619">
        <v>0</v>
      </c>
      <c r="L64" s="618">
        <v>14</v>
      </c>
    </row>
    <row r="65" spans="1:12">
      <c r="A65" s="1236">
        <v>62</v>
      </c>
      <c r="B65" s="1367" t="s">
        <v>516</v>
      </c>
      <c r="C65" s="619">
        <v>869</v>
      </c>
      <c r="D65" s="619">
        <v>494</v>
      </c>
      <c r="E65" s="619">
        <v>294</v>
      </c>
      <c r="F65" s="619">
        <v>352</v>
      </c>
      <c r="G65" s="619">
        <v>0</v>
      </c>
      <c r="H65" s="619">
        <v>0</v>
      </c>
      <c r="I65" s="619">
        <v>0</v>
      </c>
      <c r="J65" s="619">
        <v>0</v>
      </c>
      <c r="K65" s="619">
        <v>1266</v>
      </c>
      <c r="L65" s="618">
        <v>3275</v>
      </c>
    </row>
    <row r="66" spans="1:12">
      <c r="A66" s="1236">
        <v>63</v>
      </c>
      <c r="B66" s="1367" t="s">
        <v>589</v>
      </c>
      <c r="C66" s="619">
        <v>0</v>
      </c>
      <c r="D66" s="619">
        <v>0</v>
      </c>
      <c r="E66" s="619">
        <v>0</v>
      </c>
      <c r="F66" s="619">
        <v>0</v>
      </c>
      <c r="G66" s="619">
        <v>0</v>
      </c>
      <c r="H66" s="619">
        <v>0</v>
      </c>
      <c r="I66" s="619">
        <v>0</v>
      </c>
      <c r="J66" s="619">
        <v>0</v>
      </c>
      <c r="K66" s="619">
        <v>0</v>
      </c>
      <c r="L66" s="618">
        <v>0</v>
      </c>
    </row>
    <row r="67" spans="1:12">
      <c r="A67" s="1236">
        <v>64</v>
      </c>
      <c r="B67" s="1367" t="s">
        <v>505</v>
      </c>
      <c r="C67" s="619">
        <v>4</v>
      </c>
      <c r="D67" s="619">
        <v>1</v>
      </c>
      <c r="E67" s="619">
        <v>4</v>
      </c>
      <c r="F67" s="619">
        <v>1</v>
      </c>
      <c r="G67" s="619">
        <v>0</v>
      </c>
      <c r="H67" s="619">
        <v>0</v>
      </c>
      <c r="I67" s="619">
        <v>0</v>
      </c>
      <c r="J67" s="619">
        <v>0</v>
      </c>
      <c r="K67" s="619">
        <v>1</v>
      </c>
      <c r="L67" s="618">
        <v>11</v>
      </c>
    </row>
    <row r="68" spans="1:12">
      <c r="A68" s="1236">
        <v>65</v>
      </c>
      <c r="B68" s="1367" t="s">
        <v>512</v>
      </c>
      <c r="C68" s="619">
        <v>0</v>
      </c>
      <c r="D68" s="619">
        <v>0</v>
      </c>
      <c r="E68" s="619">
        <v>6</v>
      </c>
      <c r="F68" s="619">
        <v>48</v>
      </c>
      <c r="G68" s="619">
        <v>0</v>
      </c>
      <c r="H68" s="619">
        <v>0</v>
      </c>
      <c r="I68" s="619">
        <v>0</v>
      </c>
      <c r="J68" s="619">
        <v>0</v>
      </c>
      <c r="K68" s="619">
        <v>0</v>
      </c>
      <c r="L68" s="618">
        <v>54</v>
      </c>
    </row>
    <row r="69" spans="1:12">
      <c r="A69" s="1236">
        <v>66</v>
      </c>
      <c r="B69" s="1367" t="s">
        <v>510</v>
      </c>
      <c r="C69" s="619">
        <v>0</v>
      </c>
      <c r="D69" s="619">
        <v>2</v>
      </c>
      <c r="E69" s="619">
        <v>0</v>
      </c>
      <c r="F69" s="619">
        <v>0</v>
      </c>
      <c r="G69" s="619">
        <v>0</v>
      </c>
      <c r="H69" s="619">
        <v>0</v>
      </c>
      <c r="I69" s="619">
        <v>0</v>
      </c>
      <c r="J69" s="619">
        <v>0</v>
      </c>
      <c r="K69" s="619">
        <v>0</v>
      </c>
      <c r="L69" s="618">
        <v>2</v>
      </c>
    </row>
    <row r="70" spans="1:12">
      <c r="A70" s="1236">
        <v>67</v>
      </c>
      <c r="B70" s="1367" t="s">
        <v>509</v>
      </c>
      <c r="C70" s="619">
        <v>26</v>
      </c>
      <c r="D70" s="619">
        <v>8</v>
      </c>
      <c r="E70" s="619">
        <v>240</v>
      </c>
      <c r="F70" s="619">
        <v>87</v>
      </c>
      <c r="G70" s="619">
        <v>0</v>
      </c>
      <c r="H70" s="619">
        <v>0</v>
      </c>
      <c r="I70" s="619">
        <v>0</v>
      </c>
      <c r="J70" s="619">
        <v>0</v>
      </c>
      <c r="K70" s="619">
        <v>0</v>
      </c>
      <c r="L70" s="618">
        <v>361</v>
      </c>
    </row>
    <row r="71" spans="1:12">
      <c r="A71" s="1236">
        <v>68</v>
      </c>
      <c r="B71" s="1367" t="s">
        <v>508</v>
      </c>
      <c r="C71" s="619">
        <v>5868</v>
      </c>
      <c r="D71" s="619">
        <v>54</v>
      </c>
      <c r="E71" s="619">
        <v>8078</v>
      </c>
      <c r="F71" s="619">
        <v>11181</v>
      </c>
      <c r="G71" s="619">
        <v>47</v>
      </c>
      <c r="H71" s="619">
        <v>0</v>
      </c>
      <c r="I71" s="619">
        <v>0</v>
      </c>
      <c r="J71" s="619">
        <v>0</v>
      </c>
      <c r="K71" s="619">
        <v>99</v>
      </c>
      <c r="L71" s="618">
        <v>25327</v>
      </c>
    </row>
    <row r="72" spans="1:12">
      <c r="A72" s="1236">
        <v>69</v>
      </c>
      <c r="B72" s="1367" t="s">
        <v>515</v>
      </c>
      <c r="C72" s="619">
        <v>0</v>
      </c>
      <c r="D72" s="619">
        <v>0</v>
      </c>
      <c r="E72" s="619">
        <v>0</v>
      </c>
      <c r="F72" s="619">
        <v>0</v>
      </c>
      <c r="G72" s="619">
        <v>0</v>
      </c>
      <c r="H72" s="619">
        <v>0</v>
      </c>
      <c r="I72" s="619">
        <v>0</v>
      </c>
      <c r="J72" s="619">
        <v>0</v>
      </c>
      <c r="K72" s="619">
        <v>0</v>
      </c>
      <c r="L72" s="618">
        <v>0</v>
      </c>
    </row>
    <row r="73" spans="1:12">
      <c r="A73" s="1236">
        <v>70</v>
      </c>
      <c r="B73" s="1367" t="s">
        <v>514</v>
      </c>
      <c r="C73" s="619">
        <v>0</v>
      </c>
      <c r="D73" s="619">
        <v>0</v>
      </c>
      <c r="E73" s="619">
        <v>2</v>
      </c>
      <c r="F73" s="619">
        <v>0</v>
      </c>
      <c r="G73" s="619">
        <v>0</v>
      </c>
      <c r="H73" s="619">
        <v>0</v>
      </c>
      <c r="I73" s="619">
        <v>0</v>
      </c>
      <c r="J73" s="619">
        <v>0</v>
      </c>
      <c r="K73" s="619">
        <v>0</v>
      </c>
      <c r="L73" s="618">
        <v>2</v>
      </c>
    </row>
    <row r="74" spans="1:12">
      <c r="A74" s="1236">
        <v>71</v>
      </c>
      <c r="B74" s="1367" t="s">
        <v>513</v>
      </c>
      <c r="C74" s="619">
        <v>0</v>
      </c>
      <c r="D74" s="619">
        <v>0</v>
      </c>
      <c r="E74" s="619">
        <v>3</v>
      </c>
      <c r="F74" s="619">
        <v>14</v>
      </c>
      <c r="G74" s="619">
        <v>0</v>
      </c>
      <c r="H74" s="619">
        <v>0</v>
      </c>
      <c r="I74" s="619">
        <v>0</v>
      </c>
      <c r="J74" s="619">
        <v>0</v>
      </c>
      <c r="K74" s="619">
        <v>65</v>
      </c>
      <c r="L74" s="618">
        <v>82</v>
      </c>
    </row>
    <row r="75" spans="1:12">
      <c r="A75" s="1236">
        <v>72</v>
      </c>
      <c r="B75" s="1367" t="s">
        <v>507</v>
      </c>
      <c r="C75" s="619">
        <v>0</v>
      </c>
      <c r="D75" s="619">
        <v>3</v>
      </c>
      <c r="E75" s="619">
        <v>0</v>
      </c>
      <c r="F75" s="619">
        <v>0</v>
      </c>
      <c r="G75" s="619">
        <v>0</v>
      </c>
      <c r="H75" s="619">
        <v>0</v>
      </c>
      <c r="I75" s="619">
        <v>0</v>
      </c>
      <c r="J75" s="619">
        <v>0</v>
      </c>
      <c r="K75" s="619">
        <v>0</v>
      </c>
      <c r="L75" s="618">
        <v>3</v>
      </c>
    </row>
    <row r="76" spans="1:12">
      <c r="A76" s="1236">
        <v>73</v>
      </c>
      <c r="B76" s="1367" t="s">
        <v>502</v>
      </c>
      <c r="C76" s="619">
        <v>0</v>
      </c>
      <c r="D76" s="619">
        <v>3</v>
      </c>
      <c r="E76" s="619">
        <v>0</v>
      </c>
      <c r="F76" s="619">
        <v>0</v>
      </c>
      <c r="G76" s="619">
        <v>0</v>
      </c>
      <c r="H76" s="619">
        <v>0</v>
      </c>
      <c r="I76" s="619">
        <v>0</v>
      </c>
      <c r="J76" s="619">
        <v>0</v>
      </c>
      <c r="K76" s="619">
        <v>0</v>
      </c>
      <c r="L76" s="618">
        <v>3</v>
      </c>
    </row>
    <row r="77" spans="1:12">
      <c r="A77" s="1236">
        <v>74</v>
      </c>
      <c r="B77" s="1367" t="s">
        <v>501</v>
      </c>
      <c r="C77" s="619">
        <v>0</v>
      </c>
      <c r="D77" s="619">
        <v>1</v>
      </c>
      <c r="E77" s="619">
        <v>9</v>
      </c>
      <c r="F77" s="619">
        <v>0</v>
      </c>
      <c r="G77" s="619">
        <v>0</v>
      </c>
      <c r="H77" s="619">
        <v>0</v>
      </c>
      <c r="I77" s="619">
        <v>0</v>
      </c>
      <c r="J77" s="619">
        <v>0</v>
      </c>
      <c r="K77" s="619">
        <v>1</v>
      </c>
      <c r="L77" s="618">
        <v>11</v>
      </c>
    </row>
    <row r="78" spans="1:12">
      <c r="A78" s="1236">
        <v>75</v>
      </c>
      <c r="B78" s="1367" t="s">
        <v>549</v>
      </c>
      <c r="C78" s="619">
        <v>0</v>
      </c>
      <c r="D78" s="619">
        <v>0</v>
      </c>
      <c r="E78" s="619">
        <v>0</v>
      </c>
      <c r="F78" s="619">
        <v>0</v>
      </c>
      <c r="G78" s="619">
        <v>0</v>
      </c>
      <c r="H78" s="619">
        <v>0</v>
      </c>
      <c r="I78" s="619">
        <v>0</v>
      </c>
      <c r="J78" s="619">
        <v>1</v>
      </c>
      <c r="K78" s="619">
        <v>0</v>
      </c>
      <c r="L78" s="618">
        <v>1</v>
      </c>
    </row>
    <row r="79" spans="1:12">
      <c r="A79" s="1236">
        <v>76</v>
      </c>
      <c r="B79" s="1367" t="s">
        <v>500</v>
      </c>
      <c r="C79" s="619">
        <v>0</v>
      </c>
      <c r="D79" s="619">
        <v>0</v>
      </c>
      <c r="E79" s="619">
        <v>0</v>
      </c>
      <c r="F79" s="619">
        <v>10</v>
      </c>
      <c r="G79" s="619">
        <v>0</v>
      </c>
      <c r="H79" s="619">
        <v>0</v>
      </c>
      <c r="I79" s="619">
        <v>0</v>
      </c>
      <c r="J79" s="619">
        <v>0</v>
      </c>
      <c r="K79" s="619">
        <v>10</v>
      </c>
      <c r="L79" s="618">
        <v>20</v>
      </c>
    </row>
    <row r="80" spans="1:12">
      <c r="A80" s="1236">
        <v>77</v>
      </c>
      <c r="B80" s="1367" t="s">
        <v>639</v>
      </c>
      <c r="C80" s="619">
        <v>0</v>
      </c>
      <c r="D80" s="619">
        <v>0</v>
      </c>
      <c r="E80" s="619">
        <v>0</v>
      </c>
      <c r="F80" s="619">
        <v>2</v>
      </c>
      <c r="G80" s="619">
        <v>0</v>
      </c>
      <c r="H80" s="619">
        <v>0</v>
      </c>
      <c r="I80" s="619">
        <v>0</v>
      </c>
      <c r="J80" s="619">
        <v>0</v>
      </c>
      <c r="K80" s="619">
        <v>0</v>
      </c>
      <c r="L80" s="618">
        <v>2</v>
      </c>
    </row>
    <row r="81" spans="1:12">
      <c r="A81" s="1236">
        <v>78</v>
      </c>
      <c r="B81" s="1367" t="s">
        <v>13366</v>
      </c>
      <c r="C81" s="619">
        <v>0</v>
      </c>
      <c r="D81" s="619">
        <v>0</v>
      </c>
      <c r="E81" s="619">
        <v>0</v>
      </c>
      <c r="F81" s="619">
        <v>0</v>
      </c>
      <c r="G81" s="619">
        <v>0</v>
      </c>
      <c r="H81" s="619">
        <v>0</v>
      </c>
      <c r="I81" s="619">
        <v>0</v>
      </c>
      <c r="J81" s="619">
        <v>0</v>
      </c>
      <c r="K81" s="619">
        <v>0</v>
      </c>
      <c r="L81" s="618">
        <v>0</v>
      </c>
    </row>
    <row r="82" spans="1:12">
      <c r="A82" s="1236">
        <v>79</v>
      </c>
      <c r="B82" s="1367" t="s">
        <v>660</v>
      </c>
      <c r="C82" s="619">
        <v>0</v>
      </c>
      <c r="D82" s="619">
        <v>0</v>
      </c>
      <c r="E82" s="619">
        <v>0</v>
      </c>
      <c r="F82" s="619">
        <v>0</v>
      </c>
      <c r="G82" s="619">
        <v>0</v>
      </c>
      <c r="H82" s="619">
        <v>0</v>
      </c>
      <c r="I82" s="619">
        <v>0</v>
      </c>
      <c r="J82" s="619">
        <v>0</v>
      </c>
      <c r="K82" s="619">
        <v>18</v>
      </c>
      <c r="L82" s="618">
        <v>18</v>
      </c>
    </row>
    <row r="83" spans="1:12">
      <c r="A83" s="1236">
        <v>80</v>
      </c>
      <c r="B83" s="1367" t="s">
        <v>659</v>
      </c>
      <c r="C83" s="619">
        <v>0</v>
      </c>
      <c r="D83" s="619">
        <v>0</v>
      </c>
      <c r="E83" s="619">
        <v>0</v>
      </c>
      <c r="F83" s="619">
        <v>0</v>
      </c>
      <c r="G83" s="619">
        <v>0</v>
      </c>
      <c r="H83" s="619">
        <v>0</v>
      </c>
      <c r="I83" s="619">
        <v>0</v>
      </c>
      <c r="J83" s="619">
        <v>0</v>
      </c>
      <c r="K83" s="619">
        <v>0</v>
      </c>
      <c r="L83" s="618">
        <v>0</v>
      </c>
    </row>
    <row r="84" spans="1:12">
      <c r="A84" s="1236">
        <v>81</v>
      </c>
      <c r="B84" s="1367" t="s">
        <v>658</v>
      </c>
      <c r="C84" s="619">
        <v>0</v>
      </c>
      <c r="D84" s="619">
        <v>0</v>
      </c>
      <c r="E84" s="619">
        <v>0</v>
      </c>
      <c r="F84" s="619">
        <v>0</v>
      </c>
      <c r="G84" s="619">
        <v>0</v>
      </c>
      <c r="H84" s="619">
        <v>0</v>
      </c>
      <c r="I84" s="619">
        <v>0</v>
      </c>
      <c r="J84" s="619">
        <v>0</v>
      </c>
      <c r="K84" s="619">
        <v>0</v>
      </c>
      <c r="L84" s="618">
        <v>0</v>
      </c>
    </row>
    <row r="85" spans="1:12">
      <c r="A85" s="1236">
        <v>82</v>
      </c>
      <c r="B85" s="1367" t="s">
        <v>657</v>
      </c>
      <c r="C85" s="619">
        <v>0</v>
      </c>
      <c r="D85" s="619">
        <v>0</v>
      </c>
      <c r="E85" s="619">
        <v>4</v>
      </c>
      <c r="F85" s="619">
        <v>94</v>
      </c>
      <c r="G85" s="619">
        <v>0</v>
      </c>
      <c r="H85" s="619">
        <v>0</v>
      </c>
      <c r="I85" s="619">
        <v>0</v>
      </c>
      <c r="J85" s="619">
        <v>0</v>
      </c>
      <c r="K85" s="619">
        <v>33</v>
      </c>
      <c r="L85" s="618">
        <v>131</v>
      </c>
    </row>
    <row r="86" spans="1:12">
      <c r="A86" s="1236">
        <v>83</v>
      </c>
      <c r="B86" s="1367" t="s">
        <v>656</v>
      </c>
      <c r="C86" s="619">
        <v>1</v>
      </c>
      <c r="D86" s="619">
        <v>1</v>
      </c>
      <c r="E86" s="619">
        <v>0</v>
      </c>
      <c r="F86" s="619">
        <v>0</v>
      </c>
      <c r="G86" s="619">
        <v>0</v>
      </c>
      <c r="H86" s="619">
        <v>0</v>
      </c>
      <c r="I86" s="619">
        <v>0</v>
      </c>
      <c r="J86" s="619">
        <v>0</v>
      </c>
      <c r="K86" s="619">
        <v>0</v>
      </c>
      <c r="L86" s="618">
        <v>2</v>
      </c>
    </row>
    <row r="87" spans="1:12">
      <c r="A87" s="1236">
        <v>84</v>
      </c>
      <c r="B87" s="1367" t="s">
        <v>655</v>
      </c>
      <c r="C87" s="619">
        <v>28</v>
      </c>
      <c r="D87" s="619">
        <v>0</v>
      </c>
      <c r="E87" s="619">
        <v>0</v>
      </c>
      <c r="F87" s="619">
        <v>0</v>
      </c>
      <c r="G87" s="619">
        <v>0</v>
      </c>
      <c r="H87" s="619">
        <v>0</v>
      </c>
      <c r="I87" s="619">
        <v>0</v>
      </c>
      <c r="J87" s="619">
        <v>0</v>
      </c>
      <c r="K87" s="619">
        <v>0</v>
      </c>
      <c r="L87" s="618">
        <v>28</v>
      </c>
    </row>
    <row r="88" spans="1:12">
      <c r="A88" s="1236">
        <v>85</v>
      </c>
      <c r="B88" s="1367" t="s">
        <v>654</v>
      </c>
      <c r="C88" s="619">
        <v>0</v>
      </c>
      <c r="D88" s="619">
        <v>0</v>
      </c>
      <c r="E88" s="619">
        <v>8</v>
      </c>
      <c r="F88" s="619">
        <v>46</v>
      </c>
      <c r="G88" s="619">
        <v>0</v>
      </c>
      <c r="H88" s="619">
        <v>0</v>
      </c>
      <c r="I88" s="619">
        <v>0</v>
      </c>
      <c r="J88" s="619">
        <v>0</v>
      </c>
      <c r="K88" s="619">
        <v>60</v>
      </c>
      <c r="L88" s="618">
        <v>114</v>
      </c>
    </row>
    <row r="89" spans="1:12">
      <c r="A89" s="1236">
        <v>86</v>
      </c>
      <c r="B89" s="1367" t="s">
        <v>640</v>
      </c>
      <c r="C89" s="619">
        <v>0</v>
      </c>
      <c r="D89" s="619">
        <v>0</v>
      </c>
      <c r="E89" s="619">
        <v>5</v>
      </c>
      <c r="F89" s="619">
        <v>13</v>
      </c>
      <c r="G89" s="619">
        <v>0</v>
      </c>
      <c r="H89" s="619">
        <v>0</v>
      </c>
      <c r="I89" s="619">
        <v>0</v>
      </c>
      <c r="J89" s="619">
        <v>17</v>
      </c>
      <c r="K89" s="619">
        <v>192</v>
      </c>
      <c r="L89" s="618">
        <v>227</v>
      </c>
    </row>
    <row r="90" spans="1:12">
      <c r="A90" s="1236">
        <v>87</v>
      </c>
      <c r="B90" s="1367" t="s">
        <v>653</v>
      </c>
      <c r="C90" s="619">
        <v>0</v>
      </c>
      <c r="D90" s="619">
        <v>0</v>
      </c>
      <c r="E90" s="619">
        <v>8</v>
      </c>
      <c r="F90" s="619">
        <v>7</v>
      </c>
      <c r="G90" s="619">
        <v>0</v>
      </c>
      <c r="H90" s="619">
        <v>0</v>
      </c>
      <c r="I90" s="619">
        <v>0</v>
      </c>
      <c r="J90" s="619">
        <v>0</v>
      </c>
      <c r="K90" s="619">
        <v>3</v>
      </c>
      <c r="L90" s="618">
        <v>18</v>
      </c>
    </row>
    <row r="91" spans="1:12">
      <c r="A91" s="1236">
        <v>88</v>
      </c>
      <c r="B91" s="1367" t="s">
        <v>651</v>
      </c>
      <c r="C91" s="619">
        <v>2</v>
      </c>
      <c r="D91" s="619">
        <v>2</v>
      </c>
      <c r="E91" s="619">
        <v>5</v>
      </c>
      <c r="F91" s="619">
        <v>31</v>
      </c>
      <c r="G91" s="619">
        <v>0</v>
      </c>
      <c r="H91" s="619">
        <v>0</v>
      </c>
      <c r="I91" s="619">
        <v>0</v>
      </c>
      <c r="J91" s="619">
        <v>0</v>
      </c>
      <c r="K91" s="619">
        <v>0</v>
      </c>
      <c r="L91" s="618">
        <v>40</v>
      </c>
    </row>
    <row r="92" spans="1:12">
      <c r="A92" s="1236">
        <v>89</v>
      </c>
      <c r="B92" s="1367" t="s">
        <v>652</v>
      </c>
      <c r="C92" s="619">
        <v>0</v>
      </c>
      <c r="D92" s="619">
        <v>0</v>
      </c>
      <c r="E92" s="619">
        <v>1</v>
      </c>
      <c r="F92" s="619">
        <v>0</v>
      </c>
      <c r="G92" s="619">
        <v>0</v>
      </c>
      <c r="H92" s="619">
        <v>0</v>
      </c>
      <c r="I92" s="619">
        <v>0</v>
      </c>
      <c r="J92" s="619">
        <v>0</v>
      </c>
      <c r="K92" s="619">
        <v>0</v>
      </c>
      <c r="L92" s="618">
        <v>1</v>
      </c>
    </row>
    <row r="93" spans="1:12">
      <c r="A93" s="1236">
        <v>90</v>
      </c>
      <c r="B93" s="1367" t="s">
        <v>631</v>
      </c>
      <c r="C93" s="619">
        <v>0</v>
      </c>
      <c r="D93" s="619">
        <v>0</v>
      </c>
      <c r="E93" s="619">
        <v>0</v>
      </c>
      <c r="F93" s="619">
        <v>0</v>
      </c>
      <c r="G93" s="619">
        <v>0</v>
      </c>
      <c r="H93" s="619">
        <v>0</v>
      </c>
      <c r="I93" s="619">
        <v>0</v>
      </c>
      <c r="J93" s="619">
        <v>0</v>
      </c>
      <c r="K93" s="619">
        <v>0</v>
      </c>
      <c r="L93" s="618">
        <v>0</v>
      </c>
    </row>
    <row r="94" spans="1:12">
      <c r="A94" s="1236">
        <v>91</v>
      </c>
      <c r="B94" s="1367" t="s">
        <v>626</v>
      </c>
      <c r="C94" s="619">
        <v>0</v>
      </c>
      <c r="D94" s="619">
        <v>0</v>
      </c>
      <c r="E94" s="619">
        <v>0</v>
      </c>
      <c r="F94" s="619">
        <v>0</v>
      </c>
      <c r="G94" s="619">
        <v>0</v>
      </c>
      <c r="H94" s="619">
        <v>0</v>
      </c>
      <c r="I94" s="619">
        <v>0</v>
      </c>
      <c r="J94" s="619">
        <v>0</v>
      </c>
      <c r="K94" s="619">
        <v>0</v>
      </c>
      <c r="L94" s="618">
        <v>0</v>
      </c>
    </row>
    <row r="95" spans="1:12">
      <c r="A95" s="1236">
        <v>92</v>
      </c>
      <c r="B95" s="1367" t="s">
        <v>627</v>
      </c>
      <c r="C95" s="619">
        <v>0</v>
      </c>
      <c r="D95" s="619">
        <v>0</v>
      </c>
      <c r="E95" s="619">
        <v>0</v>
      </c>
      <c r="F95" s="619">
        <v>0</v>
      </c>
      <c r="G95" s="619">
        <v>0</v>
      </c>
      <c r="H95" s="619">
        <v>0</v>
      </c>
      <c r="I95" s="619">
        <v>0</v>
      </c>
      <c r="J95" s="619">
        <v>0</v>
      </c>
      <c r="K95" s="619">
        <v>0</v>
      </c>
      <c r="L95" s="618">
        <v>0</v>
      </c>
    </row>
    <row r="96" spans="1:12">
      <c r="A96" s="1236">
        <v>93</v>
      </c>
      <c r="B96" s="1367" t="s">
        <v>13365</v>
      </c>
      <c r="C96" s="619">
        <v>0</v>
      </c>
      <c r="D96" s="619">
        <v>0</v>
      </c>
      <c r="E96" s="619">
        <v>0</v>
      </c>
      <c r="F96" s="619">
        <v>0</v>
      </c>
      <c r="G96" s="619">
        <v>0</v>
      </c>
      <c r="H96" s="619">
        <v>0</v>
      </c>
      <c r="I96" s="619">
        <v>0</v>
      </c>
      <c r="J96" s="619">
        <v>0</v>
      </c>
      <c r="K96" s="619">
        <v>0</v>
      </c>
      <c r="L96" s="618">
        <v>0</v>
      </c>
    </row>
    <row r="97" spans="1:12">
      <c r="A97" s="1236">
        <v>94</v>
      </c>
      <c r="B97" s="1367" t="s">
        <v>629</v>
      </c>
      <c r="C97" s="619">
        <v>0</v>
      </c>
      <c r="D97" s="619">
        <v>1</v>
      </c>
      <c r="E97" s="619">
        <v>1</v>
      </c>
      <c r="F97" s="619">
        <v>0</v>
      </c>
      <c r="G97" s="619">
        <v>0</v>
      </c>
      <c r="H97" s="619">
        <v>0</v>
      </c>
      <c r="I97" s="619">
        <v>0</v>
      </c>
      <c r="J97" s="619">
        <v>0</v>
      </c>
      <c r="K97" s="619">
        <v>0</v>
      </c>
      <c r="L97" s="618">
        <v>2</v>
      </c>
    </row>
    <row r="98" spans="1:12">
      <c r="A98" s="1236">
        <v>95</v>
      </c>
      <c r="B98" s="1367" t="s">
        <v>630</v>
      </c>
      <c r="C98" s="619">
        <v>0</v>
      </c>
      <c r="D98" s="619">
        <v>2</v>
      </c>
      <c r="E98" s="619">
        <v>8</v>
      </c>
      <c r="F98" s="619">
        <v>58</v>
      </c>
      <c r="G98" s="619">
        <v>0</v>
      </c>
      <c r="H98" s="619">
        <v>0</v>
      </c>
      <c r="I98" s="619">
        <v>0</v>
      </c>
      <c r="J98" s="619">
        <v>0</v>
      </c>
      <c r="K98" s="619">
        <v>37</v>
      </c>
      <c r="L98" s="618">
        <v>105</v>
      </c>
    </row>
    <row r="99" spans="1:12">
      <c r="A99" s="1236">
        <v>96</v>
      </c>
      <c r="B99" s="1367" t="s">
        <v>695</v>
      </c>
      <c r="C99" s="619">
        <v>0</v>
      </c>
      <c r="D99" s="619">
        <v>0</v>
      </c>
      <c r="E99" s="619">
        <v>2</v>
      </c>
      <c r="F99" s="619">
        <v>32</v>
      </c>
      <c r="G99" s="619">
        <v>0</v>
      </c>
      <c r="H99" s="619">
        <v>0</v>
      </c>
      <c r="I99" s="619">
        <v>0</v>
      </c>
      <c r="J99" s="619">
        <v>0</v>
      </c>
      <c r="K99" s="619">
        <v>0</v>
      </c>
      <c r="L99" s="618">
        <v>34</v>
      </c>
    </row>
    <row r="100" spans="1:12">
      <c r="A100" s="1236">
        <v>97</v>
      </c>
      <c r="B100" s="1367" t="s">
        <v>642</v>
      </c>
      <c r="C100" s="619">
        <v>0</v>
      </c>
      <c r="D100" s="619">
        <v>0</v>
      </c>
      <c r="E100" s="619">
        <v>19</v>
      </c>
      <c r="F100" s="619">
        <v>2</v>
      </c>
      <c r="G100" s="619">
        <v>0</v>
      </c>
      <c r="H100" s="619">
        <v>0</v>
      </c>
      <c r="I100" s="619">
        <v>0</v>
      </c>
      <c r="J100" s="619">
        <v>0</v>
      </c>
      <c r="K100" s="619">
        <v>980</v>
      </c>
      <c r="L100" s="618">
        <v>1001</v>
      </c>
    </row>
    <row r="101" spans="1:12">
      <c r="A101" s="1236">
        <v>98</v>
      </c>
      <c r="B101" s="1367" t="s">
        <v>637</v>
      </c>
      <c r="C101" s="619">
        <v>2</v>
      </c>
      <c r="D101" s="619">
        <v>0</v>
      </c>
      <c r="E101" s="619">
        <v>0</v>
      </c>
      <c r="F101" s="619">
        <v>0</v>
      </c>
      <c r="G101" s="619">
        <v>0</v>
      </c>
      <c r="H101" s="619">
        <v>0</v>
      </c>
      <c r="I101" s="619">
        <v>0</v>
      </c>
      <c r="J101" s="619">
        <v>0</v>
      </c>
      <c r="K101" s="619">
        <v>0</v>
      </c>
      <c r="L101" s="618">
        <v>2</v>
      </c>
    </row>
    <row r="102" spans="1:12">
      <c r="A102" s="1236">
        <v>99</v>
      </c>
      <c r="B102" s="1367" t="s">
        <v>638</v>
      </c>
      <c r="C102" s="619">
        <v>0</v>
      </c>
      <c r="D102" s="619">
        <v>1</v>
      </c>
      <c r="E102" s="619">
        <v>3</v>
      </c>
      <c r="F102" s="619">
        <v>7</v>
      </c>
      <c r="G102" s="619">
        <v>0</v>
      </c>
      <c r="H102" s="619">
        <v>0</v>
      </c>
      <c r="I102" s="619">
        <v>0</v>
      </c>
      <c r="J102" s="619">
        <v>0</v>
      </c>
      <c r="K102" s="619">
        <v>0</v>
      </c>
      <c r="L102" s="618">
        <v>11</v>
      </c>
    </row>
    <row r="103" spans="1:12">
      <c r="A103" s="1236">
        <v>100</v>
      </c>
      <c r="B103" s="1367" t="s">
        <v>641</v>
      </c>
      <c r="C103" s="619">
        <v>0</v>
      </c>
      <c r="D103" s="619">
        <v>0</v>
      </c>
      <c r="E103" s="619">
        <v>3</v>
      </c>
      <c r="F103" s="619">
        <v>39</v>
      </c>
      <c r="G103" s="619">
        <v>0</v>
      </c>
      <c r="H103" s="619">
        <v>0</v>
      </c>
      <c r="I103" s="619">
        <v>0</v>
      </c>
      <c r="J103" s="619">
        <v>0</v>
      </c>
      <c r="K103" s="619">
        <v>218</v>
      </c>
      <c r="L103" s="618">
        <v>260</v>
      </c>
    </row>
    <row r="104" spans="1:12">
      <c r="A104" s="1236">
        <v>101</v>
      </c>
      <c r="B104" s="1367" t="s">
        <v>548</v>
      </c>
      <c r="C104" s="619">
        <v>0</v>
      </c>
      <c r="D104" s="619">
        <v>0</v>
      </c>
      <c r="E104" s="619">
        <v>0</v>
      </c>
      <c r="F104" s="619">
        <v>0</v>
      </c>
      <c r="G104" s="619">
        <v>0</v>
      </c>
      <c r="H104" s="619">
        <v>0</v>
      </c>
      <c r="I104" s="619">
        <v>0</v>
      </c>
      <c r="J104" s="619">
        <v>4</v>
      </c>
      <c r="K104" s="619">
        <v>0</v>
      </c>
      <c r="L104" s="618">
        <v>4</v>
      </c>
    </row>
    <row r="105" spans="1:12">
      <c r="A105" s="1236">
        <v>102</v>
      </c>
      <c r="B105" s="1367" t="s">
        <v>546</v>
      </c>
      <c r="C105" s="619">
        <v>0</v>
      </c>
      <c r="D105" s="619">
        <v>0</v>
      </c>
      <c r="E105" s="619">
        <v>0</v>
      </c>
      <c r="F105" s="619">
        <v>0</v>
      </c>
      <c r="G105" s="619">
        <v>0</v>
      </c>
      <c r="H105" s="619">
        <v>0</v>
      </c>
      <c r="I105" s="619">
        <v>0</v>
      </c>
      <c r="J105" s="619">
        <v>0</v>
      </c>
      <c r="K105" s="619">
        <v>0</v>
      </c>
      <c r="L105" s="618">
        <v>0</v>
      </c>
    </row>
    <row r="106" spans="1:12">
      <c r="A106" s="1236">
        <v>103</v>
      </c>
      <c r="B106" s="1367" t="s">
        <v>547</v>
      </c>
      <c r="C106" s="619">
        <v>313</v>
      </c>
      <c r="D106" s="619">
        <v>0</v>
      </c>
      <c r="E106" s="619">
        <v>147</v>
      </c>
      <c r="F106" s="619">
        <v>0</v>
      </c>
      <c r="G106" s="619">
        <v>0</v>
      </c>
      <c r="H106" s="619">
        <v>0</v>
      </c>
      <c r="I106" s="619">
        <v>0</v>
      </c>
      <c r="J106" s="619">
        <v>0</v>
      </c>
      <c r="K106" s="619">
        <v>0</v>
      </c>
      <c r="L106" s="618">
        <v>460</v>
      </c>
    </row>
    <row r="107" spans="1:12">
      <c r="A107" s="1236">
        <v>104</v>
      </c>
      <c r="B107" s="1367" t="s">
        <v>545</v>
      </c>
      <c r="C107" s="619">
        <v>0</v>
      </c>
      <c r="D107" s="619">
        <v>0</v>
      </c>
      <c r="E107" s="619">
        <v>2</v>
      </c>
      <c r="F107" s="619">
        <v>2</v>
      </c>
      <c r="G107" s="619">
        <v>0</v>
      </c>
      <c r="H107" s="619">
        <v>0</v>
      </c>
      <c r="I107" s="619">
        <v>0</v>
      </c>
      <c r="J107" s="619">
        <v>0</v>
      </c>
      <c r="K107" s="619">
        <v>2</v>
      </c>
      <c r="L107" s="618">
        <v>6</v>
      </c>
    </row>
    <row r="108" spans="1:12">
      <c r="A108" s="1236">
        <v>105</v>
      </c>
      <c r="B108" s="1367" t="s">
        <v>544</v>
      </c>
      <c r="C108" s="619">
        <v>7</v>
      </c>
      <c r="D108" s="619">
        <v>0</v>
      </c>
      <c r="E108" s="619">
        <v>1</v>
      </c>
      <c r="F108" s="619">
        <v>0</v>
      </c>
      <c r="G108" s="619">
        <v>0</v>
      </c>
      <c r="H108" s="619">
        <v>0</v>
      </c>
      <c r="I108" s="619">
        <v>0</v>
      </c>
      <c r="J108" s="619">
        <v>0</v>
      </c>
      <c r="K108" s="619">
        <v>0</v>
      </c>
      <c r="L108" s="618">
        <v>8</v>
      </c>
    </row>
    <row r="109" spans="1:12">
      <c r="A109" s="1236">
        <v>106</v>
      </c>
      <c r="B109" s="1367" t="s">
        <v>13364</v>
      </c>
      <c r="C109" s="619">
        <v>0</v>
      </c>
      <c r="D109" s="619">
        <v>0</v>
      </c>
      <c r="E109" s="619">
        <v>3</v>
      </c>
      <c r="F109" s="619">
        <v>53</v>
      </c>
      <c r="G109" s="619">
        <v>0</v>
      </c>
      <c r="H109" s="619">
        <v>0</v>
      </c>
      <c r="I109" s="619">
        <v>0</v>
      </c>
      <c r="J109" s="619">
        <v>0</v>
      </c>
      <c r="K109" s="619">
        <v>0</v>
      </c>
      <c r="L109" s="618">
        <v>56</v>
      </c>
    </row>
    <row r="110" spans="1:12">
      <c r="A110" s="1236">
        <v>107</v>
      </c>
      <c r="B110" s="1367" t="s">
        <v>538</v>
      </c>
      <c r="C110" s="619">
        <v>0</v>
      </c>
      <c r="D110" s="619">
        <v>0</v>
      </c>
      <c r="E110" s="619">
        <v>0</v>
      </c>
      <c r="F110" s="619">
        <v>0</v>
      </c>
      <c r="G110" s="619">
        <v>0</v>
      </c>
      <c r="H110" s="619">
        <v>0</v>
      </c>
      <c r="I110" s="619">
        <v>0</v>
      </c>
      <c r="J110" s="619">
        <v>0</v>
      </c>
      <c r="K110" s="619">
        <v>0</v>
      </c>
      <c r="L110" s="618">
        <v>0</v>
      </c>
    </row>
    <row r="111" spans="1:12">
      <c r="A111" s="1236">
        <v>108</v>
      </c>
      <c r="B111" s="1367" t="s">
        <v>543</v>
      </c>
      <c r="C111" s="619">
        <v>0</v>
      </c>
      <c r="D111" s="619">
        <v>0</v>
      </c>
      <c r="E111" s="619">
        <v>1</v>
      </c>
      <c r="F111" s="619">
        <v>4</v>
      </c>
      <c r="G111" s="619">
        <v>0</v>
      </c>
      <c r="H111" s="619">
        <v>0</v>
      </c>
      <c r="I111" s="619">
        <v>0</v>
      </c>
      <c r="J111" s="619">
        <v>0</v>
      </c>
      <c r="K111" s="619">
        <v>0</v>
      </c>
      <c r="L111" s="618">
        <v>5</v>
      </c>
    </row>
    <row r="112" spans="1:12">
      <c r="A112" s="1236">
        <v>109</v>
      </c>
      <c r="B112" s="1367" t="s">
        <v>539</v>
      </c>
      <c r="C112" s="619">
        <v>0</v>
      </c>
      <c r="D112" s="619">
        <v>0</v>
      </c>
      <c r="E112" s="619">
        <v>0</v>
      </c>
      <c r="F112" s="619">
        <v>0</v>
      </c>
      <c r="G112" s="619">
        <v>0</v>
      </c>
      <c r="H112" s="619">
        <v>0</v>
      </c>
      <c r="I112" s="619">
        <v>0</v>
      </c>
      <c r="J112" s="619">
        <v>0</v>
      </c>
      <c r="K112" s="619">
        <v>0</v>
      </c>
      <c r="L112" s="618">
        <v>0</v>
      </c>
    </row>
    <row r="113" spans="1:12">
      <c r="A113" s="1236">
        <v>110</v>
      </c>
      <c r="B113" s="1367" t="s">
        <v>542</v>
      </c>
      <c r="C113" s="619">
        <v>0</v>
      </c>
      <c r="D113" s="619">
        <v>4</v>
      </c>
      <c r="E113" s="619">
        <v>22</v>
      </c>
      <c r="F113" s="619">
        <v>76</v>
      </c>
      <c r="G113" s="619">
        <v>0</v>
      </c>
      <c r="H113" s="619">
        <v>0</v>
      </c>
      <c r="I113" s="619">
        <v>0</v>
      </c>
      <c r="J113" s="619">
        <v>0</v>
      </c>
      <c r="K113" s="619">
        <v>3</v>
      </c>
      <c r="L113" s="618">
        <v>105</v>
      </c>
    </row>
    <row r="114" spans="1:12">
      <c r="A114" s="1236">
        <v>111</v>
      </c>
      <c r="B114" s="1367" t="s">
        <v>541</v>
      </c>
      <c r="C114" s="619">
        <v>1</v>
      </c>
      <c r="D114" s="619">
        <v>1</v>
      </c>
      <c r="E114" s="619">
        <v>6</v>
      </c>
      <c r="F114" s="619">
        <v>0</v>
      </c>
      <c r="G114" s="619">
        <v>0</v>
      </c>
      <c r="H114" s="619">
        <v>0</v>
      </c>
      <c r="I114" s="619">
        <v>0</v>
      </c>
      <c r="J114" s="619">
        <v>0</v>
      </c>
      <c r="K114" s="619">
        <v>0</v>
      </c>
      <c r="L114" s="618">
        <v>8</v>
      </c>
    </row>
    <row r="115" spans="1:12">
      <c r="A115" s="1236">
        <v>112</v>
      </c>
      <c r="B115" s="1367" t="s">
        <v>537</v>
      </c>
      <c r="C115" s="619">
        <v>0</v>
      </c>
      <c r="D115" s="619">
        <v>0</v>
      </c>
      <c r="E115" s="619">
        <v>14</v>
      </c>
      <c r="F115" s="619">
        <v>48</v>
      </c>
      <c r="G115" s="619">
        <v>0</v>
      </c>
      <c r="H115" s="619">
        <v>0</v>
      </c>
      <c r="I115" s="619">
        <v>0</v>
      </c>
      <c r="J115" s="619">
        <v>0</v>
      </c>
      <c r="K115" s="619">
        <v>8</v>
      </c>
      <c r="L115" s="618">
        <v>70</v>
      </c>
    </row>
    <row r="116" spans="1:12">
      <c r="A116" s="1236">
        <v>113</v>
      </c>
      <c r="B116" s="1367" t="s">
        <v>536</v>
      </c>
      <c r="C116" s="619">
        <v>0</v>
      </c>
      <c r="D116" s="619">
        <v>0</v>
      </c>
      <c r="E116" s="619">
        <v>0</v>
      </c>
      <c r="F116" s="619">
        <v>0</v>
      </c>
      <c r="G116" s="619">
        <v>0</v>
      </c>
      <c r="H116" s="619">
        <v>0</v>
      </c>
      <c r="I116" s="619">
        <v>0</v>
      </c>
      <c r="J116" s="619">
        <v>1</v>
      </c>
      <c r="K116" s="619">
        <v>0</v>
      </c>
      <c r="L116" s="618">
        <v>1</v>
      </c>
    </row>
    <row r="117" spans="1:12">
      <c r="A117" s="1236">
        <v>114</v>
      </c>
      <c r="B117" s="1367" t="s">
        <v>13363</v>
      </c>
      <c r="C117" s="619">
        <v>0</v>
      </c>
      <c r="D117" s="619">
        <v>0</v>
      </c>
      <c r="E117" s="619">
        <v>1</v>
      </c>
      <c r="F117" s="619">
        <v>0</v>
      </c>
      <c r="G117" s="619">
        <v>0</v>
      </c>
      <c r="H117" s="619">
        <v>0</v>
      </c>
      <c r="I117" s="619">
        <v>0</v>
      </c>
      <c r="J117" s="619">
        <v>0</v>
      </c>
      <c r="K117" s="619">
        <v>0</v>
      </c>
      <c r="L117" s="618">
        <v>1</v>
      </c>
    </row>
    <row r="118" spans="1:12">
      <c r="A118" s="1236">
        <v>115</v>
      </c>
      <c r="B118" s="1367" t="s">
        <v>540</v>
      </c>
      <c r="C118" s="619">
        <v>11</v>
      </c>
      <c r="D118" s="619">
        <v>0</v>
      </c>
      <c r="E118" s="619">
        <v>5</v>
      </c>
      <c r="F118" s="619">
        <v>0</v>
      </c>
      <c r="G118" s="619">
        <v>0</v>
      </c>
      <c r="H118" s="619">
        <v>0</v>
      </c>
      <c r="I118" s="619">
        <v>0</v>
      </c>
      <c r="J118" s="619">
        <v>0</v>
      </c>
      <c r="K118" s="619">
        <v>0</v>
      </c>
      <c r="L118" s="618">
        <v>16</v>
      </c>
    </row>
    <row r="119" spans="1:12">
      <c r="A119" s="1236">
        <v>116</v>
      </c>
      <c r="B119" s="1367" t="s">
        <v>621</v>
      </c>
      <c r="C119" s="619">
        <v>0</v>
      </c>
      <c r="D119" s="619">
        <v>0</v>
      </c>
      <c r="E119" s="619">
        <v>0</v>
      </c>
      <c r="F119" s="619">
        <v>0</v>
      </c>
      <c r="G119" s="619">
        <v>0</v>
      </c>
      <c r="H119" s="619">
        <v>0</v>
      </c>
      <c r="I119" s="619">
        <v>0</v>
      </c>
      <c r="J119" s="619">
        <v>1</v>
      </c>
      <c r="K119" s="619">
        <v>0</v>
      </c>
      <c r="L119" s="618">
        <v>1</v>
      </c>
    </row>
    <row r="120" spans="1:12">
      <c r="A120" s="1236">
        <v>117</v>
      </c>
      <c r="B120" s="1367" t="s">
        <v>620</v>
      </c>
      <c r="C120" s="619">
        <v>3</v>
      </c>
      <c r="D120" s="619">
        <v>2</v>
      </c>
      <c r="E120" s="619">
        <v>4</v>
      </c>
      <c r="F120" s="619">
        <v>0</v>
      </c>
      <c r="G120" s="619">
        <v>0</v>
      </c>
      <c r="H120" s="619">
        <v>0</v>
      </c>
      <c r="I120" s="619">
        <v>0</v>
      </c>
      <c r="J120" s="619">
        <v>0</v>
      </c>
      <c r="K120" s="619">
        <v>0</v>
      </c>
      <c r="L120" s="618">
        <v>9</v>
      </c>
    </row>
    <row r="121" spans="1:12">
      <c r="A121" s="1236">
        <v>118</v>
      </c>
      <c r="B121" s="1367" t="s">
        <v>619</v>
      </c>
      <c r="C121" s="619">
        <v>0</v>
      </c>
      <c r="D121" s="619">
        <v>0</v>
      </c>
      <c r="E121" s="619">
        <v>0</v>
      </c>
      <c r="F121" s="619">
        <v>0</v>
      </c>
      <c r="G121" s="619">
        <v>0</v>
      </c>
      <c r="H121" s="619">
        <v>0</v>
      </c>
      <c r="I121" s="619">
        <v>0</v>
      </c>
      <c r="J121" s="619">
        <v>0</v>
      </c>
      <c r="K121" s="619">
        <v>0</v>
      </c>
      <c r="L121" s="618">
        <v>0</v>
      </c>
    </row>
    <row r="122" spans="1:12">
      <c r="A122" s="1236">
        <v>119</v>
      </c>
      <c r="B122" s="1367" t="s">
        <v>617</v>
      </c>
      <c r="C122" s="619">
        <v>5</v>
      </c>
      <c r="D122" s="619">
        <v>0</v>
      </c>
      <c r="E122" s="619">
        <v>7</v>
      </c>
      <c r="F122" s="619">
        <v>0</v>
      </c>
      <c r="G122" s="619">
        <v>0</v>
      </c>
      <c r="H122" s="619">
        <v>0</v>
      </c>
      <c r="I122" s="619">
        <v>0</v>
      </c>
      <c r="J122" s="619">
        <v>0</v>
      </c>
      <c r="K122" s="619">
        <v>0</v>
      </c>
      <c r="L122" s="618">
        <v>12</v>
      </c>
    </row>
    <row r="123" spans="1:12">
      <c r="A123" s="1236">
        <v>120</v>
      </c>
      <c r="B123" s="1367" t="s">
        <v>616</v>
      </c>
      <c r="C123" s="619">
        <v>0</v>
      </c>
      <c r="D123" s="619">
        <v>1</v>
      </c>
      <c r="E123" s="619">
        <v>40</v>
      </c>
      <c r="F123" s="619">
        <v>0</v>
      </c>
      <c r="G123" s="619">
        <v>0</v>
      </c>
      <c r="H123" s="619">
        <v>0</v>
      </c>
      <c r="I123" s="619">
        <v>0</v>
      </c>
      <c r="J123" s="619">
        <v>1</v>
      </c>
      <c r="K123" s="619">
        <v>0</v>
      </c>
      <c r="L123" s="618">
        <v>42</v>
      </c>
    </row>
    <row r="124" spans="1:12">
      <c r="A124" s="1236">
        <v>121</v>
      </c>
      <c r="B124" s="1367" t="s">
        <v>618</v>
      </c>
      <c r="C124" s="619">
        <v>36</v>
      </c>
      <c r="D124" s="619">
        <v>2</v>
      </c>
      <c r="E124" s="619">
        <v>0</v>
      </c>
      <c r="F124" s="619">
        <v>0</v>
      </c>
      <c r="G124" s="619">
        <v>0</v>
      </c>
      <c r="H124" s="619">
        <v>0</v>
      </c>
      <c r="I124" s="619">
        <v>0</v>
      </c>
      <c r="J124" s="619">
        <v>0</v>
      </c>
      <c r="K124" s="619">
        <v>0</v>
      </c>
      <c r="L124" s="618">
        <v>38</v>
      </c>
    </row>
    <row r="125" spans="1:12">
      <c r="A125" s="1236">
        <v>122</v>
      </c>
      <c r="B125" s="1367" t="s">
        <v>519</v>
      </c>
      <c r="C125" s="619">
        <v>0</v>
      </c>
      <c r="D125" s="619">
        <v>1</v>
      </c>
      <c r="E125" s="619">
        <v>1</v>
      </c>
      <c r="F125" s="619">
        <v>0</v>
      </c>
      <c r="G125" s="619">
        <v>0</v>
      </c>
      <c r="H125" s="619">
        <v>0</v>
      </c>
      <c r="I125" s="619">
        <v>0</v>
      </c>
      <c r="J125" s="619">
        <v>0</v>
      </c>
      <c r="K125" s="619">
        <v>0</v>
      </c>
      <c r="L125" s="618">
        <v>2</v>
      </c>
    </row>
    <row r="126" spans="1:12">
      <c r="A126" s="1236">
        <v>123</v>
      </c>
      <c r="B126" s="1367" t="s">
        <v>615</v>
      </c>
      <c r="C126" s="619">
        <v>0</v>
      </c>
      <c r="D126" s="619">
        <v>0</v>
      </c>
      <c r="E126" s="619">
        <v>0</v>
      </c>
      <c r="F126" s="619">
        <v>0</v>
      </c>
      <c r="G126" s="619">
        <v>0</v>
      </c>
      <c r="H126" s="619">
        <v>0</v>
      </c>
      <c r="I126" s="619">
        <v>0</v>
      </c>
      <c r="J126" s="619">
        <v>0</v>
      </c>
      <c r="K126" s="619">
        <v>0</v>
      </c>
      <c r="L126" s="618">
        <v>0</v>
      </c>
    </row>
    <row r="127" spans="1:12">
      <c r="A127" s="1236">
        <v>124</v>
      </c>
      <c r="B127" s="1367" t="s">
        <v>614</v>
      </c>
      <c r="C127" s="619">
        <v>0</v>
      </c>
      <c r="D127" s="619">
        <v>0</v>
      </c>
      <c r="E127" s="619">
        <v>0</v>
      </c>
      <c r="F127" s="619">
        <v>0</v>
      </c>
      <c r="G127" s="619">
        <v>12</v>
      </c>
      <c r="H127" s="619">
        <v>0</v>
      </c>
      <c r="I127" s="619">
        <v>0</v>
      </c>
      <c r="J127" s="619">
        <v>0</v>
      </c>
      <c r="K127" s="619">
        <v>0</v>
      </c>
      <c r="L127" s="618">
        <v>12</v>
      </c>
    </row>
    <row r="128" spans="1:12">
      <c r="A128" s="1236">
        <v>125</v>
      </c>
      <c r="B128" s="1367" t="s">
        <v>613</v>
      </c>
      <c r="C128" s="619">
        <v>0</v>
      </c>
      <c r="D128" s="619">
        <v>0</v>
      </c>
      <c r="E128" s="619">
        <v>0</v>
      </c>
      <c r="F128" s="619">
        <v>0</v>
      </c>
      <c r="G128" s="619">
        <v>0</v>
      </c>
      <c r="H128" s="619">
        <v>0</v>
      </c>
      <c r="I128" s="619">
        <v>0</v>
      </c>
      <c r="J128" s="619">
        <v>0</v>
      </c>
      <c r="K128" s="619">
        <v>0</v>
      </c>
      <c r="L128" s="618">
        <v>0</v>
      </c>
    </row>
    <row r="129" spans="1:12">
      <c r="A129" s="1236">
        <v>126</v>
      </c>
      <c r="B129" s="1367" t="s">
        <v>595</v>
      </c>
      <c r="C129" s="619">
        <v>0</v>
      </c>
      <c r="D129" s="619">
        <v>0</v>
      </c>
      <c r="E129" s="619">
        <v>0</v>
      </c>
      <c r="F129" s="619">
        <v>0</v>
      </c>
      <c r="G129" s="619">
        <v>0</v>
      </c>
      <c r="H129" s="619">
        <v>0</v>
      </c>
      <c r="I129" s="619">
        <v>0</v>
      </c>
      <c r="J129" s="619">
        <v>0</v>
      </c>
      <c r="K129" s="619">
        <v>0</v>
      </c>
      <c r="L129" s="618">
        <v>0</v>
      </c>
    </row>
    <row r="130" spans="1:12">
      <c r="A130" s="1236">
        <v>127</v>
      </c>
      <c r="B130" s="1367" t="s">
        <v>518</v>
      </c>
      <c r="C130" s="619">
        <v>0</v>
      </c>
      <c r="D130" s="619">
        <v>0</v>
      </c>
      <c r="E130" s="619">
        <v>2</v>
      </c>
      <c r="F130" s="619">
        <v>0</v>
      </c>
      <c r="G130" s="619">
        <v>0</v>
      </c>
      <c r="H130" s="619">
        <v>0</v>
      </c>
      <c r="I130" s="619">
        <v>0</v>
      </c>
      <c r="J130" s="619">
        <v>0</v>
      </c>
      <c r="K130" s="619">
        <v>0</v>
      </c>
      <c r="L130" s="618">
        <v>2</v>
      </c>
    </row>
    <row r="131" spans="1:12">
      <c r="A131" s="1236">
        <v>128</v>
      </c>
      <c r="B131" s="1367" t="s">
        <v>611</v>
      </c>
      <c r="C131" s="619">
        <v>0</v>
      </c>
      <c r="D131" s="619">
        <v>0</v>
      </c>
      <c r="E131" s="619">
        <v>0</v>
      </c>
      <c r="F131" s="619">
        <v>0</v>
      </c>
      <c r="G131" s="619">
        <v>0</v>
      </c>
      <c r="H131" s="619">
        <v>0</v>
      </c>
      <c r="I131" s="619">
        <v>0</v>
      </c>
      <c r="J131" s="619">
        <v>0</v>
      </c>
      <c r="K131" s="619">
        <v>0</v>
      </c>
      <c r="L131" s="618">
        <v>0</v>
      </c>
    </row>
    <row r="132" spans="1:12">
      <c r="A132" s="1236">
        <v>129</v>
      </c>
      <c r="B132" s="1367" t="s">
        <v>597</v>
      </c>
      <c r="C132" s="619">
        <v>45</v>
      </c>
      <c r="D132" s="619">
        <v>42</v>
      </c>
      <c r="E132" s="619">
        <v>26</v>
      </c>
      <c r="F132" s="619">
        <v>14</v>
      </c>
      <c r="G132" s="619">
        <v>0</v>
      </c>
      <c r="H132" s="619">
        <v>0</v>
      </c>
      <c r="I132" s="619">
        <v>0</v>
      </c>
      <c r="J132" s="619">
        <v>0</v>
      </c>
      <c r="K132" s="619">
        <v>201</v>
      </c>
      <c r="L132" s="618">
        <v>328</v>
      </c>
    </row>
    <row r="133" spans="1:12">
      <c r="A133" s="1236">
        <v>130</v>
      </c>
      <c r="B133" s="1367" t="s">
        <v>612</v>
      </c>
      <c r="C133" s="619">
        <v>10</v>
      </c>
      <c r="D133" s="619">
        <v>1</v>
      </c>
      <c r="E133" s="619">
        <v>3</v>
      </c>
      <c r="F133" s="619">
        <v>0</v>
      </c>
      <c r="G133" s="619">
        <v>0</v>
      </c>
      <c r="H133" s="619">
        <v>0</v>
      </c>
      <c r="I133" s="619">
        <v>0</v>
      </c>
      <c r="J133" s="619">
        <v>10</v>
      </c>
      <c r="K133" s="619">
        <v>0</v>
      </c>
      <c r="L133" s="618">
        <v>24</v>
      </c>
    </row>
    <row r="134" spans="1:12">
      <c r="A134" s="1236">
        <v>131</v>
      </c>
      <c r="B134" s="1367" t="s">
        <v>13362</v>
      </c>
      <c r="C134" s="619">
        <v>0</v>
      </c>
      <c r="D134" s="619">
        <v>0</v>
      </c>
      <c r="E134" s="619">
        <v>6</v>
      </c>
      <c r="F134" s="619">
        <v>8</v>
      </c>
      <c r="G134" s="619">
        <v>0</v>
      </c>
      <c r="H134" s="619">
        <v>0</v>
      </c>
      <c r="I134" s="619">
        <v>0</v>
      </c>
      <c r="J134" s="619">
        <v>0</v>
      </c>
      <c r="K134" s="619">
        <v>0</v>
      </c>
      <c r="L134" s="618">
        <v>14</v>
      </c>
    </row>
    <row r="135" spans="1:12">
      <c r="A135" s="1236">
        <v>132</v>
      </c>
      <c r="B135" s="1367" t="s">
        <v>600</v>
      </c>
      <c r="C135" s="619">
        <v>3</v>
      </c>
      <c r="D135" s="619">
        <v>3</v>
      </c>
      <c r="E135" s="619">
        <v>4</v>
      </c>
      <c r="F135" s="619">
        <v>182</v>
      </c>
      <c r="G135" s="619">
        <v>0</v>
      </c>
      <c r="H135" s="619">
        <v>0</v>
      </c>
      <c r="I135" s="619">
        <v>0</v>
      </c>
      <c r="J135" s="619">
        <v>0</v>
      </c>
      <c r="K135" s="619">
        <v>50</v>
      </c>
      <c r="L135" s="618">
        <v>242</v>
      </c>
    </row>
    <row r="136" spans="1:12">
      <c r="A136" s="1236">
        <v>133</v>
      </c>
      <c r="B136" s="1367" t="s">
        <v>608</v>
      </c>
      <c r="C136" s="619">
        <v>21</v>
      </c>
      <c r="D136" s="619">
        <v>3</v>
      </c>
      <c r="E136" s="619">
        <v>10</v>
      </c>
      <c r="F136" s="619">
        <v>101</v>
      </c>
      <c r="G136" s="619">
        <v>0</v>
      </c>
      <c r="H136" s="619">
        <v>0</v>
      </c>
      <c r="I136" s="619">
        <v>0</v>
      </c>
      <c r="J136" s="619">
        <v>0</v>
      </c>
      <c r="K136" s="619">
        <v>87</v>
      </c>
      <c r="L136" s="618">
        <v>222</v>
      </c>
    </row>
    <row r="137" spans="1:12">
      <c r="A137" s="1236">
        <v>134</v>
      </c>
      <c r="B137" s="1367" t="s">
        <v>603</v>
      </c>
      <c r="C137" s="619">
        <v>0</v>
      </c>
      <c r="D137" s="619">
        <v>0</v>
      </c>
      <c r="E137" s="619">
        <v>9</v>
      </c>
      <c r="F137" s="619">
        <v>0</v>
      </c>
      <c r="G137" s="619">
        <v>0</v>
      </c>
      <c r="H137" s="619">
        <v>0</v>
      </c>
      <c r="I137" s="619">
        <v>0</v>
      </c>
      <c r="J137" s="619">
        <v>0</v>
      </c>
      <c r="K137" s="619">
        <v>0</v>
      </c>
      <c r="L137" s="618">
        <v>9</v>
      </c>
    </row>
    <row r="138" spans="1:12">
      <c r="A138" s="1236">
        <v>135</v>
      </c>
      <c r="B138" s="1367" t="s">
        <v>609</v>
      </c>
      <c r="C138" s="619">
        <v>0</v>
      </c>
      <c r="D138" s="619">
        <v>0</v>
      </c>
      <c r="E138" s="619">
        <v>0</v>
      </c>
      <c r="F138" s="619">
        <v>53</v>
      </c>
      <c r="G138" s="619">
        <v>0</v>
      </c>
      <c r="H138" s="619">
        <v>0</v>
      </c>
      <c r="I138" s="619">
        <v>0</v>
      </c>
      <c r="J138" s="619">
        <v>0</v>
      </c>
      <c r="K138" s="619">
        <v>65</v>
      </c>
      <c r="L138" s="618">
        <v>118</v>
      </c>
    </row>
    <row r="139" spans="1:12">
      <c r="A139" s="1236">
        <v>136</v>
      </c>
      <c r="B139" s="1367" t="s">
        <v>606</v>
      </c>
      <c r="C139" s="619">
        <v>0</v>
      </c>
      <c r="D139" s="619">
        <v>0</v>
      </c>
      <c r="E139" s="619">
        <v>0</v>
      </c>
      <c r="F139" s="619">
        <v>0</v>
      </c>
      <c r="G139" s="619">
        <v>0</v>
      </c>
      <c r="H139" s="619">
        <v>0</v>
      </c>
      <c r="I139" s="619">
        <v>0</v>
      </c>
      <c r="J139" s="619">
        <v>0</v>
      </c>
      <c r="K139" s="619">
        <v>0</v>
      </c>
      <c r="L139" s="618">
        <v>0</v>
      </c>
    </row>
    <row r="140" spans="1:12">
      <c r="A140" s="1236">
        <v>137</v>
      </c>
      <c r="B140" s="1367" t="s">
        <v>605</v>
      </c>
      <c r="C140" s="619">
        <v>0</v>
      </c>
      <c r="D140" s="619">
        <v>0</v>
      </c>
      <c r="E140" s="619">
        <v>0</v>
      </c>
      <c r="F140" s="619">
        <v>0</v>
      </c>
      <c r="G140" s="619">
        <v>0</v>
      </c>
      <c r="H140" s="619">
        <v>0</v>
      </c>
      <c r="I140" s="619">
        <v>0</v>
      </c>
      <c r="J140" s="619">
        <v>0</v>
      </c>
      <c r="K140" s="619">
        <v>0</v>
      </c>
      <c r="L140" s="618">
        <v>0</v>
      </c>
    </row>
    <row r="141" spans="1:12">
      <c r="A141" s="1236">
        <v>138</v>
      </c>
      <c r="B141" s="1367" t="s">
        <v>13361</v>
      </c>
      <c r="C141" s="619">
        <v>0</v>
      </c>
      <c r="D141" s="619">
        <v>0</v>
      </c>
      <c r="E141" s="619">
        <v>0</v>
      </c>
      <c r="F141" s="619">
        <v>0</v>
      </c>
      <c r="G141" s="619">
        <v>0</v>
      </c>
      <c r="H141" s="619">
        <v>0</v>
      </c>
      <c r="I141" s="619">
        <v>0</v>
      </c>
      <c r="J141" s="619">
        <v>0</v>
      </c>
      <c r="K141" s="619">
        <v>0</v>
      </c>
      <c r="L141" s="618">
        <v>0</v>
      </c>
    </row>
    <row r="142" spans="1:12">
      <c r="A142" s="1236">
        <v>139</v>
      </c>
      <c r="B142" s="1367" t="s">
        <v>601</v>
      </c>
      <c r="C142" s="619">
        <v>0</v>
      </c>
      <c r="D142" s="619">
        <v>0</v>
      </c>
      <c r="E142" s="619">
        <v>0</v>
      </c>
      <c r="F142" s="619">
        <v>0</v>
      </c>
      <c r="G142" s="619">
        <v>0</v>
      </c>
      <c r="H142" s="619">
        <v>0</v>
      </c>
      <c r="I142" s="619">
        <v>0</v>
      </c>
      <c r="J142" s="619">
        <v>0</v>
      </c>
      <c r="K142" s="619">
        <v>0</v>
      </c>
      <c r="L142" s="618">
        <v>0</v>
      </c>
    </row>
    <row r="143" spans="1:12">
      <c r="A143" s="1236">
        <v>140</v>
      </c>
      <c r="B143" s="1367" t="s">
        <v>607</v>
      </c>
      <c r="C143" s="619">
        <v>0</v>
      </c>
      <c r="D143" s="619">
        <v>0</v>
      </c>
      <c r="E143" s="619">
        <v>1</v>
      </c>
      <c r="F143" s="619">
        <v>50</v>
      </c>
      <c r="G143" s="619">
        <v>0</v>
      </c>
      <c r="H143" s="619">
        <v>0</v>
      </c>
      <c r="I143" s="619">
        <v>0</v>
      </c>
      <c r="J143" s="619">
        <v>0</v>
      </c>
      <c r="K143" s="619">
        <v>0</v>
      </c>
      <c r="L143" s="618">
        <v>51</v>
      </c>
    </row>
    <row r="144" spans="1:12">
      <c r="A144" s="1236">
        <v>141</v>
      </c>
      <c r="B144" s="1367" t="s">
        <v>604</v>
      </c>
      <c r="C144" s="619">
        <v>53</v>
      </c>
      <c r="D144" s="619">
        <v>19</v>
      </c>
      <c r="E144" s="619">
        <v>40</v>
      </c>
      <c r="F144" s="619">
        <v>861</v>
      </c>
      <c r="G144" s="619">
        <v>0</v>
      </c>
      <c r="H144" s="619">
        <v>0</v>
      </c>
      <c r="I144" s="619">
        <v>0</v>
      </c>
      <c r="J144" s="619">
        <v>0</v>
      </c>
      <c r="K144" s="619">
        <v>0</v>
      </c>
      <c r="L144" s="618">
        <v>973</v>
      </c>
    </row>
    <row r="145" spans="1:12">
      <c r="A145" s="1236">
        <v>142</v>
      </c>
      <c r="B145" s="1367" t="s">
        <v>602</v>
      </c>
      <c r="C145" s="619">
        <v>374</v>
      </c>
      <c r="D145" s="619">
        <v>66</v>
      </c>
      <c r="E145" s="619">
        <v>230</v>
      </c>
      <c r="F145" s="619">
        <v>168</v>
      </c>
      <c r="G145" s="619">
        <v>0</v>
      </c>
      <c r="H145" s="619">
        <v>0</v>
      </c>
      <c r="I145" s="619">
        <v>0</v>
      </c>
      <c r="J145" s="619">
        <v>0</v>
      </c>
      <c r="K145" s="619">
        <v>0</v>
      </c>
      <c r="L145" s="618">
        <v>838</v>
      </c>
    </row>
    <row r="146" spans="1:12">
      <c r="A146" s="1236">
        <v>143</v>
      </c>
      <c r="B146" s="1367" t="s">
        <v>599</v>
      </c>
      <c r="C146" s="619">
        <v>1</v>
      </c>
      <c r="D146" s="619">
        <v>3</v>
      </c>
      <c r="E146" s="619">
        <v>23</v>
      </c>
      <c r="F146" s="619">
        <v>524</v>
      </c>
      <c r="G146" s="619">
        <v>0</v>
      </c>
      <c r="H146" s="619">
        <v>0</v>
      </c>
      <c r="I146" s="619">
        <v>0</v>
      </c>
      <c r="J146" s="619">
        <v>0</v>
      </c>
      <c r="K146" s="619">
        <v>6</v>
      </c>
      <c r="L146" s="618">
        <v>557</v>
      </c>
    </row>
    <row r="147" spans="1:12">
      <c r="A147" s="1236">
        <v>144</v>
      </c>
      <c r="B147" s="1367" t="s">
        <v>598</v>
      </c>
      <c r="C147" s="619">
        <v>0</v>
      </c>
      <c r="D147" s="619">
        <v>0</v>
      </c>
      <c r="E147" s="619">
        <v>0</v>
      </c>
      <c r="F147" s="619">
        <v>0</v>
      </c>
      <c r="G147" s="619">
        <v>0</v>
      </c>
      <c r="H147" s="619">
        <v>0</v>
      </c>
      <c r="I147" s="619">
        <v>0</v>
      </c>
      <c r="J147" s="619">
        <v>0</v>
      </c>
      <c r="K147" s="619">
        <v>0</v>
      </c>
      <c r="L147" s="618">
        <v>0</v>
      </c>
    </row>
    <row r="148" spans="1:12">
      <c r="A148" s="1236">
        <v>145</v>
      </c>
      <c r="B148" s="1367" t="s">
        <v>610</v>
      </c>
      <c r="C148" s="619">
        <v>8</v>
      </c>
      <c r="D148" s="619">
        <v>0</v>
      </c>
      <c r="E148" s="619">
        <v>1</v>
      </c>
      <c r="F148" s="619">
        <v>15</v>
      </c>
      <c r="G148" s="619">
        <v>0</v>
      </c>
      <c r="H148" s="619">
        <v>0</v>
      </c>
      <c r="I148" s="619">
        <v>0</v>
      </c>
      <c r="J148" s="619">
        <v>0</v>
      </c>
      <c r="K148" s="619">
        <v>25</v>
      </c>
      <c r="L148" s="618">
        <v>49</v>
      </c>
    </row>
    <row r="149" spans="1:12">
      <c r="A149" s="1236">
        <v>146</v>
      </c>
      <c r="B149" s="1367" t="s">
        <v>596</v>
      </c>
      <c r="C149" s="619">
        <v>17</v>
      </c>
      <c r="D149" s="619">
        <v>6</v>
      </c>
      <c r="E149" s="619">
        <v>2</v>
      </c>
      <c r="F149" s="619">
        <v>1</v>
      </c>
      <c r="G149" s="619">
        <v>11</v>
      </c>
      <c r="H149" s="619">
        <v>0</v>
      </c>
      <c r="I149" s="619">
        <v>0</v>
      </c>
      <c r="J149" s="619">
        <v>1</v>
      </c>
      <c r="K149" s="619">
        <v>0</v>
      </c>
      <c r="L149" s="618">
        <v>38</v>
      </c>
    </row>
    <row r="150" spans="1:12">
      <c r="A150" s="1236">
        <v>147</v>
      </c>
      <c r="B150" s="1367" t="s">
        <v>594</v>
      </c>
      <c r="C150" s="619">
        <v>0</v>
      </c>
      <c r="D150" s="619">
        <v>0</v>
      </c>
      <c r="E150" s="619">
        <v>0</v>
      </c>
      <c r="F150" s="619">
        <v>0</v>
      </c>
      <c r="G150" s="619">
        <v>0</v>
      </c>
      <c r="H150" s="619">
        <v>0</v>
      </c>
      <c r="I150" s="619">
        <v>0</v>
      </c>
      <c r="J150" s="619">
        <v>0</v>
      </c>
      <c r="K150" s="619">
        <v>0</v>
      </c>
      <c r="L150" s="618">
        <v>0</v>
      </c>
    </row>
    <row r="151" spans="1:12">
      <c r="A151" s="1236">
        <v>148</v>
      </c>
      <c r="B151" s="1367" t="s">
        <v>593</v>
      </c>
      <c r="C151" s="619">
        <v>0</v>
      </c>
      <c r="D151" s="619">
        <v>0</v>
      </c>
      <c r="E151" s="619">
        <v>0</v>
      </c>
      <c r="F151" s="619">
        <v>0</v>
      </c>
      <c r="G151" s="619">
        <v>0</v>
      </c>
      <c r="H151" s="619">
        <v>0</v>
      </c>
      <c r="I151" s="619">
        <v>0</v>
      </c>
      <c r="J151" s="619">
        <v>0</v>
      </c>
      <c r="K151" s="619">
        <v>0</v>
      </c>
      <c r="L151" s="618">
        <v>0</v>
      </c>
    </row>
    <row r="152" spans="1:12">
      <c r="A152" s="1236">
        <v>149</v>
      </c>
      <c r="B152" s="1367" t="s">
        <v>517</v>
      </c>
      <c r="C152" s="619">
        <v>0</v>
      </c>
      <c r="D152" s="619">
        <v>0</v>
      </c>
      <c r="E152" s="619">
        <v>0</v>
      </c>
      <c r="F152" s="619">
        <v>0</v>
      </c>
      <c r="G152" s="619">
        <v>0</v>
      </c>
      <c r="H152" s="619">
        <v>0</v>
      </c>
      <c r="I152" s="619">
        <v>0</v>
      </c>
      <c r="J152" s="619">
        <v>0</v>
      </c>
      <c r="K152" s="619">
        <v>0</v>
      </c>
      <c r="L152" s="618">
        <v>0</v>
      </c>
    </row>
    <row r="153" spans="1:12">
      <c r="A153" s="1236">
        <v>150</v>
      </c>
      <c r="B153" s="1367" t="s">
        <v>590</v>
      </c>
      <c r="C153" s="619">
        <v>0</v>
      </c>
      <c r="D153" s="619">
        <v>1</v>
      </c>
      <c r="E153" s="619">
        <v>0</v>
      </c>
      <c r="F153" s="619">
        <v>0</v>
      </c>
      <c r="G153" s="619">
        <v>0</v>
      </c>
      <c r="H153" s="619">
        <v>0</v>
      </c>
      <c r="I153" s="619">
        <v>0</v>
      </c>
      <c r="J153" s="619">
        <v>0</v>
      </c>
      <c r="K153" s="619">
        <v>0</v>
      </c>
      <c r="L153" s="618">
        <v>1</v>
      </c>
    </row>
    <row r="154" spans="1:12">
      <c r="A154" s="1236">
        <v>151</v>
      </c>
      <c r="B154" s="1367" t="s">
        <v>592</v>
      </c>
      <c r="C154" s="619">
        <v>5</v>
      </c>
      <c r="D154" s="619">
        <v>0</v>
      </c>
      <c r="E154" s="619">
        <v>1</v>
      </c>
      <c r="F154" s="619">
        <v>2</v>
      </c>
      <c r="G154" s="619">
        <v>0</v>
      </c>
      <c r="H154" s="619">
        <v>0</v>
      </c>
      <c r="I154" s="619">
        <v>0</v>
      </c>
      <c r="J154" s="619">
        <v>0</v>
      </c>
      <c r="K154" s="619">
        <v>1</v>
      </c>
      <c r="L154" s="618">
        <v>9</v>
      </c>
    </row>
    <row r="155" spans="1:12">
      <c r="A155" s="1236">
        <v>152</v>
      </c>
      <c r="B155" s="1367" t="s">
        <v>591</v>
      </c>
      <c r="C155" s="619">
        <v>0</v>
      </c>
      <c r="D155" s="619">
        <v>0</v>
      </c>
      <c r="E155" s="619">
        <v>0</v>
      </c>
      <c r="F155" s="619">
        <v>0</v>
      </c>
      <c r="G155" s="619">
        <v>0</v>
      </c>
      <c r="H155" s="619">
        <v>0</v>
      </c>
      <c r="I155" s="619">
        <v>0</v>
      </c>
      <c r="J155" s="619">
        <v>0</v>
      </c>
      <c r="K155" s="619">
        <v>0</v>
      </c>
      <c r="L155" s="618">
        <v>0</v>
      </c>
    </row>
    <row r="156" spans="1:12">
      <c r="A156" s="1236">
        <v>153</v>
      </c>
      <c r="B156" s="1367" t="s">
        <v>585</v>
      </c>
      <c r="C156" s="619">
        <v>6</v>
      </c>
      <c r="D156" s="619">
        <v>2</v>
      </c>
      <c r="E156" s="619">
        <v>0</v>
      </c>
      <c r="F156" s="619">
        <v>0</v>
      </c>
      <c r="G156" s="619">
        <v>10</v>
      </c>
      <c r="H156" s="619">
        <v>0</v>
      </c>
      <c r="I156" s="619">
        <v>0</v>
      </c>
      <c r="J156" s="619">
        <v>0</v>
      </c>
      <c r="K156" s="619">
        <v>0</v>
      </c>
      <c r="L156" s="618">
        <v>18</v>
      </c>
    </row>
    <row r="157" spans="1:12">
      <c r="A157" s="1236">
        <v>154</v>
      </c>
      <c r="B157" s="1367" t="s">
        <v>584</v>
      </c>
      <c r="C157" s="619">
        <v>0</v>
      </c>
      <c r="D157" s="619">
        <v>0</v>
      </c>
      <c r="E157" s="619">
        <v>3</v>
      </c>
      <c r="F157" s="619">
        <v>10</v>
      </c>
      <c r="G157" s="619">
        <v>0</v>
      </c>
      <c r="H157" s="619">
        <v>0</v>
      </c>
      <c r="I157" s="619">
        <v>0</v>
      </c>
      <c r="J157" s="619">
        <v>1</v>
      </c>
      <c r="K157" s="619">
        <v>0</v>
      </c>
      <c r="L157" s="618">
        <v>14</v>
      </c>
    </row>
    <row r="158" spans="1:12">
      <c r="A158" s="1236">
        <v>155</v>
      </c>
      <c r="B158" s="1367" t="s">
        <v>587</v>
      </c>
      <c r="C158" s="619">
        <v>0</v>
      </c>
      <c r="D158" s="619">
        <v>0</v>
      </c>
      <c r="E158" s="619">
        <v>0</v>
      </c>
      <c r="F158" s="619">
        <v>0</v>
      </c>
      <c r="G158" s="619">
        <v>0</v>
      </c>
      <c r="H158" s="619">
        <v>0</v>
      </c>
      <c r="I158" s="619">
        <v>0</v>
      </c>
      <c r="J158" s="619">
        <v>0</v>
      </c>
      <c r="K158" s="619">
        <v>0</v>
      </c>
      <c r="L158" s="618">
        <v>0</v>
      </c>
    </row>
    <row r="159" spans="1:12">
      <c r="A159" s="1236">
        <v>156</v>
      </c>
      <c r="B159" s="1367" t="s">
        <v>588</v>
      </c>
      <c r="C159" s="619">
        <v>0</v>
      </c>
      <c r="D159" s="619">
        <v>0</v>
      </c>
      <c r="E159" s="619">
        <v>0</v>
      </c>
      <c r="F159" s="619">
        <v>28</v>
      </c>
      <c r="G159" s="619">
        <v>0</v>
      </c>
      <c r="H159" s="619">
        <v>0</v>
      </c>
      <c r="I159" s="619">
        <v>0</v>
      </c>
      <c r="J159" s="619">
        <v>0</v>
      </c>
      <c r="K159" s="619">
        <v>9</v>
      </c>
      <c r="L159" s="618">
        <v>37</v>
      </c>
    </row>
    <row r="160" spans="1:12">
      <c r="A160" s="1236">
        <v>157</v>
      </c>
      <c r="B160" s="1367" t="s">
        <v>586</v>
      </c>
      <c r="C160" s="619">
        <v>0</v>
      </c>
      <c r="D160" s="619">
        <v>0</v>
      </c>
      <c r="E160" s="619">
        <v>0</v>
      </c>
      <c r="F160" s="619">
        <v>0</v>
      </c>
      <c r="G160" s="619">
        <v>0</v>
      </c>
      <c r="H160" s="619">
        <v>0</v>
      </c>
      <c r="I160" s="619">
        <v>0</v>
      </c>
      <c r="J160" s="619">
        <v>0</v>
      </c>
      <c r="K160" s="619">
        <v>0</v>
      </c>
      <c r="L160" s="618">
        <v>0</v>
      </c>
    </row>
    <row r="161" spans="1:12">
      <c r="A161" s="1236">
        <v>158</v>
      </c>
      <c r="B161" s="1367" t="s">
        <v>583</v>
      </c>
      <c r="C161" s="619">
        <v>9158</v>
      </c>
      <c r="D161" s="619">
        <v>63</v>
      </c>
      <c r="E161" s="619">
        <v>1842</v>
      </c>
      <c r="F161" s="619">
        <v>14843</v>
      </c>
      <c r="G161" s="619">
        <v>274</v>
      </c>
      <c r="H161" s="619">
        <v>0</v>
      </c>
      <c r="I161" s="619">
        <v>0</v>
      </c>
      <c r="J161" s="619">
        <v>2</v>
      </c>
      <c r="K161" s="619">
        <v>14212</v>
      </c>
      <c r="L161" s="618">
        <v>40394</v>
      </c>
    </row>
    <row r="162" spans="1:12">
      <c r="A162" s="1236">
        <v>159</v>
      </c>
      <c r="B162" s="1367" t="s">
        <v>582</v>
      </c>
      <c r="C162" s="619">
        <v>0</v>
      </c>
      <c r="D162" s="619">
        <v>0</v>
      </c>
      <c r="E162" s="619">
        <v>0</v>
      </c>
      <c r="F162" s="619">
        <v>2</v>
      </c>
      <c r="G162" s="619">
        <v>0</v>
      </c>
      <c r="H162" s="619">
        <v>0</v>
      </c>
      <c r="I162" s="619">
        <v>0</v>
      </c>
      <c r="J162" s="619">
        <v>0</v>
      </c>
      <c r="K162" s="619">
        <v>0</v>
      </c>
      <c r="L162" s="618">
        <v>2</v>
      </c>
    </row>
    <row r="163" spans="1:12">
      <c r="A163" s="1236">
        <v>160</v>
      </c>
      <c r="B163" s="1367" t="s">
        <v>575</v>
      </c>
      <c r="C163" s="619">
        <v>0</v>
      </c>
      <c r="D163" s="619">
        <v>11</v>
      </c>
      <c r="E163" s="619">
        <v>2</v>
      </c>
      <c r="F163" s="619">
        <v>0</v>
      </c>
      <c r="G163" s="619">
        <v>0</v>
      </c>
      <c r="H163" s="619">
        <v>0</v>
      </c>
      <c r="I163" s="619">
        <v>0</v>
      </c>
      <c r="J163" s="619">
        <v>0</v>
      </c>
      <c r="K163" s="619">
        <v>0</v>
      </c>
      <c r="L163" s="618">
        <v>13</v>
      </c>
    </row>
    <row r="164" spans="1:12">
      <c r="A164" s="1236">
        <v>161</v>
      </c>
      <c r="B164" s="1367" t="s">
        <v>578</v>
      </c>
      <c r="C164" s="619">
        <v>0</v>
      </c>
      <c r="D164" s="619">
        <v>0</v>
      </c>
      <c r="E164" s="619">
        <v>1</v>
      </c>
      <c r="F164" s="619">
        <v>58</v>
      </c>
      <c r="G164" s="619">
        <v>0</v>
      </c>
      <c r="H164" s="619">
        <v>0</v>
      </c>
      <c r="I164" s="619">
        <v>0</v>
      </c>
      <c r="J164" s="619">
        <v>0</v>
      </c>
      <c r="K164" s="619">
        <v>0</v>
      </c>
      <c r="L164" s="618">
        <v>59</v>
      </c>
    </row>
    <row r="165" spans="1:12">
      <c r="A165" s="1236">
        <v>162</v>
      </c>
      <c r="B165" s="1367" t="s">
        <v>13360</v>
      </c>
      <c r="C165" s="619">
        <v>0</v>
      </c>
      <c r="D165" s="619">
        <v>0</v>
      </c>
      <c r="E165" s="619">
        <v>9</v>
      </c>
      <c r="F165" s="619">
        <v>0</v>
      </c>
      <c r="G165" s="619">
        <v>0</v>
      </c>
      <c r="H165" s="619">
        <v>0</v>
      </c>
      <c r="I165" s="619">
        <v>0</v>
      </c>
      <c r="J165" s="619">
        <v>0</v>
      </c>
      <c r="K165" s="619">
        <v>0</v>
      </c>
      <c r="L165" s="618">
        <v>9</v>
      </c>
    </row>
    <row r="166" spans="1:12">
      <c r="A166" s="1236">
        <v>163</v>
      </c>
      <c r="B166" s="1367" t="s">
        <v>576</v>
      </c>
      <c r="C166" s="619">
        <v>11</v>
      </c>
      <c r="D166" s="619">
        <v>75</v>
      </c>
      <c r="E166" s="619">
        <v>0</v>
      </c>
      <c r="F166" s="619">
        <v>2936</v>
      </c>
      <c r="G166" s="619">
        <v>0</v>
      </c>
      <c r="H166" s="619">
        <v>0</v>
      </c>
      <c r="I166" s="619">
        <v>247</v>
      </c>
      <c r="J166" s="619">
        <v>0</v>
      </c>
      <c r="K166" s="619">
        <v>0</v>
      </c>
      <c r="L166" s="618">
        <v>3269</v>
      </c>
    </row>
    <row r="167" spans="1:12">
      <c r="A167" s="1236">
        <v>164</v>
      </c>
      <c r="B167" s="1367" t="s">
        <v>13359</v>
      </c>
      <c r="C167" s="619">
        <v>0</v>
      </c>
      <c r="D167" s="619">
        <v>0</v>
      </c>
      <c r="E167" s="619">
        <v>0</v>
      </c>
      <c r="F167" s="619">
        <v>0</v>
      </c>
      <c r="G167" s="619">
        <v>0</v>
      </c>
      <c r="H167" s="619">
        <v>0</v>
      </c>
      <c r="I167" s="619">
        <v>0</v>
      </c>
      <c r="J167" s="619">
        <v>0</v>
      </c>
      <c r="K167" s="619">
        <v>0</v>
      </c>
      <c r="L167" s="618">
        <v>0</v>
      </c>
    </row>
    <row r="168" spans="1:12">
      <c r="A168" s="1236">
        <v>165</v>
      </c>
      <c r="B168" s="1367" t="s">
        <v>574</v>
      </c>
      <c r="C168" s="619">
        <v>5</v>
      </c>
      <c r="D168" s="619">
        <v>0</v>
      </c>
      <c r="E168" s="619">
        <v>4</v>
      </c>
      <c r="F168" s="619">
        <v>82</v>
      </c>
      <c r="G168" s="619">
        <v>0</v>
      </c>
      <c r="H168" s="619">
        <v>0</v>
      </c>
      <c r="I168" s="619">
        <v>0</v>
      </c>
      <c r="J168" s="619">
        <v>0</v>
      </c>
      <c r="K168" s="619">
        <v>68</v>
      </c>
      <c r="L168" s="618">
        <v>159</v>
      </c>
    </row>
    <row r="169" spans="1:12">
      <c r="A169" s="1236">
        <v>166</v>
      </c>
      <c r="B169" s="1367" t="s">
        <v>13358</v>
      </c>
      <c r="C169" s="619">
        <v>0</v>
      </c>
      <c r="D169" s="619">
        <v>0</v>
      </c>
      <c r="E169" s="619">
        <v>0</v>
      </c>
      <c r="F169" s="619">
        <v>0</v>
      </c>
      <c r="G169" s="619">
        <v>0</v>
      </c>
      <c r="H169" s="619">
        <v>0</v>
      </c>
      <c r="I169" s="619">
        <v>0</v>
      </c>
      <c r="J169" s="619">
        <v>0</v>
      </c>
      <c r="K169" s="619">
        <v>0</v>
      </c>
      <c r="L169" s="618">
        <v>0</v>
      </c>
    </row>
    <row r="170" spans="1:12">
      <c r="A170" s="1236">
        <v>167</v>
      </c>
      <c r="B170" s="1367" t="s">
        <v>504</v>
      </c>
      <c r="C170" s="619">
        <v>0</v>
      </c>
      <c r="D170" s="619">
        <v>2</v>
      </c>
      <c r="E170" s="619">
        <v>1</v>
      </c>
      <c r="F170" s="619">
        <v>10</v>
      </c>
      <c r="G170" s="619">
        <v>0</v>
      </c>
      <c r="H170" s="619">
        <v>0</v>
      </c>
      <c r="I170" s="619">
        <v>0</v>
      </c>
      <c r="J170" s="619">
        <v>0</v>
      </c>
      <c r="K170" s="619">
        <v>44</v>
      </c>
      <c r="L170" s="618">
        <v>57</v>
      </c>
    </row>
    <row r="171" spans="1:12">
      <c r="A171" s="1236">
        <v>168</v>
      </c>
      <c r="B171" s="1367" t="s">
        <v>565</v>
      </c>
      <c r="C171" s="619">
        <v>0</v>
      </c>
      <c r="D171" s="619">
        <v>0</v>
      </c>
      <c r="E171" s="619">
        <v>5</v>
      </c>
      <c r="F171" s="619">
        <v>1</v>
      </c>
      <c r="G171" s="619">
        <v>0</v>
      </c>
      <c r="H171" s="619">
        <v>0</v>
      </c>
      <c r="I171" s="619">
        <v>0</v>
      </c>
      <c r="J171" s="619">
        <v>0</v>
      </c>
      <c r="K171" s="619">
        <v>1</v>
      </c>
      <c r="L171" s="618">
        <v>7</v>
      </c>
    </row>
    <row r="172" spans="1:12">
      <c r="A172" s="1236">
        <v>169</v>
      </c>
      <c r="B172" s="1367" t="s">
        <v>503</v>
      </c>
      <c r="C172" s="619">
        <v>0</v>
      </c>
      <c r="D172" s="619">
        <v>0</v>
      </c>
      <c r="E172" s="619">
        <v>2</v>
      </c>
      <c r="F172" s="619">
        <v>20</v>
      </c>
      <c r="G172" s="619">
        <v>0</v>
      </c>
      <c r="H172" s="619">
        <v>0</v>
      </c>
      <c r="I172" s="619">
        <v>0</v>
      </c>
      <c r="J172" s="619">
        <v>0</v>
      </c>
      <c r="K172" s="619">
        <v>0</v>
      </c>
      <c r="L172" s="618">
        <v>22</v>
      </c>
    </row>
    <row r="173" spans="1:12">
      <c r="A173" s="1236">
        <v>170</v>
      </c>
      <c r="B173" s="1367" t="s">
        <v>528</v>
      </c>
      <c r="C173" s="619">
        <v>0</v>
      </c>
      <c r="D173" s="619">
        <v>1</v>
      </c>
      <c r="E173" s="619">
        <v>0</v>
      </c>
      <c r="F173" s="619">
        <v>14</v>
      </c>
      <c r="G173" s="619">
        <v>0</v>
      </c>
      <c r="H173" s="619">
        <v>0</v>
      </c>
      <c r="I173" s="619">
        <v>0</v>
      </c>
      <c r="J173" s="619">
        <v>0</v>
      </c>
      <c r="K173" s="619">
        <v>0</v>
      </c>
      <c r="L173" s="618">
        <v>15</v>
      </c>
    </row>
    <row r="174" spans="1:12">
      <c r="A174" s="1236">
        <v>171</v>
      </c>
      <c r="B174" s="1367" t="s">
        <v>527</v>
      </c>
      <c r="C174" s="619">
        <v>34</v>
      </c>
      <c r="D174" s="619">
        <v>5</v>
      </c>
      <c r="E174" s="619">
        <v>42</v>
      </c>
      <c r="F174" s="619">
        <v>109</v>
      </c>
      <c r="G174" s="619">
        <v>0</v>
      </c>
      <c r="H174" s="619">
        <v>0</v>
      </c>
      <c r="I174" s="619">
        <v>0</v>
      </c>
      <c r="J174" s="619">
        <v>0</v>
      </c>
      <c r="K174" s="619">
        <v>5</v>
      </c>
      <c r="L174" s="618">
        <v>195</v>
      </c>
    </row>
    <row r="175" spans="1:12">
      <c r="A175" s="1236">
        <v>172</v>
      </c>
      <c r="B175" s="1367" t="s">
        <v>525</v>
      </c>
      <c r="C175" s="619">
        <v>122</v>
      </c>
      <c r="D175" s="619">
        <v>2</v>
      </c>
      <c r="E175" s="619">
        <v>5</v>
      </c>
      <c r="F175" s="619">
        <v>303</v>
      </c>
      <c r="G175" s="619">
        <v>0</v>
      </c>
      <c r="H175" s="619">
        <v>0</v>
      </c>
      <c r="I175" s="619">
        <v>0</v>
      </c>
      <c r="J175" s="619">
        <v>0</v>
      </c>
      <c r="K175" s="619">
        <v>0</v>
      </c>
      <c r="L175" s="618">
        <v>432</v>
      </c>
    </row>
    <row r="176" spans="1:12">
      <c r="A176" s="1236">
        <v>173</v>
      </c>
      <c r="B176" s="1367" t="s">
        <v>524</v>
      </c>
      <c r="C176" s="619">
        <v>0</v>
      </c>
      <c r="D176" s="619">
        <v>0</v>
      </c>
      <c r="E176" s="619">
        <v>0</v>
      </c>
      <c r="F176" s="619">
        <v>0</v>
      </c>
      <c r="G176" s="619">
        <v>0</v>
      </c>
      <c r="H176" s="619">
        <v>0</v>
      </c>
      <c r="I176" s="619">
        <v>0</v>
      </c>
      <c r="J176" s="619">
        <v>0</v>
      </c>
      <c r="K176" s="619">
        <v>0</v>
      </c>
      <c r="L176" s="618">
        <v>0</v>
      </c>
    </row>
    <row r="177" spans="1:12">
      <c r="A177" s="1236">
        <v>174</v>
      </c>
      <c r="B177" s="1367" t="s">
        <v>526</v>
      </c>
      <c r="C177" s="619">
        <v>74</v>
      </c>
      <c r="D177" s="619">
        <v>3</v>
      </c>
      <c r="E177" s="619">
        <v>3</v>
      </c>
      <c r="F177" s="619">
        <v>895</v>
      </c>
      <c r="G177" s="619">
        <v>0</v>
      </c>
      <c r="H177" s="619">
        <v>0</v>
      </c>
      <c r="I177" s="619">
        <v>0</v>
      </c>
      <c r="J177" s="619">
        <v>0</v>
      </c>
      <c r="K177" s="619">
        <v>35</v>
      </c>
      <c r="L177" s="618">
        <v>1010</v>
      </c>
    </row>
    <row r="178" spans="1:12">
      <c r="A178" s="1236">
        <v>175</v>
      </c>
      <c r="B178" s="1367" t="s">
        <v>523</v>
      </c>
      <c r="C178" s="619">
        <v>0</v>
      </c>
      <c r="D178" s="619">
        <v>0</v>
      </c>
      <c r="E178" s="619">
        <v>2</v>
      </c>
      <c r="F178" s="619">
        <v>0</v>
      </c>
      <c r="G178" s="619">
        <v>0</v>
      </c>
      <c r="H178" s="619">
        <v>0</v>
      </c>
      <c r="I178" s="619">
        <v>0</v>
      </c>
      <c r="J178" s="619">
        <v>0</v>
      </c>
      <c r="K178" s="619">
        <v>0</v>
      </c>
      <c r="L178" s="618">
        <v>2</v>
      </c>
    </row>
    <row r="179" spans="1:12">
      <c r="A179" s="1236">
        <v>176</v>
      </c>
      <c r="B179" s="1367" t="s">
        <v>569</v>
      </c>
      <c r="C179" s="619">
        <v>0</v>
      </c>
      <c r="D179" s="619">
        <v>0</v>
      </c>
      <c r="E179" s="619">
        <v>0</v>
      </c>
      <c r="F179" s="619">
        <v>0</v>
      </c>
      <c r="G179" s="619">
        <v>0</v>
      </c>
      <c r="H179" s="619">
        <v>0</v>
      </c>
      <c r="I179" s="619">
        <v>0</v>
      </c>
      <c r="J179" s="619">
        <v>0</v>
      </c>
      <c r="K179" s="619">
        <v>0</v>
      </c>
      <c r="L179" s="618">
        <v>0</v>
      </c>
    </row>
    <row r="180" spans="1:12">
      <c r="A180" s="1236">
        <v>177</v>
      </c>
      <c r="B180" s="1367" t="s">
        <v>568</v>
      </c>
      <c r="C180" s="619">
        <v>20</v>
      </c>
      <c r="D180" s="619">
        <v>1</v>
      </c>
      <c r="E180" s="619">
        <v>10</v>
      </c>
      <c r="F180" s="619">
        <v>0</v>
      </c>
      <c r="G180" s="619">
        <v>0</v>
      </c>
      <c r="H180" s="619">
        <v>0</v>
      </c>
      <c r="I180" s="619">
        <v>0</v>
      </c>
      <c r="J180" s="619">
        <v>0</v>
      </c>
      <c r="K180" s="619">
        <v>0</v>
      </c>
      <c r="L180" s="618">
        <v>31</v>
      </c>
    </row>
    <row r="181" spans="1:12">
      <c r="A181" s="1236">
        <v>178</v>
      </c>
      <c r="B181" s="1367" t="s">
        <v>573</v>
      </c>
      <c r="C181" s="619">
        <v>0</v>
      </c>
      <c r="D181" s="619">
        <v>0</v>
      </c>
      <c r="E181" s="619">
        <v>0</v>
      </c>
      <c r="F181" s="619">
        <v>0</v>
      </c>
      <c r="G181" s="619">
        <v>0</v>
      </c>
      <c r="H181" s="619">
        <v>0</v>
      </c>
      <c r="I181" s="619">
        <v>0</v>
      </c>
      <c r="J181" s="619">
        <v>0</v>
      </c>
      <c r="K181" s="619">
        <v>0</v>
      </c>
      <c r="L181" s="618">
        <v>0</v>
      </c>
    </row>
    <row r="182" spans="1:12">
      <c r="A182" s="1236">
        <v>179</v>
      </c>
      <c r="B182" s="1367" t="s">
        <v>572</v>
      </c>
      <c r="C182" s="619">
        <v>506</v>
      </c>
      <c r="D182" s="619">
        <v>26</v>
      </c>
      <c r="E182" s="619">
        <v>64</v>
      </c>
      <c r="F182" s="619">
        <v>140</v>
      </c>
      <c r="G182" s="619">
        <v>0</v>
      </c>
      <c r="H182" s="619">
        <v>0</v>
      </c>
      <c r="I182" s="619">
        <v>0</v>
      </c>
      <c r="J182" s="619">
        <v>0</v>
      </c>
      <c r="K182" s="619">
        <v>123</v>
      </c>
      <c r="L182" s="618">
        <v>859</v>
      </c>
    </row>
    <row r="183" spans="1:12">
      <c r="A183" s="1236">
        <v>180</v>
      </c>
      <c r="B183" s="1367" t="s">
        <v>567</v>
      </c>
      <c r="C183" s="619">
        <v>0</v>
      </c>
      <c r="D183" s="619">
        <v>0</v>
      </c>
      <c r="E183" s="619">
        <v>6</v>
      </c>
      <c r="F183" s="619">
        <v>0</v>
      </c>
      <c r="G183" s="619">
        <v>31</v>
      </c>
      <c r="H183" s="619">
        <v>0</v>
      </c>
      <c r="I183" s="619">
        <v>0</v>
      </c>
      <c r="J183" s="619">
        <v>2</v>
      </c>
      <c r="K183" s="619">
        <v>100</v>
      </c>
      <c r="L183" s="618">
        <v>139</v>
      </c>
    </row>
    <row r="184" spans="1:12">
      <c r="A184" s="1236">
        <v>181</v>
      </c>
      <c r="B184" s="1367" t="s">
        <v>566</v>
      </c>
      <c r="C184" s="619">
        <v>6</v>
      </c>
      <c r="D184" s="619">
        <v>0</v>
      </c>
      <c r="E184" s="619">
        <v>1</v>
      </c>
      <c r="F184" s="619">
        <v>10</v>
      </c>
      <c r="G184" s="619">
        <v>0</v>
      </c>
      <c r="H184" s="619">
        <v>0</v>
      </c>
      <c r="I184" s="619">
        <v>0</v>
      </c>
      <c r="J184" s="619">
        <v>3</v>
      </c>
      <c r="K184" s="619">
        <v>0</v>
      </c>
      <c r="L184" s="618">
        <v>20</v>
      </c>
    </row>
    <row r="185" spans="1:12">
      <c r="A185" s="1236">
        <v>182</v>
      </c>
      <c r="B185" s="1367" t="s">
        <v>564</v>
      </c>
      <c r="C185" s="619">
        <v>0</v>
      </c>
      <c r="D185" s="619">
        <v>0</v>
      </c>
      <c r="E185" s="619">
        <v>16</v>
      </c>
      <c r="F185" s="619">
        <v>6</v>
      </c>
      <c r="G185" s="619">
        <v>0</v>
      </c>
      <c r="H185" s="619">
        <v>0</v>
      </c>
      <c r="I185" s="619">
        <v>0</v>
      </c>
      <c r="J185" s="619">
        <v>0</v>
      </c>
      <c r="K185" s="619">
        <v>0</v>
      </c>
      <c r="L185" s="618">
        <v>22</v>
      </c>
    </row>
    <row r="186" spans="1:12">
      <c r="A186" s="1236">
        <v>183</v>
      </c>
      <c r="B186" s="1367" t="s">
        <v>563</v>
      </c>
      <c r="C186" s="619">
        <v>1</v>
      </c>
      <c r="D186" s="619">
        <v>0</v>
      </c>
      <c r="E186" s="619">
        <v>1</v>
      </c>
      <c r="F186" s="619">
        <v>0</v>
      </c>
      <c r="G186" s="619">
        <v>0</v>
      </c>
      <c r="H186" s="619">
        <v>0</v>
      </c>
      <c r="I186" s="619">
        <v>0</v>
      </c>
      <c r="J186" s="619">
        <v>5</v>
      </c>
      <c r="K186" s="619">
        <v>0</v>
      </c>
      <c r="L186" s="618">
        <v>7</v>
      </c>
    </row>
    <row r="187" spans="1:12">
      <c r="A187" s="1236">
        <v>184</v>
      </c>
      <c r="B187" s="1367" t="s">
        <v>13357</v>
      </c>
      <c r="C187" s="619">
        <v>25</v>
      </c>
      <c r="D187" s="619">
        <v>4</v>
      </c>
      <c r="E187" s="619">
        <v>39</v>
      </c>
      <c r="F187" s="619">
        <v>19</v>
      </c>
      <c r="G187" s="619">
        <v>0</v>
      </c>
      <c r="H187" s="619">
        <v>0</v>
      </c>
      <c r="I187" s="619">
        <v>0</v>
      </c>
      <c r="J187" s="619">
        <v>0</v>
      </c>
      <c r="K187" s="619">
        <v>0</v>
      </c>
      <c r="L187" s="618">
        <v>87</v>
      </c>
    </row>
    <row r="188" spans="1:12">
      <c r="A188" s="1236">
        <v>185</v>
      </c>
      <c r="B188" s="1367" t="s">
        <v>13356</v>
      </c>
      <c r="C188" s="619">
        <v>0</v>
      </c>
      <c r="D188" s="619">
        <v>2</v>
      </c>
      <c r="E188" s="619">
        <v>3</v>
      </c>
      <c r="F188" s="619">
        <v>1</v>
      </c>
      <c r="G188" s="619">
        <v>79</v>
      </c>
      <c r="H188" s="619">
        <v>0</v>
      </c>
      <c r="I188" s="619">
        <v>0</v>
      </c>
      <c r="J188" s="619">
        <v>0</v>
      </c>
      <c r="K188" s="619">
        <v>0</v>
      </c>
      <c r="L188" s="618">
        <v>85</v>
      </c>
    </row>
    <row r="189" spans="1:12">
      <c r="A189" s="1236">
        <v>186</v>
      </c>
      <c r="B189" s="1367" t="s">
        <v>558</v>
      </c>
      <c r="C189" s="619">
        <v>0</v>
      </c>
      <c r="D189" s="619">
        <v>0</v>
      </c>
      <c r="E189" s="619">
        <v>2</v>
      </c>
      <c r="F189" s="619">
        <v>0</v>
      </c>
      <c r="G189" s="619">
        <v>0</v>
      </c>
      <c r="H189" s="619">
        <v>0</v>
      </c>
      <c r="I189" s="619">
        <v>0</v>
      </c>
      <c r="J189" s="619">
        <v>0</v>
      </c>
      <c r="K189" s="619">
        <v>0</v>
      </c>
      <c r="L189" s="618">
        <v>2</v>
      </c>
    </row>
    <row r="190" spans="1:12">
      <c r="A190" s="1236">
        <v>187</v>
      </c>
      <c r="B190" s="1367" t="s">
        <v>13355</v>
      </c>
      <c r="C190" s="619">
        <v>18</v>
      </c>
      <c r="D190" s="619">
        <v>1</v>
      </c>
      <c r="E190" s="619">
        <v>6</v>
      </c>
      <c r="F190" s="619">
        <v>62</v>
      </c>
      <c r="G190" s="619">
        <v>0</v>
      </c>
      <c r="H190" s="619">
        <v>115</v>
      </c>
      <c r="I190" s="619">
        <v>0</v>
      </c>
      <c r="J190" s="619">
        <v>0</v>
      </c>
      <c r="K190" s="619">
        <v>20</v>
      </c>
      <c r="L190" s="618">
        <v>222</v>
      </c>
    </row>
    <row r="191" spans="1:12">
      <c r="A191" s="1236">
        <v>188</v>
      </c>
      <c r="B191" s="1367" t="s">
        <v>556</v>
      </c>
      <c r="C191" s="619">
        <v>0</v>
      </c>
      <c r="D191" s="619">
        <v>1</v>
      </c>
      <c r="E191" s="619">
        <v>1</v>
      </c>
      <c r="F191" s="619">
        <v>2</v>
      </c>
      <c r="G191" s="619">
        <v>28</v>
      </c>
      <c r="H191" s="619">
        <v>0</v>
      </c>
      <c r="I191" s="619">
        <v>0</v>
      </c>
      <c r="J191" s="619">
        <v>3</v>
      </c>
      <c r="K191" s="619">
        <v>1</v>
      </c>
      <c r="L191" s="618">
        <v>36</v>
      </c>
    </row>
    <row r="192" spans="1:12">
      <c r="A192" s="1236">
        <v>189</v>
      </c>
      <c r="B192" s="1367" t="s">
        <v>562</v>
      </c>
      <c r="C192" s="619">
        <v>0</v>
      </c>
      <c r="D192" s="619">
        <v>2</v>
      </c>
      <c r="E192" s="619">
        <v>2</v>
      </c>
      <c r="F192" s="619">
        <v>0</v>
      </c>
      <c r="G192" s="619">
        <v>0</v>
      </c>
      <c r="H192" s="619">
        <v>0</v>
      </c>
      <c r="I192" s="619">
        <v>0</v>
      </c>
      <c r="J192" s="619">
        <v>1</v>
      </c>
      <c r="K192" s="619">
        <v>0</v>
      </c>
      <c r="L192" s="618">
        <v>5</v>
      </c>
    </row>
    <row r="193" spans="1:12">
      <c r="A193" s="1236">
        <v>190</v>
      </c>
      <c r="B193" s="1367" t="s">
        <v>13354</v>
      </c>
      <c r="C193" s="619">
        <v>0</v>
      </c>
      <c r="D193" s="619">
        <v>0</v>
      </c>
      <c r="E193" s="619">
        <v>0</v>
      </c>
      <c r="F193" s="619">
        <v>0</v>
      </c>
      <c r="G193" s="619">
        <v>0</v>
      </c>
      <c r="H193" s="619">
        <v>0</v>
      </c>
      <c r="I193" s="619">
        <v>0</v>
      </c>
      <c r="J193" s="619">
        <v>0</v>
      </c>
      <c r="K193" s="619">
        <v>0</v>
      </c>
      <c r="L193" s="618">
        <v>0</v>
      </c>
    </row>
    <row r="194" spans="1:12">
      <c r="A194" s="1236">
        <v>191</v>
      </c>
      <c r="B194" s="1367" t="s">
        <v>555</v>
      </c>
      <c r="C194" s="619">
        <v>0</v>
      </c>
      <c r="D194" s="619">
        <v>0</v>
      </c>
      <c r="E194" s="619">
        <v>0</v>
      </c>
      <c r="F194" s="619">
        <v>0</v>
      </c>
      <c r="G194" s="619">
        <v>0</v>
      </c>
      <c r="H194" s="619">
        <v>0</v>
      </c>
      <c r="I194" s="619">
        <v>0</v>
      </c>
      <c r="J194" s="619">
        <v>0</v>
      </c>
      <c r="K194" s="619">
        <v>0</v>
      </c>
      <c r="L194" s="618">
        <v>0</v>
      </c>
    </row>
    <row r="195" spans="1:12">
      <c r="A195" s="1236">
        <v>192</v>
      </c>
      <c r="B195" s="1367" t="s">
        <v>561</v>
      </c>
      <c r="C195" s="619">
        <v>0</v>
      </c>
      <c r="D195" s="619">
        <v>0</v>
      </c>
      <c r="E195" s="619">
        <v>0</v>
      </c>
      <c r="F195" s="619">
        <v>0</v>
      </c>
      <c r="G195" s="619">
        <v>0</v>
      </c>
      <c r="H195" s="619">
        <v>0</v>
      </c>
      <c r="I195" s="619">
        <v>0</v>
      </c>
      <c r="J195" s="619">
        <v>0</v>
      </c>
      <c r="K195" s="619">
        <v>0</v>
      </c>
      <c r="L195" s="618">
        <v>0</v>
      </c>
    </row>
    <row r="196" spans="1:12">
      <c r="A196" s="1236">
        <v>193</v>
      </c>
      <c r="B196" s="1367" t="s">
        <v>560</v>
      </c>
      <c r="C196" s="619">
        <v>0</v>
      </c>
      <c r="D196" s="619">
        <v>1</v>
      </c>
      <c r="E196" s="619">
        <v>12</v>
      </c>
      <c r="F196" s="619">
        <v>189</v>
      </c>
      <c r="G196" s="619">
        <v>0</v>
      </c>
      <c r="H196" s="619">
        <v>0</v>
      </c>
      <c r="I196" s="619">
        <v>0</v>
      </c>
      <c r="J196" s="619">
        <v>0</v>
      </c>
      <c r="K196" s="619">
        <v>13</v>
      </c>
      <c r="L196" s="618">
        <v>215</v>
      </c>
    </row>
    <row r="197" spans="1:12">
      <c r="A197" s="1236">
        <v>194</v>
      </c>
      <c r="B197" s="1367" t="s">
        <v>535</v>
      </c>
      <c r="C197" s="619">
        <v>0</v>
      </c>
      <c r="D197" s="619">
        <v>0</v>
      </c>
      <c r="E197" s="619">
        <v>0</v>
      </c>
      <c r="F197" s="619">
        <v>0</v>
      </c>
      <c r="G197" s="619">
        <v>0</v>
      </c>
      <c r="H197" s="619">
        <v>0</v>
      </c>
      <c r="I197" s="619">
        <v>0</v>
      </c>
      <c r="J197" s="619">
        <v>0</v>
      </c>
      <c r="K197" s="619">
        <v>0</v>
      </c>
      <c r="L197" s="618">
        <v>0</v>
      </c>
    </row>
    <row r="198" spans="1:12">
      <c r="A198" s="1236">
        <v>195</v>
      </c>
      <c r="B198" s="1367" t="s">
        <v>534</v>
      </c>
      <c r="C198" s="619">
        <v>349</v>
      </c>
      <c r="D198" s="619">
        <v>3</v>
      </c>
      <c r="E198" s="619">
        <v>9</v>
      </c>
      <c r="F198" s="619">
        <v>649</v>
      </c>
      <c r="G198" s="619">
        <v>0</v>
      </c>
      <c r="H198" s="619">
        <v>251</v>
      </c>
      <c r="I198" s="619">
        <v>690</v>
      </c>
      <c r="J198" s="619">
        <v>0</v>
      </c>
      <c r="K198" s="619">
        <v>15</v>
      </c>
      <c r="L198" s="618">
        <v>1966</v>
      </c>
    </row>
    <row r="199" spans="1:12">
      <c r="A199" s="1236">
        <v>196</v>
      </c>
      <c r="B199" s="1367" t="s">
        <v>532</v>
      </c>
      <c r="C199" s="619">
        <v>0</v>
      </c>
      <c r="D199" s="619">
        <v>1</v>
      </c>
      <c r="E199" s="619">
        <v>6</v>
      </c>
      <c r="F199" s="619">
        <v>0</v>
      </c>
      <c r="G199" s="619">
        <v>0</v>
      </c>
      <c r="H199" s="619">
        <v>0</v>
      </c>
      <c r="I199" s="619">
        <v>0</v>
      </c>
      <c r="J199" s="619">
        <v>0</v>
      </c>
      <c r="K199" s="619">
        <v>0</v>
      </c>
      <c r="L199" s="618">
        <v>7</v>
      </c>
    </row>
    <row r="200" spans="1:12">
      <c r="A200" s="1236">
        <v>197</v>
      </c>
      <c r="B200" s="1367" t="s">
        <v>559</v>
      </c>
      <c r="C200" s="619">
        <v>0</v>
      </c>
      <c r="D200" s="619">
        <v>0</v>
      </c>
      <c r="E200" s="619">
        <v>0</v>
      </c>
      <c r="F200" s="619">
        <v>0</v>
      </c>
      <c r="G200" s="619">
        <v>0</v>
      </c>
      <c r="H200" s="619">
        <v>0</v>
      </c>
      <c r="I200" s="619">
        <v>0</v>
      </c>
      <c r="J200" s="619">
        <v>1</v>
      </c>
      <c r="K200" s="619">
        <v>0</v>
      </c>
      <c r="L200" s="618">
        <v>1</v>
      </c>
    </row>
    <row r="201" spans="1:12">
      <c r="A201" s="1236">
        <v>198</v>
      </c>
      <c r="B201" s="1367" t="s">
        <v>554</v>
      </c>
      <c r="C201" s="619">
        <v>0</v>
      </c>
      <c r="D201" s="619">
        <v>1</v>
      </c>
      <c r="E201" s="619">
        <v>0</v>
      </c>
      <c r="F201" s="619">
        <v>1</v>
      </c>
      <c r="G201" s="619">
        <v>56</v>
      </c>
      <c r="H201" s="619">
        <v>0</v>
      </c>
      <c r="I201" s="619">
        <v>0</v>
      </c>
      <c r="J201" s="619">
        <v>0</v>
      </c>
      <c r="K201" s="619">
        <v>0</v>
      </c>
      <c r="L201" s="618">
        <v>58</v>
      </c>
    </row>
    <row r="202" spans="1:12">
      <c r="A202" s="1236">
        <v>199</v>
      </c>
      <c r="B202" s="1367" t="s">
        <v>581</v>
      </c>
      <c r="C202" s="619">
        <v>0</v>
      </c>
      <c r="D202" s="619">
        <v>4</v>
      </c>
      <c r="E202" s="619">
        <v>8</v>
      </c>
      <c r="F202" s="619">
        <v>42</v>
      </c>
      <c r="G202" s="619">
        <v>0</v>
      </c>
      <c r="H202" s="619">
        <v>0</v>
      </c>
      <c r="I202" s="619">
        <v>0</v>
      </c>
      <c r="J202" s="619">
        <v>0</v>
      </c>
      <c r="K202" s="619">
        <v>35</v>
      </c>
      <c r="L202" s="618">
        <v>89</v>
      </c>
    </row>
    <row r="203" spans="1:12">
      <c r="A203" s="1236">
        <v>200</v>
      </c>
      <c r="B203" s="1367" t="s">
        <v>553</v>
      </c>
      <c r="C203" s="619">
        <v>5</v>
      </c>
      <c r="D203" s="619">
        <v>2</v>
      </c>
      <c r="E203" s="619">
        <v>7</v>
      </c>
      <c r="F203" s="619">
        <v>24</v>
      </c>
      <c r="G203" s="619">
        <v>0</v>
      </c>
      <c r="H203" s="619">
        <v>0</v>
      </c>
      <c r="I203" s="619">
        <v>0</v>
      </c>
      <c r="J203" s="619">
        <v>0</v>
      </c>
      <c r="K203" s="619">
        <v>105</v>
      </c>
      <c r="L203" s="618">
        <v>143</v>
      </c>
    </row>
    <row r="204" spans="1:12">
      <c r="A204" s="1236">
        <v>201</v>
      </c>
      <c r="B204" s="1367" t="s">
        <v>498</v>
      </c>
      <c r="C204" s="619">
        <v>0</v>
      </c>
      <c r="D204" s="619">
        <v>0</v>
      </c>
      <c r="E204" s="619">
        <v>0</v>
      </c>
      <c r="F204" s="619">
        <v>5</v>
      </c>
      <c r="G204" s="619">
        <v>0</v>
      </c>
      <c r="H204" s="619">
        <v>0</v>
      </c>
      <c r="I204" s="619">
        <v>0</v>
      </c>
      <c r="J204" s="619">
        <v>0</v>
      </c>
      <c r="K204" s="619">
        <v>0</v>
      </c>
      <c r="L204" s="618">
        <v>5</v>
      </c>
    </row>
    <row r="205" spans="1:12">
      <c r="A205" s="1236">
        <v>202</v>
      </c>
      <c r="B205" s="1367" t="s">
        <v>580</v>
      </c>
      <c r="C205" s="619">
        <v>4</v>
      </c>
      <c r="D205" s="619">
        <v>3</v>
      </c>
      <c r="E205" s="619">
        <v>3</v>
      </c>
      <c r="F205" s="619">
        <v>11</v>
      </c>
      <c r="G205" s="619">
        <v>0</v>
      </c>
      <c r="H205" s="619">
        <v>0</v>
      </c>
      <c r="I205" s="619">
        <v>0</v>
      </c>
      <c r="J205" s="619">
        <v>0</v>
      </c>
      <c r="K205" s="619">
        <v>10</v>
      </c>
      <c r="L205" s="618">
        <v>31</v>
      </c>
    </row>
    <row r="206" spans="1:12">
      <c r="A206" s="1236">
        <v>203</v>
      </c>
      <c r="B206" s="1367" t="s">
        <v>579</v>
      </c>
      <c r="C206" s="619">
        <v>0</v>
      </c>
      <c r="D206" s="619">
        <v>0</v>
      </c>
      <c r="E206" s="619">
        <v>63</v>
      </c>
      <c r="F206" s="619">
        <v>164</v>
      </c>
      <c r="G206" s="619">
        <v>0</v>
      </c>
      <c r="H206" s="619">
        <v>0</v>
      </c>
      <c r="I206" s="619">
        <v>0</v>
      </c>
      <c r="J206" s="619">
        <v>0</v>
      </c>
      <c r="K206" s="619">
        <v>0</v>
      </c>
      <c r="L206" s="618">
        <v>227</v>
      </c>
    </row>
    <row r="207" spans="1:12">
      <c r="A207" s="1236">
        <v>204</v>
      </c>
      <c r="B207" s="1367" t="s">
        <v>551</v>
      </c>
      <c r="C207" s="619">
        <v>0</v>
      </c>
      <c r="D207" s="619">
        <v>2</v>
      </c>
      <c r="E207" s="619">
        <v>4</v>
      </c>
      <c r="F207" s="619">
        <v>53</v>
      </c>
      <c r="G207" s="619">
        <v>0</v>
      </c>
      <c r="H207" s="619">
        <v>0</v>
      </c>
      <c r="I207" s="619">
        <v>0</v>
      </c>
      <c r="J207" s="619">
        <v>12</v>
      </c>
      <c r="K207" s="619">
        <v>19</v>
      </c>
      <c r="L207" s="618">
        <v>90</v>
      </c>
    </row>
    <row r="208" spans="1:12">
      <c r="A208" s="1236">
        <v>205</v>
      </c>
      <c r="B208" s="1367" t="s">
        <v>552</v>
      </c>
      <c r="C208" s="619">
        <v>0</v>
      </c>
      <c r="D208" s="619">
        <v>3</v>
      </c>
      <c r="E208" s="619">
        <v>20</v>
      </c>
      <c r="F208" s="619">
        <v>178</v>
      </c>
      <c r="G208" s="619">
        <v>0</v>
      </c>
      <c r="H208" s="619">
        <v>0</v>
      </c>
      <c r="I208" s="619">
        <v>0</v>
      </c>
      <c r="J208" s="619">
        <v>0</v>
      </c>
      <c r="K208" s="619">
        <v>28</v>
      </c>
      <c r="L208" s="618">
        <v>229</v>
      </c>
    </row>
    <row r="209" spans="1:12">
      <c r="A209" s="1236">
        <v>206</v>
      </c>
      <c r="B209" s="1367" t="s">
        <v>550</v>
      </c>
      <c r="C209" s="619">
        <v>0</v>
      </c>
      <c r="D209" s="619">
        <v>1</v>
      </c>
      <c r="E209" s="619">
        <v>6</v>
      </c>
      <c r="F209" s="619">
        <v>23</v>
      </c>
      <c r="G209" s="619">
        <v>0</v>
      </c>
      <c r="H209" s="619">
        <v>0</v>
      </c>
      <c r="I209" s="619">
        <v>0</v>
      </c>
      <c r="J209" s="619">
        <v>0</v>
      </c>
      <c r="K209" s="619">
        <v>0</v>
      </c>
      <c r="L209" s="618">
        <v>30</v>
      </c>
    </row>
    <row r="210" spans="1:12">
      <c r="A210" s="1236">
        <v>207</v>
      </c>
      <c r="B210" s="1367" t="s">
        <v>13353</v>
      </c>
      <c r="C210" s="619">
        <v>0</v>
      </c>
      <c r="D210" s="619">
        <v>0</v>
      </c>
      <c r="E210" s="619">
        <v>0</v>
      </c>
      <c r="F210" s="619">
        <v>0</v>
      </c>
      <c r="G210" s="619">
        <v>0</v>
      </c>
      <c r="H210" s="619">
        <v>0</v>
      </c>
      <c r="I210" s="619">
        <v>0</v>
      </c>
      <c r="J210" s="619">
        <v>0</v>
      </c>
      <c r="K210" s="619">
        <v>0</v>
      </c>
      <c r="L210" s="618">
        <v>0</v>
      </c>
    </row>
    <row r="211" spans="1:12">
      <c r="A211" s="1236">
        <v>208</v>
      </c>
      <c r="B211" s="1367" t="s">
        <v>496</v>
      </c>
      <c r="C211" s="619">
        <v>2</v>
      </c>
      <c r="D211" s="619">
        <v>9</v>
      </c>
      <c r="E211" s="619">
        <v>0</v>
      </c>
      <c r="F211" s="619">
        <v>0</v>
      </c>
      <c r="G211" s="619">
        <v>0</v>
      </c>
      <c r="H211" s="619">
        <v>0</v>
      </c>
      <c r="I211" s="619">
        <v>0</v>
      </c>
      <c r="J211" s="619">
        <v>0</v>
      </c>
      <c r="K211" s="619">
        <v>0</v>
      </c>
      <c r="L211" s="618">
        <v>11</v>
      </c>
    </row>
    <row r="212" spans="1:12">
      <c r="A212" s="1236">
        <v>209</v>
      </c>
      <c r="B212" s="1367" t="s">
        <v>636</v>
      </c>
      <c r="C212" s="619">
        <v>0</v>
      </c>
      <c r="D212" s="619">
        <v>0</v>
      </c>
      <c r="E212" s="619">
        <v>10</v>
      </c>
      <c r="F212" s="619">
        <v>26</v>
      </c>
      <c r="G212" s="619">
        <v>121</v>
      </c>
      <c r="H212" s="619">
        <v>0</v>
      </c>
      <c r="I212" s="619">
        <v>0</v>
      </c>
      <c r="J212" s="619">
        <v>0</v>
      </c>
      <c r="K212" s="619">
        <v>32</v>
      </c>
      <c r="L212" s="618">
        <v>189</v>
      </c>
    </row>
    <row r="213" spans="1:12">
      <c r="A213" s="1236">
        <v>210</v>
      </c>
      <c r="B213" s="1367" t="s">
        <v>635</v>
      </c>
      <c r="C213" s="619">
        <v>0</v>
      </c>
      <c r="D213" s="619">
        <v>0</v>
      </c>
      <c r="E213" s="619">
        <v>2</v>
      </c>
      <c r="F213" s="619">
        <v>1</v>
      </c>
      <c r="G213" s="619">
        <v>0</v>
      </c>
      <c r="H213" s="619">
        <v>0</v>
      </c>
      <c r="I213" s="619">
        <v>0</v>
      </c>
      <c r="J213" s="619">
        <v>0</v>
      </c>
      <c r="K213" s="619">
        <v>0</v>
      </c>
      <c r="L213" s="618">
        <v>3</v>
      </c>
    </row>
    <row r="214" spans="1:12">
      <c r="A214" s="1236">
        <v>211</v>
      </c>
      <c r="B214" s="1367" t="s">
        <v>634</v>
      </c>
      <c r="C214" s="619">
        <v>0</v>
      </c>
      <c r="D214" s="619">
        <v>0</v>
      </c>
      <c r="E214" s="619">
        <v>0</v>
      </c>
      <c r="F214" s="619">
        <v>0</v>
      </c>
      <c r="G214" s="619">
        <v>0</v>
      </c>
      <c r="H214" s="619">
        <v>0</v>
      </c>
      <c r="I214" s="619">
        <v>0</v>
      </c>
      <c r="J214" s="619">
        <v>0</v>
      </c>
      <c r="K214" s="619">
        <v>0</v>
      </c>
      <c r="L214" s="618">
        <v>0</v>
      </c>
    </row>
    <row r="215" spans="1:12">
      <c r="A215" s="1236">
        <v>212</v>
      </c>
      <c r="B215" s="1367" t="s">
        <v>633</v>
      </c>
      <c r="C215" s="619">
        <v>0</v>
      </c>
      <c r="D215" s="619">
        <v>0</v>
      </c>
      <c r="E215" s="619">
        <v>0</v>
      </c>
      <c r="F215" s="619">
        <v>1</v>
      </c>
      <c r="G215" s="619">
        <v>0</v>
      </c>
      <c r="H215" s="619">
        <v>0</v>
      </c>
      <c r="I215" s="619">
        <v>0</v>
      </c>
      <c r="J215" s="619">
        <v>0</v>
      </c>
      <c r="K215" s="619">
        <v>0</v>
      </c>
      <c r="L215" s="618">
        <v>1</v>
      </c>
    </row>
    <row r="216" spans="1:12">
      <c r="A216" s="1237">
        <v>213</v>
      </c>
      <c r="B216" s="1368" t="s">
        <v>632</v>
      </c>
      <c r="C216" s="1231">
        <v>5</v>
      </c>
      <c r="D216" s="1231">
        <v>0</v>
      </c>
      <c r="E216" s="1231">
        <v>0</v>
      </c>
      <c r="F216" s="1231">
        <v>0</v>
      </c>
      <c r="G216" s="1231">
        <v>0</v>
      </c>
      <c r="H216" s="1231">
        <v>0</v>
      </c>
      <c r="I216" s="1231">
        <v>0</v>
      </c>
      <c r="J216" s="1231">
        <v>0</v>
      </c>
      <c r="K216" s="1231">
        <v>0</v>
      </c>
      <c r="L216" s="1232">
        <v>5</v>
      </c>
    </row>
    <row r="217" spans="1:12">
      <c r="A217" s="1233"/>
      <c r="B217" s="1369" t="s">
        <v>736</v>
      </c>
      <c r="C217" s="1234">
        <f t="shared" ref="C217:L217" si="0">SUM(C1:C216)</f>
        <v>18917</v>
      </c>
      <c r="D217" s="1234">
        <f t="shared" si="0"/>
        <v>1440</v>
      </c>
      <c r="E217" s="1234">
        <f t="shared" si="0"/>
        <v>12266</v>
      </c>
      <c r="F217" s="1234">
        <f t="shared" si="0"/>
        <v>36595</v>
      </c>
      <c r="G217" s="1234">
        <f t="shared" si="0"/>
        <v>798</v>
      </c>
      <c r="H217" s="1234">
        <f t="shared" si="0"/>
        <v>367</v>
      </c>
      <c r="I217" s="1234">
        <f t="shared" si="0"/>
        <v>979</v>
      </c>
      <c r="J217" s="1234">
        <f t="shared" si="0"/>
        <v>153</v>
      </c>
      <c r="K217" s="1234">
        <f t="shared" si="0"/>
        <v>19049</v>
      </c>
      <c r="L217" s="1235">
        <f t="shared" si="0"/>
        <v>90564</v>
      </c>
    </row>
  </sheetData>
  <conditionalFormatting sqref="B3:B217 L1:XFD216 A218:XFD1048576 M217:XFD217 B2:K2 C1:K1 A1">
    <cfRule type="containsText" dxfId="10" priority="8" operator="containsText" text="True">
      <formula>NOT(ISERROR(SEARCH("True",A1)))</formula>
    </cfRule>
  </conditionalFormatting>
  <conditionalFormatting sqref="C3:K3">
    <cfRule type="containsText" dxfId="9" priority="7" operator="containsText" text="True">
      <formula>NOT(ISERROR(SEARCH("True",C3)))</formula>
    </cfRule>
  </conditionalFormatting>
  <conditionalFormatting sqref="C4:K215 C217">
    <cfRule type="containsText" dxfId="8" priority="6" operator="containsText" text="true">
      <formula>NOT(ISERROR(SEARCH("true",C4)))</formula>
    </cfRule>
  </conditionalFormatting>
  <conditionalFormatting sqref="C216:K216">
    <cfRule type="containsText" dxfId="7" priority="5" operator="containsText" text="true">
      <formula>NOT(ISERROR(SEARCH("true",C216)))</formula>
    </cfRule>
  </conditionalFormatting>
  <conditionalFormatting sqref="D217:L217">
    <cfRule type="containsText" dxfId="6" priority="4" operator="containsText" text="true">
      <formula>NOT(ISERROR(SEARCH("true",D217)))</formula>
    </cfRule>
  </conditionalFormatting>
  <conditionalFormatting sqref="A3">
    <cfRule type="containsText" dxfId="5" priority="1" operator="containsText" text="True">
      <formula>NOT(ISERROR(SEARCH("True",A3)))</formula>
    </cfRule>
  </conditionalFormatting>
  <pageMargins left="0.7" right="0.7" top="0.75" bottom="0.75" header="0.3" footer="0.3"/>
  <pageSetup paperSize="9" scale="61" fitToHeight="0" orientation="portrait" r:id="rId1"/>
  <headerFooter>
    <oddFooter>&amp;R &amp;P</oddFooter>
  </headerFooter>
  <extLst>
    <ext xmlns:x14="http://schemas.microsoft.com/office/spreadsheetml/2009/9/main" uri="{78C0D931-6437-407d-A8EE-F0AAD7539E65}">
      <x14:conditionalFormattings>
        <x14:conditionalFormatting xmlns:xm="http://schemas.microsoft.com/office/excel/2006/main">
          <x14:cfRule type="containsText" priority="3" operator="containsText" text="true" id="{8ACA7979-52AF-4A17-BD92-C7953A5F699B}">
            <xm:f>NOT(ISERROR(SEARCH("true",'10'!A2)))</xm:f>
            <x14:dxf>
              <font>
                <color rgb="FF006100"/>
              </font>
              <fill>
                <patternFill>
                  <bgColor rgb="FFC6EFCE"/>
                </patternFill>
              </fill>
            </x14:dxf>
          </x14:cfRule>
          <xm:sqref>A2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6"/>
  <sheetViews>
    <sheetView showGridLines="0" zoomScaleNormal="100" zoomScaleSheetLayoutView="100" workbookViewId="0">
      <selection activeCell="A2" sqref="A2"/>
    </sheetView>
  </sheetViews>
  <sheetFormatPr defaultColWidth="9.140625" defaultRowHeight="12"/>
  <cols>
    <col min="1" max="1" width="4.7109375" style="923" customWidth="1"/>
    <col min="2" max="2" width="30" style="923" customWidth="1"/>
    <col min="3" max="3" width="11" style="923" customWidth="1"/>
    <col min="4" max="4" width="15.7109375" style="924" customWidth="1"/>
    <col min="5" max="16384" width="9.140625" style="923"/>
  </cols>
  <sheetData>
    <row r="1" spans="1:4">
      <c r="A1" s="928" t="s">
        <v>16013</v>
      </c>
    </row>
    <row r="2" spans="1:4" ht="12.75">
      <c r="A2" s="927"/>
    </row>
    <row r="3" spans="1:4" ht="22.5">
      <c r="A3" s="926" t="s">
        <v>117</v>
      </c>
      <c r="B3" s="925" t="s">
        <v>703</v>
      </c>
      <c r="C3" s="925" t="s">
        <v>741</v>
      </c>
      <c r="D3" s="1241" t="s">
        <v>13379</v>
      </c>
    </row>
    <row r="4" spans="1:4" ht="12" customHeight="1">
      <c r="A4" s="1416">
        <v>1</v>
      </c>
      <c r="B4" s="1417" t="s">
        <v>697</v>
      </c>
      <c r="C4" s="1418">
        <v>5468582</v>
      </c>
      <c r="D4" s="1419" t="s">
        <v>497</v>
      </c>
    </row>
    <row r="5" spans="1:4" ht="12" customHeight="1">
      <c r="A5" s="1420">
        <v>2</v>
      </c>
      <c r="B5" s="1421" t="s">
        <v>696</v>
      </c>
      <c r="C5" s="1422">
        <v>2011239</v>
      </c>
      <c r="D5" s="1423" t="s">
        <v>497</v>
      </c>
    </row>
    <row r="6" spans="1:4" ht="12" customHeight="1">
      <c r="A6" s="1420">
        <v>3</v>
      </c>
      <c r="B6" s="1421" t="s">
        <v>698</v>
      </c>
      <c r="C6" s="1422">
        <v>5176727</v>
      </c>
      <c r="D6" s="1423" t="s">
        <v>497</v>
      </c>
    </row>
    <row r="7" spans="1:4" ht="12" customHeight="1">
      <c r="A7" s="1420">
        <v>4</v>
      </c>
      <c r="B7" s="1421" t="s">
        <v>522</v>
      </c>
      <c r="C7" s="1422">
        <v>5420172</v>
      </c>
      <c r="D7" s="1423" t="s">
        <v>497</v>
      </c>
    </row>
    <row r="8" spans="1:4" ht="12" customHeight="1">
      <c r="A8" s="1420">
        <v>5</v>
      </c>
      <c r="B8" s="1421" t="s">
        <v>688</v>
      </c>
      <c r="C8" s="1422">
        <v>2869594</v>
      </c>
      <c r="D8" s="1423" t="s">
        <v>497</v>
      </c>
    </row>
    <row r="9" spans="1:4">
      <c r="A9" s="1420">
        <v>6</v>
      </c>
      <c r="B9" s="1421" t="s">
        <v>693</v>
      </c>
      <c r="C9" s="1422">
        <v>2761165</v>
      </c>
      <c r="D9" s="1424" t="s">
        <v>119</v>
      </c>
    </row>
    <row r="10" spans="1:4" ht="12" customHeight="1">
      <c r="A10" s="1420">
        <v>7</v>
      </c>
      <c r="B10" s="1421" t="s">
        <v>694</v>
      </c>
      <c r="C10" s="1422">
        <v>2877694</v>
      </c>
      <c r="D10" s="1423" t="s">
        <v>497</v>
      </c>
    </row>
    <row r="11" spans="1:4">
      <c r="A11" s="1420">
        <v>8</v>
      </c>
      <c r="B11" s="1421" t="s">
        <v>692</v>
      </c>
      <c r="C11" s="1422">
        <v>5095549</v>
      </c>
      <c r="D11" s="1424" t="s">
        <v>119</v>
      </c>
    </row>
    <row r="12" spans="1:4" ht="12" customHeight="1">
      <c r="A12" s="1420">
        <v>9</v>
      </c>
      <c r="B12" s="1421" t="s">
        <v>690</v>
      </c>
      <c r="C12" s="1422">
        <v>2112868</v>
      </c>
      <c r="D12" s="1424" t="s">
        <v>119</v>
      </c>
    </row>
    <row r="13" spans="1:4" ht="12" customHeight="1">
      <c r="A13" s="1420">
        <v>10</v>
      </c>
      <c r="B13" s="1421" t="s">
        <v>691</v>
      </c>
      <c r="C13" s="1422">
        <v>6014496</v>
      </c>
      <c r="D13" s="1423" t="s">
        <v>497</v>
      </c>
    </row>
    <row r="14" spans="1:4" ht="12" customHeight="1">
      <c r="A14" s="1420">
        <v>11</v>
      </c>
      <c r="B14" s="1421" t="s">
        <v>689</v>
      </c>
      <c r="C14" s="1422">
        <v>2742039</v>
      </c>
      <c r="D14" s="1424" t="s">
        <v>119</v>
      </c>
    </row>
    <row r="15" spans="1:4" ht="12" customHeight="1">
      <c r="A15" s="1420">
        <v>12</v>
      </c>
      <c r="B15" s="1421" t="s">
        <v>687</v>
      </c>
      <c r="C15" s="1422">
        <v>5205581</v>
      </c>
      <c r="D15" s="1423" t="s">
        <v>497</v>
      </c>
    </row>
    <row r="16" spans="1:4" ht="12" customHeight="1">
      <c r="A16" s="1420">
        <v>13</v>
      </c>
      <c r="B16" s="1421" t="s">
        <v>686</v>
      </c>
      <c r="C16" s="1422">
        <v>2863847</v>
      </c>
      <c r="D16" s="1424" t="s">
        <v>119</v>
      </c>
    </row>
    <row r="17" spans="1:4" ht="12" customHeight="1">
      <c r="A17" s="1420">
        <v>14</v>
      </c>
      <c r="B17" s="1421" t="s">
        <v>521</v>
      </c>
      <c r="C17" s="1422">
        <v>5586119</v>
      </c>
      <c r="D17" s="1424" t="s">
        <v>119</v>
      </c>
    </row>
    <row r="18" spans="1:4">
      <c r="A18" s="1420">
        <v>15</v>
      </c>
      <c r="B18" s="1421" t="s">
        <v>685</v>
      </c>
      <c r="C18" s="1422">
        <v>5720443</v>
      </c>
      <c r="D18" s="1423" t="s">
        <v>497</v>
      </c>
    </row>
    <row r="19" spans="1:4" ht="12" customHeight="1">
      <c r="A19" s="1420">
        <v>16</v>
      </c>
      <c r="B19" s="1421" t="s">
        <v>682</v>
      </c>
      <c r="C19" s="1422">
        <v>2555409</v>
      </c>
      <c r="D19" s="1423" t="s">
        <v>497</v>
      </c>
    </row>
    <row r="20" spans="1:4" ht="12" customHeight="1">
      <c r="A20" s="1420">
        <v>17</v>
      </c>
      <c r="B20" s="1421" t="s">
        <v>684</v>
      </c>
      <c r="C20" s="1422">
        <v>3555763</v>
      </c>
      <c r="D20" s="1424" t="s">
        <v>119</v>
      </c>
    </row>
    <row r="21" spans="1:4">
      <c r="A21" s="1420">
        <v>18</v>
      </c>
      <c r="B21" s="1421" t="s">
        <v>683</v>
      </c>
      <c r="C21" s="1422">
        <v>5024323</v>
      </c>
      <c r="D21" s="1424" t="s">
        <v>119</v>
      </c>
    </row>
    <row r="22" spans="1:4">
      <c r="A22" s="1420">
        <v>19</v>
      </c>
      <c r="B22" s="1421" t="s">
        <v>13369</v>
      </c>
      <c r="C22" s="1422">
        <v>5883741</v>
      </c>
      <c r="D22" s="1424" t="s">
        <v>119</v>
      </c>
    </row>
    <row r="23" spans="1:4" ht="12" customHeight="1">
      <c r="A23" s="1420">
        <v>20</v>
      </c>
      <c r="B23" s="1421" t="s">
        <v>681</v>
      </c>
      <c r="C23" s="1422">
        <v>2008572</v>
      </c>
      <c r="D23" s="1423" t="s">
        <v>497</v>
      </c>
    </row>
    <row r="24" spans="1:4" ht="12" customHeight="1">
      <c r="A24" s="1420">
        <v>21</v>
      </c>
      <c r="B24" s="1421" t="s">
        <v>13370</v>
      </c>
      <c r="C24" s="1422">
        <v>2099551</v>
      </c>
      <c r="D24" s="1423" t="s">
        <v>497</v>
      </c>
    </row>
    <row r="25" spans="1:4">
      <c r="A25" s="1420">
        <v>22</v>
      </c>
      <c r="B25" s="1421" t="s">
        <v>663</v>
      </c>
      <c r="C25" s="1422">
        <v>5429196</v>
      </c>
      <c r="D25" s="1423" t="s">
        <v>497</v>
      </c>
    </row>
    <row r="26" spans="1:4">
      <c r="A26" s="1420">
        <v>23</v>
      </c>
      <c r="B26" s="1421" t="s">
        <v>679</v>
      </c>
      <c r="C26" s="1422">
        <v>5117178</v>
      </c>
      <c r="D26" s="1424" t="s">
        <v>119</v>
      </c>
    </row>
    <row r="27" spans="1:4">
      <c r="A27" s="1420">
        <v>24</v>
      </c>
      <c r="B27" s="1421" t="s">
        <v>678</v>
      </c>
      <c r="C27" s="1422">
        <v>2007126</v>
      </c>
      <c r="D27" s="1423" t="s">
        <v>497</v>
      </c>
    </row>
    <row r="28" spans="1:4" ht="12" customHeight="1">
      <c r="A28" s="1420">
        <v>25</v>
      </c>
      <c r="B28" s="1421" t="s">
        <v>677</v>
      </c>
      <c r="C28" s="1422">
        <v>2708701</v>
      </c>
      <c r="D28" s="1423" t="s">
        <v>497</v>
      </c>
    </row>
    <row r="29" spans="1:4" ht="12" customHeight="1">
      <c r="A29" s="1420">
        <v>26</v>
      </c>
      <c r="B29" s="1421" t="s">
        <v>676</v>
      </c>
      <c r="C29" s="1422">
        <v>5495296</v>
      </c>
      <c r="D29" s="1423" t="s">
        <v>497</v>
      </c>
    </row>
    <row r="30" spans="1:4">
      <c r="A30" s="1420">
        <v>27</v>
      </c>
      <c r="B30" s="1421" t="s">
        <v>675</v>
      </c>
      <c r="C30" s="1422">
        <v>5906865</v>
      </c>
      <c r="D30" s="1423" t="s">
        <v>497</v>
      </c>
    </row>
    <row r="31" spans="1:4">
      <c r="A31" s="1420">
        <v>28</v>
      </c>
      <c r="B31" s="1421" t="s">
        <v>674</v>
      </c>
      <c r="C31" s="1422">
        <v>2014491</v>
      </c>
      <c r="D31" s="1423" t="s">
        <v>497</v>
      </c>
    </row>
    <row r="32" spans="1:4" ht="12" customHeight="1">
      <c r="A32" s="1420">
        <v>29</v>
      </c>
      <c r="B32" s="1421" t="s">
        <v>673</v>
      </c>
      <c r="C32" s="1422">
        <v>2061899</v>
      </c>
      <c r="D32" s="1423" t="s">
        <v>497</v>
      </c>
    </row>
    <row r="33" spans="1:4" ht="12" customHeight="1">
      <c r="A33" s="1420">
        <v>30</v>
      </c>
      <c r="B33" s="1421" t="s">
        <v>13368</v>
      </c>
      <c r="C33" s="1422">
        <v>2874482</v>
      </c>
      <c r="D33" s="1423" t="s">
        <v>497</v>
      </c>
    </row>
    <row r="34" spans="1:4">
      <c r="A34" s="1420">
        <v>31</v>
      </c>
      <c r="B34" s="1421" t="s">
        <v>661</v>
      </c>
      <c r="C34" s="1422">
        <v>5210402</v>
      </c>
      <c r="D34" s="1424" t="s">
        <v>119</v>
      </c>
    </row>
    <row r="35" spans="1:4" ht="12" customHeight="1">
      <c r="A35" s="1420">
        <v>32</v>
      </c>
      <c r="B35" s="1421" t="s">
        <v>662</v>
      </c>
      <c r="C35" s="1422">
        <v>2643928</v>
      </c>
      <c r="D35" s="1423" t="s">
        <v>497</v>
      </c>
    </row>
    <row r="36" spans="1:4">
      <c r="A36" s="1420">
        <v>33</v>
      </c>
      <c r="B36" s="1421" t="s">
        <v>672</v>
      </c>
      <c r="C36" s="1422">
        <v>5376467</v>
      </c>
      <c r="D36" s="1423" t="s">
        <v>497</v>
      </c>
    </row>
    <row r="37" spans="1:4" ht="12" customHeight="1">
      <c r="A37" s="1420">
        <v>34</v>
      </c>
      <c r="B37" s="1421" t="s">
        <v>671</v>
      </c>
      <c r="C37" s="1422">
        <v>2801299</v>
      </c>
      <c r="D37" s="1423" t="s">
        <v>497</v>
      </c>
    </row>
    <row r="38" spans="1:4" ht="12" customHeight="1">
      <c r="A38" s="1420">
        <v>35</v>
      </c>
      <c r="B38" s="1421" t="s">
        <v>670</v>
      </c>
      <c r="C38" s="1422">
        <v>2855119</v>
      </c>
      <c r="D38" s="1423" t="s">
        <v>497</v>
      </c>
    </row>
    <row r="39" spans="1:4" ht="12" customHeight="1">
      <c r="A39" s="1420">
        <v>36</v>
      </c>
      <c r="B39" s="1421" t="s">
        <v>669</v>
      </c>
      <c r="C39" s="1422">
        <v>2051427</v>
      </c>
      <c r="D39" s="1424" t="s">
        <v>119</v>
      </c>
    </row>
    <row r="40" spans="1:4" ht="12" customHeight="1">
      <c r="A40" s="1420">
        <v>37</v>
      </c>
      <c r="B40" s="1421" t="s">
        <v>668</v>
      </c>
      <c r="C40" s="1422">
        <v>2094533</v>
      </c>
      <c r="D40" s="1423" t="s">
        <v>497</v>
      </c>
    </row>
    <row r="41" spans="1:4">
      <c r="A41" s="1420">
        <v>38</v>
      </c>
      <c r="B41" s="1421" t="s">
        <v>667</v>
      </c>
      <c r="C41" s="1422">
        <v>2593009</v>
      </c>
      <c r="D41" s="1423" t="s">
        <v>497</v>
      </c>
    </row>
    <row r="42" spans="1:4" ht="12" customHeight="1">
      <c r="A42" s="1420">
        <v>39</v>
      </c>
      <c r="B42" s="1421" t="s">
        <v>666</v>
      </c>
      <c r="C42" s="1422">
        <v>3553779</v>
      </c>
      <c r="D42" s="1423" t="s">
        <v>497</v>
      </c>
    </row>
    <row r="43" spans="1:4">
      <c r="A43" s="1420">
        <v>40</v>
      </c>
      <c r="B43" s="1421" t="s">
        <v>665</v>
      </c>
      <c r="C43" s="1422">
        <v>2562219</v>
      </c>
      <c r="D43" s="1424" t="s">
        <v>119</v>
      </c>
    </row>
    <row r="44" spans="1:4" ht="12" customHeight="1">
      <c r="A44" s="1420">
        <v>41</v>
      </c>
      <c r="B44" s="1421" t="s">
        <v>664</v>
      </c>
      <c r="C44" s="1422">
        <v>2808676</v>
      </c>
      <c r="D44" s="1423" t="s">
        <v>497</v>
      </c>
    </row>
    <row r="45" spans="1:4" ht="12" customHeight="1">
      <c r="A45" s="1420">
        <v>42</v>
      </c>
      <c r="B45" s="1421" t="s">
        <v>570</v>
      </c>
      <c r="C45" s="1422">
        <v>5261198</v>
      </c>
      <c r="D45" s="1423" t="s">
        <v>497</v>
      </c>
    </row>
    <row r="46" spans="1:4" ht="12" customHeight="1">
      <c r="A46" s="1420">
        <v>43</v>
      </c>
      <c r="B46" s="1421" t="s">
        <v>625</v>
      </c>
      <c r="C46" s="1422">
        <v>5077982</v>
      </c>
      <c r="D46" s="1423" t="s">
        <v>497</v>
      </c>
    </row>
    <row r="47" spans="1:4" ht="12" customHeight="1">
      <c r="A47" s="1420">
        <v>44</v>
      </c>
      <c r="B47" s="1421" t="s">
        <v>624</v>
      </c>
      <c r="C47" s="1422">
        <v>2580462</v>
      </c>
      <c r="D47" s="1423" t="s">
        <v>497</v>
      </c>
    </row>
    <row r="48" spans="1:4" ht="12" customHeight="1">
      <c r="A48" s="1420">
        <v>45</v>
      </c>
      <c r="B48" s="1421" t="s">
        <v>533</v>
      </c>
      <c r="C48" s="1422">
        <v>2641984</v>
      </c>
      <c r="D48" s="1423" t="s">
        <v>497</v>
      </c>
    </row>
    <row r="49" spans="1:4" ht="12" customHeight="1">
      <c r="A49" s="1420">
        <v>46</v>
      </c>
      <c r="B49" s="1421" t="s">
        <v>571</v>
      </c>
      <c r="C49" s="1422">
        <v>2108291</v>
      </c>
      <c r="D49" s="1423" t="s">
        <v>497</v>
      </c>
    </row>
    <row r="50" spans="1:4">
      <c r="A50" s="1420">
        <v>47</v>
      </c>
      <c r="B50" s="1421" t="s">
        <v>530</v>
      </c>
      <c r="C50" s="1422">
        <v>5031869</v>
      </c>
      <c r="D50" s="1423" t="s">
        <v>497</v>
      </c>
    </row>
    <row r="51" spans="1:4" ht="12" customHeight="1">
      <c r="A51" s="1420">
        <v>48</v>
      </c>
      <c r="B51" s="1421" t="s">
        <v>529</v>
      </c>
      <c r="C51" s="1422">
        <v>2697947</v>
      </c>
      <c r="D51" s="1423" t="s">
        <v>497</v>
      </c>
    </row>
    <row r="52" spans="1:4">
      <c r="A52" s="1420">
        <v>49</v>
      </c>
      <c r="B52" s="1421" t="s">
        <v>623</v>
      </c>
      <c r="C52" s="1422">
        <v>2078449</v>
      </c>
      <c r="D52" s="1423" t="s">
        <v>497</v>
      </c>
    </row>
    <row r="53" spans="1:4" ht="12" customHeight="1">
      <c r="A53" s="1420">
        <v>50</v>
      </c>
      <c r="B53" s="1421" t="s">
        <v>622</v>
      </c>
      <c r="C53" s="1422">
        <v>5132053</v>
      </c>
      <c r="D53" s="1424" t="s">
        <v>119</v>
      </c>
    </row>
    <row r="54" spans="1:4">
      <c r="A54" s="1420">
        <v>51</v>
      </c>
      <c r="B54" s="1421" t="s">
        <v>650</v>
      </c>
      <c r="C54" s="1422">
        <v>5385075</v>
      </c>
      <c r="D54" s="1424" t="s">
        <v>119</v>
      </c>
    </row>
    <row r="55" spans="1:4">
      <c r="A55" s="1420">
        <v>52</v>
      </c>
      <c r="B55" s="1421" t="s">
        <v>13367</v>
      </c>
      <c r="C55" s="1422">
        <v>2051303</v>
      </c>
      <c r="D55" s="1424" t="s">
        <v>119</v>
      </c>
    </row>
    <row r="56" spans="1:4" ht="12" customHeight="1">
      <c r="A56" s="1420">
        <v>53</v>
      </c>
      <c r="B56" s="1421" t="s">
        <v>648</v>
      </c>
      <c r="C56" s="1422">
        <v>2061848</v>
      </c>
      <c r="D56" s="1423" t="s">
        <v>497</v>
      </c>
    </row>
    <row r="57" spans="1:4" ht="12" customHeight="1">
      <c r="A57" s="1420">
        <v>54</v>
      </c>
      <c r="B57" s="1421" t="s">
        <v>647</v>
      </c>
      <c r="C57" s="1422">
        <v>2096102</v>
      </c>
      <c r="D57" s="1424" t="s">
        <v>119</v>
      </c>
    </row>
    <row r="58" spans="1:4" ht="12" customHeight="1">
      <c r="A58" s="1420">
        <v>55</v>
      </c>
      <c r="B58" s="1421" t="s">
        <v>646</v>
      </c>
      <c r="C58" s="1422">
        <v>2766337</v>
      </c>
      <c r="D58" s="1423" t="s">
        <v>497</v>
      </c>
    </row>
    <row r="59" spans="1:4">
      <c r="A59" s="1420">
        <v>56</v>
      </c>
      <c r="B59" s="1421" t="s">
        <v>645</v>
      </c>
      <c r="C59" s="1422">
        <v>5838266</v>
      </c>
      <c r="D59" s="1423" t="s">
        <v>497</v>
      </c>
    </row>
    <row r="60" spans="1:4" ht="12" customHeight="1">
      <c r="A60" s="1420">
        <v>57</v>
      </c>
      <c r="B60" s="1421" t="s">
        <v>644</v>
      </c>
      <c r="C60" s="1422">
        <v>2724146</v>
      </c>
      <c r="D60" s="1423" t="s">
        <v>497</v>
      </c>
    </row>
    <row r="61" spans="1:4">
      <c r="A61" s="1420">
        <v>58</v>
      </c>
      <c r="B61" s="1421" t="s">
        <v>643</v>
      </c>
      <c r="C61" s="1422">
        <v>2010933</v>
      </c>
      <c r="D61" s="1424" t="s">
        <v>119</v>
      </c>
    </row>
    <row r="62" spans="1:4">
      <c r="A62" s="1420">
        <v>59</v>
      </c>
      <c r="B62" s="1421" t="s">
        <v>520</v>
      </c>
      <c r="C62" s="1422">
        <v>5722942</v>
      </c>
      <c r="D62" s="1423" t="s">
        <v>497</v>
      </c>
    </row>
    <row r="63" spans="1:4" ht="12" customHeight="1">
      <c r="A63" s="1420">
        <v>60</v>
      </c>
      <c r="B63" s="1421" t="s">
        <v>499</v>
      </c>
      <c r="C63" s="1422">
        <v>5403197</v>
      </c>
      <c r="D63" s="1424" t="s">
        <v>119</v>
      </c>
    </row>
    <row r="64" spans="1:4">
      <c r="A64" s="1420">
        <v>61</v>
      </c>
      <c r="B64" s="1421" t="s">
        <v>628</v>
      </c>
      <c r="C64" s="1422">
        <v>5861462</v>
      </c>
      <c r="D64" s="1423" t="s">
        <v>497</v>
      </c>
    </row>
    <row r="65" spans="1:4" ht="12" customHeight="1">
      <c r="A65" s="1420">
        <v>62</v>
      </c>
      <c r="B65" s="1421" t="s">
        <v>516</v>
      </c>
      <c r="C65" s="1422">
        <v>2887746</v>
      </c>
      <c r="D65" s="1423" t="s">
        <v>497</v>
      </c>
    </row>
    <row r="66" spans="1:4">
      <c r="A66" s="1420">
        <v>63</v>
      </c>
      <c r="B66" s="1421" t="s">
        <v>589</v>
      </c>
      <c r="C66" s="1422">
        <v>2705133</v>
      </c>
      <c r="D66" s="1424" t="s">
        <v>119</v>
      </c>
    </row>
    <row r="67" spans="1:4" ht="12" customHeight="1">
      <c r="A67" s="1420">
        <v>64</v>
      </c>
      <c r="B67" s="1421" t="s">
        <v>505</v>
      </c>
      <c r="C67" s="1422">
        <v>2003821</v>
      </c>
      <c r="D67" s="1423" t="s">
        <v>497</v>
      </c>
    </row>
    <row r="68" spans="1:4" ht="12" customHeight="1">
      <c r="A68" s="1420">
        <v>65</v>
      </c>
      <c r="B68" s="1421" t="s">
        <v>512</v>
      </c>
      <c r="C68" s="1422">
        <v>2876965</v>
      </c>
      <c r="D68" s="1424" t="s">
        <v>119</v>
      </c>
    </row>
    <row r="69" spans="1:4" ht="12" customHeight="1">
      <c r="A69" s="1420">
        <v>66</v>
      </c>
      <c r="B69" s="1421" t="s">
        <v>510</v>
      </c>
      <c r="C69" s="1422">
        <v>5124913</v>
      </c>
      <c r="D69" s="1423" t="s">
        <v>497</v>
      </c>
    </row>
    <row r="70" spans="1:4" ht="12" customHeight="1">
      <c r="A70" s="1420">
        <v>67</v>
      </c>
      <c r="B70" s="1421" t="s">
        <v>509</v>
      </c>
      <c r="C70" s="1422">
        <v>5435528</v>
      </c>
      <c r="D70" s="1423" t="s">
        <v>511</v>
      </c>
    </row>
    <row r="71" spans="1:4" ht="12" customHeight="1">
      <c r="A71" s="1420">
        <v>68</v>
      </c>
      <c r="B71" s="1421" t="s">
        <v>508</v>
      </c>
      <c r="C71" s="1422">
        <v>2074192</v>
      </c>
      <c r="D71" s="1423" t="s">
        <v>497</v>
      </c>
    </row>
    <row r="72" spans="1:4">
      <c r="A72" s="1420">
        <v>69</v>
      </c>
      <c r="B72" s="1421" t="s">
        <v>515</v>
      </c>
      <c r="C72" s="1422">
        <v>5211859</v>
      </c>
      <c r="D72" s="1423" t="s">
        <v>497</v>
      </c>
    </row>
    <row r="73" spans="1:4" ht="12" customHeight="1">
      <c r="A73" s="1420">
        <v>70</v>
      </c>
      <c r="B73" s="1421" t="s">
        <v>514</v>
      </c>
      <c r="C73" s="1422">
        <v>5072948</v>
      </c>
      <c r="D73" s="1424" t="s">
        <v>119</v>
      </c>
    </row>
    <row r="74" spans="1:4" ht="12" customHeight="1">
      <c r="A74" s="1420">
        <v>71</v>
      </c>
      <c r="B74" s="1421" t="s">
        <v>513</v>
      </c>
      <c r="C74" s="1422">
        <v>5183154</v>
      </c>
      <c r="D74" s="1424" t="s">
        <v>119</v>
      </c>
    </row>
    <row r="75" spans="1:4">
      <c r="A75" s="1420">
        <v>72</v>
      </c>
      <c r="B75" s="1421" t="s">
        <v>507</v>
      </c>
      <c r="C75" s="1422">
        <v>2655772</v>
      </c>
      <c r="D75" s="1424" t="s">
        <v>119</v>
      </c>
    </row>
    <row r="76" spans="1:4" ht="12" customHeight="1">
      <c r="A76" s="1420">
        <v>73</v>
      </c>
      <c r="B76" s="1421" t="s">
        <v>502</v>
      </c>
      <c r="C76" s="1422">
        <v>2861224</v>
      </c>
      <c r="D76" s="1424" t="s">
        <v>119</v>
      </c>
    </row>
    <row r="77" spans="1:4" ht="12" customHeight="1">
      <c r="A77" s="1420">
        <v>74</v>
      </c>
      <c r="B77" s="1421" t="s">
        <v>501</v>
      </c>
      <c r="C77" s="1422">
        <v>2546485</v>
      </c>
      <c r="D77" s="1424" t="s">
        <v>119</v>
      </c>
    </row>
    <row r="78" spans="1:4" ht="12" customHeight="1">
      <c r="A78" s="1420">
        <v>75</v>
      </c>
      <c r="B78" s="1421" t="s">
        <v>16012</v>
      </c>
      <c r="C78" s="1422">
        <v>6088759</v>
      </c>
      <c r="D78" s="1424" t="s">
        <v>119</v>
      </c>
    </row>
    <row r="79" spans="1:4">
      <c r="A79" s="1420">
        <v>76</v>
      </c>
      <c r="B79" s="1421" t="s">
        <v>500</v>
      </c>
      <c r="C79" s="1422">
        <v>5137977</v>
      </c>
      <c r="D79" s="1423" t="s">
        <v>497</v>
      </c>
    </row>
    <row r="80" spans="1:4" ht="12" customHeight="1">
      <c r="A80" s="1420">
        <v>77</v>
      </c>
      <c r="B80" s="1421" t="s">
        <v>639</v>
      </c>
      <c r="C80" s="1422">
        <v>2675471</v>
      </c>
      <c r="D80" s="1423" t="s">
        <v>497</v>
      </c>
    </row>
    <row r="81" spans="1:4" ht="12" customHeight="1">
      <c r="A81" s="1420">
        <v>78</v>
      </c>
      <c r="B81" s="1421" t="s">
        <v>13366</v>
      </c>
      <c r="C81" s="1422">
        <v>4251148</v>
      </c>
      <c r="D81" s="1423" t="s">
        <v>497</v>
      </c>
    </row>
    <row r="82" spans="1:4">
      <c r="A82" s="1420">
        <v>79</v>
      </c>
      <c r="B82" s="1421" t="s">
        <v>660</v>
      </c>
      <c r="C82" s="1422">
        <v>2095092</v>
      </c>
      <c r="D82" s="1423" t="s">
        <v>497</v>
      </c>
    </row>
    <row r="83" spans="1:4" ht="12" customHeight="1">
      <c r="A83" s="1420">
        <v>80</v>
      </c>
      <c r="B83" s="1421" t="s">
        <v>659</v>
      </c>
      <c r="C83" s="1422">
        <v>2544695</v>
      </c>
      <c r="D83" s="1424" t="s">
        <v>119</v>
      </c>
    </row>
    <row r="84" spans="1:4">
      <c r="A84" s="1420">
        <v>81</v>
      </c>
      <c r="B84" s="1421" t="s">
        <v>658</v>
      </c>
      <c r="C84" s="1422">
        <v>2054701</v>
      </c>
      <c r="D84" s="1423" t="s">
        <v>497</v>
      </c>
    </row>
    <row r="85" spans="1:4" ht="12" customHeight="1">
      <c r="A85" s="1420">
        <v>82</v>
      </c>
      <c r="B85" s="1421" t="s">
        <v>657</v>
      </c>
      <c r="C85" s="1422">
        <v>2615797</v>
      </c>
      <c r="D85" s="1423" t="s">
        <v>497</v>
      </c>
    </row>
    <row r="86" spans="1:4" ht="12" customHeight="1">
      <c r="A86" s="1420">
        <v>83</v>
      </c>
      <c r="B86" s="1421" t="s">
        <v>656</v>
      </c>
      <c r="C86" s="1422">
        <v>2577127</v>
      </c>
      <c r="D86" s="1424" t="s">
        <v>119</v>
      </c>
    </row>
    <row r="87" spans="1:4">
      <c r="A87" s="1420">
        <v>84</v>
      </c>
      <c r="B87" s="1421" t="s">
        <v>655</v>
      </c>
      <c r="C87" s="1422">
        <v>2070251</v>
      </c>
      <c r="D87" s="1423" t="s">
        <v>497</v>
      </c>
    </row>
    <row r="88" spans="1:4" ht="12" customHeight="1">
      <c r="A88" s="1420">
        <v>85</v>
      </c>
      <c r="B88" s="1421" t="s">
        <v>654</v>
      </c>
      <c r="C88" s="1422">
        <v>5045894</v>
      </c>
      <c r="D88" s="1423" t="s">
        <v>497</v>
      </c>
    </row>
    <row r="89" spans="1:4" ht="12" customHeight="1">
      <c r="A89" s="1420">
        <v>86</v>
      </c>
      <c r="B89" s="1421" t="s">
        <v>640</v>
      </c>
      <c r="C89" s="1422">
        <v>5421624</v>
      </c>
      <c r="D89" s="1423" t="s">
        <v>497</v>
      </c>
    </row>
    <row r="90" spans="1:4">
      <c r="A90" s="1420">
        <v>87</v>
      </c>
      <c r="B90" s="1421" t="s">
        <v>653</v>
      </c>
      <c r="C90" s="1422">
        <v>2091798</v>
      </c>
      <c r="D90" s="1424" t="s">
        <v>119</v>
      </c>
    </row>
    <row r="91" spans="1:4" ht="12" customHeight="1">
      <c r="A91" s="1420">
        <v>88</v>
      </c>
      <c r="B91" s="1421" t="s">
        <v>651</v>
      </c>
      <c r="C91" s="1422">
        <v>2086166</v>
      </c>
      <c r="D91" s="1423" t="s">
        <v>497</v>
      </c>
    </row>
    <row r="92" spans="1:4" ht="12" customHeight="1">
      <c r="A92" s="1420">
        <v>89</v>
      </c>
      <c r="B92" s="1421" t="s">
        <v>652</v>
      </c>
      <c r="C92" s="1422">
        <v>2074737</v>
      </c>
      <c r="D92" s="1424" t="s">
        <v>119</v>
      </c>
    </row>
    <row r="93" spans="1:4">
      <c r="A93" s="1420">
        <v>90</v>
      </c>
      <c r="B93" s="1421" t="s">
        <v>631</v>
      </c>
      <c r="C93" s="1422">
        <v>2864193</v>
      </c>
      <c r="D93" s="1424" t="s">
        <v>119</v>
      </c>
    </row>
    <row r="94" spans="1:4" ht="12" customHeight="1">
      <c r="A94" s="1420">
        <v>91</v>
      </c>
      <c r="B94" s="1421" t="s">
        <v>626</v>
      </c>
      <c r="C94" s="1422">
        <v>2874873</v>
      </c>
      <c r="D94" s="1423" t="s">
        <v>497</v>
      </c>
    </row>
    <row r="95" spans="1:4" ht="12" customHeight="1">
      <c r="A95" s="1420">
        <v>92</v>
      </c>
      <c r="B95" s="1421" t="s">
        <v>627</v>
      </c>
      <c r="C95" s="1422">
        <v>5219485</v>
      </c>
      <c r="D95" s="1423" t="s">
        <v>497</v>
      </c>
    </row>
    <row r="96" spans="1:4">
      <c r="A96" s="1420">
        <v>93</v>
      </c>
      <c r="B96" s="1421" t="s">
        <v>13365</v>
      </c>
      <c r="C96" s="1422">
        <v>5286808</v>
      </c>
      <c r="D96" s="1423" t="s">
        <v>497</v>
      </c>
    </row>
    <row r="97" spans="1:4" ht="12" customHeight="1">
      <c r="A97" s="1420">
        <v>94</v>
      </c>
      <c r="B97" s="1421" t="s">
        <v>629</v>
      </c>
      <c r="C97" s="1422">
        <v>2784041</v>
      </c>
      <c r="D97" s="1424" t="s">
        <v>119</v>
      </c>
    </row>
    <row r="98" spans="1:4" ht="12" customHeight="1">
      <c r="A98" s="1420">
        <v>95</v>
      </c>
      <c r="B98" s="1421" t="s">
        <v>630</v>
      </c>
      <c r="C98" s="1422">
        <v>5073189</v>
      </c>
      <c r="D98" s="1423" t="s">
        <v>497</v>
      </c>
    </row>
    <row r="99" spans="1:4" ht="12" customHeight="1">
      <c r="A99" s="1420">
        <v>96</v>
      </c>
      <c r="B99" s="1421" t="s">
        <v>695</v>
      </c>
      <c r="C99" s="1422">
        <v>5083265</v>
      </c>
      <c r="D99" s="1423" t="s">
        <v>497</v>
      </c>
    </row>
    <row r="100" spans="1:4" ht="12" customHeight="1">
      <c r="A100" s="1420">
        <v>97</v>
      </c>
      <c r="B100" s="1421" t="s">
        <v>642</v>
      </c>
      <c r="C100" s="1422">
        <v>5217652</v>
      </c>
      <c r="D100" s="1423" t="s">
        <v>497</v>
      </c>
    </row>
    <row r="101" spans="1:4" ht="12" customHeight="1">
      <c r="A101" s="1420">
        <v>98</v>
      </c>
      <c r="B101" s="1421" t="s">
        <v>637</v>
      </c>
      <c r="C101" s="1422">
        <v>2780518</v>
      </c>
      <c r="D101" s="1423" t="s">
        <v>497</v>
      </c>
    </row>
    <row r="102" spans="1:4">
      <c r="A102" s="1420">
        <v>99</v>
      </c>
      <c r="B102" s="1421" t="s">
        <v>638</v>
      </c>
      <c r="C102" s="1422">
        <v>5089417</v>
      </c>
      <c r="D102" s="1423" t="s">
        <v>497</v>
      </c>
    </row>
    <row r="103" spans="1:4" ht="12" customHeight="1">
      <c r="A103" s="1420">
        <v>100</v>
      </c>
      <c r="B103" s="1421" t="s">
        <v>641</v>
      </c>
      <c r="C103" s="1422">
        <v>3738191</v>
      </c>
      <c r="D103" s="1423" t="s">
        <v>497</v>
      </c>
    </row>
    <row r="104" spans="1:4" ht="12" customHeight="1">
      <c r="A104" s="1420">
        <v>101</v>
      </c>
      <c r="B104" s="1421" t="s">
        <v>548</v>
      </c>
      <c r="C104" s="1422">
        <v>6015093</v>
      </c>
      <c r="D104" s="1423" t="s">
        <v>497</v>
      </c>
    </row>
    <row r="105" spans="1:4">
      <c r="A105" s="1420">
        <v>102</v>
      </c>
      <c r="B105" s="1421" t="s">
        <v>546</v>
      </c>
      <c r="C105" s="1422">
        <v>2059681</v>
      </c>
      <c r="D105" s="1424" t="s">
        <v>119</v>
      </c>
    </row>
    <row r="106" spans="1:4">
      <c r="A106" s="1420">
        <v>103</v>
      </c>
      <c r="B106" s="1421" t="s">
        <v>547</v>
      </c>
      <c r="C106" s="1422">
        <v>2887134</v>
      </c>
      <c r="D106" s="1423" t="s">
        <v>497</v>
      </c>
    </row>
    <row r="107" spans="1:4">
      <c r="A107" s="1420">
        <v>104</v>
      </c>
      <c r="B107" s="1421" t="s">
        <v>545</v>
      </c>
      <c r="C107" s="1422">
        <v>2618176</v>
      </c>
      <c r="D107" s="1423" t="s">
        <v>497</v>
      </c>
    </row>
    <row r="108" spans="1:4">
      <c r="A108" s="1420">
        <v>105</v>
      </c>
      <c r="B108" s="1421" t="s">
        <v>544</v>
      </c>
      <c r="C108" s="1422">
        <v>2001454</v>
      </c>
      <c r="D108" s="1423" t="s">
        <v>497</v>
      </c>
    </row>
    <row r="109" spans="1:4" ht="12" customHeight="1">
      <c r="A109" s="1420">
        <v>106</v>
      </c>
      <c r="B109" s="1421" t="s">
        <v>13364</v>
      </c>
      <c r="C109" s="1422">
        <v>2839385</v>
      </c>
      <c r="D109" s="1424" t="s">
        <v>119</v>
      </c>
    </row>
    <row r="110" spans="1:4">
      <c r="A110" s="1420">
        <v>107</v>
      </c>
      <c r="B110" s="1421" t="s">
        <v>538</v>
      </c>
      <c r="C110" s="1422">
        <v>2605694</v>
      </c>
      <c r="D110" s="1423" t="s">
        <v>497</v>
      </c>
    </row>
    <row r="111" spans="1:4" ht="12" customHeight="1">
      <c r="A111" s="1420">
        <v>108</v>
      </c>
      <c r="B111" s="1421" t="s">
        <v>543</v>
      </c>
      <c r="C111" s="1422">
        <v>3129799</v>
      </c>
      <c r="D111" s="1423" t="s">
        <v>497</v>
      </c>
    </row>
    <row r="112" spans="1:4" ht="12" customHeight="1">
      <c r="A112" s="1420">
        <v>109</v>
      </c>
      <c r="B112" s="1421" t="s">
        <v>539</v>
      </c>
      <c r="C112" s="1422">
        <v>2682869</v>
      </c>
      <c r="D112" s="1424" t="s">
        <v>119</v>
      </c>
    </row>
    <row r="113" spans="1:4" ht="12" customHeight="1">
      <c r="A113" s="1420">
        <v>110</v>
      </c>
      <c r="B113" s="1421" t="s">
        <v>542</v>
      </c>
      <c r="C113" s="1422">
        <v>2100231</v>
      </c>
      <c r="D113" s="1423" t="s">
        <v>497</v>
      </c>
    </row>
    <row r="114" spans="1:4" ht="12" customHeight="1">
      <c r="A114" s="1420">
        <v>111</v>
      </c>
      <c r="B114" s="1421" t="s">
        <v>541</v>
      </c>
      <c r="C114" s="1422">
        <v>2661128</v>
      </c>
      <c r="D114" s="1423" t="s">
        <v>497</v>
      </c>
    </row>
    <row r="115" spans="1:4">
      <c r="A115" s="1420">
        <v>112</v>
      </c>
      <c r="B115" s="1421" t="s">
        <v>537</v>
      </c>
      <c r="C115" s="1422">
        <v>2041391</v>
      </c>
      <c r="D115" s="1423" t="s">
        <v>497</v>
      </c>
    </row>
    <row r="116" spans="1:4" ht="12" customHeight="1">
      <c r="A116" s="1420">
        <v>113</v>
      </c>
      <c r="B116" s="1421" t="s">
        <v>536</v>
      </c>
      <c r="C116" s="1422">
        <v>5324998</v>
      </c>
      <c r="D116" s="1423" t="s">
        <v>497</v>
      </c>
    </row>
    <row r="117" spans="1:4">
      <c r="A117" s="1420">
        <v>114</v>
      </c>
      <c r="B117" s="1421" t="s">
        <v>13363</v>
      </c>
      <c r="C117" s="1422">
        <v>2879646</v>
      </c>
      <c r="D117" s="1424" t="s">
        <v>119</v>
      </c>
    </row>
    <row r="118" spans="1:4" ht="12" customHeight="1">
      <c r="A118" s="1420">
        <v>115</v>
      </c>
      <c r="B118" s="1421" t="s">
        <v>540</v>
      </c>
      <c r="C118" s="1422">
        <v>2034719</v>
      </c>
      <c r="D118" s="1423" t="s">
        <v>497</v>
      </c>
    </row>
    <row r="119" spans="1:4" ht="12" customHeight="1">
      <c r="A119" s="1420">
        <v>116</v>
      </c>
      <c r="B119" s="1421" t="s">
        <v>621</v>
      </c>
      <c r="C119" s="1422">
        <v>5633028</v>
      </c>
      <c r="D119" s="1423" t="s">
        <v>497</v>
      </c>
    </row>
    <row r="120" spans="1:4">
      <c r="A120" s="1420">
        <v>117</v>
      </c>
      <c r="B120" s="1421" t="s">
        <v>620</v>
      </c>
      <c r="C120" s="1422">
        <v>5396662</v>
      </c>
      <c r="D120" s="1423" t="s">
        <v>497</v>
      </c>
    </row>
    <row r="121" spans="1:4" ht="12" customHeight="1">
      <c r="A121" s="1420">
        <v>118</v>
      </c>
      <c r="B121" s="1421" t="s">
        <v>619</v>
      </c>
      <c r="C121" s="1422">
        <v>2082489</v>
      </c>
      <c r="D121" s="1424" t="s">
        <v>119</v>
      </c>
    </row>
    <row r="122" spans="1:4" ht="12" customHeight="1">
      <c r="A122" s="1420">
        <v>119</v>
      </c>
      <c r="B122" s="1421" t="s">
        <v>617</v>
      </c>
      <c r="C122" s="1422">
        <v>2023202</v>
      </c>
      <c r="D122" s="1423" t="s">
        <v>497</v>
      </c>
    </row>
    <row r="123" spans="1:4">
      <c r="A123" s="1420">
        <v>120</v>
      </c>
      <c r="B123" s="1421" t="s">
        <v>616</v>
      </c>
      <c r="C123" s="1422">
        <v>2069792</v>
      </c>
      <c r="D123" s="1424" t="s">
        <v>119</v>
      </c>
    </row>
    <row r="124" spans="1:4" ht="12" customHeight="1">
      <c r="A124" s="1420">
        <v>121</v>
      </c>
      <c r="B124" s="1421" t="s">
        <v>618</v>
      </c>
      <c r="C124" s="1422">
        <v>2057573</v>
      </c>
      <c r="D124" s="1424" t="s">
        <v>119</v>
      </c>
    </row>
    <row r="125" spans="1:4" ht="12" customHeight="1">
      <c r="A125" s="1420">
        <v>122</v>
      </c>
      <c r="B125" s="1421" t="s">
        <v>519</v>
      </c>
      <c r="C125" s="1422">
        <v>5504767</v>
      </c>
      <c r="D125" s="1423" t="s">
        <v>497</v>
      </c>
    </row>
    <row r="126" spans="1:4" ht="12" customHeight="1">
      <c r="A126" s="1420">
        <v>123</v>
      </c>
      <c r="B126" s="1421" t="s">
        <v>615</v>
      </c>
      <c r="C126" s="1422">
        <v>2090511</v>
      </c>
      <c r="D126" s="1423" t="s">
        <v>497</v>
      </c>
    </row>
    <row r="127" spans="1:4" ht="12" customHeight="1">
      <c r="A127" s="1420">
        <v>124</v>
      </c>
      <c r="B127" s="1421" t="s">
        <v>614</v>
      </c>
      <c r="C127" s="1422">
        <v>5446317</v>
      </c>
      <c r="D127" s="1423" t="s">
        <v>497</v>
      </c>
    </row>
    <row r="128" spans="1:4" ht="12" customHeight="1">
      <c r="A128" s="1420">
        <v>125</v>
      </c>
      <c r="B128" s="1421" t="s">
        <v>613</v>
      </c>
      <c r="C128" s="1422">
        <v>2041278</v>
      </c>
      <c r="D128" s="1423" t="s">
        <v>497</v>
      </c>
    </row>
    <row r="129" spans="1:4">
      <c r="A129" s="1420">
        <v>126</v>
      </c>
      <c r="B129" s="1421" t="s">
        <v>595</v>
      </c>
      <c r="C129" s="1422">
        <v>4383583</v>
      </c>
      <c r="D129" s="1423" t="s">
        <v>497</v>
      </c>
    </row>
    <row r="130" spans="1:4" ht="12" customHeight="1">
      <c r="A130" s="1420">
        <v>127</v>
      </c>
      <c r="B130" s="1421" t="s">
        <v>518</v>
      </c>
      <c r="C130" s="1422">
        <v>5452503</v>
      </c>
      <c r="D130" s="1423" t="s">
        <v>497</v>
      </c>
    </row>
    <row r="131" spans="1:4" ht="12" customHeight="1">
      <c r="A131" s="1420">
        <v>128</v>
      </c>
      <c r="B131" s="1421" t="s">
        <v>611</v>
      </c>
      <c r="C131" s="1422">
        <v>5508606</v>
      </c>
      <c r="D131" s="1423" t="s">
        <v>497</v>
      </c>
    </row>
    <row r="132" spans="1:4" ht="12" customHeight="1">
      <c r="A132" s="1420">
        <v>129</v>
      </c>
      <c r="B132" s="1421" t="s">
        <v>597</v>
      </c>
      <c r="C132" s="1422">
        <v>5141583</v>
      </c>
      <c r="D132" s="1423" t="s">
        <v>497</v>
      </c>
    </row>
    <row r="133" spans="1:4" ht="12" customHeight="1">
      <c r="A133" s="1420">
        <v>130</v>
      </c>
      <c r="B133" s="1421" t="s">
        <v>612</v>
      </c>
      <c r="C133" s="1422">
        <v>2034859</v>
      </c>
      <c r="D133" s="1424" t="s">
        <v>119</v>
      </c>
    </row>
    <row r="134" spans="1:4">
      <c r="A134" s="1420">
        <v>131</v>
      </c>
      <c r="B134" s="1421" t="s">
        <v>600</v>
      </c>
      <c r="C134" s="1422">
        <v>2554518</v>
      </c>
      <c r="D134" s="1424" t="s">
        <v>119</v>
      </c>
    </row>
    <row r="135" spans="1:4" ht="12" customHeight="1">
      <c r="A135" s="1420">
        <v>132</v>
      </c>
      <c r="B135" s="1421" t="s">
        <v>608</v>
      </c>
      <c r="C135" s="1422">
        <v>2550245</v>
      </c>
      <c r="D135" s="1423" t="s">
        <v>16011</v>
      </c>
    </row>
    <row r="136" spans="1:4" ht="12" customHeight="1">
      <c r="A136" s="1420">
        <v>133</v>
      </c>
      <c r="B136" s="1421" t="s">
        <v>603</v>
      </c>
      <c r="C136" s="1422">
        <v>5051134</v>
      </c>
      <c r="D136" s="1423" t="s">
        <v>497</v>
      </c>
    </row>
    <row r="137" spans="1:4" ht="12" customHeight="1">
      <c r="A137" s="1420">
        <v>134</v>
      </c>
      <c r="B137" s="1421" t="s">
        <v>609</v>
      </c>
      <c r="C137" s="1422">
        <v>5253535</v>
      </c>
      <c r="D137" s="1423" t="s">
        <v>497</v>
      </c>
    </row>
    <row r="138" spans="1:4" ht="12" customHeight="1">
      <c r="A138" s="1420">
        <v>135</v>
      </c>
      <c r="B138" s="1421" t="s">
        <v>606</v>
      </c>
      <c r="C138" s="1422">
        <v>5796121</v>
      </c>
      <c r="D138" s="1424" t="s">
        <v>119</v>
      </c>
    </row>
    <row r="139" spans="1:4" ht="12" customHeight="1">
      <c r="A139" s="1420">
        <v>136</v>
      </c>
      <c r="B139" s="1421" t="s">
        <v>605</v>
      </c>
      <c r="C139" s="1422">
        <v>25000000</v>
      </c>
      <c r="D139" s="1424" t="s">
        <v>119</v>
      </c>
    </row>
    <row r="140" spans="1:4" ht="12" customHeight="1">
      <c r="A140" s="1420">
        <v>137</v>
      </c>
      <c r="B140" s="1421" t="s">
        <v>13361</v>
      </c>
      <c r="C140" s="1422">
        <v>5994594</v>
      </c>
      <c r="D140" s="1423" t="s">
        <v>497</v>
      </c>
    </row>
    <row r="141" spans="1:4">
      <c r="A141" s="1420">
        <v>138</v>
      </c>
      <c r="B141" s="1421" t="s">
        <v>601</v>
      </c>
      <c r="C141" s="1422">
        <v>2871777</v>
      </c>
      <c r="D141" s="1424" t="s">
        <v>119</v>
      </c>
    </row>
    <row r="142" spans="1:4" ht="12" customHeight="1">
      <c r="A142" s="1420">
        <v>139</v>
      </c>
      <c r="B142" s="1421" t="s">
        <v>607</v>
      </c>
      <c r="C142" s="1422">
        <v>5051304</v>
      </c>
      <c r="D142" s="1423" t="s">
        <v>497</v>
      </c>
    </row>
    <row r="143" spans="1:4" ht="12" customHeight="1">
      <c r="A143" s="1420">
        <v>140</v>
      </c>
      <c r="B143" s="1421" t="s">
        <v>604</v>
      </c>
      <c r="C143" s="1422">
        <v>2550466</v>
      </c>
      <c r="D143" s="1423" t="s">
        <v>497</v>
      </c>
    </row>
    <row r="144" spans="1:4">
      <c r="A144" s="1420">
        <v>141</v>
      </c>
      <c r="B144" s="1421" t="s">
        <v>602</v>
      </c>
      <c r="C144" s="1422">
        <v>2095025</v>
      </c>
      <c r="D144" s="1424" t="s">
        <v>119</v>
      </c>
    </row>
    <row r="145" spans="1:4" ht="12" customHeight="1">
      <c r="A145" s="1420">
        <v>142</v>
      </c>
      <c r="B145" s="1421" t="s">
        <v>599</v>
      </c>
      <c r="C145" s="1422">
        <v>2029278</v>
      </c>
      <c r="D145" s="1423" t="s">
        <v>497</v>
      </c>
    </row>
    <row r="146" spans="1:4">
      <c r="A146" s="1420">
        <v>143</v>
      </c>
      <c r="B146" s="1421" t="s">
        <v>598</v>
      </c>
      <c r="C146" s="1422">
        <v>2765888</v>
      </c>
      <c r="D146" s="1424" t="s">
        <v>119</v>
      </c>
    </row>
    <row r="147" spans="1:4" ht="12" customHeight="1">
      <c r="A147" s="1420">
        <v>144</v>
      </c>
      <c r="B147" s="1421" t="s">
        <v>610</v>
      </c>
      <c r="C147" s="1422">
        <v>2743744</v>
      </c>
      <c r="D147" s="1423" t="s">
        <v>497</v>
      </c>
    </row>
    <row r="148" spans="1:4">
      <c r="A148" s="1420">
        <v>145</v>
      </c>
      <c r="B148" s="1421" t="s">
        <v>596</v>
      </c>
      <c r="C148" s="1422">
        <v>5314577</v>
      </c>
      <c r="D148" s="1423" t="s">
        <v>497</v>
      </c>
    </row>
    <row r="149" spans="1:4" ht="12" customHeight="1">
      <c r="A149" s="1420">
        <v>146</v>
      </c>
      <c r="B149" s="1421" t="s">
        <v>594</v>
      </c>
      <c r="C149" s="1422">
        <v>2057417</v>
      </c>
      <c r="D149" s="1424" t="s">
        <v>119</v>
      </c>
    </row>
    <row r="150" spans="1:4" ht="12" customHeight="1">
      <c r="A150" s="1420">
        <v>147</v>
      </c>
      <c r="B150" s="1421" t="s">
        <v>593</v>
      </c>
      <c r="C150" s="1422">
        <v>2070022</v>
      </c>
      <c r="D150" s="1424" t="s">
        <v>119</v>
      </c>
    </row>
    <row r="151" spans="1:4">
      <c r="A151" s="1420">
        <v>148</v>
      </c>
      <c r="B151" s="1421" t="s">
        <v>517</v>
      </c>
      <c r="C151" s="1422">
        <v>5155568</v>
      </c>
      <c r="D151" s="1423" t="s">
        <v>497</v>
      </c>
    </row>
    <row r="152" spans="1:4" ht="12" customHeight="1">
      <c r="A152" s="1420">
        <v>149</v>
      </c>
      <c r="B152" s="1421" t="s">
        <v>590</v>
      </c>
      <c r="C152" s="1422">
        <v>5669812</v>
      </c>
      <c r="D152" s="1423" t="s">
        <v>497</v>
      </c>
    </row>
    <row r="153" spans="1:4" ht="12" customHeight="1">
      <c r="A153" s="1420">
        <v>150</v>
      </c>
      <c r="B153" s="1421" t="s">
        <v>592</v>
      </c>
      <c r="C153" s="1422">
        <v>5003539</v>
      </c>
      <c r="D153" s="1423" t="s">
        <v>497</v>
      </c>
    </row>
    <row r="154" spans="1:4" ht="12" customHeight="1">
      <c r="A154" s="1420">
        <v>151</v>
      </c>
      <c r="B154" s="1421" t="s">
        <v>591</v>
      </c>
      <c r="C154" s="1422">
        <v>5467446</v>
      </c>
      <c r="D154" s="1423" t="s">
        <v>497</v>
      </c>
    </row>
    <row r="155" spans="1:4" ht="12" customHeight="1">
      <c r="A155" s="1420">
        <v>152</v>
      </c>
      <c r="B155" s="1421" t="s">
        <v>585</v>
      </c>
      <c r="C155" s="1422">
        <v>2031256</v>
      </c>
      <c r="D155" s="1423" t="s">
        <v>497</v>
      </c>
    </row>
    <row r="156" spans="1:4">
      <c r="A156" s="1420">
        <v>153</v>
      </c>
      <c r="B156" s="1421" t="s">
        <v>584</v>
      </c>
      <c r="C156" s="1422">
        <v>2659603</v>
      </c>
      <c r="D156" s="1423" t="s">
        <v>497</v>
      </c>
    </row>
    <row r="157" spans="1:4" ht="12" customHeight="1">
      <c r="A157" s="1420">
        <v>154</v>
      </c>
      <c r="B157" s="1421" t="s">
        <v>587</v>
      </c>
      <c r="C157" s="1422">
        <v>5152054</v>
      </c>
      <c r="D157" s="1424" t="s">
        <v>119</v>
      </c>
    </row>
    <row r="158" spans="1:4" ht="12" customHeight="1">
      <c r="A158" s="1420">
        <v>155</v>
      </c>
      <c r="B158" s="1421" t="s">
        <v>588</v>
      </c>
      <c r="C158" s="1422">
        <v>5912245</v>
      </c>
      <c r="D158" s="1423" t="s">
        <v>497</v>
      </c>
    </row>
    <row r="159" spans="1:4" ht="12" customHeight="1">
      <c r="A159" s="1420">
        <v>156</v>
      </c>
      <c r="B159" s="1421" t="s">
        <v>586</v>
      </c>
      <c r="C159" s="1422">
        <v>5340209</v>
      </c>
      <c r="D159" s="1424" t="s">
        <v>119</v>
      </c>
    </row>
    <row r="160" spans="1:4" ht="12" customHeight="1">
      <c r="A160" s="1420">
        <v>157</v>
      </c>
      <c r="B160" s="1421" t="s">
        <v>583</v>
      </c>
      <c r="C160" s="1422">
        <v>2657457</v>
      </c>
      <c r="D160" s="1423" t="s">
        <v>497</v>
      </c>
    </row>
    <row r="161" spans="1:4" ht="12" customHeight="1">
      <c r="A161" s="1420">
        <v>158</v>
      </c>
      <c r="B161" s="1421" t="s">
        <v>582</v>
      </c>
      <c r="C161" s="1422">
        <v>2678187</v>
      </c>
      <c r="D161" s="1423" t="s">
        <v>497</v>
      </c>
    </row>
    <row r="162" spans="1:4" ht="12" customHeight="1">
      <c r="A162" s="1420">
        <v>159</v>
      </c>
      <c r="B162" s="1421" t="s">
        <v>575</v>
      </c>
      <c r="C162" s="1422">
        <v>5170672</v>
      </c>
      <c r="D162" s="1423" t="s">
        <v>497</v>
      </c>
    </row>
    <row r="163" spans="1:4" ht="12" customHeight="1">
      <c r="A163" s="1420">
        <v>160</v>
      </c>
      <c r="B163" s="1421" t="s">
        <v>578</v>
      </c>
      <c r="C163" s="1422">
        <v>5364116</v>
      </c>
      <c r="D163" s="1423" t="s">
        <v>497</v>
      </c>
    </row>
    <row r="164" spans="1:4" ht="12" customHeight="1">
      <c r="A164" s="1420">
        <v>161</v>
      </c>
      <c r="B164" s="1421" t="s">
        <v>576</v>
      </c>
      <c r="C164" s="1422">
        <v>2075385</v>
      </c>
      <c r="D164" s="1423" t="s">
        <v>497</v>
      </c>
    </row>
    <row r="165" spans="1:4" ht="12" customHeight="1">
      <c r="A165" s="1420">
        <v>162</v>
      </c>
      <c r="B165" s="1421" t="s">
        <v>13360</v>
      </c>
      <c r="C165" s="1422">
        <v>5155827</v>
      </c>
      <c r="D165" s="1423" t="s">
        <v>497</v>
      </c>
    </row>
    <row r="166" spans="1:4" ht="12" customHeight="1">
      <c r="A166" s="1420">
        <v>163</v>
      </c>
      <c r="B166" s="1421" t="s">
        <v>13359</v>
      </c>
      <c r="C166" s="1422">
        <v>5513618</v>
      </c>
      <c r="D166" s="1424" t="s">
        <v>119</v>
      </c>
    </row>
    <row r="167" spans="1:4" ht="12" customHeight="1">
      <c r="A167" s="1420">
        <v>164</v>
      </c>
      <c r="B167" s="1421" t="s">
        <v>574</v>
      </c>
      <c r="C167" s="1422">
        <v>5076285</v>
      </c>
      <c r="D167" s="1423" t="s">
        <v>497</v>
      </c>
    </row>
    <row r="168" spans="1:4">
      <c r="A168" s="1420">
        <v>165</v>
      </c>
      <c r="B168" s="1421" t="s">
        <v>13358</v>
      </c>
      <c r="C168" s="1422">
        <v>5292638</v>
      </c>
      <c r="D168" s="1423" t="s">
        <v>497</v>
      </c>
    </row>
    <row r="169" spans="1:4" ht="12" customHeight="1">
      <c r="A169" s="1420">
        <v>166</v>
      </c>
      <c r="B169" s="1421" t="s">
        <v>504</v>
      </c>
      <c r="C169" s="1422">
        <v>5184851</v>
      </c>
      <c r="D169" s="1423" t="s">
        <v>497</v>
      </c>
    </row>
    <row r="170" spans="1:4" ht="12" customHeight="1">
      <c r="A170" s="1420">
        <v>167</v>
      </c>
      <c r="B170" s="1421" t="s">
        <v>565</v>
      </c>
      <c r="C170" s="1422">
        <v>2890682</v>
      </c>
      <c r="D170" s="1424" t="s">
        <v>119</v>
      </c>
    </row>
    <row r="171" spans="1:4" ht="12" customHeight="1">
      <c r="A171" s="1420">
        <v>168</v>
      </c>
      <c r="B171" s="1421" t="s">
        <v>13362</v>
      </c>
      <c r="C171" s="1422">
        <v>5106567</v>
      </c>
      <c r="D171" s="1423" t="s">
        <v>497</v>
      </c>
    </row>
    <row r="172" spans="1:4">
      <c r="A172" s="1420">
        <v>169</v>
      </c>
      <c r="B172" s="1421" t="s">
        <v>503</v>
      </c>
      <c r="C172" s="1422">
        <v>5381584</v>
      </c>
      <c r="D172" s="1423" t="s">
        <v>497</v>
      </c>
    </row>
    <row r="173" spans="1:4">
      <c r="A173" s="1420">
        <v>170</v>
      </c>
      <c r="B173" s="1421" t="s">
        <v>528</v>
      </c>
      <c r="C173" s="1422">
        <v>2618621</v>
      </c>
      <c r="D173" s="1424" t="s">
        <v>119</v>
      </c>
    </row>
    <row r="174" spans="1:4" ht="12" customHeight="1">
      <c r="A174" s="1420">
        <v>171</v>
      </c>
      <c r="B174" s="1421" t="s">
        <v>527</v>
      </c>
      <c r="C174" s="1422">
        <v>2050374</v>
      </c>
      <c r="D174" s="1424" t="s">
        <v>119</v>
      </c>
    </row>
    <row r="175" spans="1:4" ht="12" customHeight="1">
      <c r="A175" s="1420">
        <v>172</v>
      </c>
      <c r="B175" s="1421" t="s">
        <v>525</v>
      </c>
      <c r="C175" s="1422">
        <v>2830213</v>
      </c>
      <c r="D175" s="1423" t="s">
        <v>497</v>
      </c>
    </row>
    <row r="176" spans="1:4" ht="12" customHeight="1">
      <c r="A176" s="1420">
        <v>173</v>
      </c>
      <c r="B176" s="1421" t="s">
        <v>524</v>
      </c>
      <c r="C176" s="1422">
        <v>5565057</v>
      </c>
      <c r="D176" s="1424" t="s">
        <v>119</v>
      </c>
    </row>
    <row r="177" spans="1:4" ht="12" customHeight="1">
      <c r="A177" s="1420">
        <v>174</v>
      </c>
      <c r="B177" s="1421" t="s">
        <v>526</v>
      </c>
      <c r="C177" s="1422">
        <v>2004879</v>
      </c>
      <c r="D177" s="1423" t="s">
        <v>511</v>
      </c>
    </row>
    <row r="178" spans="1:4" ht="12" customHeight="1">
      <c r="A178" s="1420">
        <v>175</v>
      </c>
      <c r="B178" s="1421" t="s">
        <v>523</v>
      </c>
      <c r="C178" s="1422">
        <v>5752728</v>
      </c>
      <c r="D178" s="1423" t="s">
        <v>497</v>
      </c>
    </row>
    <row r="179" spans="1:4">
      <c r="A179" s="1420">
        <v>176</v>
      </c>
      <c r="B179" s="1421" t="s">
        <v>569</v>
      </c>
      <c r="C179" s="1422">
        <v>5112885</v>
      </c>
      <c r="D179" s="1424" t="s">
        <v>119</v>
      </c>
    </row>
    <row r="180" spans="1:4" ht="12" customHeight="1">
      <c r="A180" s="1420">
        <v>177</v>
      </c>
      <c r="B180" s="1421" t="s">
        <v>568</v>
      </c>
      <c r="C180" s="1422">
        <v>2590565</v>
      </c>
      <c r="D180" s="1423" t="s">
        <v>497</v>
      </c>
    </row>
    <row r="181" spans="1:4" ht="12" customHeight="1">
      <c r="A181" s="1420">
        <v>178</v>
      </c>
      <c r="B181" s="1421" t="s">
        <v>573</v>
      </c>
      <c r="C181" s="1422">
        <v>5358221</v>
      </c>
      <c r="D181" s="1423" t="s">
        <v>497</v>
      </c>
    </row>
    <row r="182" spans="1:4" ht="12" customHeight="1">
      <c r="A182" s="1420">
        <v>179</v>
      </c>
      <c r="B182" s="1421" t="s">
        <v>572</v>
      </c>
      <c r="C182" s="1422">
        <v>5084555</v>
      </c>
      <c r="D182" s="1423" t="s">
        <v>497</v>
      </c>
    </row>
    <row r="183" spans="1:4" ht="12" customHeight="1">
      <c r="A183" s="1420">
        <v>180</v>
      </c>
      <c r="B183" s="1421" t="s">
        <v>567</v>
      </c>
      <c r="C183" s="1422">
        <v>5295858</v>
      </c>
      <c r="D183" s="1424" t="s">
        <v>119</v>
      </c>
    </row>
    <row r="184" spans="1:4" ht="12" customHeight="1">
      <c r="A184" s="1420">
        <v>181</v>
      </c>
      <c r="B184" s="1421" t="s">
        <v>566</v>
      </c>
      <c r="C184" s="1422">
        <v>2587645</v>
      </c>
      <c r="D184" s="1423" t="s">
        <v>497</v>
      </c>
    </row>
    <row r="185" spans="1:4">
      <c r="A185" s="1420">
        <v>182</v>
      </c>
      <c r="B185" s="1421" t="s">
        <v>564</v>
      </c>
      <c r="C185" s="1422">
        <v>2777223</v>
      </c>
      <c r="D185" s="1423" t="s">
        <v>497</v>
      </c>
    </row>
    <row r="186" spans="1:4" ht="12" customHeight="1">
      <c r="A186" s="1420">
        <v>183</v>
      </c>
      <c r="B186" s="1421" t="s">
        <v>563</v>
      </c>
      <c r="C186" s="1422">
        <v>2016931</v>
      </c>
      <c r="D186" s="1423" t="s">
        <v>497</v>
      </c>
    </row>
    <row r="187" spans="1:4" ht="12" customHeight="1">
      <c r="A187" s="1420">
        <v>184</v>
      </c>
      <c r="B187" s="1421" t="s">
        <v>13357</v>
      </c>
      <c r="C187" s="1422">
        <v>2016656</v>
      </c>
      <c r="D187" s="1423" t="s">
        <v>497</v>
      </c>
    </row>
    <row r="188" spans="1:4" ht="12" customHeight="1">
      <c r="A188" s="1420">
        <v>185</v>
      </c>
      <c r="B188" s="1421" t="s">
        <v>13356</v>
      </c>
      <c r="C188" s="1422">
        <v>5320259</v>
      </c>
      <c r="D188" s="1423" t="s">
        <v>497</v>
      </c>
    </row>
    <row r="189" spans="1:4" ht="12" customHeight="1">
      <c r="A189" s="1420">
        <v>186</v>
      </c>
      <c r="B189" s="1421" t="s">
        <v>558</v>
      </c>
      <c r="C189" s="1422">
        <v>5098033</v>
      </c>
      <c r="D189" s="1423" t="s">
        <v>497</v>
      </c>
    </row>
    <row r="190" spans="1:4" ht="12" customHeight="1">
      <c r="A190" s="1420">
        <v>187</v>
      </c>
      <c r="B190" s="1421" t="s">
        <v>13355</v>
      </c>
      <c r="C190" s="1422">
        <v>2839717</v>
      </c>
      <c r="D190" s="1423" t="s">
        <v>497</v>
      </c>
    </row>
    <row r="191" spans="1:4" ht="12" customHeight="1">
      <c r="A191" s="1420">
        <v>188</v>
      </c>
      <c r="B191" s="1421" t="s">
        <v>556</v>
      </c>
      <c r="C191" s="1422">
        <v>2582457</v>
      </c>
      <c r="D191" s="1424" t="s">
        <v>119</v>
      </c>
    </row>
    <row r="192" spans="1:4" ht="12" customHeight="1">
      <c r="A192" s="1420">
        <v>189</v>
      </c>
      <c r="B192" s="1421" t="s">
        <v>562</v>
      </c>
      <c r="C192" s="1422">
        <v>5430682</v>
      </c>
      <c r="D192" s="1424" t="s">
        <v>119</v>
      </c>
    </row>
    <row r="193" spans="1:4" ht="12" customHeight="1">
      <c r="A193" s="1420">
        <v>190</v>
      </c>
      <c r="B193" s="1421" t="s">
        <v>13354</v>
      </c>
      <c r="C193" s="1422">
        <v>2672731</v>
      </c>
      <c r="D193" s="1424" t="s">
        <v>119</v>
      </c>
    </row>
    <row r="194" spans="1:4" ht="12" customHeight="1">
      <c r="A194" s="1420">
        <v>191</v>
      </c>
      <c r="B194" s="1421" t="s">
        <v>555</v>
      </c>
      <c r="C194" s="1422">
        <v>2293463</v>
      </c>
      <c r="D194" s="1424" t="s">
        <v>119</v>
      </c>
    </row>
    <row r="195" spans="1:4" ht="12" customHeight="1">
      <c r="A195" s="1420">
        <v>192</v>
      </c>
      <c r="B195" s="1421" t="s">
        <v>561</v>
      </c>
      <c r="C195" s="1422">
        <v>2807459</v>
      </c>
      <c r="D195" s="1423" t="s">
        <v>497</v>
      </c>
    </row>
    <row r="196" spans="1:4">
      <c r="A196" s="1420">
        <v>193</v>
      </c>
      <c r="B196" s="1421" t="s">
        <v>560</v>
      </c>
      <c r="C196" s="1422">
        <v>2872943</v>
      </c>
      <c r="D196" s="1423" t="s">
        <v>497</v>
      </c>
    </row>
    <row r="197" spans="1:4" ht="12" customHeight="1">
      <c r="A197" s="1420">
        <v>194</v>
      </c>
      <c r="B197" s="1421" t="s">
        <v>535</v>
      </c>
      <c r="C197" s="1422">
        <v>5352827</v>
      </c>
      <c r="D197" s="1424" t="s">
        <v>119</v>
      </c>
    </row>
    <row r="198" spans="1:4" ht="12" customHeight="1">
      <c r="A198" s="1420">
        <v>195</v>
      </c>
      <c r="B198" s="1421" t="s">
        <v>534</v>
      </c>
      <c r="C198" s="1422">
        <v>2548747</v>
      </c>
      <c r="D198" s="1423" t="s">
        <v>497</v>
      </c>
    </row>
    <row r="199" spans="1:4">
      <c r="A199" s="1420">
        <v>196</v>
      </c>
      <c r="B199" s="1421" t="s">
        <v>532</v>
      </c>
      <c r="C199" s="1422">
        <v>5482046</v>
      </c>
      <c r="D199" s="1423" t="s">
        <v>497</v>
      </c>
    </row>
    <row r="200" spans="1:4" ht="12" customHeight="1">
      <c r="A200" s="1420">
        <v>197</v>
      </c>
      <c r="B200" s="1421" t="s">
        <v>559</v>
      </c>
      <c r="C200" s="1422">
        <v>2773791</v>
      </c>
      <c r="D200" s="1424" t="s">
        <v>119</v>
      </c>
    </row>
    <row r="201" spans="1:4" ht="12" customHeight="1">
      <c r="A201" s="1420">
        <v>198</v>
      </c>
      <c r="B201" s="1421" t="s">
        <v>554</v>
      </c>
      <c r="C201" s="1422">
        <v>2076675</v>
      </c>
      <c r="D201" s="1424" t="s">
        <v>119</v>
      </c>
    </row>
    <row r="202" spans="1:4" ht="12" customHeight="1">
      <c r="A202" s="1420">
        <v>199</v>
      </c>
      <c r="B202" s="1421" t="s">
        <v>581</v>
      </c>
      <c r="C202" s="1422">
        <v>5515882</v>
      </c>
      <c r="D202" s="1423" t="s">
        <v>497</v>
      </c>
    </row>
    <row r="203" spans="1:4" ht="12" customHeight="1">
      <c r="A203" s="1420">
        <v>200</v>
      </c>
      <c r="B203" s="1421" t="s">
        <v>553</v>
      </c>
      <c r="C203" s="1422">
        <v>2344343</v>
      </c>
      <c r="D203" s="1423" t="s">
        <v>497</v>
      </c>
    </row>
    <row r="204" spans="1:4" ht="12" customHeight="1">
      <c r="A204" s="1420">
        <v>201</v>
      </c>
      <c r="B204" s="1421" t="s">
        <v>498</v>
      </c>
      <c r="C204" s="1422">
        <v>2875578</v>
      </c>
      <c r="D204" s="1423" t="s">
        <v>497</v>
      </c>
    </row>
    <row r="205" spans="1:4">
      <c r="A205" s="1420">
        <v>202</v>
      </c>
      <c r="B205" s="1421" t="s">
        <v>580</v>
      </c>
      <c r="C205" s="1422">
        <v>2617749</v>
      </c>
      <c r="D205" s="1423" t="s">
        <v>497</v>
      </c>
    </row>
    <row r="206" spans="1:4" ht="12" customHeight="1">
      <c r="A206" s="1420">
        <v>203</v>
      </c>
      <c r="B206" s="1421" t="s">
        <v>579</v>
      </c>
      <c r="C206" s="1422">
        <v>5199077</v>
      </c>
      <c r="D206" s="1423" t="s">
        <v>511</v>
      </c>
    </row>
    <row r="207" spans="1:4" ht="12" customHeight="1">
      <c r="A207" s="1420">
        <v>204</v>
      </c>
      <c r="B207" s="1421" t="s">
        <v>551</v>
      </c>
      <c r="C207" s="1422">
        <v>2868687</v>
      </c>
      <c r="D207" s="1424" t="s">
        <v>119</v>
      </c>
    </row>
    <row r="208" spans="1:4">
      <c r="A208" s="1420">
        <v>205</v>
      </c>
      <c r="B208" s="1421" t="s">
        <v>552</v>
      </c>
      <c r="C208" s="1422">
        <v>2819996</v>
      </c>
      <c r="D208" s="1423" t="s">
        <v>497</v>
      </c>
    </row>
    <row r="209" spans="1:4" ht="12" customHeight="1">
      <c r="A209" s="1420">
        <v>206</v>
      </c>
      <c r="B209" s="1421" t="s">
        <v>550</v>
      </c>
      <c r="C209" s="1422">
        <v>2766868</v>
      </c>
      <c r="D209" s="1423" t="s">
        <v>497</v>
      </c>
    </row>
    <row r="210" spans="1:4" ht="12" customHeight="1">
      <c r="A210" s="1420">
        <v>207</v>
      </c>
      <c r="B210" s="1421" t="s">
        <v>13353</v>
      </c>
      <c r="C210" s="1422">
        <v>5437903</v>
      </c>
      <c r="D210" s="1423" t="s">
        <v>497</v>
      </c>
    </row>
    <row r="211" spans="1:4" ht="12" customHeight="1">
      <c r="A211" s="1420">
        <v>208</v>
      </c>
      <c r="B211" s="1421" t="s">
        <v>496</v>
      </c>
      <c r="C211" s="1422">
        <v>2112663</v>
      </c>
      <c r="D211" s="1423" t="s">
        <v>497</v>
      </c>
    </row>
    <row r="212" spans="1:4" ht="12" customHeight="1">
      <c r="A212" s="1420">
        <v>209</v>
      </c>
      <c r="B212" s="1421" t="s">
        <v>636</v>
      </c>
      <c r="C212" s="1422">
        <v>5935539</v>
      </c>
      <c r="D212" s="1423" t="s">
        <v>497</v>
      </c>
    </row>
    <row r="213" spans="1:4" ht="12" customHeight="1">
      <c r="A213" s="1420">
        <v>210</v>
      </c>
      <c r="B213" s="1421" t="s">
        <v>635</v>
      </c>
      <c r="C213" s="1422">
        <v>5382432</v>
      </c>
      <c r="D213" s="1423" t="s">
        <v>497</v>
      </c>
    </row>
    <row r="214" spans="1:4" ht="12" customHeight="1">
      <c r="A214" s="1420">
        <v>211</v>
      </c>
      <c r="B214" s="1421" t="s">
        <v>634</v>
      </c>
      <c r="C214" s="1422">
        <v>5098297</v>
      </c>
      <c r="D214" s="1424" t="s">
        <v>119</v>
      </c>
    </row>
    <row r="215" spans="1:4">
      <c r="A215" s="1420">
        <v>212</v>
      </c>
      <c r="B215" s="1421" t="s">
        <v>633</v>
      </c>
      <c r="C215" s="1422">
        <v>5015553</v>
      </c>
      <c r="D215" s="1423" t="s">
        <v>497</v>
      </c>
    </row>
    <row r="216" spans="1:4">
      <c r="A216" s="1425">
        <v>213</v>
      </c>
      <c r="B216" s="1426" t="s">
        <v>632</v>
      </c>
      <c r="C216" s="1427">
        <v>2113023</v>
      </c>
      <c r="D216" s="1428" t="s">
        <v>497</v>
      </c>
    </row>
  </sheetData>
  <conditionalFormatting sqref="D5">
    <cfRule type="containsText" dxfId="3" priority="2" operator="containsText" text="True">
      <formula>NOT(ISERROR(SEARCH("True",D5)))</formula>
    </cfRule>
  </conditionalFormatting>
  <conditionalFormatting sqref="D6:D216">
    <cfRule type="containsText" dxfId="2" priority="1" operator="containsText" text="True">
      <formula>NOT(ISERROR(SEARCH("True",D6)))</formula>
    </cfRule>
  </conditionalFormatting>
  <pageMargins left="0.7" right="0.7" top="0.75" bottom="0.75" header="0.3" footer="0.3"/>
  <pageSetup scale="95" fitToHeight="0" orientation="portrait" r:id="rId1"/>
  <headerFooter>
    <oddFooter>&amp;R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2"/>
  <sheetViews>
    <sheetView showGridLines="0" zoomScaleNormal="100" zoomScaleSheetLayoutView="100" workbookViewId="0">
      <selection activeCell="A2" sqref="A2:J2"/>
    </sheetView>
  </sheetViews>
  <sheetFormatPr defaultRowHeight="15"/>
  <cols>
    <col min="1" max="1" width="4.140625" customWidth="1"/>
    <col min="2" max="2" width="11.5703125" customWidth="1"/>
    <col min="3" max="3" width="30.85546875" style="147" bestFit="1" customWidth="1"/>
    <col min="4" max="4" width="9.5703125" style="204" customWidth="1"/>
    <col min="5" max="5" width="10" style="204" customWidth="1"/>
    <col min="6" max="6" width="9.85546875" style="204" customWidth="1"/>
    <col min="7" max="7" width="9.140625" customWidth="1"/>
    <col min="8" max="8" width="10.28515625" customWidth="1"/>
    <col min="9" max="9" width="9.42578125" customWidth="1"/>
    <col min="10" max="10" width="9.5703125" customWidth="1"/>
    <col min="11" max="11" width="10.85546875" bestFit="1" customWidth="1"/>
  </cols>
  <sheetData>
    <row r="1" spans="1:12">
      <c r="A1" s="466" t="s">
        <v>13421</v>
      </c>
    </row>
    <row r="2" spans="1:12" s="152" customFormat="1">
      <c r="A2" s="1621"/>
      <c r="B2" s="1621"/>
      <c r="C2" s="1621"/>
      <c r="D2" s="1621"/>
      <c r="E2" s="1621"/>
      <c r="F2" s="1621"/>
      <c r="G2" s="1621"/>
      <c r="H2" s="1621"/>
      <c r="I2" s="1621"/>
      <c r="J2" s="1621"/>
    </row>
    <row r="3" spans="1:12" ht="15.75" customHeight="1">
      <c r="A3" s="1626" t="s">
        <v>117</v>
      </c>
      <c r="B3" s="1622" t="s">
        <v>741</v>
      </c>
      <c r="C3" s="1628" t="s">
        <v>703</v>
      </c>
      <c r="D3" s="1630" t="s">
        <v>2030</v>
      </c>
      <c r="E3" s="1630"/>
      <c r="F3" s="1622" t="s">
        <v>2029</v>
      </c>
      <c r="G3" s="1622" t="s">
        <v>2028</v>
      </c>
      <c r="H3" s="1622" t="s">
        <v>2671</v>
      </c>
      <c r="I3" s="1622" t="s">
        <v>2027</v>
      </c>
      <c r="J3" s="1624" t="s">
        <v>2026</v>
      </c>
    </row>
    <row r="4" spans="1:12" ht="24" customHeight="1">
      <c r="A4" s="1627"/>
      <c r="B4" s="1623"/>
      <c r="C4" s="1629"/>
      <c r="D4" s="465" t="s">
        <v>2025</v>
      </c>
      <c r="E4" s="465" t="s">
        <v>2024</v>
      </c>
      <c r="F4" s="1623"/>
      <c r="G4" s="1623"/>
      <c r="H4" s="1623"/>
      <c r="I4" s="1623"/>
      <c r="J4" s="1625"/>
    </row>
    <row r="5" spans="1:12">
      <c r="A5" s="196">
        <v>1</v>
      </c>
      <c r="B5" s="197">
        <v>5176727</v>
      </c>
      <c r="C5" s="201" t="s">
        <v>2135</v>
      </c>
      <c r="D5" s="205">
        <v>5</v>
      </c>
      <c r="E5" s="205">
        <v>0</v>
      </c>
      <c r="F5" s="205">
        <v>38</v>
      </c>
      <c r="G5" s="205">
        <v>1</v>
      </c>
      <c r="H5" s="205">
        <v>39</v>
      </c>
      <c r="I5" s="205">
        <v>0</v>
      </c>
      <c r="J5" s="206">
        <v>39</v>
      </c>
    </row>
    <row r="6" spans="1:12">
      <c r="A6" s="198">
        <v>2</v>
      </c>
      <c r="B6" s="199">
        <v>5468582</v>
      </c>
      <c r="C6" s="202" t="s">
        <v>1358</v>
      </c>
      <c r="D6" s="207">
        <v>4</v>
      </c>
      <c r="E6" s="207">
        <v>20</v>
      </c>
      <c r="F6" s="207">
        <v>25</v>
      </c>
      <c r="G6" s="207">
        <v>2</v>
      </c>
      <c r="H6" s="207">
        <v>25</v>
      </c>
      <c r="I6" s="207">
        <v>2</v>
      </c>
      <c r="J6" s="208">
        <v>27</v>
      </c>
    </row>
    <row r="7" spans="1:12">
      <c r="A7" s="198">
        <v>3</v>
      </c>
      <c r="B7" s="199">
        <v>2011239</v>
      </c>
      <c r="C7" s="202" t="s">
        <v>1417</v>
      </c>
      <c r="D7" s="207">
        <v>150</v>
      </c>
      <c r="E7" s="207">
        <v>0</v>
      </c>
      <c r="F7" s="207">
        <v>150</v>
      </c>
      <c r="G7" s="207">
        <v>0</v>
      </c>
      <c r="H7" s="207">
        <v>150</v>
      </c>
      <c r="I7" s="207">
        <v>0</v>
      </c>
      <c r="J7" s="208">
        <v>150</v>
      </c>
    </row>
    <row r="8" spans="1:12">
      <c r="A8" s="198">
        <v>4</v>
      </c>
      <c r="B8" s="199">
        <v>5083265</v>
      </c>
      <c r="C8" s="202" t="s">
        <v>2134</v>
      </c>
      <c r="D8" s="207">
        <v>13</v>
      </c>
      <c r="E8" s="207">
        <v>29</v>
      </c>
      <c r="F8" s="207">
        <v>42</v>
      </c>
      <c r="G8" s="207">
        <v>1</v>
      </c>
      <c r="H8" s="207">
        <v>5</v>
      </c>
      <c r="I8" s="207">
        <v>37</v>
      </c>
      <c r="J8" s="208">
        <v>42</v>
      </c>
      <c r="L8" s="702"/>
    </row>
    <row r="9" spans="1:12">
      <c r="A9" s="198">
        <v>5</v>
      </c>
      <c r="B9" s="199">
        <v>2877694</v>
      </c>
      <c r="C9" s="202" t="s">
        <v>1416</v>
      </c>
      <c r="D9" s="207">
        <v>20</v>
      </c>
      <c r="E9" s="207">
        <v>5</v>
      </c>
      <c r="F9" s="207">
        <v>25</v>
      </c>
      <c r="G9" s="207">
        <v>0</v>
      </c>
      <c r="H9" s="207">
        <v>21</v>
      </c>
      <c r="I9" s="207">
        <v>4</v>
      </c>
      <c r="J9" s="208">
        <v>25</v>
      </c>
      <c r="L9" s="702"/>
    </row>
    <row r="10" spans="1:12">
      <c r="A10" s="198">
        <v>6</v>
      </c>
      <c r="B10" s="199">
        <v>2761165</v>
      </c>
      <c r="C10" s="202" t="s">
        <v>2133</v>
      </c>
      <c r="D10" s="207">
        <v>0</v>
      </c>
      <c r="E10" s="207">
        <v>0</v>
      </c>
      <c r="F10" s="207">
        <v>58</v>
      </c>
      <c r="G10" s="207">
        <v>0</v>
      </c>
      <c r="H10" s="207">
        <v>58</v>
      </c>
      <c r="I10" s="207">
        <v>0</v>
      </c>
      <c r="J10" s="208">
        <v>58</v>
      </c>
      <c r="L10" s="702"/>
    </row>
    <row r="11" spans="1:12">
      <c r="A11" s="198">
        <v>7</v>
      </c>
      <c r="B11" s="199">
        <v>5095549</v>
      </c>
      <c r="C11" s="202" t="s">
        <v>1415</v>
      </c>
      <c r="D11" s="207">
        <v>129</v>
      </c>
      <c r="E11" s="207">
        <v>0</v>
      </c>
      <c r="F11" s="207">
        <v>324</v>
      </c>
      <c r="G11" s="207">
        <v>0</v>
      </c>
      <c r="H11" s="207">
        <v>324</v>
      </c>
      <c r="I11" s="207">
        <v>0</v>
      </c>
      <c r="J11" s="208">
        <v>324</v>
      </c>
      <c r="L11" s="702"/>
    </row>
    <row r="12" spans="1:12">
      <c r="A12" s="198">
        <v>8</v>
      </c>
      <c r="B12" s="199">
        <v>2112868</v>
      </c>
      <c r="C12" s="202" t="s">
        <v>2132</v>
      </c>
      <c r="D12" s="207">
        <v>0</v>
      </c>
      <c r="E12" s="207">
        <v>36</v>
      </c>
      <c r="F12" s="207">
        <v>35</v>
      </c>
      <c r="G12" s="207">
        <v>1</v>
      </c>
      <c r="H12" s="207">
        <v>36</v>
      </c>
      <c r="I12" s="207">
        <v>0</v>
      </c>
      <c r="J12" s="208">
        <v>36</v>
      </c>
      <c r="L12" s="702"/>
    </row>
    <row r="13" spans="1:12">
      <c r="A13" s="198">
        <v>9</v>
      </c>
      <c r="B13" s="199">
        <v>2869594</v>
      </c>
      <c r="C13" s="202" t="s">
        <v>2131</v>
      </c>
      <c r="D13" s="207">
        <v>1</v>
      </c>
      <c r="E13" s="207">
        <v>4</v>
      </c>
      <c r="F13" s="207">
        <v>5</v>
      </c>
      <c r="G13" s="207">
        <v>2</v>
      </c>
      <c r="H13" s="207">
        <v>7</v>
      </c>
      <c r="I13" s="207">
        <v>0</v>
      </c>
      <c r="J13" s="208">
        <v>7</v>
      </c>
      <c r="L13" s="702"/>
    </row>
    <row r="14" spans="1:12">
      <c r="A14" s="198">
        <v>10</v>
      </c>
      <c r="B14" s="199">
        <v>5205581</v>
      </c>
      <c r="C14" s="202" t="s">
        <v>2130</v>
      </c>
      <c r="D14" s="207">
        <v>5</v>
      </c>
      <c r="E14" s="207">
        <v>25</v>
      </c>
      <c r="F14" s="207">
        <v>30</v>
      </c>
      <c r="G14" s="207">
        <v>0</v>
      </c>
      <c r="H14" s="207">
        <v>25</v>
      </c>
      <c r="I14" s="207">
        <v>5</v>
      </c>
      <c r="J14" s="208">
        <v>30</v>
      </c>
      <c r="L14" s="702"/>
    </row>
    <row r="15" spans="1:12">
      <c r="A15" s="198">
        <v>11</v>
      </c>
      <c r="B15" s="199">
        <v>5720443</v>
      </c>
      <c r="C15" s="202" t="s">
        <v>1330</v>
      </c>
      <c r="D15" s="207">
        <v>15</v>
      </c>
      <c r="E15" s="207">
        <v>5</v>
      </c>
      <c r="F15" s="207">
        <v>90</v>
      </c>
      <c r="G15" s="207">
        <v>0</v>
      </c>
      <c r="H15" s="207">
        <v>20</v>
      </c>
      <c r="I15" s="207">
        <v>90</v>
      </c>
      <c r="J15" s="208">
        <v>110</v>
      </c>
    </row>
    <row r="16" spans="1:12">
      <c r="A16" s="198">
        <v>12</v>
      </c>
      <c r="B16" s="199">
        <v>3555763</v>
      </c>
      <c r="C16" s="202" t="s">
        <v>2129</v>
      </c>
      <c r="D16" s="207">
        <v>65</v>
      </c>
      <c r="E16" s="207">
        <v>9</v>
      </c>
      <c r="F16" s="207">
        <v>74</v>
      </c>
      <c r="G16" s="207">
        <v>0</v>
      </c>
      <c r="H16" s="207">
        <v>29</v>
      </c>
      <c r="I16" s="207">
        <v>45</v>
      </c>
      <c r="J16" s="208">
        <v>74</v>
      </c>
    </row>
    <row r="17" spans="1:10">
      <c r="A17" s="198">
        <v>13</v>
      </c>
      <c r="B17" s="199">
        <v>5024323</v>
      </c>
      <c r="C17" s="202" t="s">
        <v>2128</v>
      </c>
      <c r="D17" s="207">
        <v>0</v>
      </c>
      <c r="E17" s="207">
        <v>0</v>
      </c>
      <c r="F17" s="207">
        <v>10</v>
      </c>
      <c r="G17" s="207">
        <v>0</v>
      </c>
      <c r="H17" s="207">
        <v>3</v>
      </c>
      <c r="I17" s="207">
        <v>7</v>
      </c>
      <c r="J17" s="208">
        <v>10</v>
      </c>
    </row>
    <row r="18" spans="1:10">
      <c r="A18" s="198">
        <v>14</v>
      </c>
      <c r="B18" s="199">
        <v>2555409</v>
      </c>
      <c r="C18" s="202" t="s">
        <v>1412</v>
      </c>
      <c r="D18" s="207">
        <v>128</v>
      </c>
      <c r="E18" s="207">
        <v>26</v>
      </c>
      <c r="F18" s="207">
        <v>154</v>
      </c>
      <c r="G18" s="207">
        <v>0</v>
      </c>
      <c r="H18" s="207">
        <v>10</v>
      </c>
      <c r="I18" s="207">
        <v>144</v>
      </c>
      <c r="J18" s="208">
        <v>154</v>
      </c>
    </row>
    <row r="19" spans="1:10">
      <c r="A19" s="198">
        <v>15</v>
      </c>
      <c r="B19" s="199">
        <v>5883741</v>
      </c>
      <c r="C19" s="202" t="s">
        <v>2127</v>
      </c>
      <c r="D19" s="207">
        <v>0</v>
      </c>
      <c r="E19" s="207">
        <v>0</v>
      </c>
      <c r="F19" s="207">
        <v>2</v>
      </c>
      <c r="G19" s="207">
        <v>0</v>
      </c>
      <c r="H19" s="207">
        <v>2</v>
      </c>
      <c r="I19" s="207">
        <v>0</v>
      </c>
      <c r="J19" s="208">
        <v>2</v>
      </c>
    </row>
    <row r="20" spans="1:10">
      <c r="A20" s="198">
        <v>16</v>
      </c>
      <c r="B20" s="199">
        <v>2008572</v>
      </c>
      <c r="C20" s="202" t="s">
        <v>2126</v>
      </c>
      <c r="D20" s="207">
        <v>1118</v>
      </c>
      <c r="E20" s="207">
        <v>0</v>
      </c>
      <c r="F20" s="207">
        <v>1118</v>
      </c>
      <c r="G20" s="207">
        <v>1</v>
      </c>
      <c r="H20" s="207">
        <v>1119</v>
      </c>
      <c r="I20" s="207">
        <v>0</v>
      </c>
      <c r="J20" s="208">
        <v>1119</v>
      </c>
    </row>
    <row r="21" spans="1:10">
      <c r="A21" s="198">
        <v>17</v>
      </c>
      <c r="B21" s="199">
        <v>5117178</v>
      </c>
      <c r="C21" s="202" t="s">
        <v>1323</v>
      </c>
      <c r="D21" s="207">
        <v>0</v>
      </c>
      <c r="E21" s="207">
        <v>97</v>
      </c>
      <c r="F21" s="207">
        <v>97</v>
      </c>
      <c r="G21" s="207">
        <v>0</v>
      </c>
      <c r="H21" s="207">
        <v>97</v>
      </c>
      <c r="I21" s="207">
        <v>0</v>
      </c>
      <c r="J21" s="208">
        <v>97</v>
      </c>
    </row>
    <row r="22" spans="1:10">
      <c r="A22" s="198">
        <v>18</v>
      </c>
      <c r="B22" s="199">
        <v>2874482</v>
      </c>
      <c r="C22" s="202" t="s">
        <v>2125</v>
      </c>
      <c r="D22" s="207">
        <v>11</v>
      </c>
      <c r="E22" s="207">
        <v>7</v>
      </c>
      <c r="F22" s="207">
        <v>18</v>
      </c>
      <c r="G22" s="207">
        <v>0</v>
      </c>
      <c r="H22" s="207">
        <v>18</v>
      </c>
      <c r="I22" s="207">
        <v>0</v>
      </c>
      <c r="J22" s="208">
        <v>18</v>
      </c>
    </row>
    <row r="23" spans="1:10">
      <c r="A23" s="198">
        <v>19</v>
      </c>
      <c r="B23" s="199">
        <v>2007126</v>
      </c>
      <c r="C23" s="202" t="s">
        <v>2124</v>
      </c>
      <c r="D23" s="207">
        <v>20</v>
      </c>
      <c r="E23" s="207">
        <v>4</v>
      </c>
      <c r="F23" s="207">
        <v>24</v>
      </c>
      <c r="G23" s="207">
        <v>0</v>
      </c>
      <c r="H23" s="207">
        <v>24</v>
      </c>
      <c r="I23" s="207">
        <v>0</v>
      </c>
      <c r="J23" s="208">
        <v>24</v>
      </c>
    </row>
    <row r="24" spans="1:10">
      <c r="A24" s="198">
        <v>20</v>
      </c>
      <c r="B24" s="199">
        <v>2708701</v>
      </c>
      <c r="C24" s="202" t="s">
        <v>2123</v>
      </c>
      <c r="D24" s="207">
        <v>235</v>
      </c>
      <c r="E24" s="207">
        <v>167</v>
      </c>
      <c r="F24" s="207">
        <v>402</v>
      </c>
      <c r="G24" s="207">
        <v>8</v>
      </c>
      <c r="H24" s="207">
        <v>382</v>
      </c>
      <c r="I24" s="207">
        <v>28</v>
      </c>
      <c r="J24" s="208">
        <v>410</v>
      </c>
    </row>
    <row r="25" spans="1:10">
      <c r="A25" s="198">
        <v>21</v>
      </c>
      <c r="B25" s="199">
        <v>5906865</v>
      </c>
      <c r="C25" s="202" t="s">
        <v>2122</v>
      </c>
      <c r="D25" s="207">
        <v>15</v>
      </c>
      <c r="E25" s="207">
        <v>33</v>
      </c>
      <c r="F25" s="207">
        <v>48</v>
      </c>
      <c r="G25" s="207">
        <v>0</v>
      </c>
      <c r="H25" s="207">
        <v>48</v>
      </c>
      <c r="I25" s="207">
        <v>0</v>
      </c>
      <c r="J25" s="208">
        <v>48</v>
      </c>
    </row>
    <row r="26" spans="1:10">
      <c r="A26" s="198">
        <v>22</v>
      </c>
      <c r="B26" s="199">
        <v>2014491</v>
      </c>
      <c r="C26" s="202" t="s">
        <v>1408</v>
      </c>
      <c r="D26" s="207">
        <v>43</v>
      </c>
      <c r="E26" s="207">
        <v>3</v>
      </c>
      <c r="F26" s="207">
        <v>46</v>
      </c>
      <c r="G26" s="207">
        <v>0</v>
      </c>
      <c r="H26" s="207">
        <v>46</v>
      </c>
      <c r="I26" s="207">
        <v>0</v>
      </c>
      <c r="J26" s="208">
        <v>46</v>
      </c>
    </row>
    <row r="27" spans="1:10">
      <c r="A27" s="198">
        <v>23</v>
      </c>
      <c r="B27" s="199">
        <v>2061899</v>
      </c>
      <c r="C27" s="202" t="s">
        <v>2121</v>
      </c>
      <c r="D27" s="207">
        <v>0</v>
      </c>
      <c r="E27" s="207">
        <v>1</v>
      </c>
      <c r="F27" s="207">
        <v>4</v>
      </c>
      <c r="G27" s="207">
        <v>0</v>
      </c>
      <c r="H27" s="207">
        <v>4</v>
      </c>
      <c r="I27" s="207">
        <v>3</v>
      </c>
      <c r="J27" s="208">
        <v>7</v>
      </c>
    </row>
    <row r="28" spans="1:10">
      <c r="A28" s="198">
        <v>24</v>
      </c>
      <c r="B28" s="199">
        <v>2801299</v>
      </c>
      <c r="C28" s="202" t="s">
        <v>1327</v>
      </c>
      <c r="D28" s="207">
        <v>0</v>
      </c>
      <c r="E28" s="207">
        <v>23</v>
      </c>
      <c r="F28" s="207">
        <v>23</v>
      </c>
      <c r="G28" s="207">
        <v>0</v>
      </c>
      <c r="H28" s="207">
        <v>23</v>
      </c>
      <c r="I28" s="207">
        <v>0</v>
      </c>
      <c r="J28" s="208">
        <v>23</v>
      </c>
    </row>
    <row r="29" spans="1:10">
      <c r="A29" s="198">
        <v>25</v>
      </c>
      <c r="B29" s="199">
        <v>2094533</v>
      </c>
      <c r="C29" s="202" t="s">
        <v>1407</v>
      </c>
      <c r="D29" s="207">
        <v>3</v>
      </c>
      <c r="E29" s="207">
        <v>68</v>
      </c>
      <c r="F29" s="207">
        <v>71</v>
      </c>
      <c r="G29" s="207">
        <v>0</v>
      </c>
      <c r="H29" s="207">
        <v>69</v>
      </c>
      <c r="I29" s="207">
        <v>2</v>
      </c>
      <c r="J29" s="208">
        <v>71</v>
      </c>
    </row>
    <row r="30" spans="1:10">
      <c r="A30" s="198">
        <v>26</v>
      </c>
      <c r="B30" s="199">
        <v>2593009</v>
      </c>
      <c r="C30" s="202" t="s">
        <v>2120</v>
      </c>
      <c r="D30" s="207">
        <v>7</v>
      </c>
      <c r="E30" s="207">
        <v>41</v>
      </c>
      <c r="F30" s="207">
        <v>48</v>
      </c>
      <c r="G30" s="207">
        <v>0</v>
      </c>
      <c r="H30" s="207">
        <v>38</v>
      </c>
      <c r="I30" s="207">
        <v>10</v>
      </c>
      <c r="J30" s="208">
        <v>48</v>
      </c>
    </row>
    <row r="31" spans="1:10">
      <c r="A31" s="198">
        <v>27</v>
      </c>
      <c r="B31" s="199">
        <v>3553779</v>
      </c>
      <c r="C31" s="202" t="s">
        <v>1303</v>
      </c>
      <c r="D31" s="207">
        <v>0</v>
      </c>
      <c r="E31" s="207">
        <v>0</v>
      </c>
      <c r="F31" s="207">
        <v>0</v>
      </c>
      <c r="G31" s="207">
        <v>0</v>
      </c>
      <c r="H31" s="207">
        <v>0</v>
      </c>
      <c r="I31" s="207">
        <v>0</v>
      </c>
      <c r="J31" s="208">
        <v>0</v>
      </c>
    </row>
    <row r="32" spans="1:10">
      <c r="A32" s="198">
        <v>28</v>
      </c>
      <c r="B32" s="199">
        <v>5429196</v>
      </c>
      <c r="C32" s="202" t="s">
        <v>2119</v>
      </c>
      <c r="D32" s="207">
        <v>3</v>
      </c>
      <c r="E32" s="207">
        <v>14</v>
      </c>
      <c r="F32" s="207">
        <v>17</v>
      </c>
      <c r="G32" s="207">
        <v>0</v>
      </c>
      <c r="H32" s="207">
        <v>15</v>
      </c>
      <c r="I32" s="207">
        <v>2</v>
      </c>
      <c r="J32" s="910">
        <v>15</v>
      </c>
    </row>
    <row r="33" spans="1:10">
      <c r="A33" s="198">
        <v>29</v>
      </c>
      <c r="B33" s="199">
        <v>2643928</v>
      </c>
      <c r="C33" s="202" t="s">
        <v>2118</v>
      </c>
      <c r="D33" s="207">
        <v>34</v>
      </c>
      <c r="E33" s="207">
        <v>0</v>
      </c>
      <c r="F33" s="207">
        <v>34</v>
      </c>
      <c r="G33" s="207">
        <v>0</v>
      </c>
      <c r="H33" s="207">
        <v>34</v>
      </c>
      <c r="I33" s="207">
        <v>0</v>
      </c>
      <c r="J33" s="208">
        <v>34</v>
      </c>
    </row>
    <row r="34" spans="1:10">
      <c r="A34" s="198">
        <v>30</v>
      </c>
      <c r="B34" s="199">
        <v>5437903</v>
      </c>
      <c r="C34" s="202" t="s">
        <v>2117</v>
      </c>
      <c r="D34" s="207">
        <v>0</v>
      </c>
      <c r="E34" s="207">
        <v>0</v>
      </c>
      <c r="F34" s="207">
        <v>1</v>
      </c>
      <c r="G34" s="207">
        <v>0</v>
      </c>
      <c r="H34" s="207">
        <v>1</v>
      </c>
      <c r="I34" s="207">
        <v>0</v>
      </c>
      <c r="J34" s="208">
        <v>1</v>
      </c>
    </row>
    <row r="35" spans="1:10">
      <c r="A35" s="198">
        <v>31</v>
      </c>
      <c r="B35" s="199">
        <v>4251148</v>
      </c>
      <c r="C35" s="202" t="s">
        <v>2116</v>
      </c>
      <c r="D35" s="207">
        <v>45</v>
      </c>
      <c r="E35" s="207">
        <v>20</v>
      </c>
      <c r="F35" s="207">
        <v>0</v>
      </c>
      <c r="G35" s="207">
        <v>0</v>
      </c>
      <c r="H35" s="207">
        <v>45</v>
      </c>
      <c r="I35" s="207">
        <v>0</v>
      </c>
      <c r="J35" s="208">
        <v>45</v>
      </c>
    </row>
    <row r="36" spans="1:10">
      <c r="A36" s="198">
        <v>32</v>
      </c>
      <c r="B36" s="199">
        <v>2615797</v>
      </c>
      <c r="C36" s="202" t="s">
        <v>1297</v>
      </c>
      <c r="D36" s="207">
        <v>68</v>
      </c>
      <c r="E36" s="207">
        <v>12</v>
      </c>
      <c r="F36" s="207">
        <v>0</v>
      </c>
      <c r="G36" s="207">
        <v>1</v>
      </c>
      <c r="H36" s="207">
        <v>68</v>
      </c>
      <c r="I36" s="207">
        <v>0</v>
      </c>
      <c r="J36" s="208">
        <v>68</v>
      </c>
    </row>
    <row r="37" spans="1:10">
      <c r="A37" s="198">
        <v>33</v>
      </c>
      <c r="B37" s="199">
        <v>2070251</v>
      </c>
      <c r="C37" s="202" t="s">
        <v>2115</v>
      </c>
      <c r="D37" s="207">
        <v>35</v>
      </c>
      <c r="E37" s="207">
        <v>29</v>
      </c>
      <c r="F37" s="207">
        <v>64</v>
      </c>
      <c r="G37" s="207">
        <v>0</v>
      </c>
      <c r="H37" s="207">
        <v>62</v>
      </c>
      <c r="I37" s="207">
        <v>2</v>
      </c>
      <c r="J37" s="208">
        <v>64</v>
      </c>
    </row>
    <row r="38" spans="1:10">
      <c r="A38" s="198">
        <v>34</v>
      </c>
      <c r="B38" s="199">
        <v>5515882</v>
      </c>
      <c r="C38" s="202" t="s">
        <v>2114</v>
      </c>
      <c r="D38" s="207">
        <v>19</v>
      </c>
      <c r="E38" s="207">
        <v>23</v>
      </c>
      <c r="F38" s="207">
        <v>42</v>
      </c>
      <c r="G38" s="207">
        <v>0</v>
      </c>
      <c r="H38" s="207">
        <v>0</v>
      </c>
      <c r="I38" s="207">
        <v>42</v>
      </c>
      <c r="J38" s="208">
        <v>42</v>
      </c>
    </row>
    <row r="39" spans="1:10">
      <c r="A39" s="198">
        <v>35</v>
      </c>
      <c r="B39" s="199">
        <v>5045894</v>
      </c>
      <c r="C39" s="202" t="s">
        <v>1406</v>
      </c>
      <c r="D39" s="207">
        <v>24</v>
      </c>
      <c r="E39" s="207">
        <v>114</v>
      </c>
      <c r="F39" s="207">
        <v>138</v>
      </c>
      <c r="G39" s="207">
        <v>0</v>
      </c>
      <c r="H39" s="207">
        <v>138</v>
      </c>
      <c r="I39" s="207">
        <v>0</v>
      </c>
      <c r="J39" s="208">
        <v>138</v>
      </c>
    </row>
    <row r="40" spans="1:10">
      <c r="A40" s="198">
        <v>36</v>
      </c>
      <c r="B40" s="199">
        <v>2091798</v>
      </c>
      <c r="C40" s="202" t="s">
        <v>2113</v>
      </c>
      <c r="D40" s="207">
        <v>0</v>
      </c>
      <c r="E40" s="207">
        <v>0</v>
      </c>
      <c r="F40" s="207">
        <v>0</v>
      </c>
      <c r="G40" s="207">
        <v>0</v>
      </c>
      <c r="H40" s="207">
        <v>0</v>
      </c>
      <c r="I40" s="207">
        <v>0</v>
      </c>
      <c r="J40" s="208">
        <v>0</v>
      </c>
    </row>
    <row r="41" spans="1:10">
      <c r="A41" s="198">
        <v>37</v>
      </c>
      <c r="B41" s="199">
        <v>2086166</v>
      </c>
      <c r="C41" s="202" t="s">
        <v>1404</v>
      </c>
      <c r="D41" s="207">
        <v>21</v>
      </c>
      <c r="E41" s="207">
        <v>0</v>
      </c>
      <c r="F41" s="207">
        <v>54</v>
      </c>
      <c r="G41" s="207">
        <v>0</v>
      </c>
      <c r="H41" s="207">
        <v>54</v>
      </c>
      <c r="I41" s="207">
        <v>0</v>
      </c>
      <c r="J41" s="208">
        <v>54</v>
      </c>
    </row>
    <row r="42" spans="1:10">
      <c r="A42" s="198">
        <v>38</v>
      </c>
      <c r="B42" s="199">
        <v>2061848</v>
      </c>
      <c r="C42" s="202" t="s">
        <v>2112</v>
      </c>
      <c r="D42" s="207">
        <v>4</v>
      </c>
      <c r="E42" s="207">
        <v>27</v>
      </c>
      <c r="F42" s="207">
        <v>31</v>
      </c>
      <c r="G42" s="207">
        <v>0</v>
      </c>
      <c r="H42" s="207">
        <v>31</v>
      </c>
      <c r="I42" s="207">
        <v>0</v>
      </c>
      <c r="J42" s="208">
        <v>31</v>
      </c>
    </row>
    <row r="43" spans="1:10">
      <c r="A43" s="198">
        <v>39</v>
      </c>
      <c r="B43" s="199">
        <v>2766337</v>
      </c>
      <c r="C43" s="202" t="s">
        <v>2111</v>
      </c>
      <c r="D43" s="207">
        <v>117</v>
      </c>
      <c r="E43" s="207">
        <v>13</v>
      </c>
      <c r="F43" s="207">
        <v>130</v>
      </c>
      <c r="G43" s="207">
        <v>70</v>
      </c>
      <c r="H43" s="207">
        <v>200</v>
      </c>
      <c r="I43" s="207">
        <v>0</v>
      </c>
      <c r="J43" s="208">
        <v>200</v>
      </c>
    </row>
    <row r="44" spans="1:10">
      <c r="A44" s="198">
        <v>40</v>
      </c>
      <c r="B44" s="199">
        <v>2010933</v>
      </c>
      <c r="C44" s="202" t="s">
        <v>1274</v>
      </c>
      <c r="D44" s="207">
        <v>17</v>
      </c>
      <c r="E44" s="207">
        <v>17</v>
      </c>
      <c r="F44" s="207">
        <v>34</v>
      </c>
      <c r="G44" s="207">
        <v>0</v>
      </c>
      <c r="H44" s="207">
        <v>34</v>
      </c>
      <c r="I44" s="207">
        <v>0</v>
      </c>
      <c r="J44" s="208">
        <v>34</v>
      </c>
    </row>
    <row r="45" spans="1:10">
      <c r="A45" s="198">
        <v>41</v>
      </c>
      <c r="B45" s="199">
        <v>2724146</v>
      </c>
      <c r="C45" s="202" t="s">
        <v>2110</v>
      </c>
      <c r="D45" s="207">
        <v>9</v>
      </c>
      <c r="E45" s="207">
        <v>7</v>
      </c>
      <c r="F45" s="207">
        <v>16</v>
      </c>
      <c r="G45" s="207">
        <v>41</v>
      </c>
      <c r="H45" s="207">
        <v>16</v>
      </c>
      <c r="I45" s="207">
        <v>41</v>
      </c>
      <c r="J45" s="208">
        <v>57</v>
      </c>
    </row>
    <row r="46" spans="1:10">
      <c r="A46" s="198">
        <v>42</v>
      </c>
      <c r="B46" s="199">
        <v>5217652</v>
      </c>
      <c r="C46" s="202" t="s">
        <v>2109</v>
      </c>
      <c r="D46" s="207">
        <v>48</v>
      </c>
      <c r="E46" s="207">
        <v>38</v>
      </c>
      <c r="F46" s="207">
        <v>96</v>
      </c>
      <c r="G46" s="207">
        <v>10</v>
      </c>
      <c r="H46" s="207">
        <v>86</v>
      </c>
      <c r="I46" s="207">
        <v>38</v>
      </c>
      <c r="J46" s="208">
        <v>124</v>
      </c>
    </row>
    <row r="47" spans="1:10">
      <c r="A47" s="198">
        <v>43</v>
      </c>
      <c r="B47" s="199">
        <v>3738191</v>
      </c>
      <c r="C47" s="202" t="s">
        <v>1272</v>
      </c>
      <c r="D47" s="207">
        <v>2</v>
      </c>
      <c r="E47" s="207">
        <v>0</v>
      </c>
      <c r="F47" s="207">
        <v>3</v>
      </c>
      <c r="G47" s="207">
        <v>0</v>
      </c>
      <c r="H47" s="207">
        <v>3</v>
      </c>
      <c r="I47" s="207">
        <v>2</v>
      </c>
      <c r="J47" s="208">
        <v>5</v>
      </c>
    </row>
    <row r="48" spans="1:10">
      <c r="A48" s="198">
        <v>44</v>
      </c>
      <c r="B48" s="199">
        <v>5421624</v>
      </c>
      <c r="C48" s="202" t="s">
        <v>2108</v>
      </c>
      <c r="D48" s="207">
        <v>65</v>
      </c>
      <c r="E48" s="207">
        <v>37</v>
      </c>
      <c r="F48" s="207">
        <v>102</v>
      </c>
      <c r="G48" s="207">
        <v>10</v>
      </c>
      <c r="H48" s="207">
        <v>112</v>
      </c>
      <c r="I48" s="207">
        <v>60</v>
      </c>
      <c r="J48" s="208">
        <v>172</v>
      </c>
    </row>
    <row r="49" spans="1:10">
      <c r="A49" s="198">
        <v>45</v>
      </c>
      <c r="B49" s="199">
        <v>2675471</v>
      </c>
      <c r="C49" s="202" t="s">
        <v>2107</v>
      </c>
      <c r="D49" s="207">
        <v>0</v>
      </c>
      <c r="E49" s="207">
        <v>0</v>
      </c>
      <c r="F49" s="207">
        <v>18</v>
      </c>
      <c r="G49" s="207">
        <v>0</v>
      </c>
      <c r="H49" s="207">
        <v>18</v>
      </c>
      <c r="I49" s="207">
        <v>0</v>
      </c>
      <c r="J49" s="208">
        <v>18</v>
      </c>
    </row>
    <row r="50" spans="1:10">
      <c r="A50" s="198">
        <v>46</v>
      </c>
      <c r="B50" s="199">
        <v>2780518</v>
      </c>
      <c r="C50" s="202" t="s">
        <v>2106</v>
      </c>
      <c r="D50" s="207">
        <v>0</v>
      </c>
      <c r="E50" s="207">
        <v>61</v>
      </c>
      <c r="F50" s="207">
        <v>61</v>
      </c>
      <c r="G50" s="207">
        <v>11</v>
      </c>
      <c r="H50" s="207">
        <v>72</v>
      </c>
      <c r="I50" s="207">
        <v>0</v>
      </c>
      <c r="J50" s="208">
        <v>72</v>
      </c>
    </row>
    <row r="51" spans="1:10">
      <c r="A51" s="198">
        <v>47</v>
      </c>
      <c r="B51" s="199">
        <v>5089417</v>
      </c>
      <c r="C51" s="202" t="s">
        <v>1399</v>
      </c>
      <c r="D51" s="207">
        <v>0</v>
      </c>
      <c r="E51" s="207">
        <v>24</v>
      </c>
      <c r="F51" s="207">
        <v>24</v>
      </c>
      <c r="G51" s="207">
        <v>0</v>
      </c>
      <c r="H51" s="207">
        <v>24</v>
      </c>
      <c r="I51" s="207">
        <v>0</v>
      </c>
      <c r="J51" s="208">
        <v>24</v>
      </c>
    </row>
    <row r="52" spans="1:10">
      <c r="A52" s="198">
        <v>48</v>
      </c>
      <c r="B52" s="199">
        <v>5935539</v>
      </c>
      <c r="C52" s="202" t="s">
        <v>1398</v>
      </c>
      <c r="D52" s="207">
        <v>5</v>
      </c>
      <c r="E52" s="207">
        <v>87</v>
      </c>
      <c r="F52" s="207">
        <v>102</v>
      </c>
      <c r="G52" s="207">
        <v>0</v>
      </c>
      <c r="H52" s="207">
        <v>92</v>
      </c>
      <c r="I52" s="207">
        <v>10</v>
      </c>
      <c r="J52" s="208">
        <v>102</v>
      </c>
    </row>
    <row r="53" spans="1:10">
      <c r="A53" s="198">
        <v>49</v>
      </c>
      <c r="B53" s="199">
        <v>5382432</v>
      </c>
      <c r="C53" s="202" t="s">
        <v>2105</v>
      </c>
      <c r="D53" s="207">
        <v>33</v>
      </c>
      <c r="E53" s="207">
        <v>0</v>
      </c>
      <c r="F53" s="207">
        <v>90</v>
      </c>
      <c r="G53" s="207">
        <v>2</v>
      </c>
      <c r="H53" s="207">
        <v>90</v>
      </c>
      <c r="I53" s="207">
        <v>0</v>
      </c>
      <c r="J53" s="208">
        <v>90</v>
      </c>
    </row>
    <row r="54" spans="1:10">
      <c r="A54" s="198">
        <v>50</v>
      </c>
      <c r="B54" s="199">
        <v>5015553</v>
      </c>
      <c r="C54" s="202" t="s">
        <v>2104</v>
      </c>
      <c r="D54" s="207">
        <v>33</v>
      </c>
      <c r="E54" s="207">
        <v>46</v>
      </c>
      <c r="F54" s="207">
        <v>79</v>
      </c>
      <c r="G54" s="207">
        <v>0</v>
      </c>
      <c r="H54" s="207">
        <v>76</v>
      </c>
      <c r="I54" s="207">
        <v>3</v>
      </c>
      <c r="J54" s="208">
        <v>79</v>
      </c>
    </row>
    <row r="55" spans="1:10">
      <c r="A55" s="198">
        <v>51</v>
      </c>
      <c r="B55" s="199">
        <v>2784041</v>
      </c>
      <c r="C55" s="202" t="s">
        <v>2103</v>
      </c>
      <c r="D55" s="207">
        <v>15</v>
      </c>
      <c r="E55" s="207">
        <v>18</v>
      </c>
      <c r="F55" s="207">
        <v>33</v>
      </c>
      <c r="G55" s="207">
        <v>0</v>
      </c>
      <c r="H55" s="207">
        <v>24</v>
      </c>
      <c r="I55" s="207">
        <v>9</v>
      </c>
      <c r="J55" s="208">
        <v>33</v>
      </c>
    </row>
    <row r="56" spans="1:10">
      <c r="A56" s="198">
        <v>52</v>
      </c>
      <c r="B56" s="199">
        <v>5861462</v>
      </c>
      <c r="C56" s="202" t="s">
        <v>2102</v>
      </c>
      <c r="D56" s="207">
        <v>1</v>
      </c>
      <c r="E56" s="207">
        <v>6</v>
      </c>
      <c r="F56" s="207">
        <v>7</v>
      </c>
      <c r="G56" s="207">
        <v>2</v>
      </c>
      <c r="H56" s="207">
        <v>2</v>
      </c>
      <c r="I56" s="207">
        <v>0</v>
      </c>
      <c r="J56" s="208">
        <v>2</v>
      </c>
    </row>
    <row r="57" spans="1:10">
      <c r="A57" s="198">
        <v>53</v>
      </c>
      <c r="B57" s="199">
        <v>5286808</v>
      </c>
      <c r="C57" s="202" t="s">
        <v>2101</v>
      </c>
      <c r="D57" s="207">
        <v>0</v>
      </c>
      <c r="E57" s="207">
        <v>0</v>
      </c>
      <c r="F57" s="207">
        <v>3</v>
      </c>
      <c r="G57" s="207">
        <v>0</v>
      </c>
      <c r="H57" s="207">
        <v>3</v>
      </c>
      <c r="I57" s="207">
        <v>0</v>
      </c>
      <c r="J57" s="208">
        <v>3</v>
      </c>
    </row>
    <row r="58" spans="1:10">
      <c r="A58" s="198">
        <v>54</v>
      </c>
      <c r="B58" s="199">
        <v>5219485</v>
      </c>
      <c r="C58" s="202" t="s">
        <v>2100</v>
      </c>
      <c r="D58" s="207">
        <v>0</v>
      </c>
      <c r="E58" s="207">
        <v>0</v>
      </c>
      <c r="F58" s="207">
        <v>0</v>
      </c>
      <c r="G58" s="207">
        <v>1</v>
      </c>
      <c r="H58" s="207">
        <v>5</v>
      </c>
      <c r="I58" s="207">
        <v>0</v>
      </c>
      <c r="J58" s="208">
        <v>5</v>
      </c>
    </row>
    <row r="59" spans="1:10">
      <c r="A59" s="198">
        <v>55</v>
      </c>
      <c r="B59" s="199">
        <v>2874873</v>
      </c>
      <c r="C59" s="202" t="s">
        <v>2099</v>
      </c>
      <c r="D59" s="207">
        <v>0</v>
      </c>
      <c r="E59" s="207">
        <v>0</v>
      </c>
      <c r="F59" s="207">
        <v>15</v>
      </c>
      <c r="G59" s="207">
        <v>0</v>
      </c>
      <c r="H59" s="207">
        <v>15</v>
      </c>
      <c r="I59" s="207">
        <v>0</v>
      </c>
      <c r="J59" s="208">
        <v>15</v>
      </c>
    </row>
    <row r="60" spans="1:10">
      <c r="A60" s="198">
        <v>56</v>
      </c>
      <c r="B60" s="199">
        <v>5077982</v>
      </c>
      <c r="C60" s="202" t="s">
        <v>2098</v>
      </c>
      <c r="D60" s="207">
        <v>8</v>
      </c>
      <c r="E60" s="207">
        <v>34</v>
      </c>
      <c r="F60" s="207">
        <v>42</v>
      </c>
      <c r="G60" s="207">
        <v>9</v>
      </c>
      <c r="H60" s="207">
        <v>28</v>
      </c>
      <c r="I60" s="207">
        <v>23</v>
      </c>
      <c r="J60" s="208">
        <v>51</v>
      </c>
    </row>
    <row r="61" spans="1:10">
      <c r="A61" s="198">
        <v>57</v>
      </c>
      <c r="B61" s="199">
        <v>2580462</v>
      </c>
      <c r="C61" s="202" t="s">
        <v>2097</v>
      </c>
      <c r="D61" s="207">
        <v>0</v>
      </c>
      <c r="E61" s="207">
        <v>0</v>
      </c>
      <c r="F61" s="207">
        <v>38</v>
      </c>
      <c r="G61" s="207">
        <v>0</v>
      </c>
      <c r="H61" s="207">
        <v>37</v>
      </c>
      <c r="I61" s="207">
        <v>1</v>
      </c>
      <c r="J61" s="208">
        <v>38</v>
      </c>
    </row>
    <row r="62" spans="1:10">
      <c r="A62" s="198">
        <v>58</v>
      </c>
      <c r="B62" s="199">
        <v>2078449</v>
      </c>
      <c r="C62" s="202" t="s">
        <v>1394</v>
      </c>
      <c r="D62" s="207">
        <v>45</v>
      </c>
      <c r="E62" s="207">
        <v>29</v>
      </c>
      <c r="F62" s="207">
        <v>74</v>
      </c>
      <c r="G62" s="207">
        <v>4</v>
      </c>
      <c r="H62" s="207">
        <v>32</v>
      </c>
      <c r="I62" s="207">
        <v>42</v>
      </c>
      <c r="J62" s="208">
        <v>74</v>
      </c>
    </row>
    <row r="63" spans="1:10">
      <c r="A63" s="198">
        <v>59</v>
      </c>
      <c r="B63" s="199">
        <v>5633028</v>
      </c>
      <c r="C63" s="202" t="s">
        <v>2096</v>
      </c>
      <c r="D63" s="207">
        <v>0</v>
      </c>
      <c r="E63" s="207">
        <v>0</v>
      </c>
      <c r="F63" s="207">
        <v>7</v>
      </c>
      <c r="G63" s="207">
        <v>0</v>
      </c>
      <c r="H63" s="207">
        <v>7</v>
      </c>
      <c r="I63" s="207">
        <v>0</v>
      </c>
      <c r="J63" s="208">
        <v>7</v>
      </c>
    </row>
    <row r="64" spans="1:10">
      <c r="A64" s="198">
        <v>60</v>
      </c>
      <c r="B64" s="199">
        <v>5396662</v>
      </c>
      <c r="C64" s="202" t="s">
        <v>2095</v>
      </c>
      <c r="D64" s="207">
        <v>2</v>
      </c>
      <c r="E64" s="207">
        <v>7</v>
      </c>
      <c r="F64" s="207">
        <v>9</v>
      </c>
      <c r="G64" s="207">
        <v>0</v>
      </c>
      <c r="H64" s="207">
        <v>9</v>
      </c>
      <c r="I64" s="207">
        <v>0</v>
      </c>
      <c r="J64" s="208">
        <v>9</v>
      </c>
    </row>
    <row r="65" spans="1:10">
      <c r="A65" s="198">
        <v>61</v>
      </c>
      <c r="B65" s="199">
        <v>2057573</v>
      </c>
      <c r="C65" s="202" t="s">
        <v>2094</v>
      </c>
      <c r="D65" s="207">
        <v>50</v>
      </c>
      <c r="E65" s="207">
        <v>0</v>
      </c>
      <c r="F65" s="207">
        <v>50</v>
      </c>
      <c r="G65" s="207">
        <v>0</v>
      </c>
      <c r="H65" s="207">
        <v>50</v>
      </c>
      <c r="I65" s="207">
        <v>0</v>
      </c>
      <c r="J65" s="208">
        <v>50</v>
      </c>
    </row>
    <row r="66" spans="1:10">
      <c r="A66" s="198">
        <v>62</v>
      </c>
      <c r="B66" s="199">
        <v>2023202</v>
      </c>
      <c r="C66" s="202" t="s">
        <v>2093</v>
      </c>
      <c r="D66" s="207">
        <v>30</v>
      </c>
      <c r="E66" s="207">
        <v>0</v>
      </c>
      <c r="F66" s="207">
        <v>30</v>
      </c>
      <c r="G66" s="207">
        <v>0</v>
      </c>
      <c r="H66" s="207">
        <v>30</v>
      </c>
      <c r="I66" s="207">
        <v>0</v>
      </c>
      <c r="J66" s="208">
        <v>30</v>
      </c>
    </row>
    <row r="67" spans="1:10">
      <c r="A67" s="198">
        <v>63</v>
      </c>
      <c r="B67" s="199">
        <v>2069792</v>
      </c>
      <c r="C67" s="202" t="s">
        <v>2092</v>
      </c>
      <c r="D67" s="207">
        <v>0</v>
      </c>
      <c r="E67" s="207">
        <v>0</v>
      </c>
      <c r="F67" s="207">
        <v>8</v>
      </c>
      <c r="G67" s="207">
        <v>0</v>
      </c>
      <c r="H67" s="207">
        <v>8</v>
      </c>
      <c r="I67" s="207">
        <v>0</v>
      </c>
      <c r="J67" s="208">
        <v>8</v>
      </c>
    </row>
    <row r="68" spans="1:10">
      <c r="A68" s="198">
        <v>64</v>
      </c>
      <c r="B68" s="199">
        <v>2090511</v>
      </c>
      <c r="C68" s="202" t="s">
        <v>2091</v>
      </c>
      <c r="D68" s="207">
        <v>0</v>
      </c>
      <c r="E68" s="207">
        <v>0</v>
      </c>
      <c r="F68" s="207">
        <v>0</v>
      </c>
      <c r="G68" s="207">
        <v>0</v>
      </c>
      <c r="H68" s="207">
        <v>0</v>
      </c>
      <c r="I68" s="207">
        <v>0</v>
      </c>
      <c r="J68" s="208">
        <v>0</v>
      </c>
    </row>
    <row r="69" spans="1:10">
      <c r="A69" s="198">
        <v>65</v>
      </c>
      <c r="B69" s="199">
        <v>2743744</v>
      </c>
      <c r="C69" s="202" t="s">
        <v>1247</v>
      </c>
      <c r="D69" s="207">
        <v>17</v>
      </c>
      <c r="E69" s="207">
        <v>65</v>
      </c>
      <c r="F69" s="207">
        <v>82</v>
      </c>
      <c r="G69" s="207">
        <v>6</v>
      </c>
      <c r="H69" s="207">
        <v>16</v>
      </c>
      <c r="I69" s="207">
        <v>72</v>
      </c>
      <c r="J69" s="208">
        <v>88</v>
      </c>
    </row>
    <row r="70" spans="1:10">
      <c r="A70" s="198">
        <v>66</v>
      </c>
      <c r="B70" s="199">
        <v>2550245</v>
      </c>
      <c r="C70" s="202" t="s">
        <v>1239</v>
      </c>
      <c r="D70" s="207">
        <v>40</v>
      </c>
      <c r="E70" s="207">
        <v>18</v>
      </c>
      <c r="F70" s="207">
        <v>58</v>
      </c>
      <c r="G70" s="207">
        <v>0</v>
      </c>
      <c r="H70" s="207">
        <v>58</v>
      </c>
      <c r="I70" s="207">
        <v>0</v>
      </c>
      <c r="J70" s="208">
        <v>58</v>
      </c>
    </row>
    <row r="71" spans="1:10">
      <c r="A71" s="198">
        <v>67</v>
      </c>
      <c r="B71" s="199">
        <v>5051304</v>
      </c>
      <c r="C71" s="202" t="s">
        <v>1392</v>
      </c>
      <c r="D71" s="207">
        <v>70</v>
      </c>
      <c r="E71" s="207">
        <v>0</v>
      </c>
      <c r="F71" s="207">
        <v>82</v>
      </c>
      <c r="G71" s="207">
        <v>10</v>
      </c>
      <c r="H71" s="207">
        <v>92</v>
      </c>
      <c r="I71" s="207">
        <v>0</v>
      </c>
      <c r="J71" s="208">
        <v>92</v>
      </c>
    </row>
    <row r="72" spans="1:10">
      <c r="A72" s="198">
        <v>68</v>
      </c>
      <c r="B72" s="199">
        <v>5994594</v>
      </c>
      <c r="C72" s="202" t="s">
        <v>2090</v>
      </c>
      <c r="D72" s="207">
        <v>0</v>
      </c>
      <c r="E72" s="207">
        <v>0</v>
      </c>
      <c r="F72" s="207">
        <v>2</v>
      </c>
      <c r="G72" s="207">
        <v>0</v>
      </c>
      <c r="H72" s="207">
        <v>2</v>
      </c>
      <c r="I72" s="207">
        <v>0</v>
      </c>
      <c r="J72" s="208">
        <v>2</v>
      </c>
    </row>
    <row r="73" spans="1:10">
      <c r="A73" s="198">
        <v>69</v>
      </c>
      <c r="B73" s="199">
        <v>5796121</v>
      </c>
      <c r="C73" s="202" t="s">
        <v>2089</v>
      </c>
      <c r="D73" s="207">
        <v>1</v>
      </c>
      <c r="E73" s="207">
        <v>3</v>
      </c>
      <c r="F73" s="207">
        <v>4</v>
      </c>
      <c r="G73" s="207">
        <v>0</v>
      </c>
      <c r="H73" s="207">
        <v>0</v>
      </c>
      <c r="I73" s="207">
        <v>0</v>
      </c>
      <c r="J73" s="208">
        <v>0</v>
      </c>
    </row>
    <row r="74" spans="1:10">
      <c r="A74" s="198">
        <v>70</v>
      </c>
      <c r="B74" s="199">
        <v>2550466</v>
      </c>
      <c r="C74" s="202" t="s">
        <v>1235</v>
      </c>
      <c r="D74" s="207">
        <v>1296</v>
      </c>
      <c r="E74" s="207">
        <v>0</v>
      </c>
      <c r="F74" s="207">
        <v>1296</v>
      </c>
      <c r="G74" s="207">
        <v>38</v>
      </c>
      <c r="H74" s="207">
        <v>0</v>
      </c>
      <c r="I74" s="701">
        <v>13</v>
      </c>
      <c r="J74" s="910">
        <v>1321</v>
      </c>
    </row>
    <row r="75" spans="1:10">
      <c r="A75" s="198">
        <v>71</v>
      </c>
      <c r="B75" s="199">
        <v>5051134</v>
      </c>
      <c r="C75" s="202" t="s">
        <v>2088</v>
      </c>
      <c r="D75" s="207">
        <v>11</v>
      </c>
      <c r="E75" s="207">
        <v>36</v>
      </c>
      <c r="F75" s="207">
        <v>47</v>
      </c>
      <c r="G75" s="207">
        <v>0</v>
      </c>
      <c r="H75" s="207">
        <v>47</v>
      </c>
      <c r="I75" s="207">
        <v>0</v>
      </c>
      <c r="J75" s="208">
        <v>47</v>
      </c>
    </row>
    <row r="76" spans="1:10">
      <c r="A76" s="198">
        <v>72</v>
      </c>
      <c r="B76" s="199">
        <v>2095025</v>
      </c>
      <c r="C76" s="202" t="s">
        <v>2087</v>
      </c>
      <c r="D76" s="207">
        <v>0</v>
      </c>
      <c r="E76" s="207">
        <v>0</v>
      </c>
      <c r="F76" s="207">
        <v>1071</v>
      </c>
      <c r="G76" s="207">
        <v>0</v>
      </c>
      <c r="H76" s="207">
        <v>0</v>
      </c>
      <c r="I76" s="207">
        <v>0</v>
      </c>
      <c r="J76" s="208">
        <v>0</v>
      </c>
    </row>
    <row r="77" spans="1:10">
      <c r="A77" s="198">
        <v>73</v>
      </c>
      <c r="B77" s="199">
        <v>2554518</v>
      </c>
      <c r="C77" s="202" t="s">
        <v>2086</v>
      </c>
      <c r="D77" s="207">
        <v>18</v>
      </c>
      <c r="E77" s="207">
        <v>26</v>
      </c>
      <c r="F77" s="207">
        <v>44</v>
      </c>
      <c r="G77" s="207">
        <v>0</v>
      </c>
      <c r="H77" s="207">
        <v>44</v>
      </c>
      <c r="I77" s="207">
        <v>0</v>
      </c>
      <c r="J77" s="208">
        <v>44</v>
      </c>
    </row>
    <row r="78" spans="1:10">
      <c r="A78" s="198">
        <v>74</v>
      </c>
      <c r="B78" s="199">
        <v>2029278</v>
      </c>
      <c r="C78" s="202" t="s">
        <v>1229</v>
      </c>
      <c r="D78" s="207">
        <v>50</v>
      </c>
      <c r="E78" s="207">
        <v>233</v>
      </c>
      <c r="F78" s="207">
        <v>283</v>
      </c>
      <c r="G78" s="207">
        <v>1</v>
      </c>
      <c r="H78" s="207">
        <v>283</v>
      </c>
      <c r="I78" s="207" t="s">
        <v>13997</v>
      </c>
      <c r="J78" s="208">
        <v>283</v>
      </c>
    </row>
    <row r="79" spans="1:10">
      <c r="A79" s="198">
        <v>75</v>
      </c>
      <c r="B79" s="199">
        <v>5141583</v>
      </c>
      <c r="C79" s="202" t="s">
        <v>1391</v>
      </c>
      <c r="D79" s="207">
        <v>334</v>
      </c>
      <c r="E79" s="207">
        <v>112</v>
      </c>
      <c r="F79" s="207">
        <v>446</v>
      </c>
      <c r="G79" s="207">
        <v>25</v>
      </c>
      <c r="H79" s="207">
        <v>412</v>
      </c>
      <c r="I79" s="207">
        <v>59</v>
      </c>
      <c r="J79" s="208">
        <v>471</v>
      </c>
    </row>
    <row r="80" spans="1:10">
      <c r="A80" s="198">
        <v>76</v>
      </c>
      <c r="B80" s="199">
        <v>4383583</v>
      </c>
      <c r="C80" s="202" t="s">
        <v>2085</v>
      </c>
      <c r="D80" s="207">
        <v>0</v>
      </c>
      <c r="E80" s="207">
        <v>2</v>
      </c>
      <c r="F80" s="207">
        <v>2</v>
      </c>
      <c r="G80" s="207">
        <v>0</v>
      </c>
      <c r="H80" s="207">
        <v>2</v>
      </c>
      <c r="I80" s="207">
        <v>0</v>
      </c>
      <c r="J80" s="208">
        <v>2</v>
      </c>
    </row>
    <row r="81" spans="1:10">
      <c r="A81" s="198">
        <v>77</v>
      </c>
      <c r="B81" s="199">
        <v>2057417</v>
      </c>
      <c r="C81" s="202" t="s">
        <v>1221</v>
      </c>
      <c r="D81" s="207">
        <v>50</v>
      </c>
      <c r="E81" s="207">
        <v>0</v>
      </c>
      <c r="F81" s="207">
        <v>56</v>
      </c>
      <c r="G81" s="207">
        <v>0</v>
      </c>
      <c r="H81" s="207">
        <v>6</v>
      </c>
      <c r="I81" s="207">
        <v>0</v>
      </c>
      <c r="J81" s="208">
        <v>6</v>
      </c>
    </row>
    <row r="82" spans="1:10">
      <c r="A82" s="198">
        <v>78</v>
      </c>
      <c r="B82" s="199">
        <v>5467446</v>
      </c>
      <c r="C82" s="202" t="s">
        <v>2084</v>
      </c>
      <c r="D82" s="207">
        <v>0</v>
      </c>
      <c r="E82" s="207">
        <v>0</v>
      </c>
      <c r="F82" s="207">
        <v>0</v>
      </c>
      <c r="G82" s="207">
        <v>0</v>
      </c>
      <c r="H82" s="207">
        <v>0</v>
      </c>
      <c r="I82" s="207">
        <v>0</v>
      </c>
      <c r="J82" s="208">
        <v>0</v>
      </c>
    </row>
    <row r="83" spans="1:10">
      <c r="A83" s="198">
        <v>79</v>
      </c>
      <c r="B83" s="199">
        <v>5669812</v>
      </c>
      <c r="C83" s="202" t="s">
        <v>2083</v>
      </c>
      <c r="D83" s="207">
        <v>1</v>
      </c>
      <c r="E83" s="207">
        <v>0</v>
      </c>
      <c r="F83" s="207">
        <v>17</v>
      </c>
      <c r="G83" s="207">
        <v>0</v>
      </c>
      <c r="H83" s="207">
        <v>17</v>
      </c>
      <c r="I83" s="207">
        <v>0</v>
      </c>
      <c r="J83" s="208">
        <v>17</v>
      </c>
    </row>
    <row r="84" spans="1:10">
      <c r="A84" s="198">
        <v>80</v>
      </c>
      <c r="B84" s="199">
        <v>5912245</v>
      </c>
      <c r="C84" s="202" t="s">
        <v>1390</v>
      </c>
      <c r="D84" s="207">
        <v>0</v>
      </c>
      <c r="E84" s="207">
        <v>0</v>
      </c>
      <c r="F84" s="207">
        <v>6</v>
      </c>
      <c r="G84" s="207">
        <v>0</v>
      </c>
      <c r="H84" s="207">
        <v>6</v>
      </c>
      <c r="I84" s="207">
        <v>0</v>
      </c>
      <c r="J84" s="208">
        <v>6</v>
      </c>
    </row>
    <row r="85" spans="1:10">
      <c r="A85" s="198">
        <v>81</v>
      </c>
      <c r="B85" s="199">
        <v>5152054</v>
      </c>
      <c r="C85" s="202" t="s">
        <v>2082</v>
      </c>
      <c r="D85" s="207">
        <v>0</v>
      </c>
      <c r="E85" s="207">
        <v>0</v>
      </c>
      <c r="F85" s="207">
        <v>3</v>
      </c>
      <c r="G85" s="207">
        <v>0</v>
      </c>
      <c r="H85" s="207">
        <v>3</v>
      </c>
      <c r="I85" s="207">
        <v>0</v>
      </c>
      <c r="J85" s="208">
        <v>3</v>
      </c>
    </row>
    <row r="86" spans="1:10">
      <c r="A86" s="198">
        <v>82</v>
      </c>
      <c r="B86" s="199">
        <v>2659603</v>
      </c>
      <c r="C86" s="202" t="s">
        <v>1389</v>
      </c>
      <c r="D86" s="207">
        <v>1</v>
      </c>
      <c r="E86" s="207">
        <v>48</v>
      </c>
      <c r="F86" s="207">
        <v>49</v>
      </c>
      <c r="G86" s="207">
        <v>0</v>
      </c>
      <c r="H86" s="207">
        <v>49</v>
      </c>
      <c r="I86" s="207">
        <v>98</v>
      </c>
      <c r="J86" s="208">
        <v>147</v>
      </c>
    </row>
    <row r="87" spans="1:10">
      <c r="A87" s="198">
        <v>83</v>
      </c>
      <c r="B87" s="199">
        <v>2657457</v>
      </c>
      <c r="C87" s="202" t="s">
        <v>1201</v>
      </c>
      <c r="D87" s="207">
        <v>2255</v>
      </c>
      <c r="E87" s="207">
        <v>518</v>
      </c>
      <c r="F87" s="207">
        <v>2773</v>
      </c>
      <c r="G87" s="207">
        <v>195</v>
      </c>
      <c r="H87" s="207">
        <v>2968</v>
      </c>
      <c r="I87" s="207">
        <v>35</v>
      </c>
      <c r="J87" s="208">
        <v>3003</v>
      </c>
    </row>
    <row r="88" spans="1:10">
      <c r="A88" s="198">
        <v>84</v>
      </c>
      <c r="B88" s="199">
        <v>2678187</v>
      </c>
      <c r="C88" s="202" t="s">
        <v>1388</v>
      </c>
      <c r="D88" s="207">
        <v>4</v>
      </c>
      <c r="E88" s="207">
        <v>32</v>
      </c>
      <c r="F88" s="207">
        <v>36</v>
      </c>
      <c r="G88" s="207">
        <v>1</v>
      </c>
      <c r="H88" s="207">
        <v>36</v>
      </c>
      <c r="I88" s="207">
        <v>1</v>
      </c>
      <c r="J88" s="208">
        <v>37</v>
      </c>
    </row>
    <row r="89" spans="1:10">
      <c r="A89" s="198">
        <v>85</v>
      </c>
      <c r="B89" s="199">
        <v>5364116</v>
      </c>
      <c r="C89" s="202" t="s">
        <v>1199</v>
      </c>
      <c r="D89" s="207">
        <v>0</v>
      </c>
      <c r="E89" s="207">
        <v>0</v>
      </c>
      <c r="F89" s="207">
        <v>7</v>
      </c>
      <c r="G89" s="207">
        <v>0</v>
      </c>
      <c r="H89" s="207">
        <v>0</v>
      </c>
      <c r="I89" s="207">
        <v>0</v>
      </c>
      <c r="J89" s="208">
        <v>0</v>
      </c>
    </row>
    <row r="90" spans="1:10">
      <c r="A90" s="198">
        <v>86</v>
      </c>
      <c r="B90" s="199">
        <v>5155827</v>
      </c>
      <c r="C90" s="202" t="s">
        <v>2081</v>
      </c>
      <c r="D90" s="207">
        <v>6</v>
      </c>
      <c r="E90" s="207">
        <v>6</v>
      </c>
      <c r="F90" s="207">
        <v>12</v>
      </c>
      <c r="G90" s="207">
        <v>0</v>
      </c>
      <c r="H90" s="207">
        <v>12</v>
      </c>
      <c r="I90" s="207">
        <v>0</v>
      </c>
      <c r="J90" s="208">
        <v>12</v>
      </c>
    </row>
    <row r="91" spans="1:10">
      <c r="A91" s="198">
        <v>87</v>
      </c>
      <c r="B91" s="199">
        <v>2075385</v>
      </c>
      <c r="C91" s="202" t="s">
        <v>2080</v>
      </c>
      <c r="D91" s="207">
        <v>500</v>
      </c>
      <c r="E91" s="207">
        <v>120</v>
      </c>
      <c r="F91" s="207">
        <v>620</v>
      </c>
      <c r="G91" s="207">
        <v>893</v>
      </c>
      <c r="H91" s="207">
        <v>179</v>
      </c>
      <c r="I91" s="207">
        <v>714</v>
      </c>
      <c r="J91" s="208">
        <v>893</v>
      </c>
    </row>
    <row r="92" spans="1:10">
      <c r="A92" s="198">
        <v>88</v>
      </c>
      <c r="B92" s="199">
        <v>5170672</v>
      </c>
      <c r="C92" s="202" t="s">
        <v>2079</v>
      </c>
      <c r="D92" s="207">
        <v>0</v>
      </c>
      <c r="E92" s="207">
        <v>0</v>
      </c>
      <c r="F92" s="207">
        <v>1</v>
      </c>
      <c r="G92" s="207">
        <v>0</v>
      </c>
      <c r="H92" s="207">
        <v>0</v>
      </c>
      <c r="I92" s="207">
        <v>0</v>
      </c>
      <c r="J92" s="208">
        <v>0</v>
      </c>
    </row>
    <row r="93" spans="1:10">
      <c r="A93" s="198">
        <v>89</v>
      </c>
      <c r="B93" s="199">
        <v>5076285</v>
      </c>
      <c r="C93" s="202" t="s">
        <v>1387</v>
      </c>
      <c r="D93" s="207">
        <v>0</v>
      </c>
      <c r="E93" s="207">
        <v>0</v>
      </c>
      <c r="F93" s="207">
        <v>127</v>
      </c>
      <c r="G93" s="207">
        <v>0</v>
      </c>
      <c r="H93" s="207">
        <v>127</v>
      </c>
      <c r="I93" s="207">
        <v>0</v>
      </c>
      <c r="J93" s="208">
        <v>127</v>
      </c>
    </row>
    <row r="94" spans="1:10">
      <c r="A94" s="198">
        <v>90</v>
      </c>
      <c r="B94" s="199">
        <v>2617749</v>
      </c>
      <c r="C94" s="202" t="s">
        <v>2078</v>
      </c>
      <c r="D94" s="207">
        <v>10</v>
      </c>
      <c r="E94" s="207">
        <v>46</v>
      </c>
      <c r="F94" s="207">
        <v>56</v>
      </c>
      <c r="G94" s="207">
        <v>0</v>
      </c>
      <c r="H94" s="207">
        <v>56</v>
      </c>
      <c r="I94" s="207">
        <v>0</v>
      </c>
      <c r="J94" s="208">
        <v>56</v>
      </c>
    </row>
    <row r="95" spans="1:10">
      <c r="A95" s="198">
        <v>91</v>
      </c>
      <c r="B95" s="199">
        <v>2766868</v>
      </c>
      <c r="C95" s="202" t="s">
        <v>2077</v>
      </c>
      <c r="D95" s="207">
        <v>5</v>
      </c>
      <c r="E95" s="207">
        <v>35</v>
      </c>
      <c r="F95" s="207">
        <v>40</v>
      </c>
      <c r="G95" s="207">
        <v>0</v>
      </c>
      <c r="H95" s="207">
        <v>40</v>
      </c>
      <c r="I95" s="207">
        <v>0</v>
      </c>
      <c r="J95" s="208">
        <v>40</v>
      </c>
    </row>
    <row r="96" spans="1:10">
      <c r="A96" s="198">
        <v>92</v>
      </c>
      <c r="B96" s="199">
        <v>5292638</v>
      </c>
      <c r="C96" s="202" t="s">
        <v>2076</v>
      </c>
      <c r="D96" s="207">
        <v>0</v>
      </c>
      <c r="E96" s="207">
        <v>0</v>
      </c>
      <c r="F96" s="207">
        <v>2</v>
      </c>
      <c r="G96" s="207">
        <v>0</v>
      </c>
      <c r="H96" s="207">
        <v>1</v>
      </c>
      <c r="I96" s="207">
        <v>0</v>
      </c>
      <c r="J96" s="208">
        <v>1</v>
      </c>
    </row>
    <row r="97" spans="1:10">
      <c r="A97" s="198">
        <v>93</v>
      </c>
      <c r="B97" s="199">
        <v>5358221</v>
      </c>
      <c r="C97" s="202" t="s">
        <v>2075</v>
      </c>
      <c r="D97" s="207">
        <v>3</v>
      </c>
      <c r="E97" s="207">
        <v>0</v>
      </c>
      <c r="F97" s="207">
        <v>2</v>
      </c>
      <c r="G97" s="207">
        <v>0</v>
      </c>
      <c r="H97" s="207">
        <v>2</v>
      </c>
      <c r="I97" s="207">
        <v>3</v>
      </c>
      <c r="J97" s="208">
        <v>5</v>
      </c>
    </row>
    <row r="98" spans="1:10">
      <c r="A98" s="198">
        <v>94</v>
      </c>
      <c r="B98" s="199">
        <v>5084555</v>
      </c>
      <c r="C98" s="202" t="s">
        <v>2074</v>
      </c>
      <c r="D98" s="207">
        <v>187</v>
      </c>
      <c r="E98" s="207">
        <v>178</v>
      </c>
      <c r="F98" s="207">
        <v>365</v>
      </c>
      <c r="G98" s="207">
        <v>7</v>
      </c>
      <c r="H98" s="207">
        <v>372</v>
      </c>
      <c r="I98" s="207">
        <v>20</v>
      </c>
      <c r="J98" s="208">
        <v>392</v>
      </c>
    </row>
    <row r="99" spans="1:10">
      <c r="A99" s="198">
        <v>95</v>
      </c>
      <c r="B99" s="199">
        <v>2108291</v>
      </c>
      <c r="C99" s="202" t="s">
        <v>2073</v>
      </c>
      <c r="D99" s="207">
        <v>4</v>
      </c>
      <c r="E99" s="207">
        <v>52</v>
      </c>
      <c r="F99" s="207">
        <v>56</v>
      </c>
      <c r="G99" s="207">
        <v>2</v>
      </c>
      <c r="H99" s="207">
        <v>39</v>
      </c>
      <c r="I99" s="207">
        <v>19</v>
      </c>
      <c r="J99" s="208">
        <v>58</v>
      </c>
    </row>
    <row r="100" spans="1:10">
      <c r="A100" s="198">
        <v>96</v>
      </c>
      <c r="B100" s="199">
        <v>5261198</v>
      </c>
      <c r="C100" s="202" t="s">
        <v>2072</v>
      </c>
      <c r="D100" s="207">
        <v>25</v>
      </c>
      <c r="E100" s="207">
        <v>0</v>
      </c>
      <c r="F100" s="207">
        <v>28</v>
      </c>
      <c r="G100" s="207">
        <v>0</v>
      </c>
      <c r="H100" s="207">
        <v>28</v>
      </c>
      <c r="I100" s="207">
        <v>0</v>
      </c>
      <c r="J100" s="208">
        <v>28</v>
      </c>
    </row>
    <row r="101" spans="1:10">
      <c r="A101" s="198">
        <v>97</v>
      </c>
      <c r="B101" s="199">
        <v>2590565</v>
      </c>
      <c r="C101" s="202" t="s">
        <v>2071</v>
      </c>
      <c r="D101" s="207">
        <v>0</v>
      </c>
      <c r="E101" s="207">
        <v>0</v>
      </c>
      <c r="F101" s="207">
        <v>5</v>
      </c>
      <c r="G101" s="207">
        <v>0</v>
      </c>
      <c r="H101" s="207">
        <v>5</v>
      </c>
      <c r="I101" s="207">
        <v>0</v>
      </c>
      <c r="J101" s="208">
        <v>5</v>
      </c>
    </row>
    <row r="102" spans="1:10">
      <c r="A102" s="198">
        <v>98</v>
      </c>
      <c r="B102" s="199">
        <v>5295858</v>
      </c>
      <c r="C102" s="202" t="s">
        <v>2070</v>
      </c>
      <c r="D102" s="207">
        <v>0</v>
      </c>
      <c r="E102" s="207">
        <v>0</v>
      </c>
      <c r="F102" s="207">
        <v>1</v>
      </c>
      <c r="G102" s="207">
        <v>0</v>
      </c>
      <c r="H102" s="207">
        <v>1</v>
      </c>
      <c r="I102" s="207">
        <v>0</v>
      </c>
      <c r="J102" s="208">
        <v>1</v>
      </c>
    </row>
    <row r="103" spans="1:10">
      <c r="A103" s="198">
        <v>99</v>
      </c>
      <c r="B103" s="199">
        <v>5199077</v>
      </c>
      <c r="C103" s="202" t="s">
        <v>1384</v>
      </c>
      <c r="D103" s="207">
        <v>6</v>
      </c>
      <c r="E103" s="207">
        <v>259</v>
      </c>
      <c r="F103" s="207">
        <v>265</v>
      </c>
      <c r="G103" s="207">
        <v>0</v>
      </c>
      <c r="H103" s="207">
        <v>265</v>
      </c>
      <c r="I103" s="207">
        <v>3</v>
      </c>
      <c r="J103" s="208">
        <v>268</v>
      </c>
    </row>
    <row r="104" spans="1:10">
      <c r="A104" s="198">
        <v>100</v>
      </c>
      <c r="B104" s="199">
        <v>2016656</v>
      </c>
      <c r="C104" s="202" t="s">
        <v>1383</v>
      </c>
      <c r="D104" s="207">
        <v>166</v>
      </c>
      <c r="E104" s="207">
        <v>12</v>
      </c>
      <c r="F104" s="207">
        <v>178</v>
      </c>
      <c r="G104" s="207">
        <v>0</v>
      </c>
      <c r="H104" s="207">
        <v>174</v>
      </c>
      <c r="I104" s="207">
        <v>4</v>
      </c>
      <c r="J104" s="208">
        <v>178</v>
      </c>
    </row>
    <row r="105" spans="1:10">
      <c r="A105" s="198">
        <v>101</v>
      </c>
      <c r="B105" s="199">
        <v>2777223</v>
      </c>
      <c r="C105" s="202" t="s">
        <v>2069</v>
      </c>
      <c r="D105" s="207">
        <v>4</v>
      </c>
      <c r="E105" s="207">
        <v>0</v>
      </c>
      <c r="F105" s="207">
        <v>14</v>
      </c>
      <c r="G105" s="207">
        <v>0</v>
      </c>
      <c r="H105" s="207">
        <v>14</v>
      </c>
      <c r="I105" s="207">
        <v>0</v>
      </c>
      <c r="J105" s="208">
        <v>14</v>
      </c>
    </row>
    <row r="106" spans="1:10">
      <c r="A106" s="198">
        <v>102</v>
      </c>
      <c r="B106" s="199">
        <v>2016931</v>
      </c>
      <c r="C106" s="202" t="s">
        <v>2068</v>
      </c>
      <c r="D106" s="207">
        <v>22</v>
      </c>
      <c r="E106" s="207">
        <v>1</v>
      </c>
      <c r="F106" s="207">
        <v>23</v>
      </c>
      <c r="G106" s="207">
        <v>0</v>
      </c>
      <c r="H106" s="207">
        <v>23</v>
      </c>
      <c r="I106" s="207">
        <v>0</v>
      </c>
      <c r="J106" s="208">
        <v>23</v>
      </c>
    </row>
    <row r="107" spans="1:10">
      <c r="A107" s="198">
        <v>103</v>
      </c>
      <c r="B107" s="199">
        <v>5430682</v>
      </c>
      <c r="C107" s="202" t="s">
        <v>2067</v>
      </c>
      <c r="D107" s="207">
        <v>10</v>
      </c>
      <c r="E107" s="207">
        <v>0</v>
      </c>
      <c r="F107" s="207">
        <v>36</v>
      </c>
      <c r="G107" s="207">
        <v>5</v>
      </c>
      <c r="H107" s="207">
        <v>51</v>
      </c>
      <c r="I107" s="207">
        <v>0</v>
      </c>
      <c r="J107" s="208">
        <v>51</v>
      </c>
    </row>
    <row r="108" spans="1:10">
      <c r="A108" s="198">
        <v>104</v>
      </c>
      <c r="B108" s="199">
        <v>2872943</v>
      </c>
      <c r="C108" s="202" t="s">
        <v>2066</v>
      </c>
      <c r="D108" s="207">
        <v>23</v>
      </c>
      <c r="E108" s="207">
        <v>95</v>
      </c>
      <c r="F108" s="207">
        <v>118</v>
      </c>
      <c r="G108" s="207">
        <v>0</v>
      </c>
      <c r="H108" s="207">
        <v>118</v>
      </c>
      <c r="I108" s="207">
        <v>0</v>
      </c>
      <c r="J108" s="208">
        <v>118</v>
      </c>
    </row>
    <row r="109" spans="1:10">
      <c r="A109" s="198">
        <v>105</v>
      </c>
      <c r="B109" s="199">
        <v>2773791</v>
      </c>
      <c r="C109" s="202" t="s">
        <v>2065</v>
      </c>
      <c r="D109" s="207">
        <v>0</v>
      </c>
      <c r="E109" s="207">
        <v>10</v>
      </c>
      <c r="F109" s="207">
        <v>10</v>
      </c>
      <c r="G109" s="207">
        <v>0</v>
      </c>
      <c r="H109" s="207">
        <v>2</v>
      </c>
      <c r="I109" s="207">
        <v>8</v>
      </c>
      <c r="J109" s="208">
        <v>10</v>
      </c>
    </row>
    <row r="110" spans="1:10">
      <c r="A110" s="198">
        <v>106</v>
      </c>
      <c r="B110" s="199">
        <v>2839717</v>
      </c>
      <c r="C110" s="202" t="s">
        <v>2064</v>
      </c>
      <c r="D110" s="207">
        <v>80</v>
      </c>
      <c r="E110" s="207">
        <v>82</v>
      </c>
      <c r="F110" s="207">
        <v>162</v>
      </c>
      <c r="G110" s="207">
        <v>29</v>
      </c>
      <c r="H110" s="207">
        <v>162</v>
      </c>
      <c r="I110" s="207">
        <v>0</v>
      </c>
      <c r="J110" s="208">
        <v>162</v>
      </c>
    </row>
    <row r="111" spans="1:10">
      <c r="A111" s="198">
        <v>107</v>
      </c>
      <c r="B111" s="199">
        <v>2076675</v>
      </c>
      <c r="C111" s="202" t="s">
        <v>2063</v>
      </c>
      <c r="D111" s="207">
        <v>92</v>
      </c>
      <c r="E111" s="207">
        <v>0</v>
      </c>
      <c r="F111" s="207">
        <v>92</v>
      </c>
      <c r="G111" s="207">
        <v>0</v>
      </c>
      <c r="H111" s="207">
        <v>92</v>
      </c>
      <c r="I111" s="207">
        <v>0</v>
      </c>
      <c r="J111" s="208">
        <v>92</v>
      </c>
    </row>
    <row r="112" spans="1:10">
      <c r="A112" s="198">
        <v>108</v>
      </c>
      <c r="B112" s="199">
        <v>2344343</v>
      </c>
      <c r="C112" s="202" t="s">
        <v>2062</v>
      </c>
      <c r="D112" s="207">
        <v>26</v>
      </c>
      <c r="E112" s="207">
        <v>96</v>
      </c>
      <c r="F112" s="207">
        <v>122</v>
      </c>
      <c r="G112" s="207">
        <v>0</v>
      </c>
      <c r="H112" s="207">
        <v>122</v>
      </c>
      <c r="I112" s="207">
        <v>0</v>
      </c>
      <c r="J112" s="208">
        <v>122</v>
      </c>
    </row>
    <row r="113" spans="1:10">
      <c r="A113" s="198">
        <v>109</v>
      </c>
      <c r="B113" s="199">
        <v>2819996</v>
      </c>
      <c r="C113" s="202" t="s">
        <v>1159</v>
      </c>
      <c r="D113" s="207">
        <v>10</v>
      </c>
      <c r="E113" s="207">
        <v>133</v>
      </c>
      <c r="F113" s="207">
        <v>143</v>
      </c>
      <c r="G113" s="207">
        <v>10</v>
      </c>
      <c r="H113" s="207">
        <v>143</v>
      </c>
      <c r="I113" s="207">
        <v>10</v>
      </c>
      <c r="J113" s="208">
        <v>153</v>
      </c>
    </row>
    <row r="114" spans="1:10">
      <c r="A114" s="198">
        <v>110</v>
      </c>
      <c r="B114" s="199">
        <v>6088759</v>
      </c>
      <c r="C114" s="202" t="s">
        <v>2061</v>
      </c>
      <c r="D114" s="207">
        <v>15</v>
      </c>
      <c r="E114" s="207">
        <v>85</v>
      </c>
      <c r="F114" s="207">
        <v>100</v>
      </c>
      <c r="G114" s="207">
        <v>0</v>
      </c>
      <c r="H114" s="207">
        <v>0</v>
      </c>
      <c r="I114" s="207">
        <v>0</v>
      </c>
      <c r="J114" s="208">
        <v>0</v>
      </c>
    </row>
    <row r="115" spans="1:10">
      <c r="A115" s="198">
        <v>111</v>
      </c>
      <c r="B115" s="199">
        <v>6015093</v>
      </c>
      <c r="C115" s="202" t="s">
        <v>2060</v>
      </c>
      <c r="D115" s="207">
        <v>0</v>
      </c>
      <c r="E115" s="207">
        <v>5</v>
      </c>
      <c r="F115" s="207">
        <v>5</v>
      </c>
      <c r="G115" s="207">
        <v>0</v>
      </c>
      <c r="H115" s="207">
        <v>5</v>
      </c>
      <c r="I115" s="207">
        <v>0</v>
      </c>
      <c r="J115" s="208">
        <v>5</v>
      </c>
    </row>
    <row r="116" spans="1:10">
      <c r="A116" s="198">
        <v>112</v>
      </c>
      <c r="B116" s="199">
        <v>2618176</v>
      </c>
      <c r="C116" s="202" t="s">
        <v>1151</v>
      </c>
      <c r="D116" s="207">
        <v>33</v>
      </c>
      <c r="E116" s="207">
        <v>22</v>
      </c>
      <c r="F116" s="207">
        <v>61</v>
      </c>
      <c r="G116" s="207">
        <v>6</v>
      </c>
      <c r="H116" s="207">
        <v>61</v>
      </c>
      <c r="I116" s="207">
        <v>0</v>
      </c>
      <c r="J116" s="208">
        <v>61</v>
      </c>
    </row>
    <row r="117" spans="1:10">
      <c r="A117" s="198">
        <v>113</v>
      </c>
      <c r="B117" s="199">
        <v>2001454</v>
      </c>
      <c r="C117" s="202" t="s">
        <v>1379</v>
      </c>
      <c r="D117" s="207">
        <v>22</v>
      </c>
      <c r="E117" s="207">
        <v>0</v>
      </c>
      <c r="F117" s="207">
        <v>22</v>
      </c>
      <c r="G117" s="207">
        <v>0</v>
      </c>
      <c r="H117" s="207">
        <v>22</v>
      </c>
      <c r="I117" s="207">
        <v>0</v>
      </c>
      <c r="J117" s="208">
        <v>22</v>
      </c>
    </row>
    <row r="118" spans="1:10">
      <c r="A118" s="198">
        <v>114</v>
      </c>
      <c r="B118" s="199">
        <v>2839385</v>
      </c>
      <c r="C118" s="202" t="s">
        <v>2059</v>
      </c>
      <c r="D118" s="207">
        <v>20</v>
      </c>
      <c r="E118" s="207">
        <v>15</v>
      </c>
      <c r="F118" s="207">
        <v>35</v>
      </c>
      <c r="G118" s="207">
        <v>0</v>
      </c>
      <c r="H118" s="207">
        <v>12</v>
      </c>
      <c r="I118" s="207">
        <v>23</v>
      </c>
      <c r="J118" s="208">
        <v>35</v>
      </c>
    </row>
    <row r="119" spans="1:10">
      <c r="A119" s="198">
        <v>115</v>
      </c>
      <c r="B119" s="199">
        <v>2034719</v>
      </c>
      <c r="C119" s="202" t="s">
        <v>2058</v>
      </c>
      <c r="D119" s="207">
        <v>0</v>
      </c>
      <c r="E119" s="207">
        <v>0</v>
      </c>
      <c r="F119" s="207">
        <v>73</v>
      </c>
      <c r="G119" s="207">
        <v>0</v>
      </c>
      <c r="H119" s="207">
        <v>73</v>
      </c>
      <c r="I119" s="207">
        <v>0</v>
      </c>
      <c r="J119" s="208">
        <v>73</v>
      </c>
    </row>
    <row r="120" spans="1:10">
      <c r="A120" s="198">
        <v>116</v>
      </c>
      <c r="B120" s="199">
        <v>2041391</v>
      </c>
      <c r="C120" s="202" t="s">
        <v>2057</v>
      </c>
      <c r="D120" s="207">
        <v>0</v>
      </c>
      <c r="E120" s="207">
        <v>6</v>
      </c>
      <c r="F120" s="207">
        <v>6</v>
      </c>
      <c r="G120" s="207">
        <v>0</v>
      </c>
      <c r="H120" s="207">
        <v>6</v>
      </c>
      <c r="I120" s="207">
        <v>0</v>
      </c>
      <c r="J120" s="208">
        <v>6</v>
      </c>
    </row>
    <row r="121" spans="1:10">
      <c r="A121" s="198">
        <v>117</v>
      </c>
      <c r="B121" s="199">
        <v>3129799</v>
      </c>
      <c r="C121" s="202" t="s">
        <v>2056</v>
      </c>
      <c r="D121" s="207">
        <v>27</v>
      </c>
      <c r="E121" s="207">
        <v>0</v>
      </c>
      <c r="F121" s="207">
        <v>27</v>
      </c>
      <c r="G121" s="207">
        <v>0</v>
      </c>
      <c r="H121" s="207">
        <v>27</v>
      </c>
      <c r="I121" s="207">
        <v>0</v>
      </c>
      <c r="J121" s="208">
        <v>27</v>
      </c>
    </row>
    <row r="122" spans="1:10">
      <c r="A122" s="198">
        <v>118</v>
      </c>
      <c r="B122" s="199">
        <v>2100231</v>
      </c>
      <c r="C122" s="202" t="s">
        <v>1375</v>
      </c>
      <c r="D122" s="207">
        <v>70</v>
      </c>
      <c r="E122" s="207">
        <v>35</v>
      </c>
      <c r="F122" s="207">
        <v>105</v>
      </c>
      <c r="G122" s="207">
        <v>0</v>
      </c>
      <c r="H122" s="207">
        <v>105</v>
      </c>
      <c r="I122" s="207">
        <v>0</v>
      </c>
      <c r="J122" s="208">
        <v>105</v>
      </c>
    </row>
    <row r="123" spans="1:10">
      <c r="A123" s="198">
        <v>119</v>
      </c>
      <c r="B123" s="199">
        <v>2661128</v>
      </c>
      <c r="C123" s="202" t="s">
        <v>1374</v>
      </c>
      <c r="D123" s="207">
        <v>60</v>
      </c>
      <c r="E123" s="207">
        <v>6</v>
      </c>
      <c r="F123" s="207">
        <v>66</v>
      </c>
      <c r="G123" s="207">
        <v>0</v>
      </c>
      <c r="H123" s="207">
        <v>48</v>
      </c>
      <c r="I123" s="207">
        <v>18</v>
      </c>
      <c r="J123" s="208">
        <v>66</v>
      </c>
    </row>
    <row r="124" spans="1:10">
      <c r="A124" s="198">
        <v>120</v>
      </c>
      <c r="B124" s="199">
        <v>2682869</v>
      </c>
      <c r="C124" s="202" t="s">
        <v>1126</v>
      </c>
      <c r="D124" s="207">
        <v>60</v>
      </c>
      <c r="E124" s="207">
        <v>25</v>
      </c>
      <c r="F124" s="207">
        <v>85</v>
      </c>
      <c r="G124" s="207">
        <v>0</v>
      </c>
      <c r="H124" s="207">
        <v>85</v>
      </c>
      <c r="I124" s="207">
        <v>0</v>
      </c>
      <c r="J124" s="208">
        <v>85</v>
      </c>
    </row>
    <row r="125" spans="1:10">
      <c r="A125" s="198">
        <v>121</v>
      </c>
      <c r="B125" s="199">
        <v>5352827</v>
      </c>
      <c r="C125" s="202" t="s">
        <v>2055</v>
      </c>
      <c r="D125" s="207">
        <v>52</v>
      </c>
      <c r="E125" s="207">
        <v>78</v>
      </c>
      <c r="F125" s="207">
        <v>130</v>
      </c>
      <c r="G125" s="207">
        <v>5</v>
      </c>
      <c r="H125" s="207">
        <v>135</v>
      </c>
      <c r="I125" s="207">
        <v>0</v>
      </c>
      <c r="J125" s="208">
        <v>135</v>
      </c>
    </row>
    <row r="126" spans="1:10">
      <c r="A126" s="198">
        <v>122</v>
      </c>
      <c r="B126" s="199">
        <v>2548747</v>
      </c>
      <c r="C126" s="202" t="s">
        <v>1125</v>
      </c>
      <c r="D126" s="207">
        <v>326</v>
      </c>
      <c r="E126" s="207">
        <v>24</v>
      </c>
      <c r="F126" s="207">
        <v>350</v>
      </c>
      <c r="G126" s="207">
        <v>45</v>
      </c>
      <c r="H126" s="207">
        <v>395</v>
      </c>
      <c r="I126" s="207">
        <v>0</v>
      </c>
      <c r="J126" s="208">
        <v>395</v>
      </c>
    </row>
    <row r="127" spans="1:10">
      <c r="A127" s="198">
        <v>123</v>
      </c>
      <c r="B127" s="199">
        <v>5482046</v>
      </c>
      <c r="C127" s="202" t="s">
        <v>2054</v>
      </c>
      <c r="D127" s="207">
        <v>0</v>
      </c>
      <c r="E127" s="207">
        <v>0</v>
      </c>
      <c r="F127" s="207">
        <v>14</v>
      </c>
      <c r="G127" s="207">
        <v>0</v>
      </c>
      <c r="H127" s="207">
        <v>14</v>
      </c>
      <c r="I127" s="207">
        <v>0</v>
      </c>
      <c r="J127" s="208">
        <v>14</v>
      </c>
    </row>
    <row r="128" spans="1:10">
      <c r="A128" s="198">
        <v>124</v>
      </c>
      <c r="B128" s="199">
        <v>5031869</v>
      </c>
      <c r="C128" s="202" t="s">
        <v>2053</v>
      </c>
      <c r="D128" s="207">
        <v>22</v>
      </c>
      <c r="E128" s="207">
        <v>75</v>
      </c>
      <c r="F128" s="207">
        <v>97</v>
      </c>
      <c r="G128" s="207">
        <v>0</v>
      </c>
      <c r="H128" s="207">
        <v>97</v>
      </c>
      <c r="I128" s="207">
        <v>0</v>
      </c>
      <c r="J128" s="208">
        <v>97</v>
      </c>
    </row>
    <row r="129" spans="1:10">
      <c r="A129" s="198">
        <v>125</v>
      </c>
      <c r="B129" s="199">
        <v>2697947</v>
      </c>
      <c r="C129" s="202" t="s">
        <v>2052</v>
      </c>
      <c r="D129" s="207">
        <v>70</v>
      </c>
      <c r="E129" s="207">
        <v>250</v>
      </c>
      <c r="F129" s="207">
        <v>320</v>
      </c>
      <c r="G129" s="207">
        <v>86</v>
      </c>
      <c r="H129" s="207">
        <v>406</v>
      </c>
      <c r="I129" s="207">
        <v>0</v>
      </c>
      <c r="J129" s="208">
        <v>406</v>
      </c>
    </row>
    <row r="130" spans="1:10">
      <c r="A130" s="198">
        <v>126</v>
      </c>
      <c r="B130" s="199">
        <v>2618621</v>
      </c>
      <c r="C130" s="202" t="s">
        <v>1372</v>
      </c>
      <c r="D130" s="207">
        <v>29</v>
      </c>
      <c r="E130" s="207">
        <v>34</v>
      </c>
      <c r="F130" s="207">
        <v>63</v>
      </c>
      <c r="G130" s="207">
        <v>0</v>
      </c>
      <c r="H130" s="207">
        <v>17</v>
      </c>
      <c r="I130" s="207">
        <v>46</v>
      </c>
      <c r="J130" s="208">
        <v>63</v>
      </c>
    </row>
    <row r="131" spans="1:10">
      <c r="A131" s="198">
        <v>127</v>
      </c>
      <c r="B131" s="199">
        <v>2050374</v>
      </c>
      <c r="C131" s="202" t="s">
        <v>2051</v>
      </c>
      <c r="D131" s="207">
        <v>464</v>
      </c>
      <c r="E131" s="207">
        <v>27</v>
      </c>
      <c r="F131" s="207">
        <v>492</v>
      </c>
      <c r="G131" s="207">
        <v>1</v>
      </c>
      <c r="H131" s="207">
        <v>455</v>
      </c>
      <c r="I131" s="207">
        <v>37</v>
      </c>
      <c r="J131" s="208">
        <v>492</v>
      </c>
    </row>
    <row r="132" spans="1:10">
      <c r="A132" s="198">
        <v>128</v>
      </c>
      <c r="B132" s="199">
        <v>2004879</v>
      </c>
      <c r="C132" s="202" t="s">
        <v>2050</v>
      </c>
      <c r="D132" s="207">
        <v>541</v>
      </c>
      <c r="E132" s="207">
        <v>11</v>
      </c>
      <c r="F132" s="207">
        <v>552</v>
      </c>
      <c r="G132" s="207">
        <v>2</v>
      </c>
      <c r="H132" s="207">
        <v>552</v>
      </c>
      <c r="I132" s="207">
        <v>2</v>
      </c>
      <c r="J132" s="208">
        <v>554</v>
      </c>
    </row>
    <row r="133" spans="1:10">
      <c r="A133" s="198">
        <v>129</v>
      </c>
      <c r="B133" s="199">
        <v>2830213</v>
      </c>
      <c r="C133" s="202" t="s">
        <v>2049</v>
      </c>
      <c r="D133" s="207">
        <v>377</v>
      </c>
      <c r="E133" s="207">
        <v>37</v>
      </c>
      <c r="F133" s="207">
        <v>414</v>
      </c>
      <c r="G133" s="207">
        <v>87</v>
      </c>
      <c r="H133" s="207">
        <v>501</v>
      </c>
      <c r="I133" s="207">
        <v>0</v>
      </c>
      <c r="J133" s="208">
        <v>501</v>
      </c>
    </row>
    <row r="134" spans="1:10">
      <c r="A134" s="198">
        <v>130</v>
      </c>
      <c r="B134" s="199">
        <v>5565057</v>
      </c>
      <c r="C134" s="202" t="s">
        <v>2048</v>
      </c>
      <c r="D134" s="207">
        <v>0</v>
      </c>
      <c r="E134" s="207">
        <v>4</v>
      </c>
      <c r="F134" s="207">
        <v>4</v>
      </c>
      <c r="G134" s="207">
        <v>0</v>
      </c>
      <c r="H134" s="207">
        <v>3</v>
      </c>
      <c r="I134" s="207">
        <v>1</v>
      </c>
      <c r="J134" s="208">
        <v>4</v>
      </c>
    </row>
    <row r="135" spans="1:10">
      <c r="A135" s="198">
        <v>131</v>
      </c>
      <c r="B135" s="199">
        <v>5752728</v>
      </c>
      <c r="C135" s="202" t="s">
        <v>2047</v>
      </c>
      <c r="D135" s="207">
        <v>15</v>
      </c>
      <c r="E135" s="207">
        <v>7</v>
      </c>
      <c r="F135" s="207">
        <v>22</v>
      </c>
      <c r="G135" s="207">
        <v>0</v>
      </c>
      <c r="H135" s="207">
        <v>22</v>
      </c>
      <c r="I135" s="207">
        <v>0</v>
      </c>
      <c r="J135" s="208">
        <v>22</v>
      </c>
    </row>
    <row r="136" spans="1:10">
      <c r="A136" s="198">
        <v>132</v>
      </c>
      <c r="B136" s="199">
        <v>5420172</v>
      </c>
      <c r="C136" s="202" t="s">
        <v>2046</v>
      </c>
      <c r="D136" s="207">
        <v>15</v>
      </c>
      <c r="E136" s="207">
        <v>4</v>
      </c>
      <c r="F136" s="207">
        <v>23</v>
      </c>
      <c r="G136" s="207">
        <v>0</v>
      </c>
      <c r="H136" s="207">
        <v>4</v>
      </c>
      <c r="I136" s="207">
        <v>0</v>
      </c>
      <c r="J136" s="208">
        <v>4</v>
      </c>
    </row>
    <row r="137" spans="1:10">
      <c r="A137" s="198">
        <v>133</v>
      </c>
      <c r="B137" s="199">
        <v>5722942</v>
      </c>
      <c r="C137" s="202" t="s">
        <v>2045</v>
      </c>
      <c r="D137" s="207">
        <v>0</v>
      </c>
      <c r="E137" s="207">
        <v>0</v>
      </c>
      <c r="F137" s="207">
        <v>0</v>
      </c>
      <c r="G137" s="207">
        <v>0</v>
      </c>
      <c r="H137" s="207">
        <v>0</v>
      </c>
      <c r="I137" s="207">
        <v>0</v>
      </c>
      <c r="J137" s="208">
        <v>0</v>
      </c>
    </row>
    <row r="138" spans="1:10">
      <c r="A138" s="198">
        <v>134</v>
      </c>
      <c r="B138" s="199">
        <v>5504767</v>
      </c>
      <c r="C138" s="202" t="s">
        <v>2044</v>
      </c>
      <c r="D138" s="207">
        <v>9</v>
      </c>
      <c r="E138" s="207">
        <v>4</v>
      </c>
      <c r="F138" s="207">
        <v>5</v>
      </c>
      <c r="G138" s="207">
        <v>0</v>
      </c>
      <c r="H138" s="207">
        <v>9</v>
      </c>
      <c r="I138" s="207">
        <v>0</v>
      </c>
      <c r="J138" s="208">
        <v>9</v>
      </c>
    </row>
    <row r="139" spans="1:10">
      <c r="A139" s="198">
        <v>135</v>
      </c>
      <c r="B139" s="199">
        <v>5452503</v>
      </c>
      <c r="C139" s="202" t="s">
        <v>2043</v>
      </c>
      <c r="D139" s="207">
        <v>39</v>
      </c>
      <c r="E139" s="207">
        <v>0</v>
      </c>
      <c r="F139" s="207">
        <v>55</v>
      </c>
      <c r="G139" s="207">
        <v>5</v>
      </c>
      <c r="H139" s="207">
        <v>60</v>
      </c>
      <c r="I139" s="207">
        <v>0</v>
      </c>
      <c r="J139" s="208">
        <v>60</v>
      </c>
    </row>
    <row r="140" spans="1:10">
      <c r="A140" s="198">
        <v>136</v>
      </c>
      <c r="B140" s="199">
        <v>2887746</v>
      </c>
      <c r="C140" s="202" t="s">
        <v>2042</v>
      </c>
      <c r="D140" s="207">
        <v>898</v>
      </c>
      <c r="E140" s="207">
        <v>544</v>
      </c>
      <c r="F140" s="207">
        <v>1435</v>
      </c>
      <c r="G140" s="207">
        <v>0</v>
      </c>
      <c r="H140" s="207">
        <v>1435</v>
      </c>
      <c r="I140" s="207">
        <v>7</v>
      </c>
      <c r="J140" s="208">
        <v>1442</v>
      </c>
    </row>
    <row r="141" spans="1:10">
      <c r="A141" s="198">
        <v>137</v>
      </c>
      <c r="B141" s="199">
        <v>5155568</v>
      </c>
      <c r="C141" s="202" t="s">
        <v>2041</v>
      </c>
      <c r="D141" s="207">
        <v>0</v>
      </c>
      <c r="E141" s="207">
        <v>1</v>
      </c>
      <c r="F141" s="207">
        <v>1</v>
      </c>
      <c r="G141" s="207">
        <v>0</v>
      </c>
      <c r="H141" s="207">
        <v>1</v>
      </c>
      <c r="I141" s="207">
        <v>0</v>
      </c>
      <c r="J141" s="208">
        <v>1</v>
      </c>
    </row>
    <row r="142" spans="1:10">
      <c r="A142" s="198">
        <v>138</v>
      </c>
      <c r="B142" s="199">
        <v>5211859</v>
      </c>
      <c r="C142" s="202" t="s">
        <v>2040</v>
      </c>
      <c r="D142" s="207">
        <v>1</v>
      </c>
      <c r="E142" s="207">
        <v>8</v>
      </c>
      <c r="F142" s="207">
        <v>9</v>
      </c>
      <c r="G142" s="207">
        <v>0</v>
      </c>
      <c r="H142" s="207">
        <v>9</v>
      </c>
      <c r="I142" s="207">
        <v>0</v>
      </c>
      <c r="J142" s="208">
        <v>9</v>
      </c>
    </row>
    <row r="143" spans="1:10">
      <c r="A143" s="198">
        <v>139</v>
      </c>
      <c r="B143" s="199">
        <v>5183154</v>
      </c>
      <c r="C143" s="202" t="s">
        <v>2039</v>
      </c>
      <c r="D143" s="207">
        <v>0</v>
      </c>
      <c r="E143" s="207">
        <v>5</v>
      </c>
      <c r="F143" s="207">
        <v>5</v>
      </c>
      <c r="G143" s="207">
        <v>0</v>
      </c>
      <c r="H143" s="207">
        <v>5</v>
      </c>
      <c r="I143" s="207">
        <v>0</v>
      </c>
      <c r="J143" s="208">
        <v>5</v>
      </c>
    </row>
    <row r="144" spans="1:10">
      <c r="A144" s="198">
        <v>140</v>
      </c>
      <c r="B144" s="199">
        <v>2876965</v>
      </c>
      <c r="C144" s="202" t="s">
        <v>2038</v>
      </c>
      <c r="D144" s="207">
        <v>0</v>
      </c>
      <c r="E144" s="207">
        <v>33</v>
      </c>
      <c r="F144" s="207">
        <v>33</v>
      </c>
      <c r="G144" s="207">
        <v>0</v>
      </c>
      <c r="H144" s="207">
        <v>33</v>
      </c>
      <c r="I144" s="207">
        <v>0</v>
      </c>
      <c r="J144" s="208">
        <v>33</v>
      </c>
    </row>
    <row r="145" spans="1:10">
      <c r="A145" s="198">
        <v>141</v>
      </c>
      <c r="B145" s="199">
        <v>5124913</v>
      </c>
      <c r="C145" s="202" t="s">
        <v>2037</v>
      </c>
      <c r="D145" s="207">
        <v>0</v>
      </c>
      <c r="E145" s="207">
        <v>101</v>
      </c>
      <c r="F145" s="207">
        <v>101</v>
      </c>
      <c r="G145" s="207">
        <v>1</v>
      </c>
      <c r="H145" s="207">
        <v>91</v>
      </c>
      <c r="I145" s="207">
        <v>11</v>
      </c>
      <c r="J145" s="208">
        <v>102</v>
      </c>
    </row>
    <row r="146" spans="1:10">
      <c r="A146" s="198">
        <v>142</v>
      </c>
      <c r="B146" s="199">
        <v>5435528</v>
      </c>
      <c r="C146" s="202" t="s">
        <v>2036</v>
      </c>
      <c r="D146" s="207">
        <v>122</v>
      </c>
      <c r="E146" s="207">
        <v>510</v>
      </c>
      <c r="F146" s="207">
        <v>632</v>
      </c>
      <c r="G146" s="207">
        <v>0</v>
      </c>
      <c r="H146" s="207">
        <v>632</v>
      </c>
      <c r="I146" s="207">
        <v>4</v>
      </c>
      <c r="J146" s="208">
        <v>636</v>
      </c>
    </row>
    <row r="147" spans="1:10">
      <c r="A147" s="198">
        <v>143</v>
      </c>
      <c r="B147" s="199">
        <v>2074192</v>
      </c>
      <c r="C147" s="202" t="s">
        <v>2035</v>
      </c>
      <c r="D147" s="207">
        <v>5645</v>
      </c>
      <c r="E147" s="207">
        <v>0</v>
      </c>
      <c r="F147" s="207">
        <v>5645</v>
      </c>
      <c r="G147" s="207">
        <v>290</v>
      </c>
      <c r="H147" s="207">
        <v>5935</v>
      </c>
      <c r="I147" s="207">
        <v>155</v>
      </c>
      <c r="J147" s="208">
        <v>6090</v>
      </c>
    </row>
    <row r="148" spans="1:10">
      <c r="A148" s="198">
        <v>144</v>
      </c>
      <c r="B148" s="199">
        <v>2655772</v>
      </c>
      <c r="C148" s="202" t="s">
        <v>2034</v>
      </c>
      <c r="D148" s="207">
        <v>0</v>
      </c>
      <c r="E148" s="207">
        <v>0</v>
      </c>
      <c r="F148" s="207">
        <v>20</v>
      </c>
      <c r="G148" s="207">
        <v>0</v>
      </c>
      <c r="H148" s="207">
        <v>0</v>
      </c>
      <c r="I148" s="207">
        <v>0</v>
      </c>
      <c r="J148" s="208">
        <v>0</v>
      </c>
    </row>
    <row r="149" spans="1:10">
      <c r="A149" s="198">
        <v>145</v>
      </c>
      <c r="B149" s="199">
        <v>2003821</v>
      </c>
      <c r="C149" s="202" t="s">
        <v>2033</v>
      </c>
      <c r="D149" s="207">
        <v>5</v>
      </c>
      <c r="E149" s="207">
        <v>9</v>
      </c>
      <c r="F149" s="207">
        <v>14</v>
      </c>
      <c r="G149" s="207">
        <v>0</v>
      </c>
      <c r="H149" s="207">
        <v>14</v>
      </c>
      <c r="I149" s="207">
        <v>0</v>
      </c>
      <c r="J149" s="208">
        <v>14</v>
      </c>
    </row>
    <row r="150" spans="1:10">
      <c r="A150" s="198">
        <v>146</v>
      </c>
      <c r="B150" s="199">
        <v>5184851</v>
      </c>
      <c r="C150" s="202" t="s">
        <v>2032</v>
      </c>
      <c r="D150" s="207">
        <v>0</v>
      </c>
      <c r="E150" s="207">
        <v>25</v>
      </c>
      <c r="F150" s="207">
        <v>25</v>
      </c>
      <c r="G150" s="207">
        <v>0</v>
      </c>
      <c r="H150" s="207">
        <v>25</v>
      </c>
      <c r="I150" s="207">
        <v>0</v>
      </c>
      <c r="J150" s="208">
        <v>25</v>
      </c>
    </row>
    <row r="151" spans="1:10">
      <c r="A151" s="198">
        <v>147</v>
      </c>
      <c r="B151" s="199">
        <v>2546485</v>
      </c>
      <c r="C151" s="202" t="s">
        <v>1367</v>
      </c>
      <c r="D151" s="207">
        <v>5</v>
      </c>
      <c r="E151" s="207">
        <v>11</v>
      </c>
      <c r="F151" s="207">
        <v>16</v>
      </c>
      <c r="G151" s="207">
        <v>0</v>
      </c>
      <c r="H151" s="207">
        <v>16</v>
      </c>
      <c r="I151" s="207">
        <v>0</v>
      </c>
      <c r="J151" s="208">
        <v>16</v>
      </c>
    </row>
    <row r="152" spans="1:10">
      <c r="A152" s="1429">
        <v>148</v>
      </c>
      <c r="B152" s="200">
        <v>5137977</v>
      </c>
      <c r="C152" s="203" t="s">
        <v>2031</v>
      </c>
      <c r="D152" s="209">
        <v>0</v>
      </c>
      <c r="E152" s="209">
        <v>0</v>
      </c>
      <c r="F152" s="209">
        <v>1</v>
      </c>
      <c r="G152" s="209">
        <v>0</v>
      </c>
      <c r="H152" s="209">
        <v>0</v>
      </c>
      <c r="I152" s="209">
        <v>1</v>
      </c>
      <c r="J152" s="210">
        <v>1</v>
      </c>
    </row>
  </sheetData>
  <mergeCells count="10">
    <mergeCell ref="A2:J2"/>
    <mergeCell ref="H3:H4"/>
    <mergeCell ref="I3:I4"/>
    <mergeCell ref="J3:J4"/>
    <mergeCell ref="A3:A4"/>
    <mergeCell ref="B3:B4"/>
    <mergeCell ref="C3:C4"/>
    <mergeCell ref="D3:E3"/>
    <mergeCell ref="F3:F4"/>
    <mergeCell ref="G3:G4"/>
  </mergeCells>
  <pageMargins left="0.7" right="0.7" top="0.75" bottom="0.75" header="0.3" footer="0.3"/>
  <pageSetup paperSize="9" scale="76" fitToHeight="0" orientation="portrait" r:id="rId1"/>
  <headerFooter>
    <oddFooter>&amp;R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
  <sheetViews>
    <sheetView showGridLines="0" zoomScaleNormal="100" zoomScaleSheetLayoutView="100" workbookViewId="0">
      <selection activeCell="A2" sqref="A2"/>
    </sheetView>
  </sheetViews>
  <sheetFormatPr defaultColWidth="9.140625" defaultRowHeight="15"/>
  <cols>
    <col min="1" max="1" width="4" style="160" customWidth="1"/>
    <col min="2" max="2" width="23.28515625" style="160" bestFit="1" customWidth="1"/>
    <col min="3" max="3" width="10.28515625" style="163" customWidth="1"/>
    <col min="4" max="4" width="19.42578125" style="160" customWidth="1"/>
    <col min="5" max="5" width="7" style="212" bestFit="1" customWidth="1"/>
    <col min="6" max="6" width="9.5703125" style="160" bestFit="1" customWidth="1"/>
    <col min="7" max="7" width="8.42578125" style="160" customWidth="1"/>
    <col min="8" max="8" width="9.28515625" style="160" customWidth="1"/>
    <col min="9" max="16384" width="9.140625" style="160"/>
  </cols>
  <sheetData>
    <row r="1" spans="1:9">
      <c r="A1" s="466" t="s">
        <v>13334</v>
      </c>
      <c r="C1" s="162"/>
      <c r="D1" s="159"/>
      <c r="E1" s="211"/>
      <c r="F1" s="159"/>
      <c r="G1" s="159"/>
      <c r="H1" s="159"/>
      <c r="I1" s="159"/>
    </row>
    <row r="2" spans="1:9">
      <c r="B2" s="1631"/>
      <c r="C2" s="1632"/>
      <c r="D2" s="1632"/>
      <c r="E2" s="1632"/>
      <c r="F2" s="1632"/>
      <c r="G2" s="1632"/>
      <c r="H2" s="1633"/>
      <c r="I2" s="159"/>
    </row>
    <row r="3" spans="1:9" ht="22.5">
      <c r="A3" s="1434" t="s">
        <v>117</v>
      </c>
      <c r="B3" s="1435" t="s">
        <v>703</v>
      </c>
      <c r="C3" s="1436" t="s">
        <v>741</v>
      </c>
      <c r="D3" s="1437" t="s">
        <v>6474</v>
      </c>
      <c r="E3" s="1438" t="s">
        <v>7315</v>
      </c>
      <c r="F3" s="1436" t="s">
        <v>7316</v>
      </c>
      <c r="G3" s="1436" t="s">
        <v>7317</v>
      </c>
      <c r="H3" s="1439" t="s">
        <v>7318</v>
      </c>
      <c r="I3" s="159"/>
    </row>
    <row r="4" spans="1:9">
      <c r="A4" s="1440">
        <v>1</v>
      </c>
      <c r="B4" s="1441" t="s">
        <v>7336</v>
      </c>
      <c r="C4" s="911" t="s">
        <v>7337</v>
      </c>
      <c r="D4" s="1441" t="s">
        <v>7333</v>
      </c>
      <c r="E4" s="848" t="s">
        <v>7320</v>
      </c>
      <c r="F4" s="849"/>
      <c r="G4" s="849">
        <v>10.885</v>
      </c>
      <c r="H4" s="850">
        <v>65.314999999999998</v>
      </c>
      <c r="I4" s="159"/>
    </row>
    <row r="5" spans="1:9">
      <c r="A5" s="1440">
        <v>2</v>
      </c>
      <c r="B5" s="1441" t="s">
        <v>1355</v>
      </c>
      <c r="C5" s="911" t="s">
        <v>7338</v>
      </c>
      <c r="D5" s="1441" t="s">
        <v>766</v>
      </c>
      <c r="E5" s="848" t="s">
        <v>7321</v>
      </c>
      <c r="F5" s="849">
        <v>20.712</v>
      </c>
      <c r="G5" s="849">
        <v>20.71</v>
      </c>
      <c r="H5" s="850">
        <v>1982.4487821796999</v>
      </c>
      <c r="I5" s="159"/>
    </row>
    <row r="6" spans="1:9">
      <c r="A6" s="1440">
        <v>3</v>
      </c>
      <c r="B6" s="1441" t="s">
        <v>1355</v>
      </c>
      <c r="C6" s="911" t="s">
        <v>7338</v>
      </c>
      <c r="D6" s="1441" t="s">
        <v>1270</v>
      </c>
      <c r="E6" s="848" t="s">
        <v>7321</v>
      </c>
      <c r="F6" s="849"/>
      <c r="G6" s="849">
        <v>6.1112200000000003</v>
      </c>
      <c r="H6" s="850">
        <v>7.2820847692999999</v>
      </c>
      <c r="I6" s="159"/>
    </row>
    <row r="7" spans="1:9">
      <c r="A7" s="1440">
        <v>4</v>
      </c>
      <c r="B7" s="1441" t="s">
        <v>1349</v>
      </c>
      <c r="C7" s="911" t="s">
        <v>7339</v>
      </c>
      <c r="D7" s="1441" t="s">
        <v>766</v>
      </c>
      <c r="E7" s="848" t="s">
        <v>7321</v>
      </c>
      <c r="F7" s="849">
        <v>2.84022</v>
      </c>
      <c r="G7" s="849">
        <v>2.84022</v>
      </c>
      <c r="H7" s="850">
        <v>279.77820008039998</v>
      </c>
      <c r="I7" s="159"/>
    </row>
    <row r="8" spans="1:9">
      <c r="A8" s="1440">
        <v>5</v>
      </c>
      <c r="B8" s="1441" t="s">
        <v>1349</v>
      </c>
      <c r="C8" s="911" t="s">
        <v>7339</v>
      </c>
      <c r="D8" s="1441" t="s">
        <v>1270</v>
      </c>
      <c r="E8" s="848" t="s">
        <v>7321</v>
      </c>
      <c r="F8" s="849">
        <v>0.24926000000000001</v>
      </c>
      <c r="G8" s="849">
        <v>0.24926000000000001</v>
      </c>
      <c r="H8" s="850">
        <v>0.30996228780000001</v>
      </c>
      <c r="I8" s="159"/>
    </row>
    <row r="9" spans="1:9">
      <c r="A9" s="1440">
        <v>6</v>
      </c>
      <c r="B9" s="1441" t="s">
        <v>1348</v>
      </c>
      <c r="C9" s="911" t="s">
        <v>7340</v>
      </c>
      <c r="D9" s="1441" t="s">
        <v>766</v>
      </c>
      <c r="E9" s="848" t="s">
        <v>7321</v>
      </c>
      <c r="F9" s="849">
        <v>112.29</v>
      </c>
      <c r="G9" s="849">
        <v>112.28869</v>
      </c>
      <c r="H9" s="850">
        <v>9294.7605848799994</v>
      </c>
      <c r="I9" s="159"/>
    </row>
    <row r="10" spans="1:9">
      <c r="A10" s="1440">
        <v>7</v>
      </c>
      <c r="B10" s="1441" t="s">
        <v>1348</v>
      </c>
      <c r="C10" s="911" t="s">
        <v>7340</v>
      </c>
      <c r="D10" s="1441" t="s">
        <v>1270</v>
      </c>
      <c r="E10" s="848" t="s">
        <v>7321</v>
      </c>
      <c r="F10" s="849">
        <v>11.759</v>
      </c>
      <c r="G10" s="849">
        <v>11.75976</v>
      </c>
      <c r="H10" s="850">
        <v>10.926211199999999</v>
      </c>
      <c r="I10" s="159"/>
    </row>
    <row r="11" spans="1:9">
      <c r="A11" s="1440">
        <v>8</v>
      </c>
      <c r="B11" s="1441" t="s">
        <v>7341</v>
      </c>
      <c r="C11" s="911" t="s">
        <v>7342</v>
      </c>
      <c r="D11" s="1441" t="s">
        <v>7326</v>
      </c>
      <c r="E11" s="848" t="s">
        <v>7320</v>
      </c>
      <c r="F11" s="849">
        <v>12.29</v>
      </c>
      <c r="G11" s="849">
        <v>12.299799999999999</v>
      </c>
      <c r="H11" s="850">
        <v>127.11</v>
      </c>
      <c r="I11" s="159"/>
    </row>
    <row r="12" spans="1:9">
      <c r="A12" s="1440">
        <v>9</v>
      </c>
      <c r="B12" s="1441" t="s">
        <v>7343</v>
      </c>
      <c r="C12" s="911" t="s">
        <v>7344</v>
      </c>
      <c r="D12" s="1441" t="s">
        <v>7335</v>
      </c>
      <c r="E12" s="848" t="s">
        <v>7320</v>
      </c>
      <c r="F12" s="849">
        <v>0.6744</v>
      </c>
      <c r="G12" s="849">
        <v>0.6744</v>
      </c>
      <c r="H12" s="850">
        <v>95.273836799999998</v>
      </c>
      <c r="I12" s="159"/>
    </row>
    <row r="13" spans="1:9">
      <c r="A13" s="1440">
        <v>10</v>
      </c>
      <c r="B13" s="1441" t="s">
        <v>7343</v>
      </c>
      <c r="C13" s="911" t="s">
        <v>7344</v>
      </c>
      <c r="D13" s="1441" t="s">
        <v>7329</v>
      </c>
      <c r="E13" s="848" t="s">
        <v>7320</v>
      </c>
      <c r="F13" s="849">
        <v>28.081489999999999</v>
      </c>
      <c r="G13" s="849">
        <v>28.081489999999999</v>
      </c>
      <c r="H13" s="850">
        <v>2095.8900876399998</v>
      </c>
      <c r="I13" s="159"/>
    </row>
    <row r="14" spans="1:9">
      <c r="A14" s="1440">
        <v>11</v>
      </c>
      <c r="B14" s="1441" t="s">
        <v>7345</v>
      </c>
      <c r="C14" s="911" t="s">
        <v>7346</v>
      </c>
      <c r="D14" s="1441" t="s">
        <v>766</v>
      </c>
      <c r="E14" s="848" t="s">
        <v>7321</v>
      </c>
      <c r="F14" s="849">
        <v>18.809999999999999</v>
      </c>
      <c r="G14" s="849">
        <v>18.809999999999999</v>
      </c>
      <c r="H14" s="850">
        <v>1648.18</v>
      </c>
      <c r="I14" s="159"/>
    </row>
    <row r="15" spans="1:9">
      <c r="A15" s="1440">
        <v>12</v>
      </c>
      <c r="B15" s="1441" t="s">
        <v>7345</v>
      </c>
      <c r="C15" s="911" t="s">
        <v>7346</v>
      </c>
      <c r="D15" s="1441" t="s">
        <v>1270</v>
      </c>
      <c r="E15" s="848" t="s">
        <v>7321</v>
      </c>
      <c r="F15" s="849">
        <v>1.37</v>
      </c>
      <c r="G15" s="849">
        <v>1.37</v>
      </c>
      <c r="H15" s="850">
        <v>1.43</v>
      </c>
      <c r="I15" s="159"/>
    </row>
    <row r="16" spans="1:9">
      <c r="A16" s="1440">
        <v>13</v>
      </c>
      <c r="B16" s="1441" t="s">
        <v>1334</v>
      </c>
      <c r="C16" s="911" t="s">
        <v>7347</v>
      </c>
      <c r="D16" s="1441" t="s">
        <v>1072</v>
      </c>
      <c r="E16" s="848" t="s">
        <v>7320</v>
      </c>
      <c r="F16" s="849">
        <v>0.64800000000000002</v>
      </c>
      <c r="G16" s="849"/>
      <c r="H16" s="850"/>
      <c r="I16" s="159"/>
    </row>
    <row r="17" spans="1:9">
      <c r="A17" s="1440">
        <v>14</v>
      </c>
      <c r="B17" s="1441" t="s">
        <v>1332</v>
      </c>
      <c r="C17" s="911" t="s">
        <v>7348</v>
      </c>
      <c r="D17" s="1441" t="s">
        <v>7325</v>
      </c>
      <c r="E17" s="848" t="s">
        <v>7320</v>
      </c>
      <c r="F17" s="849">
        <v>1.5409199999999998</v>
      </c>
      <c r="G17" s="849">
        <v>1.5409200000000001</v>
      </c>
      <c r="H17" s="850">
        <v>220.21248</v>
      </c>
      <c r="I17" s="159"/>
    </row>
    <row r="18" spans="1:9">
      <c r="A18" s="1440">
        <v>15</v>
      </c>
      <c r="B18" s="1441" t="s">
        <v>1328</v>
      </c>
      <c r="C18" s="911" t="s">
        <v>7349</v>
      </c>
      <c r="D18" s="1441" t="s">
        <v>766</v>
      </c>
      <c r="E18" s="848" t="s">
        <v>7321</v>
      </c>
      <c r="F18" s="849">
        <v>23.68</v>
      </c>
      <c r="G18" s="849">
        <v>23.682729999999999</v>
      </c>
      <c r="H18" s="850">
        <v>2114.8536097820001</v>
      </c>
      <c r="I18" s="159"/>
    </row>
    <row r="19" spans="1:9">
      <c r="A19" s="1440">
        <v>16</v>
      </c>
      <c r="B19" s="1441" t="s">
        <v>1328</v>
      </c>
      <c r="C19" s="911" t="s">
        <v>7349</v>
      </c>
      <c r="D19" s="1441" t="s">
        <v>1270</v>
      </c>
      <c r="E19" s="848" t="s">
        <v>7321</v>
      </c>
      <c r="F19" s="849"/>
      <c r="G19" s="849">
        <v>3.9806599999999999</v>
      </c>
      <c r="H19" s="850">
        <v>4.4940797382720001</v>
      </c>
      <c r="I19" s="159"/>
    </row>
    <row r="20" spans="1:9">
      <c r="A20" s="1440">
        <v>17</v>
      </c>
      <c r="B20" s="1441" t="s">
        <v>1412</v>
      </c>
      <c r="C20" s="911" t="s">
        <v>7350</v>
      </c>
      <c r="D20" s="1441" t="s">
        <v>766</v>
      </c>
      <c r="E20" s="848" t="s">
        <v>7321</v>
      </c>
      <c r="F20" s="849">
        <v>22.2</v>
      </c>
      <c r="G20" s="849">
        <v>22.200980000000001</v>
      </c>
      <c r="H20" s="850">
        <v>1698.0219999999999</v>
      </c>
      <c r="I20" s="159"/>
    </row>
    <row r="21" spans="1:9">
      <c r="A21" s="1440">
        <v>18</v>
      </c>
      <c r="B21" s="1441" t="s">
        <v>1412</v>
      </c>
      <c r="C21" s="911" t="s">
        <v>7350</v>
      </c>
      <c r="D21" s="1441" t="s">
        <v>1270</v>
      </c>
      <c r="E21" s="848" t="s">
        <v>7321</v>
      </c>
      <c r="F21" s="849"/>
      <c r="G21" s="849">
        <v>0.84274000000000004</v>
      </c>
      <c r="H21" s="850">
        <v>0.65</v>
      </c>
      <c r="I21" s="159"/>
    </row>
    <row r="22" spans="1:9">
      <c r="A22" s="1440">
        <v>19</v>
      </c>
      <c r="B22" s="1441" t="s">
        <v>7351</v>
      </c>
      <c r="C22" s="911" t="s">
        <v>7352</v>
      </c>
      <c r="D22" s="1441" t="s">
        <v>766</v>
      </c>
      <c r="E22" s="848" t="s">
        <v>7321</v>
      </c>
      <c r="F22" s="849">
        <v>559.55999999999995</v>
      </c>
      <c r="G22" s="849">
        <v>559.49393999999995</v>
      </c>
      <c r="H22" s="850">
        <v>48608.800000000003</v>
      </c>
      <c r="I22" s="159"/>
    </row>
    <row r="23" spans="1:9">
      <c r="A23" s="1440">
        <v>20</v>
      </c>
      <c r="B23" s="1441" t="s">
        <v>7351</v>
      </c>
      <c r="C23" s="911" t="s">
        <v>7352</v>
      </c>
      <c r="D23" s="1441" t="s">
        <v>1270</v>
      </c>
      <c r="E23" s="848" t="s">
        <v>7321</v>
      </c>
      <c r="F23" s="849">
        <v>1.8512380000000002</v>
      </c>
      <c r="G23" s="849">
        <v>2233.2918</v>
      </c>
      <c r="H23" s="850">
        <v>2533.0100000000002</v>
      </c>
      <c r="I23" s="159"/>
    </row>
    <row r="24" spans="1:9">
      <c r="A24" s="1440">
        <v>21</v>
      </c>
      <c r="B24" s="1441" t="s">
        <v>1317</v>
      </c>
      <c r="C24" s="911" t="s">
        <v>7353</v>
      </c>
      <c r="D24" s="1441" t="s">
        <v>766</v>
      </c>
      <c r="E24" s="848" t="s">
        <v>7321</v>
      </c>
      <c r="F24" s="849">
        <v>32.549999999999997</v>
      </c>
      <c r="G24" s="849">
        <v>32.549999999999997</v>
      </c>
      <c r="H24" s="850">
        <v>2886.93</v>
      </c>
      <c r="I24" s="159"/>
    </row>
    <row r="25" spans="1:9">
      <c r="A25" s="1440">
        <v>22</v>
      </c>
      <c r="B25" s="1441" t="s">
        <v>1317</v>
      </c>
      <c r="C25" s="911" t="s">
        <v>7353</v>
      </c>
      <c r="D25" s="1441" t="s">
        <v>1270</v>
      </c>
      <c r="E25" s="848" t="s">
        <v>7321</v>
      </c>
      <c r="F25" s="849">
        <v>3.0321199999999999</v>
      </c>
      <c r="G25" s="849">
        <v>3.0321199999999999</v>
      </c>
      <c r="H25" s="850">
        <v>3.1782363622999998</v>
      </c>
      <c r="I25" s="159"/>
    </row>
    <row r="26" spans="1:9">
      <c r="A26" s="1440">
        <v>23</v>
      </c>
      <c r="B26" s="1441" t="s">
        <v>1316</v>
      </c>
      <c r="C26" s="911" t="s">
        <v>7354</v>
      </c>
      <c r="D26" s="1441" t="s">
        <v>802</v>
      </c>
      <c r="E26" s="848" t="s">
        <v>7320</v>
      </c>
      <c r="F26" s="849">
        <v>53.246000000000002</v>
      </c>
      <c r="G26" s="849">
        <v>53.246000000000002</v>
      </c>
      <c r="H26" s="850">
        <v>1118.1659999999999</v>
      </c>
      <c r="I26" s="159"/>
    </row>
    <row r="27" spans="1:9">
      <c r="A27" s="1440">
        <v>24</v>
      </c>
      <c r="B27" s="1441" t="s">
        <v>1315</v>
      </c>
      <c r="C27" s="911" t="s">
        <v>1314</v>
      </c>
      <c r="D27" s="1441" t="s">
        <v>766</v>
      </c>
      <c r="E27" s="848" t="s">
        <v>7321</v>
      </c>
      <c r="F27" s="849">
        <v>4.0920009999999998</v>
      </c>
      <c r="G27" s="849">
        <v>4.0920009999999998</v>
      </c>
      <c r="H27" s="850">
        <v>365.92910258000001</v>
      </c>
      <c r="I27" s="159"/>
    </row>
    <row r="28" spans="1:9">
      <c r="A28" s="1440">
        <v>25</v>
      </c>
      <c r="B28" s="1441" t="s">
        <v>1315</v>
      </c>
      <c r="C28" s="911" t="s">
        <v>1314</v>
      </c>
      <c r="D28" s="1441" t="s">
        <v>1270</v>
      </c>
      <c r="E28" s="848" t="s">
        <v>7321</v>
      </c>
      <c r="F28" s="849">
        <v>0.39964</v>
      </c>
      <c r="G28" s="849">
        <v>0.39964</v>
      </c>
      <c r="H28" s="850">
        <v>0.4420828</v>
      </c>
      <c r="I28" s="159"/>
    </row>
    <row r="29" spans="1:9">
      <c r="A29" s="1440">
        <v>26</v>
      </c>
      <c r="B29" s="1441" t="s">
        <v>1327</v>
      </c>
      <c r="C29" s="911" t="s">
        <v>7355</v>
      </c>
      <c r="D29" s="1441" t="s">
        <v>766</v>
      </c>
      <c r="E29" s="848" t="s">
        <v>7321</v>
      </c>
      <c r="F29" s="849">
        <v>68.17</v>
      </c>
      <c r="G29" s="849">
        <v>68.17398</v>
      </c>
      <c r="H29" s="850">
        <v>6434.0540000000001</v>
      </c>
      <c r="I29" s="159"/>
    </row>
    <row r="30" spans="1:9">
      <c r="A30" s="1440">
        <v>27</v>
      </c>
      <c r="B30" s="1441" t="s">
        <v>1327</v>
      </c>
      <c r="C30" s="911" t="s">
        <v>7355</v>
      </c>
      <c r="D30" s="1441" t="s">
        <v>1270</v>
      </c>
      <c r="E30" s="848" t="s">
        <v>7321</v>
      </c>
      <c r="F30" s="849">
        <v>19.489999999999998</v>
      </c>
      <c r="G30" s="849">
        <v>19.49184</v>
      </c>
      <c r="H30" s="850">
        <v>22.756</v>
      </c>
      <c r="I30" s="159"/>
    </row>
    <row r="31" spans="1:9">
      <c r="A31" s="1440">
        <v>28</v>
      </c>
      <c r="B31" s="1441" t="s">
        <v>7356</v>
      </c>
      <c r="C31" s="911" t="s">
        <v>1306</v>
      </c>
      <c r="D31" s="1441" t="s">
        <v>829</v>
      </c>
      <c r="E31" s="848" t="s">
        <v>7320</v>
      </c>
      <c r="F31" s="849">
        <v>24.061999999999998</v>
      </c>
      <c r="G31" s="849">
        <v>114.8776</v>
      </c>
      <c r="H31" s="850">
        <v>139.46820000000002</v>
      </c>
      <c r="I31" s="159"/>
    </row>
    <row r="32" spans="1:9">
      <c r="A32" s="1440">
        <v>29</v>
      </c>
      <c r="B32" s="1441" t="s">
        <v>1298</v>
      </c>
      <c r="C32" s="911" t="s">
        <v>7357</v>
      </c>
      <c r="D32" s="1441" t="s">
        <v>829</v>
      </c>
      <c r="E32" s="848" t="s">
        <v>7320</v>
      </c>
      <c r="F32" s="849">
        <v>19.475000000000001</v>
      </c>
      <c r="G32" s="849">
        <v>26.328000000000003</v>
      </c>
      <c r="H32" s="850">
        <v>233</v>
      </c>
      <c r="I32" s="159"/>
    </row>
    <row r="33" spans="1:9">
      <c r="A33" s="1440">
        <v>30</v>
      </c>
      <c r="B33" s="1441" t="s">
        <v>1297</v>
      </c>
      <c r="C33" s="911" t="s">
        <v>7358</v>
      </c>
      <c r="D33" s="1441" t="s">
        <v>766</v>
      </c>
      <c r="E33" s="848" t="s">
        <v>7321</v>
      </c>
      <c r="F33" s="849">
        <v>247.18</v>
      </c>
      <c r="G33" s="849">
        <v>247.18799999999999</v>
      </c>
      <c r="H33" s="850">
        <v>21783.119999999999</v>
      </c>
      <c r="I33" s="159"/>
    </row>
    <row r="34" spans="1:9">
      <c r="A34" s="1440">
        <v>31</v>
      </c>
      <c r="B34" s="1441" t="s">
        <v>1297</v>
      </c>
      <c r="C34" s="911" t="s">
        <v>7358</v>
      </c>
      <c r="D34" s="1441" t="s">
        <v>1270</v>
      </c>
      <c r="E34" s="848" t="s">
        <v>7321</v>
      </c>
      <c r="F34" s="849">
        <v>21.7</v>
      </c>
      <c r="G34" s="849">
        <v>21.707000000000001</v>
      </c>
      <c r="H34" s="850">
        <v>22.74</v>
      </c>
      <c r="I34" s="159"/>
    </row>
    <row r="35" spans="1:9">
      <c r="A35" s="1440">
        <v>32</v>
      </c>
      <c r="B35" s="1441" t="s">
        <v>1290</v>
      </c>
      <c r="C35" s="911" t="s">
        <v>7359</v>
      </c>
      <c r="D35" s="1441" t="s">
        <v>766</v>
      </c>
      <c r="E35" s="848" t="s">
        <v>7321</v>
      </c>
      <c r="F35" s="849">
        <v>5.9260000000000002</v>
      </c>
      <c r="G35" s="849">
        <v>5.9259199999999996</v>
      </c>
      <c r="H35" s="850">
        <v>546.17999999999995</v>
      </c>
      <c r="I35" s="159"/>
    </row>
    <row r="36" spans="1:9">
      <c r="A36" s="1440">
        <v>33</v>
      </c>
      <c r="B36" s="1441" t="s">
        <v>1284</v>
      </c>
      <c r="C36" s="911" t="s">
        <v>7360</v>
      </c>
      <c r="D36" s="1441" t="s">
        <v>7326</v>
      </c>
      <c r="E36" s="848" t="s">
        <v>7327</v>
      </c>
      <c r="F36" s="849">
        <v>11.969999999999999</v>
      </c>
      <c r="G36" s="849">
        <v>11.96</v>
      </c>
      <c r="H36" s="850">
        <v>239.24</v>
      </c>
      <c r="I36" s="159"/>
    </row>
    <row r="37" spans="1:9">
      <c r="A37" s="1440">
        <v>34</v>
      </c>
      <c r="B37" s="1441" t="s">
        <v>7361</v>
      </c>
      <c r="C37" s="911" t="s">
        <v>7362</v>
      </c>
      <c r="D37" s="1441" t="s">
        <v>7325</v>
      </c>
      <c r="E37" s="848" t="s">
        <v>7320</v>
      </c>
      <c r="F37" s="849"/>
      <c r="G37" s="849">
        <v>1.11E-2</v>
      </c>
      <c r="H37" s="850">
        <v>3198.1</v>
      </c>
      <c r="I37" s="159"/>
    </row>
    <row r="38" spans="1:9">
      <c r="A38" s="1440">
        <v>35</v>
      </c>
      <c r="B38" s="1441" t="s">
        <v>1275</v>
      </c>
      <c r="C38" s="911" t="s">
        <v>7363</v>
      </c>
      <c r="D38" s="1441" t="s">
        <v>766</v>
      </c>
      <c r="E38" s="848" t="s">
        <v>7321</v>
      </c>
      <c r="F38" s="849">
        <v>2.0739999999999998</v>
      </c>
      <c r="G38" s="849">
        <v>2.0739999999999998</v>
      </c>
      <c r="H38" s="850">
        <v>175.2283721</v>
      </c>
      <c r="I38" s="159"/>
    </row>
    <row r="39" spans="1:9">
      <c r="A39" s="1440">
        <v>36</v>
      </c>
      <c r="B39" s="1441" t="s">
        <v>1275</v>
      </c>
      <c r="C39" s="911" t="s">
        <v>7363</v>
      </c>
      <c r="D39" s="1441" t="s">
        <v>1270</v>
      </c>
      <c r="E39" s="848" t="s">
        <v>7321</v>
      </c>
      <c r="F39" s="849">
        <v>0.14799999999999999</v>
      </c>
      <c r="G39" s="849">
        <v>0.32700000000000001</v>
      </c>
      <c r="H39" s="850">
        <v>0.35860415000000001</v>
      </c>
      <c r="I39" s="159"/>
    </row>
    <row r="40" spans="1:9">
      <c r="A40" s="1440">
        <v>37</v>
      </c>
      <c r="B40" s="1441" t="s">
        <v>7364</v>
      </c>
      <c r="C40" s="911" t="s">
        <v>7365</v>
      </c>
      <c r="D40" s="1441" t="s">
        <v>7325</v>
      </c>
      <c r="E40" s="848" t="s">
        <v>7320</v>
      </c>
      <c r="F40" s="849">
        <v>0.26</v>
      </c>
      <c r="G40" s="849">
        <v>0.06</v>
      </c>
      <c r="H40" s="850">
        <v>54.173000000000002</v>
      </c>
      <c r="I40" s="159"/>
    </row>
    <row r="41" spans="1:9">
      <c r="A41" s="1440">
        <v>38</v>
      </c>
      <c r="B41" s="1441" t="s">
        <v>1272</v>
      </c>
      <c r="C41" s="911" t="s">
        <v>7366</v>
      </c>
      <c r="D41" s="1441" t="s">
        <v>766</v>
      </c>
      <c r="E41" s="848" t="s">
        <v>7321</v>
      </c>
      <c r="F41" s="849">
        <v>22.66</v>
      </c>
      <c r="G41" s="849">
        <v>22.661490000000001</v>
      </c>
      <c r="H41" s="850">
        <v>1977.7940134600001</v>
      </c>
      <c r="I41" s="159"/>
    </row>
    <row r="42" spans="1:9">
      <c r="A42" s="1440">
        <v>39</v>
      </c>
      <c r="B42" s="1441" t="s">
        <v>1272</v>
      </c>
      <c r="C42" s="911" t="s">
        <v>7366</v>
      </c>
      <c r="D42" s="1441" t="s">
        <v>1270</v>
      </c>
      <c r="E42" s="848" t="s">
        <v>7321</v>
      </c>
      <c r="F42" s="849">
        <v>0.92</v>
      </c>
      <c r="G42" s="849">
        <v>0.92147000000000001</v>
      </c>
      <c r="H42" s="850">
        <v>0.97484318999999997</v>
      </c>
      <c r="I42" s="159"/>
    </row>
    <row r="43" spans="1:9">
      <c r="A43" s="1440">
        <v>40</v>
      </c>
      <c r="B43" s="1441" t="s">
        <v>7367</v>
      </c>
      <c r="C43" s="911" t="s">
        <v>7368</v>
      </c>
      <c r="D43" s="1441" t="s">
        <v>766</v>
      </c>
      <c r="E43" s="848" t="s">
        <v>7321</v>
      </c>
      <c r="F43" s="849">
        <v>134.05000000000001</v>
      </c>
      <c r="G43" s="849">
        <v>134.05000000000001</v>
      </c>
      <c r="H43" s="850">
        <v>11850.59636</v>
      </c>
      <c r="I43" s="159"/>
    </row>
    <row r="44" spans="1:9">
      <c r="A44" s="1440">
        <v>41</v>
      </c>
      <c r="B44" s="1441" t="s">
        <v>7367</v>
      </c>
      <c r="C44" s="911" t="s">
        <v>7368</v>
      </c>
      <c r="D44" s="1441" t="s">
        <v>1270</v>
      </c>
      <c r="E44" s="848" t="s">
        <v>7321</v>
      </c>
      <c r="F44" s="849">
        <v>13.853</v>
      </c>
      <c r="G44" s="849">
        <v>13.853</v>
      </c>
      <c r="H44" s="850">
        <v>15.957357399999999</v>
      </c>
      <c r="I44" s="159"/>
    </row>
    <row r="45" spans="1:9">
      <c r="A45" s="1440">
        <v>42</v>
      </c>
      <c r="B45" s="1441" t="s">
        <v>1266</v>
      </c>
      <c r="C45" s="911" t="s">
        <v>7369</v>
      </c>
      <c r="D45" s="1441" t="s">
        <v>766</v>
      </c>
      <c r="E45" s="848" t="s">
        <v>7321</v>
      </c>
      <c r="F45" s="849">
        <v>11.522</v>
      </c>
      <c r="G45" s="849">
        <v>21.762</v>
      </c>
      <c r="H45" s="850">
        <v>1930.663</v>
      </c>
      <c r="I45" s="159"/>
    </row>
    <row r="46" spans="1:9">
      <c r="A46" s="1440">
        <v>43</v>
      </c>
      <c r="B46" s="1441" t="s">
        <v>1266</v>
      </c>
      <c r="C46" s="911" t="s">
        <v>7369</v>
      </c>
      <c r="D46" s="1441" t="s">
        <v>1270</v>
      </c>
      <c r="E46" s="848" t="s">
        <v>7321</v>
      </c>
      <c r="F46" s="849">
        <v>1.1000000000000001</v>
      </c>
      <c r="G46" s="849">
        <v>2.36707</v>
      </c>
      <c r="H46" s="850">
        <v>3.1339000000000001</v>
      </c>
      <c r="I46" s="159"/>
    </row>
    <row r="47" spans="1:9">
      <c r="A47" s="1440">
        <v>44</v>
      </c>
      <c r="B47" s="1441" t="s">
        <v>1263</v>
      </c>
      <c r="C47" s="911" t="s">
        <v>7370</v>
      </c>
      <c r="D47" s="1441" t="s">
        <v>766</v>
      </c>
      <c r="E47" s="848" t="s">
        <v>7321</v>
      </c>
      <c r="F47" s="849">
        <v>165.96700000000001</v>
      </c>
      <c r="G47" s="849">
        <v>165.96600000000001</v>
      </c>
      <c r="H47" s="850">
        <v>14920.71</v>
      </c>
      <c r="I47" s="159"/>
    </row>
    <row r="48" spans="1:9">
      <c r="A48" s="1440">
        <v>45</v>
      </c>
      <c r="B48" s="1441" t="s">
        <v>1263</v>
      </c>
      <c r="C48" s="911" t="s">
        <v>7370</v>
      </c>
      <c r="D48" s="1441" t="s">
        <v>1270</v>
      </c>
      <c r="E48" s="848" t="s">
        <v>7321</v>
      </c>
      <c r="F48" s="849"/>
      <c r="G48" s="849">
        <v>17.702999999999999</v>
      </c>
      <c r="H48" s="850">
        <v>19.34</v>
      </c>
      <c r="I48" s="159"/>
    </row>
    <row r="49" spans="1:9">
      <c r="A49" s="1440">
        <v>46</v>
      </c>
      <c r="B49" s="1441" t="s">
        <v>1259</v>
      </c>
      <c r="C49" s="911" t="s">
        <v>7371</v>
      </c>
      <c r="D49" s="1441" t="s">
        <v>829</v>
      </c>
      <c r="E49" s="848" t="s">
        <v>7320</v>
      </c>
      <c r="F49" s="849">
        <v>15.6</v>
      </c>
      <c r="G49" s="849">
        <v>15.6</v>
      </c>
      <c r="H49" s="850">
        <v>107.5</v>
      </c>
      <c r="I49" s="159"/>
    </row>
    <row r="50" spans="1:9">
      <c r="A50" s="1440">
        <v>47</v>
      </c>
      <c r="B50" s="1441" t="s">
        <v>7372</v>
      </c>
      <c r="C50" s="911" t="s">
        <v>7373</v>
      </c>
      <c r="D50" s="1441" t="s">
        <v>1072</v>
      </c>
      <c r="E50" s="848" t="s">
        <v>7320</v>
      </c>
      <c r="F50" s="849">
        <v>24.803000000000001</v>
      </c>
      <c r="G50" s="849">
        <v>7.3425500000000001</v>
      </c>
      <c r="H50" s="850">
        <v>256.98925000000003</v>
      </c>
      <c r="I50" s="159"/>
    </row>
    <row r="51" spans="1:9">
      <c r="A51" s="1440">
        <v>48</v>
      </c>
      <c r="B51" s="1441" t="s">
        <v>1256</v>
      </c>
      <c r="C51" s="911" t="s">
        <v>7374</v>
      </c>
      <c r="D51" s="1441" t="s">
        <v>7326</v>
      </c>
      <c r="E51" s="848" t="s">
        <v>7320</v>
      </c>
      <c r="F51" s="849">
        <v>35.800000000000004</v>
      </c>
      <c r="G51" s="849">
        <v>35.799999999999997</v>
      </c>
      <c r="H51" s="850">
        <v>322.2</v>
      </c>
      <c r="I51" s="159"/>
    </row>
    <row r="52" spans="1:9">
      <c r="A52" s="1440">
        <v>49</v>
      </c>
      <c r="B52" s="1441" t="s">
        <v>1253</v>
      </c>
      <c r="C52" s="911" t="s">
        <v>1252</v>
      </c>
      <c r="D52" s="1441" t="s">
        <v>829</v>
      </c>
      <c r="E52" s="848" t="s">
        <v>7320</v>
      </c>
      <c r="F52" s="849">
        <v>80.900000000000006</v>
      </c>
      <c r="G52" s="849">
        <v>73.100999999999999</v>
      </c>
      <c r="H52" s="850">
        <v>769.61</v>
      </c>
      <c r="I52" s="159"/>
    </row>
    <row r="53" spans="1:9">
      <c r="A53" s="1440">
        <v>50</v>
      </c>
      <c r="B53" s="1441" t="s">
        <v>7375</v>
      </c>
      <c r="C53" s="911" t="s">
        <v>1250</v>
      </c>
      <c r="D53" s="1441" t="s">
        <v>802</v>
      </c>
      <c r="E53" s="848" t="s">
        <v>7320</v>
      </c>
      <c r="F53" s="849">
        <v>264.3</v>
      </c>
      <c r="G53" s="849">
        <v>81.8</v>
      </c>
      <c r="H53" s="850">
        <v>11082.5</v>
      </c>
      <c r="I53" s="159"/>
    </row>
    <row r="54" spans="1:9">
      <c r="A54" s="1440">
        <v>51</v>
      </c>
      <c r="B54" s="1441" t="s">
        <v>7376</v>
      </c>
      <c r="C54" s="911" t="s">
        <v>1246</v>
      </c>
      <c r="D54" s="1441" t="s">
        <v>7324</v>
      </c>
      <c r="E54" s="848" t="s">
        <v>7320</v>
      </c>
      <c r="F54" s="849">
        <v>0.316</v>
      </c>
      <c r="G54" s="849">
        <v>3.1635499999999999</v>
      </c>
      <c r="H54" s="850">
        <v>3667.3993750000004</v>
      </c>
      <c r="I54" s="159"/>
    </row>
    <row r="55" spans="1:9">
      <c r="A55" s="1440">
        <v>52</v>
      </c>
      <c r="B55" s="1441" t="s">
        <v>7377</v>
      </c>
      <c r="C55" s="911" t="s">
        <v>7378</v>
      </c>
      <c r="D55" s="1441" t="s">
        <v>7331</v>
      </c>
      <c r="E55" s="848" t="s">
        <v>7332</v>
      </c>
      <c r="F55" s="849">
        <v>4950</v>
      </c>
      <c r="G55" s="849">
        <v>523.928</v>
      </c>
      <c r="H55" s="850">
        <v>119.74202</v>
      </c>
      <c r="I55" s="159"/>
    </row>
    <row r="56" spans="1:9">
      <c r="A56" s="1440">
        <v>53</v>
      </c>
      <c r="B56" s="1441" t="s">
        <v>1239</v>
      </c>
      <c r="C56" s="911" t="s">
        <v>7379</v>
      </c>
      <c r="D56" s="1441" t="s">
        <v>766</v>
      </c>
      <c r="E56" s="848" t="s">
        <v>7321</v>
      </c>
      <c r="F56" s="849">
        <v>7.44</v>
      </c>
      <c r="G56" s="849">
        <v>7.4379</v>
      </c>
      <c r="H56" s="850">
        <v>713.4</v>
      </c>
      <c r="I56" s="159"/>
    </row>
    <row r="57" spans="1:9">
      <c r="A57" s="1440">
        <v>54</v>
      </c>
      <c r="B57" s="1441" t="s">
        <v>1239</v>
      </c>
      <c r="C57" s="911" t="s">
        <v>7379</v>
      </c>
      <c r="D57" s="1441" t="s">
        <v>1270</v>
      </c>
      <c r="E57" s="848" t="s">
        <v>7321</v>
      </c>
      <c r="F57" s="849"/>
      <c r="G57" s="849">
        <v>0.37945000000000001</v>
      </c>
      <c r="H57" s="850">
        <v>0.44</v>
      </c>
      <c r="I57" s="159"/>
    </row>
    <row r="58" spans="1:9">
      <c r="A58" s="1440">
        <v>55</v>
      </c>
      <c r="B58" s="1441" t="s">
        <v>1392</v>
      </c>
      <c r="C58" s="911" t="s">
        <v>7380</v>
      </c>
      <c r="D58" s="1441" t="s">
        <v>7328</v>
      </c>
      <c r="E58" s="848" t="s">
        <v>7320</v>
      </c>
      <c r="F58" s="849">
        <v>9.4659999999999993</v>
      </c>
      <c r="G58" s="849">
        <v>9.4657</v>
      </c>
      <c r="H58" s="850">
        <v>5294.6115399999999</v>
      </c>
      <c r="I58" s="159"/>
    </row>
    <row r="59" spans="1:9">
      <c r="A59" s="1440">
        <v>56</v>
      </c>
      <c r="B59" s="1441" t="s">
        <v>1392</v>
      </c>
      <c r="C59" s="911" t="s">
        <v>7381</v>
      </c>
      <c r="D59" s="1441" t="s">
        <v>766</v>
      </c>
      <c r="E59" s="848" t="s">
        <v>7321</v>
      </c>
      <c r="F59" s="849">
        <v>66.099999999999994</v>
      </c>
      <c r="G59" s="849">
        <v>66.099999999999994</v>
      </c>
      <c r="H59" s="850">
        <v>5824.2229000000007</v>
      </c>
      <c r="I59" s="159"/>
    </row>
    <row r="60" spans="1:9">
      <c r="A60" s="1440">
        <v>57</v>
      </c>
      <c r="B60" s="1441" t="s">
        <v>1232</v>
      </c>
      <c r="C60" s="911" t="s">
        <v>7382</v>
      </c>
      <c r="D60" s="1441" t="s">
        <v>766</v>
      </c>
      <c r="E60" s="848" t="s">
        <v>7321</v>
      </c>
      <c r="F60" s="849">
        <v>269.02999999999997</v>
      </c>
      <c r="G60" s="849">
        <v>279.2</v>
      </c>
      <c r="H60" s="850">
        <v>23242.550000000003</v>
      </c>
      <c r="I60" s="159"/>
    </row>
    <row r="61" spans="1:9">
      <c r="A61" s="1440">
        <v>58</v>
      </c>
      <c r="B61" s="1441" t="s">
        <v>1232</v>
      </c>
      <c r="C61" s="911" t="s">
        <v>7382</v>
      </c>
      <c r="D61" s="1441" t="s">
        <v>1270</v>
      </c>
      <c r="E61" s="848" t="s">
        <v>7321</v>
      </c>
      <c r="F61" s="849">
        <v>30.09</v>
      </c>
      <c r="G61" s="849">
        <v>30.09</v>
      </c>
      <c r="H61" s="850">
        <v>27.749999999999996</v>
      </c>
      <c r="I61" s="159"/>
    </row>
    <row r="62" spans="1:9">
      <c r="A62" s="1440">
        <v>59</v>
      </c>
      <c r="B62" s="1441" t="s">
        <v>1229</v>
      </c>
      <c r="C62" s="911" t="s">
        <v>7383</v>
      </c>
      <c r="D62" s="1441" t="s">
        <v>766</v>
      </c>
      <c r="E62" s="848" t="s">
        <v>7321</v>
      </c>
      <c r="F62" s="849">
        <v>412.9</v>
      </c>
      <c r="G62" s="849">
        <v>412.952</v>
      </c>
      <c r="H62" s="850">
        <v>36079.046788339503</v>
      </c>
      <c r="I62" s="159"/>
    </row>
    <row r="63" spans="1:9">
      <c r="A63" s="1440">
        <v>60</v>
      </c>
      <c r="B63" s="1441" t="s">
        <v>1229</v>
      </c>
      <c r="C63" s="911" t="s">
        <v>7383</v>
      </c>
      <c r="D63" s="1441" t="s">
        <v>1270</v>
      </c>
      <c r="E63" s="848" t="s">
        <v>7321</v>
      </c>
      <c r="F63" s="849"/>
      <c r="G63" s="849">
        <v>32.452849999999998</v>
      </c>
      <c r="H63" s="850">
        <v>34.949697076500001</v>
      </c>
      <c r="I63" s="159"/>
    </row>
    <row r="64" spans="1:9">
      <c r="A64" s="1440">
        <v>61</v>
      </c>
      <c r="B64" s="1441" t="s">
        <v>7384</v>
      </c>
      <c r="C64" s="911" t="s">
        <v>7385</v>
      </c>
      <c r="D64" s="1441" t="s">
        <v>7325</v>
      </c>
      <c r="E64" s="848" t="s">
        <v>7320</v>
      </c>
      <c r="F64" s="849">
        <v>7.52475</v>
      </c>
      <c r="G64" s="849">
        <v>10.883149999999999</v>
      </c>
      <c r="H64" s="850">
        <v>2875.5790459999998</v>
      </c>
      <c r="I64" s="159"/>
    </row>
    <row r="65" spans="1:9">
      <c r="A65" s="1440">
        <v>62</v>
      </c>
      <c r="B65" s="1441" t="s">
        <v>1219</v>
      </c>
      <c r="C65" s="911" t="s">
        <v>7386</v>
      </c>
      <c r="D65" s="1441" t="s">
        <v>766</v>
      </c>
      <c r="E65" s="848" t="s">
        <v>7321</v>
      </c>
      <c r="F65" s="849">
        <v>0.96128999999999998</v>
      </c>
      <c r="G65" s="849">
        <v>0.96128999999999998</v>
      </c>
      <c r="H65" s="850">
        <v>88.5212463131964</v>
      </c>
      <c r="I65" s="159"/>
    </row>
    <row r="66" spans="1:9">
      <c r="A66" s="1440">
        <v>63</v>
      </c>
      <c r="B66" s="1441" t="s">
        <v>1219</v>
      </c>
      <c r="C66" s="911" t="s">
        <v>7386</v>
      </c>
      <c r="D66" s="1441" t="s">
        <v>1270</v>
      </c>
      <c r="E66" s="848" t="s">
        <v>7321</v>
      </c>
      <c r="F66" s="849">
        <v>7.2590000000000002E-2</v>
      </c>
      <c r="G66" s="849">
        <v>7.2590000000000002E-2</v>
      </c>
      <c r="H66" s="850">
        <v>6.2315364594E-3</v>
      </c>
      <c r="I66" s="159"/>
    </row>
    <row r="67" spans="1:9">
      <c r="A67" s="1440">
        <v>64</v>
      </c>
      <c r="B67" s="1441" t="s">
        <v>7387</v>
      </c>
      <c r="C67" s="911" t="s">
        <v>7388</v>
      </c>
      <c r="D67" s="1441" t="s">
        <v>7325</v>
      </c>
      <c r="E67" s="848" t="s">
        <v>7320</v>
      </c>
      <c r="F67" s="849"/>
      <c r="G67" s="849">
        <v>1.1665399999999999</v>
      </c>
      <c r="H67" s="850">
        <v>454.31000000000006</v>
      </c>
      <c r="I67" s="159"/>
    </row>
    <row r="68" spans="1:9">
      <c r="A68" s="1440">
        <v>65</v>
      </c>
      <c r="B68" s="1441" t="s">
        <v>7387</v>
      </c>
      <c r="C68" s="911" t="s">
        <v>7388</v>
      </c>
      <c r="D68" s="1441" t="s">
        <v>7330</v>
      </c>
      <c r="E68" s="848" t="s">
        <v>7320</v>
      </c>
      <c r="F68" s="849">
        <v>3.6415000000000002</v>
      </c>
      <c r="G68" s="849"/>
      <c r="H68" s="850"/>
      <c r="I68" s="159"/>
    </row>
    <row r="69" spans="1:9">
      <c r="A69" s="1440">
        <v>66</v>
      </c>
      <c r="B69" s="1441" t="s">
        <v>7387</v>
      </c>
      <c r="C69" s="911" t="s">
        <v>7388</v>
      </c>
      <c r="D69" s="1441" t="s">
        <v>7328</v>
      </c>
      <c r="E69" s="848" t="s">
        <v>7320</v>
      </c>
      <c r="F69" s="849">
        <v>1.1665000000000001</v>
      </c>
      <c r="G69" s="849"/>
      <c r="H69" s="850"/>
      <c r="I69" s="159"/>
    </row>
    <row r="70" spans="1:9">
      <c r="A70" s="1440">
        <v>67</v>
      </c>
      <c r="B70" s="1441" t="s">
        <v>1206</v>
      </c>
      <c r="C70" s="911" t="s">
        <v>7389</v>
      </c>
      <c r="D70" s="1441" t="s">
        <v>766</v>
      </c>
      <c r="E70" s="848" t="s">
        <v>7321</v>
      </c>
      <c r="F70" s="849">
        <v>6.9130000000000003</v>
      </c>
      <c r="G70" s="849">
        <v>6.9134700000000002</v>
      </c>
      <c r="H70" s="850">
        <v>664.54946800000005</v>
      </c>
      <c r="I70" s="159"/>
    </row>
    <row r="71" spans="1:9">
      <c r="A71" s="1440">
        <v>68</v>
      </c>
      <c r="B71" s="1441" t="s">
        <v>1206</v>
      </c>
      <c r="C71" s="911" t="s">
        <v>7389</v>
      </c>
      <c r="D71" s="1441" t="s">
        <v>1270</v>
      </c>
      <c r="E71" s="848" t="s">
        <v>7321</v>
      </c>
      <c r="F71" s="849">
        <v>0.96099999999999997</v>
      </c>
      <c r="G71" s="849">
        <v>0.96121999999999996</v>
      </c>
      <c r="H71" s="850">
        <v>1.1398379999999999</v>
      </c>
      <c r="I71" s="159"/>
    </row>
    <row r="72" spans="1:9">
      <c r="A72" s="1440">
        <v>69</v>
      </c>
      <c r="B72" s="1441" t="s">
        <v>1201</v>
      </c>
      <c r="C72" s="911" t="s">
        <v>7390</v>
      </c>
      <c r="D72" s="1441" t="s">
        <v>7319</v>
      </c>
      <c r="E72" s="848" t="s">
        <v>7320</v>
      </c>
      <c r="F72" s="849">
        <v>846.56</v>
      </c>
      <c r="G72" s="849">
        <v>825.39400000000001</v>
      </c>
      <c r="H72" s="850">
        <v>2546079</v>
      </c>
      <c r="I72" s="159"/>
    </row>
    <row r="73" spans="1:9">
      <c r="A73" s="1440">
        <v>70</v>
      </c>
      <c r="B73" s="1441" t="s">
        <v>1032</v>
      </c>
      <c r="C73" s="911" t="s">
        <v>7391</v>
      </c>
      <c r="D73" s="1441" t="s">
        <v>766</v>
      </c>
      <c r="E73" s="848" t="s">
        <v>7321</v>
      </c>
      <c r="F73" s="849">
        <v>31.811999999999998</v>
      </c>
      <c r="G73" s="849">
        <v>31.808140000000002</v>
      </c>
      <c r="H73" s="850">
        <v>2796.0196520600002</v>
      </c>
      <c r="I73" s="159"/>
    </row>
    <row r="74" spans="1:9">
      <c r="A74" s="1440">
        <v>71</v>
      </c>
      <c r="B74" s="1441" t="s">
        <v>1032</v>
      </c>
      <c r="C74" s="911" t="s">
        <v>7391</v>
      </c>
      <c r="D74" s="1441" t="s">
        <v>1270</v>
      </c>
      <c r="E74" s="848" t="s">
        <v>7321</v>
      </c>
      <c r="F74" s="849">
        <v>2.0129999999999999</v>
      </c>
      <c r="G74" s="849">
        <v>2.0161500000000001</v>
      </c>
      <c r="H74" s="850">
        <v>2.1176692717000001</v>
      </c>
      <c r="I74" s="159"/>
    </row>
    <row r="75" spans="1:9">
      <c r="A75" s="1440">
        <v>72</v>
      </c>
      <c r="B75" s="1441" t="s">
        <v>7392</v>
      </c>
      <c r="C75" s="911" t="s">
        <v>7393</v>
      </c>
      <c r="D75" s="1441" t="s">
        <v>802</v>
      </c>
      <c r="E75" s="848" t="s">
        <v>7320</v>
      </c>
      <c r="F75" s="849">
        <v>2.407</v>
      </c>
      <c r="G75" s="849">
        <v>2.40761</v>
      </c>
      <c r="H75" s="850">
        <v>36.11</v>
      </c>
      <c r="I75" s="159"/>
    </row>
    <row r="76" spans="1:9">
      <c r="A76" s="1440">
        <v>73</v>
      </c>
      <c r="B76" s="1441" t="s">
        <v>1189</v>
      </c>
      <c r="C76" s="911" t="s">
        <v>7394</v>
      </c>
      <c r="D76" s="1441" t="s">
        <v>829</v>
      </c>
      <c r="E76" s="848" t="s">
        <v>7320</v>
      </c>
      <c r="F76" s="849">
        <v>7.34</v>
      </c>
      <c r="G76" s="849">
        <v>7.3460000000000001</v>
      </c>
      <c r="H76" s="850">
        <v>93.963999999999999</v>
      </c>
      <c r="I76" s="159"/>
    </row>
    <row r="77" spans="1:9">
      <c r="A77" s="1440">
        <v>74</v>
      </c>
      <c r="B77" s="1441" t="s">
        <v>7395</v>
      </c>
      <c r="C77" s="911" t="s">
        <v>7396</v>
      </c>
      <c r="D77" s="1441" t="s">
        <v>7324</v>
      </c>
      <c r="E77" s="848" t="s">
        <v>7320</v>
      </c>
      <c r="F77" s="849">
        <v>0.52233000000000007</v>
      </c>
      <c r="G77" s="849">
        <v>0.52049999999999996</v>
      </c>
      <c r="H77" s="850">
        <v>9548.7269842269998</v>
      </c>
      <c r="I77" s="159"/>
    </row>
    <row r="78" spans="1:9">
      <c r="A78" s="1440">
        <v>75</v>
      </c>
      <c r="B78" s="1441" t="s">
        <v>7397</v>
      </c>
      <c r="C78" s="911" t="s">
        <v>7398</v>
      </c>
      <c r="D78" s="1441" t="s">
        <v>766</v>
      </c>
      <c r="E78" s="848" t="s">
        <v>7321</v>
      </c>
      <c r="F78" s="849"/>
      <c r="G78" s="849">
        <v>16.25525</v>
      </c>
      <c r="H78" s="850">
        <v>1416.8031000000001</v>
      </c>
      <c r="I78" s="159"/>
    </row>
    <row r="79" spans="1:9">
      <c r="A79" s="1440">
        <v>76</v>
      </c>
      <c r="B79" s="1441" t="s">
        <v>7399</v>
      </c>
      <c r="C79" s="911" t="s">
        <v>7400</v>
      </c>
      <c r="D79" s="1441" t="s">
        <v>829</v>
      </c>
      <c r="E79" s="848" t="s">
        <v>7320</v>
      </c>
      <c r="F79" s="849">
        <v>16.091000000000001</v>
      </c>
      <c r="G79" s="849">
        <v>16.091000000000001</v>
      </c>
      <c r="H79" s="850">
        <v>174.23400000000001</v>
      </c>
      <c r="I79" s="159"/>
    </row>
    <row r="80" spans="1:9">
      <c r="A80" s="1440">
        <v>77</v>
      </c>
      <c r="B80" s="1441" t="s">
        <v>1184</v>
      </c>
      <c r="C80" s="911" t="s">
        <v>7401</v>
      </c>
      <c r="D80" s="1441" t="s">
        <v>7333</v>
      </c>
      <c r="E80" s="848" t="s">
        <v>7320</v>
      </c>
      <c r="F80" s="849">
        <v>8.27</v>
      </c>
      <c r="G80" s="849">
        <v>8.83</v>
      </c>
      <c r="H80" s="850">
        <v>67.48</v>
      </c>
      <c r="I80" s="159"/>
    </row>
    <row r="81" spans="1:10">
      <c r="A81" s="1440">
        <v>78</v>
      </c>
      <c r="B81" s="1441" t="s">
        <v>7402</v>
      </c>
      <c r="C81" s="911" t="s">
        <v>7403</v>
      </c>
      <c r="D81" s="1441" t="s">
        <v>802</v>
      </c>
      <c r="E81" s="848" t="s">
        <v>7320</v>
      </c>
      <c r="F81" s="849">
        <v>88</v>
      </c>
      <c r="G81" s="849">
        <v>88</v>
      </c>
      <c r="H81" s="850">
        <v>1892</v>
      </c>
      <c r="I81" s="159"/>
    </row>
    <row r="82" spans="1:10">
      <c r="A82" s="1440">
        <v>79</v>
      </c>
      <c r="B82" s="1441" t="s">
        <v>1175</v>
      </c>
      <c r="C82" s="911" t="s">
        <v>7404</v>
      </c>
      <c r="D82" s="1441" t="s">
        <v>802</v>
      </c>
      <c r="E82" s="848" t="s">
        <v>7320</v>
      </c>
      <c r="F82" s="849"/>
      <c r="G82" s="849">
        <v>2.2363</v>
      </c>
      <c r="H82" s="850">
        <v>172.1951</v>
      </c>
      <c r="I82" s="159"/>
    </row>
    <row r="83" spans="1:10">
      <c r="A83" s="1440">
        <v>80</v>
      </c>
      <c r="B83" s="1441" t="s">
        <v>7405</v>
      </c>
      <c r="C83" s="911" t="s">
        <v>7406</v>
      </c>
      <c r="D83" s="1441" t="s">
        <v>7326</v>
      </c>
      <c r="E83" s="848" t="s">
        <v>7320</v>
      </c>
      <c r="F83" s="849">
        <v>116.44999999999999</v>
      </c>
      <c r="G83" s="849">
        <v>144.08799999999999</v>
      </c>
      <c r="H83" s="850">
        <v>1435.4046559999999</v>
      </c>
      <c r="I83" s="159"/>
    </row>
    <row r="84" spans="1:10">
      <c r="A84" s="1440">
        <v>81</v>
      </c>
      <c r="B84" s="1441" t="s">
        <v>7407</v>
      </c>
      <c r="C84" s="911" t="s">
        <v>7408</v>
      </c>
      <c r="D84" s="1441" t="s">
        <v>7331</v>
      </c>
      <c r="E84" s="848" t="s">
        <v>7332</v>
      </c>
      <c r="F84" s="849">
        <v>1104.5999999999999</v>
      </c>
      <c r="G84" s="849">
        <v>970.5379999999999</v>
      </c>
      <c r="H84" s="850">
        <v>172.46999999999997</v>
      </c>
      <c r="I84" s="159"/>
    </row>
    <row r="85" spans="1:10">
      <c r="A85" s="1440">
        <v>82</v>
      </c>
      <c r="B85" s="1441" t="s">
        <v>7409</v>
      </c>
      <c r="C85" s="911" t="s">
        <v>7410</v>
      </c>
      <c r="D85" s="1441" t="s">
        <v>7326</v>
      </c>
      <c r="E85" s="848" t="s">
        <v>7327</v>
      </c>
      <c r="F85" s="849">
        <v>144.505</v>
      </c>
      <c r="G85" s="849">
        <v>144.5</v>
      </c>
      <c r="H85" s="850">
        <v>2873.7489999999998</v>
      </c>
      <c r="I85" s="159"/>
    </row>
    <row r="86" spans="1:10">
      <c r="A86" s="1440">
        <v>83</v>
      </c>
      <c r="B86" s="1441" t="s">
        <v>1159</v>
      </c>
      <c r="C86" s="911" t="s">
        <v>7411</v>
      </c>
      <c r="D86" s="1441" t="s">
        <v>766</v>
      </c>
      <c r="E86" s="848" t="s">
        <v>7321</v>
      </c>
      <c r="F86" s="849">
        <v>471.93</v>
      </c>
      <c r="G86" s="849">
        <v>466.93725000000006</v>
      </c>
      <c r="H86" s="850">
        <v>41661.2371868763</v>
      </c>
      <c r="I86" s="159"/>
    </row>
    <row r="87" spans="1:10">
      <c r="A87" s="1440">
        <v>84</v>
      </c>
      <c r="B87" s="1441" t="s">
        <v>1159</v>
      </c>
      <c r="C87" s="911" t="s">
        <v>7411</v>
      </c>
      <c r="D87" s="1441" t="s">
        <v>1270</v>
      </c>
      <c r="E87" s="848" t="s">
        <v>7321</v>
      </c>
      <c r="F87" s="849">
        <v>50.76</v>
      </c>
      <c r="G87" s="849">
        <v>48.950869999999995</v>
      </c>
      <c r="H87" s="850">
        <v>40.216999999999999</v>
      </c>
      <c r="I87" s="159"/>
    </row>
    <row r="88" spans="1:10">
      <c r="A88" s="1440">
        <v>85</v>
      </c>
      <c r="B88" s="1441" t="s">
        <v>7412</v>
      </c>
      <c r="C88" s="911" t="s">
        <v>7413</v>
      </c>
      <c r="D88" s="1441" t="s">
        <v>766</v>
      </c>
      <c r="E88" s="848" t="s">
        <v>7321</v>
      </c>
      <c r="F88" s="849">
        <v>20.768999999999998</v>
      </c>
      <c r="G88" s="849">
        <v>20.771360000000001</v>
      </c>
      <c r="H88" s="850">
        <v>1892.1286729999999</v>
      </c>
      <c r="I88" s="159"/>
    </row>
    <row r="89" spans="1:10">
      <c r="A89" s="1440">
        <v>86</v>
      </c>
      <c r="B89" s="1441" t="s">
        <v>7412</v>
      </c>
      <c r="C89" s="911" t="s">
        <v>7413</v>
      </c>
      <c r="D89" s="1441" t="s">
        <v>1270</v>
      </c>
      <c r="E89" s="848" t="s">
        <v>7321</v>
      </c>
      <c r="F89" s="849"/>
      <c r="G89" s="849">
        <v>1.4695800000000001</v>
      </c>
      <c r="H89" s="850">
        <v>1.638917</v>
      </c>
      <c r="I89" s="159"/>
    </row>
    <row r="90" spans="1:10">
      <c r="A90" s="1440">
        <v>87</v>
      </c>
      <c r="B90" s="1441" t="s">
        <v>1151</v>
      </c>
      <c r="C90" s="911" t="s">
        <v>7414</v>
      </c>
      <c r="D90" s="1441" t="s">
        <v>7330</v>
      </c>
      <c r="E90" s="848" t="s">
        <v>7320</v>
      </c>
      <c r="F90" s="849">
        <v>2.3130000000000002</v>
      </c>
      <c r="G90" s="849">
        <v>3.0001320000000002</v>
      </c>
      <c r="H90" s="850">
        <v>729.78977062950003</v>
      </c>
      <c r="I90" s="159"/>
    </row>
    <row r="91" spans="1:10">
      <c r="A91" s="1440">
        <v>88</v>
      </c>
      <c r="B91" s="1441" t="s">
        <v>7415</v>
      </c>
      <c r="C91" s="911" t="s">
        <v>7416</v>
      </c>
      <c r="D91" s="1441" t="s">
        <v>766</v>
      </c>
      <c r="E91" s="848" t="s">
        <v>7321</v>
      </c>
      <c r="F91" s="849">
        <v>22.69</v>
      </c>
      <c r="G91" s="849">
        <v>22.696999999999999</v>
      </c>
      <c r="H91" s="850">
        <v>2034.88</v>
      </c>
      <c r="I91" s="159"/>
    </row>
    <row r="92" spans="1:10">
      <c r="A92" s="1440">
        <v>89</v>
      </c>
      <c r="B92" s="1441" t="s">
        <v>7415</v>
      </c>
      <c r="C92" s="911" t="s">
        <v>7416</v>
      </c>
      <c r="D92" s="1441" t="s">
        <v>1270</v>
      </c>
      <c r="E92" s="848" t="s">
        <v>7321</v>
      </c>
      <c r="F92" s="849">
        <v>3.25</v>
      </c>
      <c r="G92" s="849">
        <v>3.2490000000000001</v>
      </c>
      <c r="H92" s="850">
        <v>2.56</v>
      </c>
      <c r="I92" s="159"/>
      <c r="J92" s="161"/>
    </row>
    <row r="93" spans="1:10">
      <c r="A93" s="1440">
        <v>90</v>
      </c>
      <c r="B93" s="1441" t="s">
        <v>7417</v>
      </c>
      <c r="C93" s="911" t="s">
        <v>7418</v>
      </c>
      <c r="D93" s="1441" t="s">
        <v>7331</v>
      </c>
      <c r="E93" s="848" t="s">
        <v>7332</v>
      </c>
      <c r="F93" s="849">
        <v>1320</v>
      </c>
      <c r="G93" s="849">
        <v>1321.2</v>
      </c>
      <c r="H93" s="850">
        <v>117.27</v>
      </c>
      <c r="I93" s="159"/>
    </row>
    <row r="94" spans="1:10">
      <c r="A94" s="1440">
        <v>91</v>
      </c>
      <c r="B94" s="1441" t="s">
        <v>1145</v>
      </c>
      <c r="C94" s="911" t="s">
        <v>7419</v>
      </c>
      <c r="D94" s="1441" t="s">
        <v>766</v>
      </c>
      <c r="E94" s="848" t="s">
        <v>7321</v>
      </c>
      <c r="F94" s="849">
        <v>2.3545600000000002</v>
      </c>
      <c r="G94" s="849">
        <v>2.3545600000000002</v>
      </c>
      <c r="H94" s="850">
        <v>226.16005584999999</v>
      </c>
      <c r="I94" s="159"/>
    </row>
    <row r="95" spans="1:10">
      <c r="A95" s="1440">
        <v>92</v>
      </c>
      <c r="B95" s="1441" t="s">
        <v>1145</v>
      </c>
      <c r="C95" s="911" t="s">
        <v>7419</v>
      </c>
      <c r="D95" s="1441" t="s">
        <v>1270</v>
      </c>
      <c r="E95" s="848" t="s">
        <v>7321</v>
      </c>
      <c r="F95" s="849">
        <v>0.20054</v>
      </c>
      <c r="G95" s="849">
        <v>0.20054</v>
      </c>
      <c r="H95" s="850">
        <v>0.23859848</v>
      </c>
      <c r="I95" s="159"/>
    </row>
    <row r="96" spans="1:10">
      <c r="A96" s="1440">
        <v>93</v>
      </c>
      <c r="B96" s="1441" t="s">
        <v>1144</v>
      </c>
      <c r="C96" s="911" t="s">
        <v>7420</v>
      </c>
      <c r="D96" s="1441" t="s">
        <v>766</v>
      </c>
      <c r="E96" s="848" t="s">
        <v>7321</v>
      </c>
      <c r="F96" s="849">
        <v>101.97500000000001</v>
      </c>
      <c r="G96" s="849">
        <v>101.97500000000001</v>
      </c>
      <c r="H96" s="850">
        <v>9025.2999999999993</v>
      </c>
      <c r="I96" s="159"/>
    </row>
    <row r="97" spans="1:9">
      <c r="A97" s="1440">
        <v>94</v>
      </c>
      <c r="B97" s="1441" t="s">
        <v>1144</v>
      </c>
      <c r="C97" s="911" t="s">
        <v>7420</v>
      </c>
      <c r="D97" s="1441" t="s">
        <v>1270</v>
      </c>
      <c r="E97" s="848" t="s">
        <v>7321</v>
      </c>
      <c r="F97" s="849">
        <v>6.9390000000000001</v>
      </c>
      <c r="G97" s="849">
        <v>6.9390000000000001</v>
      </c>
      <c r="H97" s="850">
        <v>7.2919999999999998</v>
      </c>
      <c r="I97" s="159"/>
    </row>
    <row r="98" spans="1:9">
      <c r="A98" s="1440">
        <v>95</v>
      </c>
      <c r="B98" s="1441" t="s">
        <v>7421</v>
      </c>
      <c r="C98" s="911" t="s">
        <v>7422</v>
      </c>
      <c r="D98" s="1441" t="s">
        <v>766</v>
      </c>
      <c r="E98" s="848" t="s">
        <v>7321</v>
      </c>
      <c r="F98" s="849">
        <v>29.27</v>
      </c>
      <c r="G98" s="849">
        <v>29.27</v>
      </c>
      <c r="H98" s="850">
        <v>2685.56</v>
      </c>
      <c r="I98" s="159"/>
    </row>
    <row r="99" spans="1:9">
      <c r="A99" s="1440">
        <v>96</v>
      </c>
      <c r="B99" s="1441" t="s">
        <v>7421</v>
      </c>
      <c r="C99" s="911" t="s">
        <v>7422</v>
      </c>
      <c r="D99" s="1441" t="s">
        <v>1270</v>
      </c>
      <c r="E99" s="848" t="s">
        <v>7321</v>
      </c>
      <c r="F99" s="849">
        <v>2.19</v>
      </c>
      <c r="G99" s="849">
        <v>2.19</v>
      </c>
      <c r="H99" s="850">
        <v>3.01</v>
      </c>
      <c r="I99" s="159"/>
    </row>
    <row r="100" spans="1:9">
      <c r="A100" s="1440">
        <v>97</v>
      </c>
      <c r="B100" s="1441" t="s">
        <v>1137</v>
      </c>
      <c r="C100" s="911" t="s">
        <v>7423</v>
      </c>
      <c r="D100" s="1441" t="s">
        <v>7325</v>
      </c>
      <c r="E100" s="848" t="s">
        <v>7320</v>
      </c>
      <c r="F100" s="849">
        <v>0</v>
      </c>
      <c r="G100" s="849">
        <v>0</v>
      </c>
      <c r="H100" s="850">
        <v>0</v>
      </c>
      <c r="I100" s="159"/>
    </row>
    <row r="101" spans="1:9">
      <c r="A101" s="1440">
        <v>98</v>
      </c>
      <c r="B101" s="1441" t="s">
        <v>1128</v>
      </c>
      <c r="C101" s="911" t="s">
        <v>7424</v>
      </c>
      <c r="D101" s="1441" t="s">
        <v>829</v>
      </c>
      <c r="E101" s="848" t="s">
        <v>7320</v>
      </c>
      <c r="F101" s="849">
        <v>17.2</v>
      </c>
      <c r="G101" s="849">
        <v>28.200000000000003</v>
      </c>
      <c r="H101" s="850">
        <v>245.2</v>
      </c>
      <c r="I101" s="159"/>
    </row>
    <row r="102" spans="1:9">
      <c r="A102" s="1440">
        <v>99</v>
      </c>
      <c r="B102" s="1441" t="s">
        <v>1143</v>
      </c>
      <c r="C102" s="911" t="s">
        <v>7425</v>
      </c>
      <c r="D102" s="1441" t="s">
        <v>7331</v>
      </c>
      <c r="E102" s="848" t="s">
        <v>7332</v>
      </c>
      <c r="F102" s="849"/>
      <c r="G102" s="849">
        <v>2066.835</v>
      </c>
      <c r="H102" s="850">
        <v>256.56380000000001</v>
      </c>
      <c r="I102" s="159"/>
    </row>
    <row r="103" spans="1:9">
      <c r="A103" s="1440">
        <v>100</v>
      </c>
      <c r="B103" s="1441" t="s">
        <v>7426</v>
      </c>
      <c r="C103" s="911" t="s">
        <v>7427</v>
      </c>
      <c r="D103" s="1441" t="s">
        <v>7322</v>
      </c>
      <c r="E103" s="848" t="s">
        <v>7320</v>
      </c>
      <c r="F103" s="849">
        <v>86.68</v>
      </c>
      <c r="G103" s="849">
        <v>101.27379999999999</v>
      </c>
      <c r="H103" s="850">
        <v>150222.6</v>
      </c>
      <c r="I103" s="159"/>
    </row>
    <row r="104" spans="1:9">
      <c r="A104" s="1440">
        <v>101</v>
      </c>
      <c r="B104" s="1441" t="s">
        <v>7428</v>
      </c>
      <c r="C104" s="911" t="s">
        <v>1121</v>
      </c>
      <c r="D104" s="1441" t="s">
        <v>829</v>
      </c>
      <c r="E104" s="848" t="s">
        <v>7320</v>
      </c>
      <c r="F104" s="849">
        <v>9.25</v>
      </c>
      <c r="G104" s="849">
        <v>9.25</v>
      </c>
      <c r="H104" s="850">
        <v>111</v>
      </c>
      <c r="I104" s="159"/>
    </row>
    <row r="105" spans="1:9">
      <c r="A105" s="1440">
        <v>102</v>
      </c>
      <c r="B105" s="1441" t="s">
        <v>7429</v>
      </c>
      <c r="C105" s="911" t="s">
        <v>1119</v>
      </c>
      <c r="D105" s="1441" t="s">
        <v>7326</v>
      </c>
      <c r="E105" s="848" t="s">
        <v>7320</v>
      </c>
      <c r="F105" s="849">
        <v>79.966720547999998</v>
      </c>
      <c r="G105" s="849">
        <v>0.106755</v>
      </c>
      <c r="H105" s="850">
        <v>1139.28936</v>
      </c>
      <c r="I105" s="159"/>
    </row>
    <row r="106" spans="1:9">
      <c r="A106" s="1440">
        <v>103</v>
      </c>
      <c r="B106" s="1441" t="s">
        <v>7430</v>
      </c>
      <c r="C106" s="911" t="s">
        <v>1111</v>
      </c>
      <c r="D106" s="1441" t="s">
        <v>766</v>
      </c>
      <c r="E106" s="848" t="s">
        <v>7321</v>
      </c>
      <c r="F106" s="849"/>
      <c r="G106" s="849">
        <v>0.89900000000000002</v>
      </c>
      <c r="H106" s="850">
        <v>83.957533000000012</v>
      </c>
      <c r="I106" s="159"/>
    </row>
    <row r="107" spans="1:9">
      <c r="A107" s="1440">
        <v>104</v>
      </c>
      <c r="B107" s="1441" t="s">
        <v>7430</v>
      </c>
      <c r="C107" s="911" t="s">
        <v>1111</v>
      </c>
      <c r="D107" s="1441" t="s">
        <v>1270</v>
      </c>
      <c r="E107" s="848" t="s">
        <v>7321</v>
      </c>
      <c r="F107" s="849"/>
      <c r="G107" s="849">
        <v>0.20600000000000002</v>
      </c>
      <c r="H107" s="850">
        <v>0.233815</v>
      </c>
      <c r="I107" s="159"/>
    </row>
    <row r="108" spans="1:9">
      <c r="A108" s="1440">
        <v>105</v>
      </c>
      <c r="B108" s="1441" t="s">
        <v>7431</v>
      </c>
      <c r="C108" s="911" t="s">
        <v>7432</v>
      </c>
      <c r="D108" s="1441" t="s">
        <v>766</v>
      </c>
      <c r="E108" s="848" t="s">
        <v>7321</v>
      </c>
      <c r="F108" s="849">
        <v>16.8</v>
      </c>
      <c r="G108" s="849">
        <v>16.804390000000001</v>
      </c>
      <c r="H108" s="850">
        <v>1487.9</v>
      </c>
      <c r="I108" s="159"/>
    </row>
    <row r="109" spans="1:9">
      <c r="A109" s="1440">
        <v>106</v>
      </c>
      <c r="B109" s="1441" t="s">
        <v>7431</v>
      </c>
      <c r="C109" s="911" t="s">
        <v>7432</v>
      </c>
      <c r="D109" s="1441" t="s">
        <v>1270</v>
      </c>
      <c r="E109" s="848" t="s">
        <v>7321</v>
      </c>
      <c r="F109" s="849">
        <v>0</v>
      </c>
      <c r="G109" s="849"/>
      <c r="H109" s="850"/>
      <c r="I109" s="159"/>
    </row>
    <row r="110" spans="1:9">
      <c r="A110" s="1440">
        <v>107</v>
      </c>
      <c r="B110" s="1441" t="s">
        <v>7433</v>
      </c>
      <c r="C110" s="911" t="s">
        <v>7434</v>
      </c>
      <c r="D110" s="1441" t="s">
        <v>7331</v>
      </c>
      <c r="E110" s="848" t="s">
        <v>7332</v>
      </c>
      <c r="F110" s="849">
        <v>1810</v>
      </c>
      <c r="G110" s="849">
        <v>1293</v>
      </c>
      <c r="H110" s="850">
        <v>181.01499999999999</v>
      </c>
      <c r="I110" s="159"/>
    </row>
    <row r="111" spans="1:9">
      <c r="A111" s="1440">
        <v>108</v>
      </c>
      <c r="B111" s="1441" t="s">
        <v>7435</v>
      </c>
      <c r="C111" s="911" t="s">
        <v>7436</v>
      </c>
      <c r="D111" s="1441" t="s">
        <v>7437</v>
      </c>
      <c r="E111" s="848" t="s">
        <v>7320</v>
      </c>
      <c r="F111" s="849">
        <v>18.260000000000002</v>
      </c>
      <c r="G111" s="849">
        <v>18.259</v>
      </c>
      <c r="H111" s="850">
        <v>161.886</v>
      </c>
      <c r="I111" s="159"/>
    </row>
    <row r="112" spans="1:9">
      <c r="A112" s="1440">
        <v>109</v>
      </c>
      <c r="B112" s="1441" t="s">
        <v>7435</v>
      </c>
      <c r="C112" s="911" t="s">
        <v>7436</v>
      </c>
      <c r="D112" s="1441" t="s">
        <v>802</v>
      </c>
      <c r="E112" s="848" t="s">
        <v>7320</v>
      </c>
      <c r="F112" s="849">
        <v>23.77</v>
      </c>
      <c r="G112" s="849">
        <v>23.775759999999998</v>
      </c>
      <c r="H112" s="850">
        <v>237.7576</v>
      </c>
      <c r="I112" s="159"/>
    </row>
    <row r="113" spans="1:10">
      <c r="A113" s="1440">
        <v>110</v>
      </c>
      <c r="B113" s="1441" t="s">
        <v>7438</v>
      </c>
      <c r="C113" s="911" t="s">
        <v>7439</v>
      </c>
      <c r="D113" s="1441" t="s">
        <v>7324</v>
      </c>
      <c r="E113" s="848" t="s">
        <v>7320</v>
      </c>
      <c r="F113" s="849">
        <v>1.0999999999999999E-2</v>
      </c>
      <c r="G113" s="849">
        <v>0.02</v>
      </c>
      <c r="H113" s="850">
        <v>288.86860000000001</v>
      </c>
      <c r="I113" s="159"/>
    </row>
    <row r="114" spans="1:10">
      <c r="A114" s="1440">
        <v>111</v>
      </c>
      <c r="B114" s="1441" t="s">
        <v>7438</v>
      </c>
      <c r="C114" s="911" t="s">
        <v>7439</v>
      </c>
      <c r="D114" s="1441" t="s">
        <v>7334</v>
      </c>
      <c r="E114" s="848" t="s">
        <v>7320</v>
      </c>
      <c r="F114" s="849">
        <v>1.4E-2</v>
      </c>
      <c r="G114" s="849">
        <v>1.2E-2</v>
      </c>
      <c r="H114" s="850">
        <v>100.88658</v>
      </c>
      <c r="I114" s="159"/>
    </row>
    <row r="115" spans="1:10">
      <c r="A115" s="1440">
        <v>112</v>
      </c>
      <c r="B115" s="1441" t="s">
        <v>7440</v>
      </c>
      <c r="C115" s="911" t="s">
        <v>7441</v>
      </c>
      <c r="D115" s="1441" t="s">
        <v>829</v>
      </c>
      <c r="E115" s="848" t="s">
        <v>7320</v>
      </c>
      <c r="F115" s="849">
        <v>7.06</v>
      </c>
      <c r="G115" s="849">
        <v>12.757</v>
      </c>
      <c r="H115" s="850">
        <v>116.026</v>
      </c>
      <c r="I115" s="159"/>
    </row>
    <row r="116" spans="1:10">
      <c r="A116" s="1440">
        <v>113</v>
      </c>
      <c r="B116" s="1441" t="s">
        <v>1078</v>
      </c>
      <c r="C116" s="911" t="s">
        <v>7442</v>
      </c>
      <c r="D116" s="1441" t="s">
        <v>766</v>
      </c>
      <c r="E116" s="848" t="s">
        <v>7321</v>
      </c>
      <c r="F116" s="849">
        <v>13.62</v>
      </c>
      <c r="G116" s="849">
        <v>13.629100000000001</v>
      </c>
      <c r="H116" s="850">
        <v>1058.0185431904999</v>
      </c>
      <c r="I116" s="159"/>
    </row>
    <row r="117" spans="1:10">
      <c r="A117" s="1440">
        <v>114</v>
      </c>
      <c r="B117" s="1441" t="s">
        <v>1078</v>
      </c>
      <c r="C117" s="911" t="s">
        <v>7442</v>
      </c>
      <c r="D117" s="1441" t="s">
        <v>1270</v>
      </c>
      <c r="E117" s="848" t="s">
        <v>7321</v>
      </c>
      <c r="F117" s="849">
        <v>0</v>
      </c>
      <c r="G117" s="849"/>
      <c r="H117" s="850"/>
      <c r="I117" s="159"/>
    </row>
    <row r="118" spans="1:10">
      <c r="A118" s="1440">
        <v>115</v>
      </c>
      <c r="B118" s="1441" t="s">
        <v>7443</v>
      </c>
      <c r="C118" s="911" t="s">
        <v>7444</v>
      </c>
      <c r="D118" s="1441" t="s">
        <v>766</v>
      </c>
      <c r="E118" s="848" t="s">
        <v>7321</v>
      </c>
      <c r="F118" s="849">
        <v>22.69</v>
      </c>
      <c r="G118" s="849">
        <v>22.698080000000001</v>
      </c>
      <c r="H118" s="850">
        <v>1985.8969999999999</v>
      </c>
      <c r="I118" s="159"/>
    </row>
    <row r="119" spans="1:10">
      <c r="A119" s="1440">
        <v>116</v>
      </c>
      <c r="B119" s="1441" t="s">
        <v>7445</v>
      </c>
      <c r="C119" s="911" t="s">
        <v>7446</v>
      </c>
      <c r="D119" s="1441" t="s">
        <v>1072</v>
      </c>
      <c r="E119" s="848" t="s">
        <v>7320</v>
      </c>
      <c r="F119" s="849">
        <v>3.99</v>
      </c>
      <c r="G119" s="849">
        <v>3.9967000000000001</v>
      </c>
      <c r="H119" s="850">
        <v>119.9</v>
      </c>
      <c r="I119" s="159"/>
    </row>
    <row r="120" spans="1:10">
      <c r="A120" s="1440">
        <v>117</v>
      </c>
      <c r="B120" s="1441" t="s">
        <v>1069</v>
      </c>
      <c r="C120" s="911" t="s">
        <v>7447</v>
      </c>
      <c r="D120" s="1441" t="s">
        <v>766</v>
      </c>
      <c r="E120" s="848" t="s">
        <v>7321</v>
      </c>
      <c r="F120" s="849">
        <v>36.882159999999999</v>
      </c>
      <c r="G120" s="849">
        <v>36.882159999999999</v>
      </c>
      <c r="H120" s="850">
        <v>3413.4538426918002</v>
      </c>
      <c r="I120" s="159"/>
    </row>
    <row r="121" spans="1:10">
      <c r="A121" s="1440">
        <v>118</v>
      </c>
      <c r="B121" s="1441" t="s">
        <v>1069</v>
      </c>
      <c r="C121" s="911" t="s">
        <v>7447</v>
      </c>
      <c r="D121" s="1441" t="s">
        <v>1270</v>
      </c>
      <c r="E121" s="848" t="s">
        <v>7321</v>
      </c>
      <c r="F121" s="849"/>
      <c r="G121" s="849">
        <v>2.8395600000000001</v>
      </c>
      <c r="H121" s="850">
        <v>257.19271384680002</v>
      </c>
      <c r="I121" s="159"/>
    </row>
    <row r="122" spans="1:10">
      <c r="A122" s="1440">
        <v>119</v>
      </c>
      <c r="B122" s="1441" t="s">
        <v>1068</v>
      </c>
      <c r="C122" s="911" t="s">
        <v>7448</v>
      </c>
      <c r="D122" s="1441" t="s">
        <v>766</v>
      </c>
      <c r="E122" s="848" t="s">
        <v>7321</v>
      </c>
      <c r="F122" s="849">
        <v>6.2085699999999999</v>
      </c>
      <c r="G122" s="849">
        <v>6.2085699999999999</v>
      </c>
      <c r="H122" s="850">
        <v>607.6791081266</v>
      </c>
      <c r="I122" s="159"/>
    </row>
    <row r="123" spans="1:10">
      <c r="A123" s="1440">
        <v>120</v>
      </c>
      <c r="B123" s="1441" t="s">
        <v>1068</v>
      </c>
      <c r="C123" s="911" t="s">
        <v>7448</v>
      </c>
      <c r="D123" s="1441" t="s">
        <v>1270</v>
      </c>
      <c r="E123" s="848" t="s">
        <v>7321</v>
      </c>
      <c r="F123" s="849">
        <v>0.24</v>
      </c>
      <c r="G123" s="849">
        <v>0.24238000000000001</v>
      </c>
      <c r="H123" s="850">
        <v>0.29844123299999997</v>
      </c>
      <c r="I123" s="159"/>
      <c r="J123" s="161"/>
    </row>
    <row r="124" spans="1:10">
      <c r="A124" s="1440">
        <v>121</v>
      </c>
      <c r="B124" s="1441" t="s">
        <v>1065</v>
      </c>
      <c r="C124" s="911" t="s">
        <v>7449</v>
      </c>
      <c r="D124" s="1441" t="s">
        <v>7319</v>
      </c>
      <c r="E124" s="848" t="s">
        <v>7320</v>
      </c>
      <c r="F124" s="849">
        <v>657.35358399999996</v>
      </c>
      <c r="G124" s="849">
        <v>657.35358399999996</v>
      </c>
      <c r="H124" s="850">
        <v>1173465.6399999999</v>
      </c>
      <c r="I124" s="159"/>
    </row>
    <row r="125" spans="1:10">
      <c r="A125" s="1440">
        <v>122</v>
      </c>
      <c r="B125" s="1441" t="s">
        <v>1065</v>
      </c>
      <c r="C125" s="911" t="s">
        <v>7449</v>
      </c>
      <c r="D125" s="1441" t="s">
        <v>7323</v>
      </c>
      <c r="E125" s="848" t="s">
        <v>7320</v>
      </c>
      <c r="F125" s="849">
        <v>5.7778859999999996</v>
      </c>
      <c r="G125" s="849">
        <v>5.7778859999999996</v>
      </c>
      <c r="H125" s="850">
        <v>58639.4</v>
      </c>
      <c r="I125" s="159"/>
    </row>
    <row r="126" spans="1:10">
      <c r="A126" s="1440">
        <v>123</v>
      </c>
      <c r="B126" s="1441" t="s">
        <v>7450</v>
      </c>
      <c r="C126" s="911" t="s">
        <v>7451</v>
      </c>
      <c r="D126" s="1441" t="s">
        <v>766</v>
      </c>
      <c r="E126" s="848" t="s">
        <v>7321</v>
      </c>
      <c r="F126" s="849">
        <v>67.239999999999995</v>
      </c>
      <c r="G126" s="849">
        <v>67.244889999999998</v>
      </c>
      <c r="H126" s="850">
        <v>6355.0739999999996</v>
      </c>
      <c r="I126" s="159"/>
    </row>
    <row r="127" spans="1:10">
      <c r="A127" s="1440">
        <v>124</v>
      </c>
      <c r="B127" s="1441" t="s">
        <v>7450</v>
      </c>
      <c r="C127" s="911" t="s">
        <v>7451</v>
      </c>
      <c r="D127" s="1441" t="s">
        <v>1270</v>
      </c>
      <c r="E127" s="848" t="s">
        <v>7321</v>
      </c>
      <c r="F127" s="849">
        <v>7.2</v>
      </c>
      <c r="G127" s="849">
        <v>7.2096999999999998</v>
      </c>
      <c r="H127" s="850">
        <v>8.7989999999999995</v>
      </c>
      <c r="I127" s="159"/>
    </row>
    <row r="128" spans="1:10">
      <c r="A128" s="1440">
        <v>125</v>
      </c>
      <c r="B128" s="1441" t="s">
        <v>1054</v>
      </c>
      <c r="C128" s="911" t="s">
        <v>7452</v>
      </c>
      <c r="D128" s="1441" t="s">
        <v>802</v>
      </c>
      <c r="E128" s="848" t="s">
        <v>7320</v>
      </c>
      <c r="F128" s="849">
        <v>5</v>
      </c>
      <c r="G128" s="849">
        <v>5</v>
      </c>
      <c r="H128" s="850">
        <v>46.054000000000002</v>
      </c>
      <c r="I128" s="159"/>
    </row>
    <row r="129" spans="1:9">
      <c r="A129" s="1440">
        <v>126</v>
      </c>
      <c r="B129" s="1441" t="s">
        <v>7453</v>
      </c>
      <c r="C129" s="911" t="s">
        <v>7454</v>
      </c>
      <c r="D129" s="1441" t="s">
        <v>7325</v>
      </c>
      <c r="E129" s="848" t="s">
        <v>7320</v>
      </c>
      <c r="F129" s="849">
        <v>2.2400000000000002</v>
      </c>
      <c r="G129" s="849"/>
      <c r="H129" s="850"/>
      <c r="I129" s="159"/>
    </row>
    <row r="130" spans="1:9">
      <c r="A130" s="1440">
        <v>127</v>
      </c>
      <c r="B130" s="1441" t="s">
        <v>7453</v>
      </c>
      <c r="C130" s="911" t="s">
        <v>7454</v>
      </c>
      <c r="D130" s="1441" t="s">
        <v>7330</v>
      </c>
      <c r="E130" s="848" t="s">
        <v>7320</v>
      </c>
      <c r="F130" s="849">
        <v>8.15</v>
      </c>
      <c r="G130" s="849">
        <v>8.15</v>
      </c>
      <c r="H130" s="850">
        <v>300</v>
      </c>
      <c r="I130" s="159"/>
    </row>
    <row r="131" spans="1:9">
      <c r="A131" s="1440">
        <v>128</v>
      </c>
      <c r="B131" s="1441" t="s">
        <v>1049</v>
      </c>
      <c r="C131" s="911" t="s">
        <v>7455</v>
      </c>
      <c r="D131" s="1441" t="s">
        <v>829</v>
      </c>
      <c r="E131" s="848" t="s">
        <v>7320</v>
      </c>
      <c r="F131" s="849">
        <v>52.010953000000001</v>
      </c>
      <c r="G131" s="849">
        <v>47.489620000000002</v>
      </c>
      <c r="H131" s="850">
        <v>482.52889800000003</v>
      </c>
      <c r="I131" s="159"/>
    </row>
    <row r="132" spans="1:9">
      <c r="A132" s="1440">
        <v>129</v>
      </c>
      <c r="B132" s="1441" t="s">
        <v>1048</v>
      </c>
      <c r="C132" s="911" t="s">
        <v>7456</v>
      </c>
      <c r="D132" s="1441" t="s">
        <v>829</v>
      </c>
      <c r="E132" s="848" t="s">
        <v>7320</v>
      </c>
      <c r="F132" s="849">
        <v>11.5</v>
      </c>
      <c r="G132" s="849">
        <v>14.535</v>
      </c>
      <c r="H132" s="850">
        <v>243.96</v>
      </c>
      <c r="I132" s="159"/>
    </row>
    <row r="133" spans="1:9">
      <c r="A133" s="1440">
        <v>130</v>
      </c>
      <c r="B133" s="1441" t="s">
        <v>13434</v>
      </c>
      <c r="C133" s="911"/>
      <c r="D133" s="1441" t="s">
        <v>753</v>
      </c>
      <c r="E133" s="848" t="s">
        <v>7320</v>
      </c>
      <c r="F133" s="849">
        <v>0</v>
      </c>
      <c r="G133" s="849">
        <v>3.867</v>
      </c>
      <c r="H133" s="850">
        <v>197.35266335741485</v>
      </c>
      <c r="I133" s="159"/>
    </row>
    <row r="134" spans="1:9">
      <c r="A134" s="1440">
        <v>131</v>
      </c>
      <c r="B134" s="1441" t="s">
        <v>681</v>
      </c>
      <c r="C134" s="911">
        <v>2008572</v>
      </c>
      <c r="D134" s="1441" t="s">
        <v>753</v>
      </c>
      <c r="E134" s="848" t="s">
        <v>7320</v>
      </c>
      <c r="F134" s="849">
        <v>3913.8</v>
      </c>
      <c r="G134" s="849">
        <v>3908</v>
      </c>
      <c r="H134" s="850">
        <v>166876.02287912962</v>
      </c>
      <c r="I134" s="159"/>
    </row>
    <row r="135" spans="1:9">
      <c r="A135" s="1440">
        <v>132</v>
      </c>
      <c r="B135" s="1441" t="s">
        <v>678</v>
      </c>
      <c r="C135" s="911">
        <v>2007126</v>
      </c>
      <c r="D135" s="1441" t="s">
        <v>753</v>
      </c>
      <c r="E135" s="848" t="s">
        <v>7320</v>
      </c>
      <c r="F135" s="849">
        <v>49.6</v>
      </c>
      <c r="G135" s="849">
        <v>49.6</v>
      </c>
      <c r="H135" s="850">
        <v>2117.9761348016455</v>
      </c>
      <c r="I135" s="159"/>
    </row>
    <row r="136" spans="1:9">
      <c r="A136" s="1440">
        <v>133</v>
      </c>
      <c r="B136" s="1441" t="s">
        <v>674</v>
      </c>
      <c r="C136" s="911">
        <v>2014491</v>
      </c>
      <c r="D136" s="1441" t="s">
        <v>753</v>
      </c>
      <c r="E136" s="848" t="s">
        <v>7320</v>
      </c>
      <c r="F136" s="849">
        <v>149.30000000000001</v>
      </c>
      <c r="G136" s="849">
        <v>149.30000000000001</v>
      </c>
      <c r="H136" s="850">
        <v>6375.2789702799528</v>
      </c>
      <c r="I136" s="159"/>
    </row>
    <row r="137" spans="1:9">
      <c r="A137" s="1440">
        <v>134</v>
      </c>
      <c r="B137" s="1441" t="s">
        <v>662</v>
      </c>
      <c r="C137" s="911">
        <v>2643928</v>
      </c>
      <c r="D137" s="1441" t="s">
        <v>753</v>
      </c>
      <c r="E137" s="848" t="s">
        <v>7320</v>
      </c>
      <c r="F137" s="849">
        <v>42.006</v>
      </c>
      <c r="G137" s="849">
        <v>42.28</v>
      </c>
      <c r="H137" s="850">
        <v>1805.4038503914026</v>
      </c>
      <c r="I137" s="159"/>
    </row>
    <row r="138" spans="1:9">
      <c r="A138" s="1440">
        <v>135</v>
      </c>
      <c r="B138" s="1441" t="s">
        <v>13435</v>
      </c>
      <c r="C138" s="911"/>
      <c r="D138" s="1441" t="s">
        <v>753</v>
      </c>
      <c r="E138" s="848" t="s">
        <v>7320</v>
      </c>
      <c r="F138" s="849">
        <v>4.4000000000000004</v>
      </c>
      <c r="G138" s="849">
        <v>3.38</v>
      </c>
      <c r="H138" s="850">
        <v>144.32982531511215</v>
      </c>
      <c r="I138" s="159"/>
    </row>
    <row r="139" spans="1:9">
      <c r="A139" s="1440">
        <v>136</v>
      </c>
      <c r="B139" s="1441" t="s">
        <v>642</v>
      </c>
      <c r="C139" s="911">
        <v>5217652</v>
      </c>
      <c r="D139" s="1441" t="s">
        <v>753</v>
      </c>
      <c r="E139" s="848" t="s">
        <v>7320</v>
      </c>
      <c r="F139" s="849">
        <v>96</v>
      </c>
      <c r="G139" s="849">
        <v>0</v>
      </c>
      <c r="H139" s="850">
        <v>0</v>
      </c>
      <c r="I139" s="159"/>
    </row>
    <row r="140" spans="1:9">
      <c r="A140" s="1440">
        <v>137</v>
      </c>
      <c r="B140" s="1441" t="s">
        <v>13436</v>
      </c>
      <c r="C140" s="911"/>
      <c r="D140" s="1441" t="s">
        <v>753</v>
      </c>
      <c r="E140" s="848" t="s">
        <v>7320</v>
      </c>
      <c r="F140" s="849">
        <v>1.2</v>
      </c>
      <c r="G140" s="849">
        <v>18.079999999999998</v>
      </c>
      <c r="H140" s="850">
        <v>772.03646204059964</v>
      </c>
      <c r="I140" s="159"/>
    </row>
    <row r="141" spans="1:9">
      <c r="A141" s="1440">
        <v>138</v>
      </c>
      <c r="B141" s="1441" t="s">
        <v>602</v>
      </c>
      <c r="C141" s="911">
        <v>2095025</v>
      </c>
      <c r="D141" s="1441" t="s">
        <v>753</v>
      </c>
      <c r="E141" s="848" t="s">
        <v>7320</v>
      </c>
      <c r="F141" s="849">
        <v>53.8</v>
      </c>
      <c r="G141" s="849">
        <v>53.9</v>
      </c>
      <c r="H141" s="850">
        <v>2301.5910013267876</v>
      </c>
      <c r="I141" s="159"/>
    </row>
    <row r="142" spans="1:9">
      <c r="A142" s="1440">
        <v>139</v>
      </c>
      <c r="B142" s="1441" t="s">
        <v>602</v>
      </c>
      <c r="C142" s="911">
        <v>2095025</v>
      </c>
      <c r="D142" s="1441" t="s">
        <v>753</v>
      </c>
      <c r="E142" s="848" t="s">
        <v>7320</v>
      </c>
      <c r="F142" s="849">
        <v>5357.5</v>
      </c>
      <c r="G142" s="849">
        <v>5358.62</v>
      </c>
      <c r="H142" s="850">
        <v>502879.81355454662</v>
      </c>
      <c r="I142" s="159"/>
    </row>
    <row r="143" spans="1:9">
      <c r="A143" s="1440">
        <v>140</v>
      </c>
      <c r="B143" s="1441" t="s">
        <v>597</v>
      </c>
      <c r="C143" s="911">
        <v>5141583</v>
      </c>
      <c r="D143" s="1441" t="s">
        <v>753</v>
      </c>
      <c r="E143" s="848" t="s">
        <v>7320</v>
      </c>
      <c r="F143" s="849">
        <v>1073.49</v>
      </c>
      <c r="G143" s="849">
        <v>610.13</v>
      </c>
      <c r="H143" s="850">
        <v>43237.600363236124</v>
      </c>
      <c r="I143" s="159"/>
    </row>
    <row r="144" spans="1:9">
      <c r="A144" s="1440">
        <v>141</v>
      </c>
      <c r="B144" s="1441" t="s">
        <v>13437</v>
      </c>
      <c r="C144" s="911"/>
      <c r="D144" s="1441" t="s">
        <v>753</v>
      </c>
      <c r="E144" s="848" t="s">
        <v>7320</v>
      </c>
      <c r="F144" s="849">
        <v>568.9</v>
      </c>
      <c r="G144" s="849">
        <v>584.5</v>
      </c>
      <c r="H144" s="850">
        <v>24958.811507894388</v>
      </c>
      <c r="I144" s="159"/>
    </row>
    <row r="145" spans="1:9">
      <c r="A145" s="1440">
        <v>142</v>
      </c>
      <c r="B145" s="1441" t="s">
        <v>579</v>
      </c>
      <c r="C145" s="911">
        <v>5199077</v>
      </c>
      <c r="D145" s="1441" t="s">
        <v>753</v>
      </c>
      <c r="E145" s="848" t="s">
        <v>7320</v>
      </c>
      <c r="F145" s="849">
        <v>1723.9</v>
      </c>
      <c r="G145" s="849">
        <v>1832.08</v>
      </c>
      <c r="H145" s="850">
        <v>171951.17668704106</v>
      </c>
      <c r="I145" s="159"/>
    </row>
    <row r="146" spans="1:9">
      <c r="A146" s="1440">
        <v>143</v>
      </c>
      <c r="B146" s="1442" t="s">
        <v>13360</v>
      </c>
      <c r="C146" s="1443">
        <v>5155827</v>
      </c>
      <c r="D146" s="1441" t="s">
        <v>753</v>
      </c>
      <c r="E146" s="848" t="s">
        <v>7320</v>
      </c>
      <c r="F146" s="849">
        <v>29.42</v>
      </c>
      <c r="G146" s="849">
        <v>29.42</v>
      </c>
      <c r="H146" s="850">
        <v>1256.2672960859759</v>
      </c>
      <c r="I146" s="159"/>
    </row>
    <row r="147" spans="1:9">
      <c r="A147" s="1440">
        <v>144</v>
      </c>
      <c r="B147" s="1441" t="s">
        <v>13438</v>
      </c>
      <c r="C147" s="911"/>
      <c r="D147" s="1441" t="s">
        <v>753</v>
      </c>
      <c r="E147" s="848" t="s">
        <v>7320</v>
      </c>
      <c r="F147" s="849">
        <v>0</v>
      </c>
      <c r="G147" s="849">
        <v>3.01</v>
      </c>
      <c r="H147" s="850">
        <v>128.53040656759984</v>
      </c>
      <c r="I147" s="159"/>
    </row>
    <row r="148" spans="1:9">
      <c r="A148" s="1440">
        <v>145</v>
      </c>
      <c r="B148" s="1441" t="s">
        <v>572</v>
      </c>
      <c r="C148" s="911">
        <v>5084555</v>
      </c>
      <c r="D148" s="1441" t="s">
        <v>753</v>
      </c>
      <c r="E148" s="848" t="s">
        <v>7320</v>
      </c>
      <c r="F148" s="849">
        <v>3380</v>
      </c>
      <c r="G148" s="849">
        <v>4100</v>
      </c>
      <c r="H148" s="850">
        <v>384808.42780711997</v>
      </c>
      <c r="I148" s="159"/>
    </row>
    <row r="149" spans="1:9">
      <c r="A149" s="1440">
        <v>146</v>
      </c>
      <c r="B149" s="1441" t="s">
        <v>570</v>
      </c>
      <c r="C149" s="911">
        <v>5261198</v>
      </c>
      <c r="D149" s="1441" t="s">
        <v>753</v>
      </c>
      <c r="E149" s="848" t="s">
        <v>7320</v>
      </c>
      <c r="F149" s="849">
        <v>268.24</v>
      </c>
      <c r="G149" s="849">
        <v>279</v>
      </c>
      <c r="H149" s="850">
        <v>26185.744233704016</v>
      </c>
      <c r="I149" s="159"/>
    </row>
    <row r="150" spans="1:9">
      <c r="A150" s="1440">
        <v>147</v>
      </c>
      <c r="B150" s="1441" t="s">
        <v>541</v>
      </c>
      <c r="C150" s="911">
        <v>2661128</v>
      </c>
      <c r="D150" s="1441" t="s">
        <v>753</v>
      </c>
      <c r="E150" s="848" t="s">
        <v>7320</v>
      </c>
      <c r="F150" s="849">
        <v>38</v>
      </c>
      <c r="G150" s="849">
        <v>38</v>
      </c>
      <c r="H150" s="850">
        <v>1622.6430065012605</v>
      </c>
      <c r="I150" s="159"/>
    </row>
    <row r="151" spans="1:9">
      <c r="A151" s="1440">
        <v>148</v>
      </c>
      <c r="B151" s="1441" t="s">
        <v>541</v>
      </c>
      <c r="C151" s="911">
        <v>2661128</v>
      </c>
      <c r="D151" s="1441" t="s">
        <v>753</v>
      </c>
      <c r="E151" s="848" t="s">
        <v>7320</v>
      </c>
      <c r="F151" s="849">
        <v>39.700000000000003</v>
      </c>
      <c r="G151" s="849">
        <v>39.700000000000003</v>
      </c>
      <c r="H151" s="850">
        <v>1695.234930476317</v>
      </c>
      <c r="I151" s="159"/>
    </row>
    <row r="152" spans="1:9">
      <c r="A152" s="1440">
        <v>149</v>
      </c>
      <c r="B152" s="1441" t="s">
        <v>535</v>
      </c>
      <c r="C152" s="911">
        <v>5352827</v>
      </c>
      <c r="D152" s="1441" t="s">
        <v>753</v>
      </c>
      <c r="E152" s="848" t="s">
        <v>7320</v>
      </c>
      <c r="F152" s="849">
        <v>35.200000000000003</v>
      </c>
      <c r="G152" s="849">
        <v>88.6</v>
      </c>
      <c r="H152" s="850">
        <v>3783.3202730529388</v>
      </c>
      <c r="I152" s="159"/>
    </row>
    <row r="153" spans="1:9">
      <c r="A153" s="1440">
        <v>150</v>
      </c>
      <c r="B153" s="1441" t="s">
        <v>530</v>
      </c>
      <c r="C153" s="911">
        <v>5031869</v>
      </c>
      <c r="D153" s="1441" t="s">
        <v>753</v>
      </c>
      <c r="E153" s="848" t="s">
        <v>7320</v>
      </c>
      <c r="F153" s="849">
        <v>378.3</v>
      </c>
      <c r="G153" s="849">
        <v>125.9</v>
      </c>
      <c r="H153" s="850">
        <v>5376.0724873291765</v>
      </c>
      <c r="I153" s="159"/>
    </row>
    <row r="154" spans="1:9">
      <c r="A154" s="1440">
        <v>151</v>
      </c>
      <c r="B154" s="1441" t="s">
        <v>529</v>
      </c>
      <c r="C154" s="911">
        <v>2697947</v>
      </c>
      <c r="D154" s="1441" t="s">
        <v>753</v>
      </c>
      <c r="E154" s="848" t="s">
        <v>7320</v>
      </c>
      <c r="F154" s="849">
        <v>625.70000000000005</v>
      </c>
      <c r="G154" s="849">
        <v>625.67199999999991</v>
      </c>
      <c r="H154" s="850">
        <v>58697.212751596366</v>
      </c>
      <c r="I154" s="159"/>
    </row>
    <row r="155" spans="1:9">
      <c r="A155" s="1440">
        <v>152</v>
      </c>
      <c r="B155" s="1441" t="s">
        <v>527</v>
      </c>
      <c r="C155" s="911">
        <v>2050374</v>
      </c>
      <c r="D155" s="1441" t="s">
        <v>753</v>
      </c>
      <c r="E155" s="848" t="s">
        <v>7320</v>
      </c>
      <c r="F155" s="849">
        <v>761.9</v>
      </c>
      <c r="G155" s="849">
        <v>753.7</v>
      </c>
      <c r="H155" s="850">
        <v>32183.843000000004</v>
      </c>
      <c r="I155" s="159"/>
    </row>
    <row r="156" spans="1:9">
      <c r="A156" s="1440">
        <v>153</v>
      </c>
      <c r="B156" s="1441" t="s">
        <v>523</v>
      </c>
      <c r="C156" s="911">
        <v>5752728</v>
      </c>
      <c r="D156" s="1441" t="s">
        <v>753</v>
      </c>
      <c r="E156" s="848" t="s">
        <v>7320</v>
      </c>
      <c r="F156" s="849">
        <v>210.07</v>
      </c>
      <c r="G156" s="849">
        <v>198.98000000000002</v>
      </c>
      <c r="H156" s="850">
        <v>15418.397733300562</v>
      </c>
      <c r="I156" s="159"/>
    </row>
    <row r="157" spans="1:9">
      <c r="A157" s="1440">
        <v>154</v>
      </c>
      <c r="B157" s="1441" t="s">
        <v>516</v>
      </c>
      <c r="C157" s="911">
        <v>2887746</v>
      </c>
      <c r="D157" s="1441" t="s">
        <v>753</v>
      </c>
      <c r="E157" s="848" t="s">
        <v>7320</v>
      </c>
      <c r="F157" s="849">
        <v>2990</v>
      </c>
      <c r="G157" s="849">
        <v>1809.0800000000002</v>
      </c>
      <c r="H157" s="850">
        <v>164436.6104907892</v>
      </c>
      <c r="I157" s="159"/>
    </row>
    <row r="158" spans="1:9">
      <c r="A158" s="1440">
        <v>155</v>
      </c>
      <c r="B158" s="1441" t="s">
        <v>514</v>
      </c>
      <c r="C158" s="911">
        <v>5072948</v>
      </c>
      <c r="D158" s="1441" t="s">
        <v>753</v>
      </c>
      <c r="E158" s="848" t="s">
        <v>7320</v>
      </c>
      <c r="F158" s="849">
        <v>0</v>
      </c>
      <c r="G158" s="849">
        <v>3.867</v>
      </c>
      <c r="H158" s="850">
        <v>197.35266335741485</v>
      </c>
      <c r="I158" s="159"/>
    </row>
    <row r="159" spans="1:9">
      <c r="A159" s="1440">
        <v>156</v>
      </c>
      <c r="B159" s="1441" t="s">
        <v>509</v>
      </c>
      <c r="C159" s="911">
        <v>5435528</v>
      </c>
      <c r="D159" s="1441" t="s">
        <v>753</v>
      </c>
      <c r="E159" s="848" t="s">
        <v>7320</v>
      </c>
      <c r="F159" s="849">
        <v>7300</v>
      </c>
      <c r="G159" s="849">
        <v>6328.5</v>
      </c>
      <c r="H159" s="850">
        <v>593965.88667740452</v>
      </c>
      <c r="I159" s="159"/>
    </row>
    <row r="160" spans="1:9">
      <c r="A160" s="1444">
        <v>157</v>
      </c>
      <c r="B160" s="1445" t="s">
        <v>505</v>
      </c>
      <c r="C160" s="1446">
        <v>2003821</v>
      </c>
      <c r="D160" s="1445" t="s">
        <v>753</v>
      </c>
      <c r="E160" s="1447" t="s">
        <v>7320</v>
      </c>
      <c r="F160" s="1448">
        <v>28.4</v>
      </c>
      <c r="G160" s="1448">
        <v>28.4</v>
      </c>
      <c r="H160" s="1449">
        <v>1212.7121417009421</v>
      </c>
      <c r="I160" s="159"/>
    </row>
    <row r="161" spans="1:9">
      <c r="A161" s="1430" t="s">
        <v>736</v>
      </c>
      <c r="B161" s="1102"/>
      <c r="C161" s="1431"/>
      <c r="D161" s="1431"/>
      <c r="E161" s="1431"/>
      <c r="F161" s="1432"/>
      <c r="G161" s="1433"/>
      <c r="H161" s="1103">
        <f t="shared" ref="H161" si="0">SUM(H4:H160)</f>
        <v>6471748.2833884973</v>
      </c>
      <c r="I161" s="159"/>
    </row>
  </sheetData>
  <mergeCells count="1">
    <mergeCell ref="B2:H2"/>
  </mergeCells>
  <conditionalFormatting sqref="B146">
    <cfRule type="containsText" dxfId="1" priority="2" operator="containsText" text="true">
      <formula>NOT(ISERROR(SEARCH("true",B146)))</formula>
    </cfRule>
  </conditionalFormatting>
  <conditionalFormatting sqref="B146">
    <cfRule type="duplicateValues" dxfId="0" priority="1"/>
  </conditionalFormatting>
  <pageMargins left="0.7" right="0.7" top="0.75" bottom="0.75" header="0.3" footer="0.3"/>
  <pageSetup paperSize="9" scale="95" fitToHeight="0" orientation="portrait" r:id="rId1"/>
  <headerFooter>
    <oddFooter>&amp;R &amp;P</oddFooter>
  </headerFooter>
  <ignoredErrors>
    <ignoredError sqref="C4:C132"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54"/>
  <sheetViews>
    <sheetView showGridLines="0" zoomScale="130" zoomScaleNormal="130" zoomScaleSheetLayoutView="80" workbookViewId="0">
      <selection activeCell="A2" sqref="A2"/>
    </sheetView>
  </sheetViews>
  <sheetFormatPr defaultColWidth="9.140625" defaultRowHeight="15"/>
  <cols>
    <col min="1" max="1" width="3.7109375" style="148" customWidth="1"/>
    <col min="2" max="2" width="31.140625" style="809" customWidth="1"/>
    <col min="3" max="3" width="12.5703125" style="809" customWidth="1"/>
    <col min="4" max="4" width="24.140625" style="810" customWidth="1"/>
    <col min="5" max="5" width="21.7109375" style="810" customWidth="1"/>
    <col min="6" max="6" width="25.85546875" style="810" customWidth="1"/>
    <col min="7" max="7" width="19.28515625" style="810" customWidth="1"/>
    <col min="8" max="8" width="18.7109375" style="810" customWidth="1"/>
    <col min="9" max="9" width="14.140625" style="810" customWidth="1"/>
    <col min="10" max="10" width="22.140625" style="810" customWidth="1"/>
    <col min="11" max="11" width="18.85546875" style="810" customWidth="1"/>
    <col min="12" max="12" width="19" style="810" customWidth="1"/>
    <col min="13" max="13" width="23.42578125" style="810" customWidth="1"/>
    <col min="14" max="14" width="22.42578125" style="810" customWidth="1"/>
    <col min="15" max="15" width="23.5703125" style="148" customWidth="1"/>
    <col min="16" max="16384" width="9.140625" style="148"/>
  </cols>
  <sheetData>
    <row r="1" spans="1:14" ht="24.75" customHeight="1">
      <c r="A1" s="1637" t="s">
        <v>15917</v>
      </c>
      <c r="B1" s="1637"/>
      <c r="C1" s="1637"/>
    </row>
    <row r="3" spans="1:14">
      <c r="A3" s="1371"/>
      <c r="B3" s="811" t="s">
        <v>16054</v>
      </c>
      <c r="C3" s="812"/>
      <c r="D3" s="813" t="s">
        <v>15807</v>
      </c>
      <c r="E3" s="813" t="s">
        <v>16053</v>
      </c>
      <c r="F3" s="813" t="s">
        <v>15672</v>
      </c>
      <c r="G3" s="813" t="s">
        <v>15673</v>
      </c>
      <c r="H3" s="1372" t="s">
        <v>15674</v>
      </c>
      <c r="I3" s="1380" t="s">
        <v>15675</v>
      </c>
      <c r="J3" s="813" t="s">
        <v>15676</v>
      </c>
      <c r="K3" s="813" t="s">
        <v>15677</v>
      </c>
      <c r="L3" s="813" t="s">
        <v>15920</v>
      </c>
      <c r="M3" s="813" t="s">
        <v>15501</v>
      </c>
      <c r="N3" s="1372" t="s">
        <v>15679</v>
      </c>
    </row>
    <row r="4" spans="1:14">
      <c r="A4" s="1373"/>
      <c r="B4" s="814" t="s">
        <v>16055</v>
      </c>
      <c r="C4" s="815"/>
      <c r="D4" s="816">
        <v>5796229</v>
      </c>
      <c r="E4" s="816">
        <v>2550466</v>
      </c>
      <c r="F4" s="816">
        <v>2045931</v>
      </c>
      <c r="G4" s="816">
        <v>5884438</v>
      </c>
      <c r="H4" s="1374">
        <v>5337267</v>
      </c>
      <c r="I4" s="1381">
        <v>5896746</v>
      </c>
      <c r="J4" s="816">
        <v>5363969</v>
      </c>
      <c r="K4" s="816">
        <v>5531144</v>
      </c>
      <c r="L4" s="816">
        <v>5650747</v>
      </c>
      <c r="M4" s="816">
        <v>9011081098</v>
      </c>
      <c r="N4" s="1374">
        <v>2024306</v>
      </c>
    </row>
    <row r="5" spans="1:14">
      <c r="A5" s="1373"/>
      <c r="B5" s="814" t="s">
        <v>15918</v>
      </c>
      <c r="C5" s="815"/>
      <c r="D5" s="816" t="s">
        <v>4211</v>
      </c>
      <c r="E5" s="816" t="s">
        <v>4697</v>
      </c>
      <c r="F5" s="816" t="s">
        <v>15680</v>
      </c>
      <c r="G5" s="816" t="s">
        <v>4555</v>
      </c>
      <c r="H5" s="1374" t="s">
        <v>4576</v>
      </c>
      <c r="I5" s="1381" t="s">
        <v>4500</v>
      </c>
      <c r="J5" s="816" t="s">
        <v>4597</v>
      </c>
      <c r="K5" s="816" t="s">
        <v>4566</v>
      </c>
      <c r="L5" s="816" t="s">
        <v>4447</v>
      </c>
      <c r="M5" s="816" t="s">
        <v>4520</v>
      </c>
      <c r="N5" s="1374" t="s">
        <v>15682</v>
      </c>
    </row>
    <row r="6" spans="1:14">
      <c r="A6" s="1375"/>
      <c r="B6" s="817" t="s">
        <v>15919</v>
      </c>
      <c r="C6" s="818"/>
      <c r="D6" s="819">
        <v>42373</v>
      </c>
      <c r="E6" s="819">
        <v>42541</v>
      </c>
      <c r="F6" s="819">
        <v>42571</v>
      </c>
      <c r="G6" s="819">
        <v>42461</v>
      </c>
      <c r="H6" s="1376">
        <v>42466</v>
      </c>
      <c r="I6" s="1382">
        <v>42430</v>
      </c>
      <c r="J6" s="819">
        <v>42482</v>
      </c>
      <c r="K6" s="819">
        <v>42464</v>
      </c>
      <c r="L6" s="819">
        <v>42408</v>
      </c>
      <c r="M6" s="819">
        <v>42446</v>
      </c>
      <c r="N6" s="1376">
        <v>42710</v>
      </c>
    </row>
    <row r="7" spans="1:14" s="184" customFormat="1" ht="22.5">
      <c r="A7" s="934" t="s">
        <v>117</v>
      </c>
      <c r="B7" s="844" t="s">
        <v>15683</v>
      </c>
      <c r="C7" s="845" t="s">
        <v>1971</v>
      </c>
      <c r="D7" s="1634" t="s">
        <v>15684</v>
      </c>
      <c r="E7" s="1635"/>
      <c r="F7" s="1635"/>
      <c r="G7" s="1635"/>
      <c r="H7" s="1636"/>
      <c r="I7" s="1635" t="s">
        <v>15684</v>
      </c>
      <c r="J7" s="1635"/>
      <c r="K7" s="1635"/>
      <c r="L7" s="1635"/>
      <c r="M7" s="1635"/>
      <c r="N7" s="1636"/>
    </row>
    <row r="8" spans="1:14" ht="90">
      <c r="A8" s="935">
        <v>1</v>
      </c>
      <c r="B8" s="820" t="s">
        <v>15921</v>
      </c>
      <c r="C8" s="820" t="s">
        <v>15685</v>
      </c>
      <c r="D8" s="846" t="s">
        <v>15922</v>
      </c>
      <c r="E8" s="846" t="s">
        <v>15923</v>
      </c>
      <c r="F8" s="846" t="s">
        <v>16056</v>
      </c>
      <c r="G8" s="846" t="s">
        <v>15924</v>
      </c>
      <c r="H8" s="1377" t="s">
        <v>15925</v>
      </c>
      <c r="I8" s="1383" t="s">
        <v>15926</v>
      </c>
      <c r="J8" s="846" t="s">
        <v>15927</v>
      </c>
      <c r="K8" s="846" t="s">
        <v>15686</v>
      </c>
      <c r="L8" s="846" t="s">
        <v>15686</v>
      </c>
      <c r="M8" s="846" t="s">
        <v>15688</v>
      </c>
      <c r="N8" s="1377" t="s">
        <v>15928</v>
      </c>
    </row>
    <row r="9" spans="1:14" ht="45">
      <c r="A9" s="936">
        <v>2</v>
      </c>
      <c r="B9" s="821" t="s">
        <v>15689</v>
      </c>
      <c r="C9" s="821" t="s">
        <v>15685</v>
      </c>
      <c r="D9" s="821" t="s">
        <v>15690</v>
      </c>
      <c r="E9" s="821" t="s">
        <v>1559</v>
      </c>
      <c r="F9" s="821" t="s">
        <v>1559</v>
      </c>
      <c r="G9" s="821" t="s">
        <v>15690</v>
      </c>
      <c r="H9" s="1378" t="s">
        <v>15690</v>
      </c>
      <c r="I9" s="1384" t="s">
        <v>15690</v>
      </c>
      <c r="J9" s="821" t="s">
        <v>15690</v>
      </c>
      <c r="K9" s="821" t="s">
        <v>1717</v>
      </c>
      <c r="L9" s="821" t="s">
        <v>1717</v>
      </c>
      <c r="M9" s="821" t="s">
        <v>495</v>
      </c>
      <c r="N9" s="1378" t="s">
        <v>495</v>
      </c>
    </row>
    <row r="10" spans="1:14" ht="21" customHeight="1">
      <c r="A10" s="936">
        <v>3</v>
      </c>
      <c r="B10" s="821" t="s">
        <v>15691</v>
      </c>
      <c r="C10" s="821" t="s">
        <v>15685</v>
      </c>
      <c r="D10" s="821" t="s">
        <v>15940</v>
      </c>
      <c r="E10" s="821" t="s">
        <v>1559</v>
      </c>
      <c r="F10" s="821" t="s">
        <v>15940</v>
      </c>
      <c r="G10" s="821" t="s">
        <v>15940</v>
      </c>
      <c r="H10" s="1378" t="s">
        <v>15940</v>
      </c>
      <c r="I10" s="1384" t="s">
        <v>15940</v>
      </c>
      <c r="J10" s="821" t="s">
        <v>15940</v>
      </c>
      <c r="K10" s="821" t="s">
        <v>1717</v>
      </c>
      <c r="L10" s="821" t="s">
        <v>1717</v>
      </c>
      <c r="M10" s="821" t="s">
        <v>495</v>
      </c>
      <c r="N10" s="1378" t="s">
        <v>495</v>
      </c>
    </row>
    <row r="11" spans="1:14" ht="36" customHeight="1">
      <c r="A11" s="936">
        <v>4</v>
      </c>
      <c r="B11" s="821" t="s">
        <v>15693</v>
      </c>
      <c r="C11" s="821" t="s">
        <v>15685</v>
      </c>
      <c r="D11" s="821" t="s">
        <v>15941</v>
      </c>
      <c r="E11" s="821" t="s">
        <v>1559</v>
      </c>
      <c r="F11" s="821" t="s">
        <v>15941</v>
      </c>
      <c r="G11" s="821" t="s">
        <v>15941</v>
      </c>
      <c r="H11" s="1378" t="s">
        <v>15941</v>
      </c>
      <c r="I11" s="1384" t="s">
        <v>15941</v>
      </c>
      <c r="J11" s="821" t="s">
        <v>15941</v>
      </c>
      <c r="K11" s="821" t="s">
        <v>1717</v>
      </c>
      <c r="L11" s="821" t="s">
        <v>1717</v>
      </c>
      <c r="M11" s="821" t="s">
        <v>495</v>
      </c>
      <c r="N11" s="1378" t="s">
        <v>495</v>
      </c>
    </row>
    <row r="12" spans="1:14">
      <c r="A12" s="936">
        <v>5</v>
      </c>
      <c r="B12" s="821" t="s">
        <v>15694</v>
      </c>
      <c r="C12" s="821" t="s">
        <v>15685</v>
      </c>
      <c r="D12" s="821" t="s">
        <v>1717</v>
      </c>
      <c r="E12" s="821" t="s">
        <v>1717</v>
      </c>
      <c r="F12" s="821" t="s">
        <v>1717</v>
      </c>
      <c r="G12" s="821" t="s">
        <v>1717</v>
      </c>
      <c r="H12" s="1378" t="s">
        <v>1717</v>
      </c>
      <c r="I12" s="1384" t="s">
        <v>1717</v>
      </c>
      <c r="J12" s="821" t="s">
        <v>1717</v>
      </c>
      <c r="K12" s="821" t="s">
        <v>1717</v>
      </c>
      <c r="L12" s="821" t="s">
        <v>1717</v>
      </c>
      <c r="M12" s="821" t="s">
        <v>1717</v>
      </c>
      <c r="N12" s="1378" t="s">
        <v>1717</v>
      </c>
    </row>
    <row r="13" spans="1:14" ht="68.25" customHeight="1">
      <c r="A13" s="936">
        <v>6</v>
      </c>
      <c r="B13" s="821" t="s">
        <v>15942</v>
      </c>
      <c r="C13" s="821" t="s">
        <v>15685</v>
      </c>
      <c r="D13" s="821" t="s">
        <v>15943</v>
      </c>
      <c r="E13" s="821" t="s">
        <v>1559</v>
      </c>
      <c r="F13" s="821" t="s">
        <v>15943</v>
      </c>
      <c r="G13" s="821" t="s">
        <v>15943</v>
      </c>
      <c r="H13" s="1378" t="s">
        <v>15943</v>
      </c>
      <c r="I13" s="1384" t="s">
        <v>15943</v>
      </c>
      <c r="J13" s="821" t="s">
        <v>15943</v>
      </c>
      <c r="K13" s="821" t="s">
        <v>1717</v>
      </c>
      <c r="L13" s="821" t="s">
        <v>1717</v>
      </c>
      <c r="M13" s="821" t="s">
        <v>495</v>
      </c>
      <c r="N13" s="1378" t="s">
        <v>495</v>
      </c>
    </row>
    <row r="14" spans="1:14">
      <c r="A14" s="936">
        <v>7</v>
      </c>
      <c r="B14" s="821" t="s">
        <v>15695</v>
      </c>
      <c r="C14" s="821" t="s">
        <v>15685</v>
      </c>
      <c r="D14" s="821" t="s">
        <v>1717</v>
      </c>
      <c r="E14" s="821" t="s">
        <v>1717</v>
      </c>
      <c r="F14" s="821" t="s">
        <v>1717</v>
      </c>
      <c r="G14" s="821" t="s">
        <v>1717</v>
      </c>
      <c r="H14" s="1378" t="s">
        <v>1717</v>
      </c>
      <c r="I14" s="1384" t="s">
        <v>1717</v>
      </c>
      <c r="J14" s="821" t="s">
        <v>1717</v>
      </c>
      <c r="K14" s="821" t="s">
        <v>1717</v>
      </c>
      <c r="L14" s="821" t="s">
        <v>1717</v>
      </c>
      <c r="M14" s="821" t="s">
        <v>495</v>
      </c>
      <c r="N14" s="1378" t="s">
        <v>495</v>
      </c>
    </row>
    <row r="15" spans="1:14" ht="45">
      <c r="A15" s="936">
        <v>8</v>
      </c>
      <c r="B15" s="821" t="s">
        <v>15696</v>
      </c>
      <c r="C15" s="821" t="s">
        <v>15697</v>
      </c>
      <c r="D15" s="821" t="s">
        <v>15929</v>
      </c>
      <c r="E15" s="821" t="s">
        <v>15698</v>
      </c>
      <c r="F15" s="821" t="s">
        <v>15930</v>
      </c>
      <c r="G15" s="821" t="s">
        <v>15929</v>
      </c>
      <c r="H15" s="1378" t="s">
        <v>15929</v>
      </c>
      <c r="I15" s="1384" t="s">
        <v>15929</v>
      </c>
      <c r="J15" s="821" t="s">
        <v>15929</v>
      </c>
      <c r="K15" s="821" t="s">
        <v>15699</v>
      </c>
      <c r="L15" s="821" t="s">
        <v>15699</v>
      </c>
      <c r="M15" s="821" t="s">
        <v>495</v>
      </c>
      <c r="N15" s="1378" t="s">
        <v>495</v>
      </c>
    </row>
    <row r="16" spans="1:14" ht="135">
      <c r="A16" s="936">
        <v>9</v>
      </c>
      <c r="B16" s="821" t="s">
        <v>15700</v>
      </c>
      <c r="C16" s="821" t="s">
        <v>15701</v>
      </c>
      <c r="D16" s="821" t="s">
        <v>15702</v>
      </c>
      <c r="E16" s="821" t="s">
        <v>1559</v>
      </c>
      <c r="F16" s="821" t="s">
        <v>15702</v>
      </c>
      <c r="G16" s="821" t="s">
        <v>15703</v>
      </c>
      <c r="H16" s="1378" t="s">
        <v>15931</v>
      </c>
      <c r="I16" s="1384" t="s">
        <v>15704</v>
      </c>
      <c r="J16" s="821" t="s">
        <v>15705</v>
      </c>
      <c r="K16" s="821" t="s">
        <v>1717</v>
      </c>
      <c r="L16" s="821" t="s">
        <v>1717</v>
      </c>
      <c r="M16" s="821" t="s">
        <v>495</v>
      </c>
      <c r="N16" s="1378" t="s">
        <v>495</v>
      </c>
    </row>
    <row r="17" spans="1:14" ht="56.25">
      <c r="A17" s="936">
        <v>10</v>
      </c>
      <c r="B17" s="821" t="s">
        <v>15932</v>
      </c>
      <c r="C17" s="821" t="s">
        <v>15697</v>
      </c>
      <c r="D17" s="821" t="s">
        <v>15933</v>
      </c>
      <c r="E17" s="821" t="s">
        <v>15934</v>
      </c>
      <c r="F17" s="821" t="s">
        <v>15935</v>
      </c>
      <c r="G17" s="821" t="s">
        <v>15936</v>
      </c>
      <c r="H17" s="1378" t="s">
        <v>15937</v>
      </c>
      <c r="I17" s="1384" t="s">
        <v>15938</v>
      </c>
      <c r="J17" s="821" t="s">
        <v>15939</v>
      </c>
      <c r="K17" s="821" t="s">
        <v>15706</v>
      </c>
      <c r="L17" s="821" t="s">
        <v>15707</v>
      </c>
      <c r="M17" s="821" t="s">
        <v>15708</v>
      </c>
      <c r="N17" s="1378" t="s">
        <v>15709</v>
      </c>
    </row>
    <row r="18" spans="1:14" ht="33.75">
      <c r="A18" s="937">
        <v>11</v>
      </c>
      <c r="B18" s="822" t="s">
        <v>15710</v>
      </c>
      <c r="C18" s="822" t="s">
        <v>15685</v>
      </c>
      <c r="D18" s="822" t="s">
        <v>15808</v>
      </c>
      <c r="E18" s="822" t="s">
        <v>15711</v>
      </c>
      <c r="F18" s="822" t="s">
        <v>15712</v>
      </c>
      <c r="G18" s="822" t="s">
        <v>15713</v>
      </c>
      <c r="H18" s="1379" t="s">
        <v>15714</v>
      </c>
      <c r="I18" s="1385" t="s">
        <v>15715</v>
      </c>
      <c r="J18" s="822" t="s">
        <v>15716</v>
      </c>
      <c r="K18" s="822" t="s">
        <v>15717</v>
      </c>
      <c r="L18" s="822" t="s">
        <v>15718</v>
      </c>
      <c r="M18" s="822" t="s">
        <v>15809</v>
      </c>
      <c r="N18" s="1379" t="s">
        <v>15810</v>
      </c>
    </row>
    <row r="19" spans="1:14">
      <c r="A19" s="823"/>
      <c r="B19" s="824"/>
      <c r="C19" s="824"/>
      <c r="D19" s="824"/>
      <c r="E19" s="824"/>
      <c r="F19" s="824"/>
      <c r="G19" s="824"/>
      <c r="H19" s="824"/>
      <c r="I19" s="824"/>
      <c r="J19" s="824"/>
      <c r="K19" s="824"/>
      <c r="L19" s="824"/>
      <c r="M19" s="824"/>
      <c r="N19" s="824"/>
    </row>
    <row r="20" spans="1:14">
      <c r="A20" s="823"/>
      <c r="B20" s="824"/>
      <c r="C20" s="824"/>
      <c r="D20" s="824"/>
      <c r="E20" s="824"/>
      <c r="F20" s="824"/>
      <c r="G20" s="824"/>
      <c r="H20" s="824"/>
      <c r="I20" s="824"/>
      <c r="J20" s="824"/>
      <c r="K20" s="824"/>
      <c r="L20" s="824"/>
      <c r="M20" s="824"/>
      <c r="N20" s="824"/>
    </row>
    <row r="54" ht="31.5" customHeight="1"/>
  </sheetData>
  <mergeCells count="3">
    <mergeCell ref="D7:H7"/>
    <mergeCell ref="I7:N7"/>
    <mergeCell ref="A1:C1"/>
  </mergeCells>
  <pageMargins left="0.7" right="0.7" top="0.75" bottom="0.75" header="0.3" footer="0.3"/>
  <pageSetup paperSize="9" scale="64" fitToWidth="0" orientation="landscape" r:id="rId1"/>
  <headerFooter>
    <oddFooter>&amp;R &amp;P</oddFooter>
  </headerFooter>
  <colBreaks count="1" manualBreakCount="1">
    <brk id="8" max="17" man="1"/>
  </colBreaks>
  <drawing r:id="rId2"/>
  <legacyDrawing r:id="rId3"/>
  <oleObjects>
    <mc:AlternateContent xmlns:mc="http://schemas.openxmlformats.org/markup-compatibility/2006">
      <mc:Choice Requires="x14">
        <oleObject progId="Acrobat Document" dvAspect="DVASPECT_ICON" shapeId="73729" r:id="rId4">
          <objectPr defaultSize="0" r:id="rId5">
            <anchor moveWithCells="1">
              <from>
                <xdr:col>12</xdr:col>
                <xdr:colOff>57150</xdr:colOff>
                <xdr:row>19</xdr:row>
                <xdr:rowOff>47625</xdr:rowOff>
              </from>
              <to>
                <xdr:col>12</xdr:col>
                <xdr:colOff>914400</xdr:colOff>
                <xdr:row>23</xdr:row>
                <xdr:rowOff>0</xdr:rowOff>
              </to>
            </anchor>
          </objectPr>
        </oleObject>
      </mc:Choice>
      <mc:Fallback>
        <oleObject progId="Acrobat Document" dvAspect="DVASPECT_ICON" shapeId="73729" r:id="rId4"/>
      </mc:Fallback>
    </mc:AlternateContent>
    <mc:AlternateContent xmlns:mc="http://schemas.openxmlformats.org/markup-compatibility/2006">
      <mc:Choice Requires="x14">
        <oleObject progId="Acrobat Document" dvAspect="DVASPECT_ICON" shapeId="73730" r:id="rId6">
          <objectPr defaultSize="0" r:id="rId7">
            <anchor moveWithCells="1">
              <from>
                <xdr:col>13</xdr:col>
                <xdr:colOff>180975</xdr:colOff>
                <xdr:row>19</xdr:row>
                <xdr:rowOff>28575</xdr:rowOff>
              </from>
              <to>
                <xdr:col>13</xdr:col>
                <xdr:colOff>1038225</xdr:colOff>
                <xdr:row>22</xdr:row>
                <xdr:rowOff>171450</xdr:rowOff>
              </to>
            </anchor>
          </objectPr>
        </oleObject>
      </mc:Choice>
      <mc:Fallback>
        <oleObject progId="Acrobat Document" dvAspect="DVASPECT_ICON" shapeId="73730" r:id="rId6"/>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showGridLines="0" zoomScale="90" zoomScaleNormal="90" zoomScaleSheetLayoutView="80" workbookViewId="0">
      <selection activeCell="A2" sqref="A2"/>
    </sheetView>
  </sheetViews>
  <sheetFormatPr defaultColWidth="9.140625" defaultRowHeight="15"/>
  <cols>
    <col min="1" max="1" width="3.7109375" style="823" customWidth="1"/>
    <col min="2" max="2" width="41.42578125" style="824" customWidth="1"/>
    <col min="3" max="3" width="11.42578125" style="824" customWidth="1"/>
    <col min="4" max="4" width="20.42578125" style="824" customWidth="1"/>
    <col min="5" max="5" width="16.85546875" style="824" customWidth="1"/>
    <col min="6" max="6" width="15.7109375" style="824" customWidth="1"/>
    <col min="7" max="7" width="15.140625" style="824" customWidth="1"/>
    <col min="8" max="8" width="15.85546875" style="824" customWidth="1"/>
    <col min="9" max="9" width="22.85546875" style="824" bestFit="1" customWidth="1"/>
    <col min="10" max="10" width="14.7109375" style="824" customWidth="1"/>
    <col min="11" max="11" width="21.5703125" style="824" customWidth="1"/>
    <col min="12" max="12" width="23.42578125" style="824" customWidth="1"/>
    <col min="13" max="13" width="22.5703125" style="1101" customWidth="1"/>
    <col min="14" max="14" width="31.28515625" style="824" customWidth="1"/>
    <col min="15" max="15" width="16" style="148" customWidth="1"/>
    <col min="16" max="16384" width="9.140625" style="148"/>
  </cols>
  <sheetData>
    <row r="1" spans="1:14" ht="27" customHeight="1">
      <c r="A1" s="1643" t="s">
        <v>15957</v>
      </c>
      <c r="B1" s="1643"/>
      <c r="C1" s="1643"/>
      <c r="J1" s="808"/>
      <c r="M1" s="1106"/>
    </row>
    <row r="2" spans="1:14">
      <c r="A2" s="808"/>
      <c r="M2" s="1106"/>
    </row>
    <row r="3" spans="1:14">
      <c r="A3" s="1075"/>
      <c r="B3" s="811" t="s">
        <v>16054</v>
      </c>
      <c r="C3" s="812"/>
      <c r="D3" s="938" t="s">
        <v>15802</v>
      </c>
      <c r="E3" s="938" t="s">
        <v>15720</v>
      </c>
      <c r="F3" s="938" t="s">
        <v>15720</v>
      </c>
      <c r="G3" s="938" t="s">
        <v>15721</v>
      </c>
      <c r="H3" s="938" t="s">
        <v>636</v>
      </c>
      <c r="I3" s="1386" t="s">
        <v>15722</v>
      </c>
      <c r="J3" s="1390" t="s">
        <v>15723</v>
      </c>
      <c r="K3" s="938" t="s">
        <v>15724</v>
      </c>
      <c r="L3" s="938" t="s">
        <v>15725</v>
      </c>
      <c r="M3" s="813" t="s">
        <v>15678</v>
      </c>
      <c r="N3" s="1372" t="s">
        <v>16057</v>
      </c>
    </row>
    <row r="4" spans="1:14">
      <c r="A4" s="1076"/>
      <c r="B4" s="814" t="s">
        <v>16055</v>
      </c>
      <c r="C4" s="815"/>
      <c r="D4" s="816">
        <v>5084555</v>
      </c>
      <c r="E4" s="816">
        <v>2807459</v>
      </c>
      <c r="F4" s="816">
        <v>2807459</v>
      </c>
      <c r="G4" s="816">
        <v>5108195</v>
      </c>
      <c r="H4" s="816">
        <v>5935539</v>
      </c>
      <c r="I4" s="1374">
        <v>5353246</v>
      </c>
      <c r="J4" s="1391">
        <v>5198429</v>
      </c>
      <c r="K4" s="816">
        <v>2878992</v>
      </c>
      <c r="L4" s="816">
        <v>5324998</v>
      </c>
      <c r="M4" s="816">
        <v>5294495</v>
      </c>
      <c r="N4" s="1374">
        <v>5434254</v>
      </c>
    </row>
    <row r="5" spans="1:14">
      <c r="A5" s="1076"/>
      <c r="B5" s="814" t="s">
        <v>15918</v>
      </c>
      <c r="C5" s="815"/>
      <c r="D5" s="816" t="s">
        <v>5159</v>
      </c>
      <c r="E5" s="816" t="s">
        <v>7175</v>
      </c>
      <c r="F5" s="816" t="s">
        <v>7176</v>
      </c>
      <c r="G5" s="816" t="s">
        <v>5101</v>
      </c>
      <c r="H5" s="816" t="s">
        <v>1265</v>
      </c>
      <c r="I5" s="1374" t="s">
        <v>5116</v>
      </c>
      <c r="J5" s="1391" t="s">
        <v>5119</v>
      </c>
      <c r="K5" s="816" t="s">
        <v>5120</v>
      </c>
      <c r="L5" s="816" t="s">
        <v>5138</v>
      </c>
      <c r="M5" s="816" t="s">
        <v>15681</v>
      </c>
      <c r="N5" s="1374" t="s">
        <v>5161</v>
      </c>
    </row>
    <row r="6" spans="1:14">
      <c r="A6" s="1077"/>
      <c r="B6" s="817" t="s">
        <v>15919</v>
      </c>
      <c r="C6" s="818"/>
      <c r="D6" s="819">
        <v>42683</v>
      </c>
      <c r="E6" s="819">
        <v>42943</v>
      </c>
      <c r="F6" s="819">
        <v>42943</v>
      </c>
      <c r="G6" s="819">
        <v>42429</v>
      </c>
      <c r="H6" s="819">
        <v>42433</v>
      </c>
      <c r="I6" s="1376">
        <v>42513</v>
      </c>
      <c r="J6" s="1392">
        <v>42517</v>
      </c>
      <c r="K6" s="819">
        <v>42527</v>
      </c>
      <c r="L6" s="819">
        <v>42580</v>
      </c>
      <c r="M6" s="819">
        <v>42580</v>
      </c>
      <c r="N6" s="1376">
        <v>42712</v>
      </c>
    </row>
    <row r="7" spans="1:14" s="184" customFormat="1" ht="21" customHeight="1">
      <c r="A7" s="1078" t="s">
        <v>117</v>
      </c>
      <c r="B7" s="1079" t="s">
        <v>15683</v>
      </c>
      <c r="C7" s="1080" t="s">
        <v>1971</v>
      </c>
      <c r="D7" s="1638" t="s">
        <v>15684</v>
      </c>
      <c r="E7" s="1639"/>
      <c r="F7" s="1639"/>
      <c r="G7" s="1639"/>
      <c r="H7" s="1639"/>
      <c r="I7" s="1640"/>
      <c r="J7" s="1641" t="s">
        <v>15684</v>
      </c>
      <c r="K7" s="1639"/>
      <c r="L7" s="1639"/>
      <c r="M7" s="1639"/>
      <c r="N7" s="1640"/>
    </row>
    <row r="8" spans="1:14" ht="22.5">
      <c r="A8" s="1081">
        <v>1</v>
      </c>
      <c r="B8" s="1082" t="s">
        <v>16022</v>
      </c>
      <c r="C8" s="1082" t="s">
        <v>15685</v>
      </c>
      <c r="D8" s="1082" t="s">
        <v>15966</v>
      </c>
      <c r="E8" s="1082" t="s">
        <v>15966</v>
      </c>
      <c r="F8" s="1082" t="s">
        <v>15966</v>
      </c>
      <c r="G8" s="1082" t="s">
        <v>15966</v>
      </c>
      <c r="H8" s="1082" t="s">
        <v>15966</v>
      </c>
      <c r="I8" s="1387" t="s">
        <v>15966</v>
      </c>
      <c r="J8" s="1393" t="s">
        <v>15687</v>
      </c>
      <c r="K8" s="1082" t="s">
        <v>15687</v>
      </c>
      <c r="L8" s="1082" t="s">
        <v>15687</v>
      </c>
      <c r="M8" s="1105" t="s">
        <v>15687</v>
      </c>
      <c r="N8" s="1387" t="s">
        <v>15967</v>
      </c>
    </row>
    <row r="9" spans="1:14" ht="22.5">
      <c r="A9" s="1083">
        <v>2</v>
      </c>
      <c r="B9" s="1084" t="s">
        <v>15726</v>
      </c>
      <c r="C9" s="1084" t="s">
        <v>15685</v>
      </c>
      <c r="D9" s="1084" t="s">
        <v>1717</v>
      </c>
      <c r="E9" s="1084" t="s">
        <v>1717</v>
      </c>
      <c r="F9" s="1084" t="s">
        <v>1717</v>
      </c>
      <c r="G9" s="1084" t="s">
        <v>1717</v>
      </c>
      <c r="H9" s="1084" t="s">
        <v>1717</v>
      </c>
      <c r="I9" s="1388" t="s">
        <v>1717</v>
      </c>
      <c r="J9" s="1394" t="s">
        <v>1717</v>
      </c>
      <c r="K9" s="1084" t="s">
        <v>1717</v>
      </c>
      <c r="L9" s="1084" t="s">
        <v>1717</v>
      </c>
      <c r="M9" s="821" t="s">
        <v>1717</v>
      </c>
      <c r="N9" s="1388" t="s">
        <v>1717</v>
      </c>
    </row>
    <row r="10" spans="1:14" ht="33.75">
      <c r="A10" s="1083">
        <v>3</v>
      </c>
      <c r="B10" s="1084" t="s">
        <v>15727</v>
      </c>
      <c r="C10" s="1084" t="s">
        <v>15685</v>
      </c>
      <c r="D10" s="1084" t="s">
        <v>15692</v>
      </c>
      <c r="E10" s="1084" t="s">
        <v>15692</v>
      </c>
      <c r="F10" s="1084" t="s">
        <v>15692</v>
      </c>
      <c r="G10" s="1084" t="s">
        <v>15692</v>
      </c>
      <c r="H10" s="1084" t="s">
        <v>15692</v>
      </c>
      <c r="I10" s="1388" t="s">
        <v>15692</v>
      </c>
      <c r="J10" s="1394" t="s">
        <v>15692</v>
      </c>
      <c r="K10" s="1084" t="s">
        <v>15692</v>
      </c>
      <c r="L10" s="1084" t="s">
        <v>15692</v>
      </c>
      <c r="M10" s="821" t="s">
        <v>15692</v>
      </c>
      <c r="N10" s="1388" t="s">
        <v>15692</v>
      </c>
    </row>
    <row r="11" spans="1:14" ht="33.75">
      <c r="A11" s="1083">
        <v>4</v>
      </c>
      <c r="B11" s="1084" t="s">
        <v>15728</v>
      </c>
      <c r="C11" s="1084" t="s">
        <v>15685</v>
      </c>
      <c r="D11" s="1084" t="s">
        <v>1717</v>
      </c>
      <c r="E11" s="1084" t="s">
        <v>1717</v>
      </c>
      <c r="F11" s="1084" t="s">
        <v>1717</v>
      </c>
      <c r="G11" s="1084" t="s">
        <v>1717</v>
      </c>
      <c r="H11" s="1084" t="s">
        <v>1717</v>
      </c>
      <c r="I11" s="1388" t="s">
        <v>1717</v>
      </c>
      <c r="J11" s="1394" t="s">
        <v>1717</v>
      </c>
      <c r="K11" s="1084" t="s">
        <v>1717</v>
      </c>
      <c r="L11" s="1084" t="s">
        <v>1717</v>
      </c>
      <c r="M11" s="821" t="s">
        <v>1717</v>
      </c>
      <c r="N11" s="1388" t="s">
        <v>1717</v>
      </c>
    </row>
    <row r="12" spans="1:14">
      <c r="A12" s="1083">
        <v>5</v>
      </c>
      <c r="B12" s="1084" t="s">
        <v>15694</v>
      </c>
      <c r="C12" s="1084" t="s">
        <v>15685</v>
      </c>
      <c r="D12" s="1084" t="s">
        <v>1717</v>
      </c>
      <c r="E12" s="1084" t="s">
        <v>1717</v>
      </c>
      <c r="F12" s="1084" t="s">
        <v>1717</v>
      </c>
      <c r="G12" s="1084" t="s">
        <v>1717</v>
      </c>
      <c r="H12" s="1084" t="s">
        <v>1717</v>
      </c>
      <c r="I12" s="1388" t="s">
        <v>1717</v>
      </c>
      <c r="J12" s="1394" t="s">
        <v>1717</v>
      </c>
      <c r="K12" s="1084" t="s">
        <v>1717</v>
      </c>
      <c r="L12" s="1084" t="s">
        <v>1717</v>
      </c>
      <c r="M12" s="821" t="s">
        <v>1717</v>
      </c>
      <c r="N12" s="1388" t="s">
        <v>1717</v>
      </c>
    </row>
    <row r="13" spans="1:14">
      <c r="A13" s="1083">
        <v>6</v>
      </c>
      <c r="B13" s="1084" t="s">
        <v>15695</v>
      </c>
      <c r="C13" s="1084" t="s">
        <v>15685</v>
      </c>
      <c r="D13" s="1084" t="s">
        <v>1717</v>
      </c>
      <c r="E13" s="1084" t="s">
        <v>1717</v>
      </c>
      <c r="F13" s="1084" t="s">
        <v>1717</v>
      </c>
      <c r="G13" s="1084" t="s">
        <v>1717</v>
      </c>
      <c r="H13" s="1084" t="s">
        <v>1717</v>
      </c>
      <c r="I13" s="1388" t="s">
        <v>1717</v>
      </c>
      <c r="J13" s="1394" t="s">
        <v>1717</v>
      </c>
      <c r="K13" s="1084" t="s">
        <v>1717</v>
      </c>
      <c r="L13" s="1084" t="s">
        <v>1717</v>
      </c>
      <c r="M13" s="821" t="s">
        <v>1717</v>
      </c>
      <c r="N13" s="1388" t="s">
        <v>1717</v>
      </c>
    </row>
    <row r="14" spans="1:14" ht="101.25">
      <c r="A14" s="1083">
        <v>7</v>
      </c>
      <c r="B14" s="1084" t="s">
        <v>15729</v>
      </c>
      <c r="C14" s="1084" t="s">
        <v>15685</v>
      </c>
      <c r="D14" s="821" t="s">
        <v>15803</v>
      </c>
      <c r="E14" s="821" t="s">
        <v>15730</v>
      </c>
      <c r="F14" s="821" t="s">
        <v>15731</v>
      </c>
      <c r="G14" s="821" t="s">
        <v>15732</v>
      </c>
      <c r="H14" s="821" t="s">
        <v>15733</v>
      </c>
      <c r="I14" s="1378" t="s">
        <v>15734</v>
      </c>
      <c r="J14" s="936" t="s">
        <v>15735</v>
      </c>
      <c r="K14" s="821" t="s">
        <v>15736</v>
      </c>
      <c r="L14" s="821" t="s">
        <v>15737</v>
      </c>
      <c r="M14" s="821" t="s">
        <v>15806</v>
      </c>
      <c r="N14" s="1378" t="s">
        <v>15738</v>
      </c>
    </row>
    <row r="15" spans="1:14">
      <c r="A15" s="1083">
        <v>8</v>
      </c>
      <c r="B15" s="1084" t="s">
        <v>15739</v>
      </c>
      <c r="C15" s="1084" t="s">
        <v>15685</v>
      </c>
      <c r="D15" s="1084" t="s">
        <v>1717</v>
      </c>
      <c r="E15" s="1084" t="s">
        <v>1717</v>
      </c>
      <c r="F15" s="1084" t="s">
        <v>1717</v>
      </c>
      <c r="G15" s="1084" t="s">
        <v>1717</v>
      </c>
      <c r="H15" s="1084" t="s">
        <v>1717</v>
      </c>
      <c r="I15" s="1388" t="s">
        <v>1717</v>
      </c>
      <c r="J15" s="1394" t="s">
        <v>1717</v>
      </c>
      <c r="K15" s="1084" t="s">
        <v>1717</v>
      </c>
      <c r="L15" s="1084" t="s">
        <v>1717</v>
      </c>
      <c r="M15" s="821" t="s">
        <v>1717</v>
      </c>
      <c r="N15" s="1388" t="s">
        <v>1717</v>
      </c>
    </row>
    <row r="16" spans="1:14" ht="45">
      <c r="A16" s="1083">
        <v>9</v>
      </c>
      <c r="B16" s="1084" t="s">
        <v>15740</v>
      </c>
      <c r="C16" s="1084" t="s">
        <v>15697</v>
      </c>
      <c r="D16" s="1084" t="s">
        <v>16026</v>
      </c>
      <c r="E16" s="1084" t="s">
        <v>16026</v>
      </c>
      <c r="F16" s="1084" t="s">
        <v>16026</v>
      </c>
      <c r="G16" s="1084" t="s">
        <v>16026</v>
      </c>
      <c r="H16" s="1084" t="s">
        <v>16026</v>
      </c>
      <c r="I16" s="1388" t="s">
        <v>16026</v>
      </c>
      <c r="J16" s="1394" t="s">
        <v>16026</v>
      </c>
      <c r="K16" s="1084" t="s">
        <v>16026</v>
      </c>
      <c r="L16" s="1084" t="s">
        <v>16026</v>
      </c>
      <c r="M16" s="821" t="s">
        <v>16026</v>
      </c>
      <c r="N16" s="1388" t="s">
        <v>16026</v>
      </c>
    </row>
    <row r="17" spans="1:14" ht="67.5">
      <c r="A17" s="1083">
        <v>10</v>
      </c>
      <c r="B17" s="1084" t="s">
        <v>15741</v>
      </c>
      <c r="C17" s="1084" t="s">
        <v>15697</v>
      </c>
      <c r="D17" s="1084" t="s">
        <v>16027</v>
      </c>
      <c r="E17" s="1084" t="s">
        <v>16028</v>
      </c>
      <c r="F17" s="1084" t="s">
        <v>16029</v>
      </c>
      <c r="G17" s="1084" t="s">
        <v>16030</v>
      </c>
      <c r="H17" s="1084" t="s">
        <v>16031</v>
      </c>
      <c r="I17" s="1388" t="s">
        <v>16032</v>
      </c>
      <c r="J17" s="1394" t="s">
        <v>16033</v>
      </c>
      <c r="K17" s="1084" t="s">
        <v>16034</v>
      </c>
      <c r="L17" s="1084" t="s">
        <v>16035</v>
      </c>
      <c r="M17" s="821" t="s">
        <v>16036</v>
      </c>
      <c r="N17" s="1388" t="s">
        <v>16037</v>
      </c>
    </row>
    <row r="18" spans="1:14" ht="22.5">
      <c r="A18" s="1083">
        <v>11</v>
      </c>
      <c r="B18" s="1084" t="s">
        <v>16023</v>
      </c>
      <c r="C18" s="1084" t="s">
        <v>15685</v>
      </c>
      <c r="D18" s="1084" t="s">
        <v>15804</v>
      </c>
      <c r="E18" s="1084" t="s">
        <v>15742</v>
      </c>
      <c r="F18" s="1084" t="s">
        <v>15743</v>
      </c>
      <c r="G18" s="1084" t="s">
        <v>15744</v>
      </c>
      <c r="H18" s="1084" t="s">
        <v>15745</v>
      </c>
      <c r="I18" s="1388" t="s">
        <v>15746</v>
      </c>
      <c r="J18" s="1394" t="s">
        <v>15747</v>
      </c>
      <c r="K18" s="1084" t="s">
        <v>15748</v>
      </c>
      <c r="L18" s="1084" t="s">
        <v>15749</v>
      </c>
      <c r="M18" s="821" t="s">
        <v>15719</v>
      </c>
      <c r="N18" s="1388" t="s">
        <v>15750</v>
      </c>
    </row>
    <row r="19" spans="1:14" ht="33.75">
      <c r="A19" s="1083">
        <v>12</v>
      </c>
      <c r="B19" s="1084" t="s">
        <v>16024</v>
      </c>
      <c r="C19" s="1084" t="s">
        <v>15697</v>
      </c>
      <c r="D19" s="1084" t="s">
        <v>1717</v>
      </c>
      <c r="E19" s="1084" t="s">
        <v>1717</v>
      </c>
      <c r="F19" s="1084" t="s">
        <v>1717</v>
      </c>
      <c r="G19" s="1084" t="s">
        <v>1717</v>
      </c>
      <c r="H19" s="1084" t="s">
        <v>1717</v>
      </c>
      <c r="I19" s="1388" t="s">
        <v>1717</v>
      </c>
      <c r="J19" s="1394" t="s">
        <v>1717</v>
      </c>
      <c r="K19" s="1084" t="s">
        <v>1717</v>
      </c>
      <c r="L19" s="1084" t="s">
        <v>1717</v>
      </c>
      <c r="M19" s="821" t="s">
        <v>1717</v>
      </c>
      <c r="N19" s="1388" t="s">
        <v>1717</v>
      </c>
    </row>
    <row r="20" spans="1:14" ht="22.5">
      <c r="A20" s="1083">
        <v>13</v>
      </c>
      <c r="B20" s="1084" t="s">
        <v>15751</v>
      </c>
      <c r="C20" s="1084" t="s">
        <v>15697</v>
      </c>
      <c r="D20" s="1084" t="s">
        <v>1559</v>
      </c>
      <c r="E20" s="1084" t="s">
        <v>1559</v>
      </c>
      <c r="F20" s="1084" t="s">
        <v>1559</v>
      </c>
      <c r="G20" s="1084" t="s">
        <v>1559</v>
      </c>
      <c r="H20" s="1084" t="s">
        <v>1559</v>
      </c>
      <c r="I20" s="1388" t="s">
        <v>1559</v>
      </c>
      <c r="J20" s="1394" t="s">
        <v>1559</v>
      </c>
      <c r="K20" s="1084" t="s">
        <v>1559</v>
      </c>
      <c r="L20" s="1084" t="s">
        <v>1559</v>
      </c>
      <c r="M20" s="821" t="s">
        <v>1559</v>
      </c>
      <c r="N20" s="1388" t="s">
        <v>1559</v>
      </c>
    </row>
    <row r="21" spans="1:14" ht="22.5">
      <c r="A21" s="1085">
        <v>14</v>
      </c>
      <c r="B21" s="1086" t="s">
        <v>16025</v>
      </c>
      <c r="C21" s="1086" t="s">
        <v>15697</v>
      </c>
      <c r="D21" s="1086" t="s">
        <v>1717</v>
      </c>
      <c r="E21" s="1086" t="s">
        <v>1717</v>
      </c>
      <c r="F21" s="1086" t="s">
        <v>1717</v>
      </c>
      <c r="G21" s="1086" t="s">
        <v>1717</v>
      </c>
      <c r="H21" s="1086" t="s">
        <v>1717</v>
      </c>
      <c r="I21" s="1389" t="s">
        <v>1717</v>
      </c>
      <c r="J21" s="1395" t="s">
        <v>1717</v>
      </c>
      <c r="K21" s="1086" t="s">
        <v>1717</v>
      </c>
      <c r="L21" s="1086" t="s">
        <v>1717</v>
      </c>
      <c r="M21" s="822" t="s">
        <v>1717</v>
      </c>
      <c r="N21" s="1389" t="s">
        <v>1717</v>
      </c>
    </row>
    <row r="22" spans="1:14" ht="101.25">
      <c r="A22" s="1544"/>
      <c r="B22" s="1642"/>
      <c r="C22" s="1642"/>
      <c r="D22" s="1545" t="s">
        <v>15805</v>
      </c>
      <c r="E22" s="1545"/>
      <c r="F22" s="1545"/>
      <c r="G22" s="1545" t="s">
        <v>15752</v>
      </c>
      <c r="H22" s="1545"/>
      <c r="I22" s="1545"/>
      <c r="J22" s="1545" t="s">
        <v>15753</v>
      </c>
      <c r="K22" s="1545"/>
      <c r="L22" s="1545"/>
      <c r="M22" s="1455"/>
      <c r="N22" s="1545"/>
    </row>
    <row r="54" ht="31.5" customHeight="1"/>
  </sheetData>
  <mergeCells count="4">
    <mergeCell ref="D7:I7"/>
    <mergeCell ref="J7:N7"/>
    <mergeCell ref="B22:C22"/>
    <mergeCell ref="A1:C1"/>
  </mergeCells>
  <pageMargins left="0.7" right="0.7" top="0.75" bottom="0.75" header="0.3" footer="0.3"/>
  <pageSetup paperSize="9" scale="61" fitToWidth="0" orientation="landscape" r:id="rId1"/>
  <headerFooter>
    <oddFooter>&amp;R &amp;P</oddFooter>
  </headerFooter>
  <colBreaks count="1" manualBreakCount="1">
    <brk id="9" max="2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15" zoomScaleNormal="115" zoomScaleSheetLayoutView="40" workbookViewId="0">
      <selection activeCell="A2" sqref="A2"/>
    </sheetView>
  </sheetViews>
  <sheetFormatPr defaultColWidth="9.140625" defaultRowHeight="15"/>
  <cols>
    <col min="1" max="1" width="3.7109375" style="826" customWidth="1"/>
    <col min="2" max="2" width="41.28515625" style="825" customWidth="1"/>
    <col min="3" max="3" width="12.85546875" style="825" customWidth="1"/>
    <col min="4" max="4" width="13.85546875" style="825" customWidth="1"/>
    <col min="5" max="5" width="16.28515625" style="825" customWidth="1"/>
    <col min="6" max="6" width="19.28515625" style="825" customWidth="1"/>
    <col min="7" max="7" width="31" style="825" customWidth="1"/>
    <col min="8" max="8" width="15.7109375" style="825" customWidth="1"/>
    <col min="9" max="9" width="15.42578125" style="825" customWidth="1"/>
    <col min="10" max="10" width="20.140625" style="825" customWidth="1"/>
    <col min="11" max="11" width="20.5703125" style="825" customWidth="1"/>
    <col min="12" max="12" width="19.85546875" style="825" customWidth="1"/>
    <col min="13" max="13" width="24.5703125" style="825" customWidth="1"/>
    <col min="14" max="14" width="22.42578125" style="825" customWidth="1"/>
    <col min="15" max="15" width="14.85546875" style="825" customWidth="1"/>
    <col min="16" max="16" width="16.42578125" style="825" customWidth="1"/>
    <col min="17" max="17" width="16.5703125" style="825" customWidth="1"/>
    <col min="18" max="18" width="24.140625" style="825" customWidth="1"/>
    <col min="19" max="19" width="13.85546875" style="825" customWidth="1"/>
    <col min="20" max="20" width="19.85546875" style="825" customWidth="1"/>
    <col min="21" max="21" width="27.85546875" style="825" customWidth="1"/>
    <col min="22" max="22" width="29.5703125" style="825" customWidth="1"/>
    <col min="23" max="23" width="21" style="825" customWidth="1"/>
    <col min="24" max="16384" width="9.140625" style="826"/>
  </cols>
  <sheetData>
    <row r="1" spans="1:23">
      <c r="A1" s="808" t="s">
        <v>15956</v>
      </c>
    </row>
    <row r="3" spans="1:23" ht="22.5">
      <c r="A3" s="827"/>
      <c r="B3" s="828" t="s">
        <v>16058</v>
      </c>
      <c r="C3" s="829"/>
      <c r="D3" s="813" t="s">
        <v>15797</v>
      </c>
      <c r="E3" s="813" t="s">
        <v>15754</v>
      </c>
      <c r="F3" s="813" t="s">
        <v>15755</v>
      </c>
      <c r="G3" s="813" t="s">
        <v>15756</v>
      </c>
      <c r="H3" s="813" t="s">
        <v>15800</v>
      </c>
      <c r="I3" s="813" t="s">
        <v>15720</v>
      </c>
      <c r="J3" s="813" t="s">
        <v>15757</v>
      </c>
      <c r="K3" s="813" t="s">
        <v>15758</v>
      </c>
      <c r="L3" s="813" t="s">
        <v>15759</v>
      </c>
      <c r="M3" s="1372" t="s">
        <v>15760</v>
      </c>
      <c r="N3" s="1398" t="s">
        <v>16063</v>
      </c>
      <c r="O3" s="813" t="s">
        <v>685</v>
      </c>
      <c r="P3" s="813" t="s">
        <v>15761</v>
      </c>
      <c r="Q3" s="813" t="s">
        <v>15762</v>
      </c>
      <c r="R3" s="813" t="s">
        <v>16066</v>
      </c>
      <c r="S3" s="813" t="s">
        <v>15480</v>
      </c>
      <c r="T3" s="813" t="s">
        <v>15763</v>
      </c>
      <c r="U3" s="813" t="s">
        <v>15764</v>
      </c>
      <c r="V3" s="813" t="s">
        <v>16068</v>
      </c>
      <c r="W3" s="1372" t="s">
        <v>16069</v>
      </c>
    </row>
    <row r="4" spans="1:23">
      <c r="A4" s="830"/>
      <c r="B4" s="831" t="s">
        <v>16059</v>
      </c>
      <c r="C4" s="832"/>
      <c r="D4" s="816">
        <v>2555468</v>
      </c>
      <c r="E4" s="816">
        <v>2858096</v>
      </c>
      <c r="F4" s="816">
        <v>2761165</v>
      </c>
      <c r="G4" s="816">
        <v>5253535</v>
      </c>
      <c r="H4" s="816">
        <v>5073642</v>
      </c>
      <c r="I4" s="816">
        <v>2807459</v>
      </c>
      <c r="J4" s="816">
        <v>5198275</v>
      </c>
      <c r="K4" s="816">
        <v>2863847</v>
      </c>
      <c r="L4" s="816">
        <v>5046483</v>
      </c>
      <c r="M4" s="1374">
        <v>5669812</v>
      </c>
      <c r="N4" s="1391">
        <v>5249333</v>
      </c>
      <c r="O4" s="816">
        <v>5720443</v>
      </c>
      <c r="P4" s="816">
        <v>5149282</v>
      </c>
      <c r="Q4" s="816">
        <v>5097533</v>
      </c>
      <c r="R4" s="816">
        <v>5485932</v>
      </c>
      <c r="S4" s="816">
        <v>5317568</v>
      </c>
      <c r="T4" s="816">
        <v>5864232</v>
      </c>
      <c r="U4" s="816">
        <v>5775213</v>
      </c>
      <c r="V4" s="816">
        <v>5685257</v>
      </c>
      <c r="W4" s="1374">
        <v>5250862</v>
      </c>
    </row>
    <row r="5" spans="1:23" ht="22.5">
      <c r="A5" s="830"/>
      <c r="B5" s="831" t="s">
        <v>16002</v>
      </c>
      <c r="C5" s="832"/>
      <c r="D5" s="816" t="s">
        <v>552</v>
      </c>
      <c r="E5" s="816" t="s">
        <v>15765</v>
      </c>
      <c r="F5" s="816" t="s">
        <v>15766</v>
      </c>
      <c r="G5" s="816" t="s">
        <v>15767</v>
      </c>
      <c r="H5" s="816" t="s">
        <v>15801</v>
      </c>
      <c r="I5" s="816" t="s">
        <v>16061</v>
      </c>
      <c r="J5" s="816" t="s">
        <v>15768</v>
      </c>
      <c r="K5" s="816" t="s">
        <v>16062</v>
      </c>
      <c r="L5" s="816" t="s">
        <v>15769</v>
      </c>
      <c r="M5" s="1374" t="s">
        <v>15770</v>
      </c>
      <c r="N5" s="1391" t="s">
        <v>16064</v>
      </c>
      <c r="O5" s="816" t="s">
        <v>15771</v>
      </c>
      <c r="P5" s="816" t="s">
        <v>16065</v>
      </c>
      <c r="Q5" s="816" t="s">
        <v>15772</v>
      </c>
      <c r="R5" s="816" t="s">
        <v>16067</v>
      </c>
      <c r="S5" s="816" t="s">
        <v>15773</v>
      </c>
      <c r="T5" s="816" t="s">
        <v>15774</v>
      </c>
      <c r="U5" s="816" t="s">
        <v>15775</v>
      </c>
      <c r="V5" s="816" t="s">
        <v>15775</v>
      </c>
      <c r="W5" s="1374" t="s">
        <v>16070</v>
      </c>
    </row>
    <row r="6" spans="1:23">
      <c r="A6" s="830"/>
      <c r="B6" s="831" t="s">
        <v>16060</v>
      </c>
      <c r="C6" s="832"/>
      <c r="D6" s="816">
        <v>2819996</v>
      </c>
      <c r="E6" s="816">
        <v>5586119</v>
      </c>
      <c r="F6" s="816">
        <v>5429196</v>
      </c>
      <c r="G6" s="816">
        <v>5938988</v>
      </c>
      <c r="H6" s="816">
        <v>5072085</v>
      </c>
      <c r="I6" s="816">
        <v>5673569</v>
      </c>
      <c r="J6" s="816">
        <v>2095025</v>
      </c>
      <c r="K6" s="816">
        <v>5924766</v>
      </c>
      <c r="L6" s="816">
        <v>6030351</v>
      </c>
      <c r="M6" s="1374">
        <v>5941601</v>
      </c>
      <c r="N6" s="1391">
        <v>5310598</v>
      </c>
      <c r="O6" s="816">
        <v>2091798</v>
      </c>
      <c r="P6" s="816">
        <v>2838702</v>
      </c>
      <c r="Q6" s="816">
        <v>5546753</v>
      </c>
      <c r="R6" s="816">
        <v>6004296</v>
      </c>
      <c r="S6" s="816">
        <v>5824699</v>
      </c>
      <c r="T6" s="816">
        <v>5262763</v>
      </c>
      <c r="U6" s="816">
        <v>5767865</v>
      </c>
      <c r="V6" s="816">
        <v>5767865</v>
      </c>
      <c r="W6" s="1374">
        <v>5893496</v>
      </c>
    </row>
    <row r="7" spans="1:23">
      <c r="A7" s="833"/>
      <c r="B7" s="834" t="s">
        <v>15918</v>
      </c>
      <c r="C7" s="835"/>
      <c r="D7" s="836" t="s">
        <v>4955</v>
      </c>
      <c r="E7" s="836" t="s">
        <v>5086</v>
      </c>
      <c r="F7" s="836" t="s">
        <v>4979</v>
      </c>
      <c r="G7" s="836" t="s">
        <v>4809</v>
      </c>
      <c r="H7" s="836" t="s">
        <v>3096</v>
      </c>
      <c r="I7" s="836" t="s">
        <v>5077</v>
      </c>
      <c r="J7" s="836" t="s">
        <v>3571</v>
      </c>
      <c r="K7" s="836" t="s">
        <v>4888</v>
      </c>
      <c r="L7" s="836" t="s">
        <v>6975</v>
      </c>
      <c r="M7" s="1396" t="s">
        <v>4690</v>
      </c>
      <c r="N7" s="1399" t="s">
        <v>3379</v>
      </c>
      <c r="O7" s="836" t="s">
        <v>6965</v>
      </c>
      <c r="P7" s="836" t="s">
        <v>3644</v>
      </c>
      <c r="Q7" s="836" t="s">
        <v>4234</v>
      </c>
      <c r="R7" s="836" t="s">
        <v>3325</v>
      </c>
      <c r="S7" s="836" t="s">
        <v>4157</v>
      </c>
      <c r="T7" s="836" t="s">
        <v>4532</v>
      </c>
      <c r="U7" s="836" t="s">
        <v>4346</v>
      </c>
      <c r="V7" s="836" t="s">
        <v>4476</v>
      </c>
      <c r="W7" s="1396" t="s">
        <v>2837</v>
      </c>
    </row>
    <row r="8" spans="1:23" s="843" customFormat="1" ht="22.5" customHeight="1">
      <c r="A8" s="841" t="s">
        <v>117</v>
      </c>
      <c r="B8" s="842" t="s">
        <v>15683</v>
      </c>
      <c r="C8" s="842" t="s">
        <v>1971</v>
      </c>
      <c r="D8" s="1645" t="s">
        <v>15684</v>
      </c>
      <c r="E8" s="1646"/>
      <c r="F8" s="1646"/>
      <c r="G8" s="1646"/>
      <c r="H8" s="1646"/>
      <c r="I8" s="1646"/>
      <c r="J8" s="1646"/>
      <c r="K8" s="1647" t="s">
        <v>15684</v>
      </c>
      <c r="L8" s="1646"/>
      <c r="M8" s="1646"/>
      <c r="N8" s="1646"/>
      <c r="O8" s="1646"/>
      <c r="P8" s="1646"/>
      <c r="Q8" s="1646"/>
      <c r="R8" s="1646"/>
      <c r="S8" s="1646" t="s">
        <v>15684</v>
      </c>
      <c r="T8" s="1646"/>
      <c r="U8" s="1646"/>
      <c r="V8" s="1646"/>
      <c r="W8" s="1648"/>
    </row>
    <row r="9" spans="1:23" ht="22.5">
      <c r="A9" s="837">
        <v>1</v>
      </c>
      <c r="B9" s="838" t="s">
        <v>15776</v>
      </c>
      <c r="C9" s="838" t="s">
        <v>15685</v>
      </c>
      <c r="D9" s="820" t="s">
        <v>1717</v>
      </c>
      <c r="E9" s="820" t="s">
        <v>1717</v>
      </c>
      <c r="F9" s="820" t="s">
        <v>1717</v>
      </c>
      <c r="G9" s="820" t="s">
        <v>1717</v>
      </c>
      <c r="H9" s="820" t="s">
        <v>1717</v>
      </c>
      <c r="I9" s="820" t="s">
        <v>1717</v>
      </c>
      <c r="J9" s="820" t="s">
        <v>1717</v>
      </c>
      <c r="K9" s="820" t="s">
        <v>1717</v>
      </c>
      <c r="L9" s="820" t="s">
        <v>1717</v>
      </c>
      <c r="M9" s="1457" t="s">
        <v>1717</v>
      </c>
      <c r="N9" s="1105" t="s">
        <v>1717</v>
      </c>
      <c r="O9" s="820" t="s">
        <v>15777</v>
      </c>
      <c r="P9" s="820" t="s">
        <v>1717</v>
      </c>
      <c r="Q9" s="820" t="s">
        <v>1717</v>
      </c>
      <c r="R9" s="820" t="s">
        <v>1717</v>
      </c>
      <c r="S9" s="820" t="s">
        <v>1717</v>
      </c>
      <c r="T9" s="820" t="s">
        <v>1717</v>
      </c>
      <c r="U9" s="820" t="s">
        <v>1717</v>
      </c>
      <c r="V9" s="820" t="s">
        <v>1717</v>
      </c>
      <c r="W9" s="1397" t="s">
        <v>15778</v>
      </c>
    </row>
    <row r="10" spans="1:23">
      <c r="A10" s="839">
        <v>2</v>
      </c>
      <c r="B10" s="840" t="s">
        <v>15779</v>
      </c>
      <c r="C10" s="840" t="s">
        <v>15685</v>
      </c>
      <c r="D10" s="820" t="s">
        <v>1717</v>
      </c>
      <c r="E10" s="820" t="s">
        <v>1717</v>
      </c>
      <c r="F10" s="820" t="s">
        <v>1717</v>
      </c>
      <c r="G10" s="820" t="s">
        <v>1717</v>
      </c>
      <c r="H10" s="820" t="s">
        <v>1717</v>
      </c>
      <c r="I10" s="820" t="s">
        <v>1717</v>
      </c>
      <c r="J10" s="820" t="s">
        <v>1717</v>
      </c>
      <c r="K10" s="820" t="s">
        <v>1717</v>
      </c>
      <c r="L10" s="820" t="s">
        <v>1717</v>
      </c>
      <c r="M10" s="1457" t="s">
        <v>1717</v>
      </c>
      <c r="N10" s="820" t="s">
        <v>1717</v>
      </c>
      <c r="O10" s="820" t="s">
        <v>1717</v>
      </c>
      <c r="P10" s="820" t="s">
        <v>1717</v>
      </c>
      <c r="Q10" s="820" t="s">
        <v>1717</v>
      </c>
      <c r="R10" s="820" t="s">
        <v>1717</v>
      </c>
      <c r="S10" s="820" t="s">
        <v>1717</v>
      </c>
      <c r="T10" s="820" t="s">
        <v>1717</v>
      </c>
      <c r="U10" s="820" t="s">
        <v>1717</v>
      </c>
      <c r="V10" s="820" t="s">
        <v>1717</v>
      </c>
      <c r="W10" s="1397" t="s">
        <v>1717</v>
      </c>
    </row>
    <row r="11" spans="1:23" ht="22.5">
      <c r="A11" s="839">
        <v>3</v>
      </c>
      <c r="B11" s="840" t="s">
        <v>15780</v>
      </c>
      <c r="C11" s="840" t="s">
        <v>15685</v>
      </c>
      <c r="D11" s="820" t="s">
        <v>1717</v>
      </c>
      <c r="E11" s="820" t="s">
        <v>1717</v>
      </c>
      <c r="F11" s="820" t="s">
        <v>1559</v>
      </c>
      <c r="G11" s="820" t="s">
        <v>1717</v>
      </c>
      <c r="H11" s="820" t="s">
        <v>15781</v>
      </c>
      <c r="I11" s="820" t="s">
        <v>15781</v>
      </c>
      <c r="J11" s="820" t="s">
        <v>1559</v>
      </c>
      <c r="K11" s="820" t="s">
        <v>15781</v>
      </c>
      <c r="L11" s="820" t="s">
        <v>1559</v>
      </c>
      <c r="M11" s="1457" t="s">
        <v>1717</v>
      </c>
      <c r="N11" s="820" t="s">
        <v>15781</v>
      </c>
      <c r="O11" s="820" t="s">
        <v>15781</v>
      </c>
      <c r="P11" s="820" t="s">
        <v>1717</v>
      </c>
      <c r="Q11" s="820" t="s">
        <v>1717</v>
      </c>
      <c r="R11" s="820" t="s">
        <v>15781</v>
      </c>
      <c r="S11" s="820" t="s">
        <v>1559</v>
      </c>
      <c r="T11" s="820" t="s">
        <v>1559</v>
      </c>
      <c r="U11" s="820" t="s">
        <v>1559</v>
      </c>
      <c r="V11" s="820" t="s">
        <v>15781</v>
      </c>
      <c r="W11" s="1397" t="s">
        <v>1717</v>
      </c>
    </row>
    <row r="12" spans="1:23" ht="22.5">
      <c r="A12" s="839">
        <v>4</v>
      </c>
      <c r="B12" s="840" t="s">
        <v>15782</v>
      </c>
      <c r="C12" s="840" t="s">
        <v>15685</v>
      </c>
      <c r="D12" s="820" t="s">
        <v>1717</v>
      </c>
      <c r="E12" s="820" t="s">
        <v>1717</v>
      </c>
      <c r="F12" s="820" t="s">
        <v>1717</v>
      </c>
      <c r="G12" s="820" t="s">
        <v>1717</v>
      </c>
      <c r="H12" s="820" t="s">
        <v>1717</v>
      </c>
      <c r="I12" s="820" t="s">
        <v>1717</v>
      </c>
      <c r="J12" s="820" t="s">
        <v>1717</v>
      </c>
      <c r="K12" s="820" t="s">
        <v>1717</v>
      </c>
      <c r="L12" s="820" t="s">
        <v>1717</v>
      </c>
      <c r="M12" s="1457" t="s">
        <v>1717</v>
      </c>
      <c r="N12" s="820" t="s">
        <v>1717</v>
      </c>
      <c r="O12" s="820" t="s">
        <v>1717</v>
      </c>
      <c r="P12" s="820" t="s">
        <v>1717</v>
      </c>
      <c r="Q12" s="820" t="s">
        <v>1717</v>
      </c>
      <c r="R12" s="820" t="s">
        <v>1717</v>
      </c>
      <c r="S12" s="820" t="s">
        <v>1717</v>
      </c>
      <c r="T12" s="820" t="s">
        <v>1717</v>
      </c>
      <c r="U12" s="820" t="s">
        <v>1717</v>
      </c>
      <c r="V12" s="820" t="s">
        <v>1717</v>
      </c>
      <c r="W12" s="1397" t="s">
        <v>1717</v>
      </c>
    </row>
    <row r="13" spans="1:23" ht="33.75">
      <c r="A13" s="839">
        <v>5</v>
      </c>
      <c r="B13" s="840" t="s">
        <v>16017</v>
      </c>
      <c r="C13" s="840" t="s">
        <v>15685</v>
      </c>
      <c r="D13" s="820" t="s">
        <v>1717</v>
      </c>
      <c r="E13" s="820" t="s">
        <v>1717</v>
      </c>
      <c r="F13" s="820" t="s">
        <v>1717</v>
      </c>
      <c r="G13" s="820" t="s">
        <v>1717</v>
      </c>
      <c r="H13" s="820" t="s">
        <v>1717</v>
      </c>
      <c r="I13" s="820" t="s">
        <v>1717</v>
      </c>
      <c r="J13" s="820" t="s">
        <v>1717</v>
      </c>
      <c r="K13" s="820" t="s">
        <v>1717</v>
      </c>
      <c r="L13" s="820" t="s">
        <v>1717</v>
      </c>
      <c r="M13" s="1457" t="s">
        <v>1717</v>
      </c>
      <c r="N13" s="820" t="s">
        <v>1717</v>
      </c>
      <c r="O13" s="820" t="s">
        <v>1717</v>
      </c>
      <c r="P13" s="820" t="s">
        <v>1717</v>
      </c>
      <c r="Q13" s="820" t="s">
        <v>1717</v>
      </c>
      <c r="R13" s="820" t="s">
        <v>1717</v>
      </c>
      <c r="S13" s="820" t="s">
        <v>1717</v>
      </c>
      <c r="T13" s="820" t="s">
        <v>1717</v>
      </c>
      <c r="U13" s="820" t="s">
        <v>1717</v>
      </c>
      <c r="V13" s="820" t="s">
        <v>1717</v>
      </c>
      <c r="W13" s="1397" t="s">
        <v>1717</v>
      </c>
    </row>
    <row r="14" spans="1:23">
      <c r="A14" s="839">
        <v>6</v>
      </c>
      <c r="B14" s="840" t="s">
        <v>15694</v>
      </c>
      <c r="C14" s="840" t="s">
        <v>15685</v>
      </c>
      <c r="D14" s="820" t="s">
        <v>1717</v>
      </c>
      <c r="E14" s="820" t="s">
        <v>1717</v>
      </c>
      <c r="F14" s="820" t="s">
        <v>1717</v>
      </c>
      <c r="G14" s="820" t="s">
        <v>1717</v>
      </c>
      <c r="H14" s="820" t="s">
        <v>1717</v>
      </c>
      <c r="I14" s="820" t="s">
        <v>1717</v>
      </c>
      <c r="J14" s="820" t="s">
        <v>1717</v>
      </c>
      <c r="K14" s="820" t="s">
        <v>1717</v>
      </c>
      <c r="L14" s="820" t="s">
        <v>1717</v>
      </c>
      <c r="M14" s="1457" t="s">
        <v>1717</v>
      </c>
      <c r="N14" s="820" t="s">
        <v>1717</v>
      </c>
      <c r="O14" s="820" t="s">
        <v>1717</v>
      </c>
      <c r="P14" s="820" t="s">
        <v>1717</v>
      </c>
      <c r="Q14" s="820" t="s">
        <v>1717</v>
      </c>
      <c r="R14" s="820" t="s">
        <v>1717</v>
      </c>
      <c r="S14" s="820" t="s">
        <v>1717</v>
      </c>
      <c r="T14" s="820" t="s">
        <v>1717</v>
      </c>
      <c r="U14" s="820" t="s">
        <v>1717</v>
      </c>
      <c r="V14" s="820" t="s">
        <v>1717</v>
      </c>
      <c r="W14" s="1397" t="s">
        <v>1717</v>
      </c>
    </row>
    <row r="15" spans="1:23" ht="22.5">
      <c r="A15" s="839">
        <v>7</v>
      </c>
      <c r="B15" s="840" t="s">
        <v>15783</v>
      </c>
      <c r="C15" s="840" t="s">
        <v>15685</v>
      </c>
      <c r="D15" s="820" t="s">
        <v>1717</v>
      </c>
      <c r="E15" s="820" t="s">
        <v>1717</v>
      </c>
      <c r="F15" s="820" t="s">
        <v>1717</v>
      </c>
      <c r="G15" s="820" t="s">
        <v>1717</v>
      </c>
      <c r="H15" s="820" t="s">
        <v>1717</v>
      </c>
      <c r="I15" s="820" t="s">
        <v>1717</v>
      </c>
      <c r="J15" s="820" t="s">
        <v>1717</v>
      </c>
      <c r="K15" s="820" t="s">
        <v>1717</v>
      </c>
      <c r="L15" s="820" t="s">
        <v>1717</v>
      </c>
      <c r="M15" s="1457" t="s">
        <v>1717</v>
      </c>
      <c r="N15" s="820" t="s">
        <v>1717</v>
      </c>
      <c r="O15" s="820" t="s">
        <v>1717</v>
      </c>
      <c r="P15" s="820" t="s">
        <v>1717</v>
      </c>
      <c r="Q15" s="820" t="s">
        <v>1717</v>
      </c>
      <c r="R15" s="820" t="s">
        <v>1717</v>
      </c>
      <c r="S15" s="820" t="s">
        <v>1717</v>
      </c>
      <c r="T15" s="820" t="s">
        <v>1717</v>
      </c>
      <c r="U15" s="820" t="s">
        <v>1717</v>
      </c>
      <c r="V15" s="820" t="s">
        <v>1717</v>
      </c>
      <c r="W15" s="1397" t="s">
        <v>1717</v>
      </c>
    </row>
    <row r="16" spans="1:23" ht="45">
      <c r="A16" s="839">
        <v>8</v>
      </c>
      <c r="B16" s="840" t="s">
        <v>15784</v>
      </c>
      <c r="C16" s="840" t="s">
        <v>15685</v>
      </c>
      <c r="D16" s="820" t="s">
        <v>1717</v>
      </c>
      <c r="E16" s="820" t="s">
        <v>1717</v>
      </c>
      <c r="F16" s="820" t="s">
        <v>1717</v>
      </c>
      <c r="G16" s="820" t="s">
        <v>1717</v>
      </c>
      <c r="H16" s="820" t="s">
        <v>1717</v>
      </c>
      <c r="I16" s="820" t="s">
        <v>1717</v>
      </c>
      <c r="J16" s="820" t="s">
        <v>1717</v>
      </c>
      <c r="K16" s="820" t="s">
        <v>1717</v>
      </c>
      <c r="L16" s="820" t="s">
        <v>1717</v>
      </c>
      <c r="M16" s="1457" t="s">
        <v>1717</v>
      </c>
      <c r="N16" s="820" t="s">
        <v>1717</v>
      </c>
      <c r="O16" s="820" t="s">
        <v>1717</v>
      </c>
      <c r="P16" s="820" t="s">
        <v>1717</v>
      </c>
      <c r="Q16" s="820" t="s">
        <v>1717</v>
      </c>
      <c r="R16" s="820" t="s">
        <v>1717</v>
      </c>
      <c r="S16" s="820" t="s">
        <v>1717</v>
      </c>
      <c r="T16" s="820" t="s">
        <v>1717</v>
      </c>
      <c r="U16" s="820" t="s">
        <v>1717</v>
      </c>
      <c r="V16" s="820" t="s">
        <v>1717</v>
      </c>
      <c r="W16" s="1397" t="s">
        <v>1717</v>
      </c>
    </row>
    <row r="17" spans="1:23" ht="22.5">
      <c r="A17" s="839">
        <v>9</v>
      </c>
      <c r="B17" s="840" t="s">
        <v>15785</v>
      </c>
      <c r="C17" s="840" t="s">
        <v>15685</v>
      </c>
      <c r="D17" s="820" t="s">
        <v>1717</v>
      </c>
      <c r="E17" s="820" t="s">
        <v>1717</v>
      </c>
      <c r="F17" s="820" t="s">
        <v>1717</v>
      </c>
      <c r="G17" s="820" t="s">
        <v>1717</v>
      </c>
      <c r="H17" s="820" t="s">
        <v>1717</v>
      </c>
      <c r="I17" s="820" t="s">
        <v>1717</v>
      </c>
      <c r="J17" s="820" t="s">
        <v>1717</v>
      </c>
      <c r="K17" s="820" t="s">
        <v>1717</v>
      </c>
      <c r="L17" s="820" t="s">
        <v>1717</v>
      </c>
      <c r="M17" s="1457" t="s">
        <v>1717</v>
      </c>
      <c r="N17" s="820" t="s">
        <v>1717</v>
      </c>
      <c r="O17" s="820" t="s">
        <v>1717</v>
      </c>
      <c r="P17" s="820" t="s">
        <v>1717</v>
      </c>
      <c r="Q17" s="820" t="s">
        <v>1717</v>
      </c>
      <c r="R17" s="820" t="s">
        <v>1717</v>
      </c>
      <c r="S17" s="820" t="s">
        <v>1717</v>
      </c>
      <c r="T17" s="820" t="s">
        <v>1717</v>
      </c>
      <c r="U17" s="820" t="s">
        <v>1717</v>
      </c>
      <c r="V17" s="820" t="s">
        <v>1717</v>
      </c>
      <c r="W17" s="1397" t="s">
        <v>1717</v>
      </c>
    </row>
    <row r="18" spans="1:23" ht="28.5" customHeight="1">
      <c r="A18" s="839">
        <v>10</v>
      </c>
      <c r="B18" s="840" t="s">
        <v>16018</v>
      </c>
      <c r="C18" s="840" t="s">
        <v>15685</v>
      </c>
      <c r="D18" s="820" t="s">
        <v>1717</v>
      </c>
      <c r="E18" s="820" t="s">
        <v>1717</v>
      </c>
      <c r="F18" s="820" t="s">
        <v>1717</v>
      </c>
      <c r="G18" s="820" t="s">
        <v>1717</v>
      </c>
      <c r="H18" s="820" t="s">
        <v>1717</v>
      </c>
      <c r="I18" s="820" t="s">
        <v>1717</v>
      </c>
      <c r="J18" s="820" t="s">
        <v>1717</v>
      </c>
      <c r="K18" s="820" t="s">
        <v>1717</v>
      </c>
      <c r="L18" s="820" t="s">
        <v>1717</v>
      </c>
      <c r="M18" s="1457" t="s">
        <v>1717</v>
      </c>
      <c r="N18" s="820" t="s">
        <v>1717</v>
      </c>
      <c r="O18" s="820" t="s">
        <v>1717</v>
      </c>
      <c r="P18" s="820" t="s">
        <v>1717</v>
      </c>
      <c r="Q18" s="820" t="s">
        <v>1717</v>
      </c>
      <c r="R18" s="820" t="s">
        <v>1717</v>
      </c>
      <c r="S18" s="820" t="s">
        <v>1717</v>
      </c>
      <c r="T18" s="820" t="s">
        <v>1717</v>
      </c>
      <c r="U18" s="820" t="s">
        <v>1717</v>
      </c>
      <c r="V18" s="820" t="s">
        <v>1717</v>
      </c>
      <c r="W18" s="1397" t="s">
        <v>1717</v>
      </c>
    </row>
    <row r="19" spans="1:23" ht="22.5">
      <c r="A19" s="839">
        <v>11</v>
      </c>
      <c r="B19" s="840" t="s">
        <v>16019</v>
      </c>
      <c r="C19" s="840" t="s">
        <v>15685</v>
      </c>
      <c r="D19" s="820" t="s">
        <v>1717</v>
      </c>
      <c r="E19" s="820" t="s">
        <v>1717</v>
      </c>
      <c r="F19" s="820" t="s">
        <v>1717</v>
      </c>
      <c r="G19" s="820" t="s">
        <v>1717</v>
      </c>
      <c r="H19" s="820" t="s">
        <v>1717</v>
      </c>
      <c r="I19" s="820" t="s">
        <v>1717</v>
      </c>
      <c r="J19" s="820" t="s">
        <v>1717</v>
      </c>
      <c r="K19" s="820" t="s">
        <v>1717</v>
      </c>
      <c r="L19" s="820" t="s">
        <v>1717</v>
      </c>
      <c r="M19" s="1457" t="s">
        <v>1717</v>
      </c>
      <c r="N19" s="820" t="s">
        <v>1717</v>
      </c>
      <c r="O19" s="820" t="s">
        <v>1717</v>
      </c>
      <c r="P19" s="820" t="s">
        <v>1717</v>
      </c>
      <c r="Q19" s="820" t="s">
        <v>1717</v>
      </c>
      <c r="R19" s="820" t="s">
        <v>1717</v>
      </c>
      <c r="S19" s="820" t="s">
        <v>1717</v>
      </c>
      <c r="T19" s="820" t="s">
        <v>1717</v>
      </c>
      <c r="U19" s="820" t="s">
        <v>1717</v>
      </c>
      <c r="V19" s="820" t="s">
        <v>1717</v>
      </c>
      <c r="W19" s="1397" t="s">
        <v>1717</v>
      </c>
    </row>
    <row r="20" spans="1:23" ht="33.75">
      <c r="A20" s="839">
        <v>12</v>
      </c>
      <c r="B20" s="840" t="s">
        <v>15786</v>
      </c>
      <c r="C20" s="840" t="s">
        <v>15685</v>
      </c>
      <c r="D20" s="820" t="s">
        <v>1717</v>
      </c>
      <c r="E20" s="820" t="s">
        <v>1717</v>
      </c>
      <c r="F20" s="820" t="s">
        <v>1717</v>
      </c>
      <c r="G20" s="820" t="s">
        <v>1717</v>
      </c>
      <c r="H20" s="820" t="s">
        <v>495</v>
      </c>
      <c r="I20" s="820" t="s">
        <v>1717</v>
      </c>
      <c r="J20" s="820" t="s">
        <v>495</v>
      </c>
      <c r="K20" s="820" t="s">
        <v>495</v>
      </c>
      <c r="L20" s="820" t="s">
        <v>495</v>
      </c>
      <c r="M20" s="1457" t="s">
        <v>495</v>
      </c>
      <c r="N20" s="820" t="s">
        <v>495</v>
      </c>
      <c r="O20" s="820" t="s">
        <v>495</v>
      </c>
      <c r="P20" s="820" t="s">
        <v>495</v>
      </c>
      <c r="Q20" s="820" t="s">
        <v>495</v>
      </c>
      <c r="R20" s="820" t="s">
        <v>495</v>
      </c>
      <c r="S20" s="820" t="s">
        <v>495</v>
      </c>
      <c r="T20" s="820" t="s">
        <v>495</v>
      </c>
      <c r="U20" s="820" t="s">
        <v>495</v>
      </c>
      <c r="V20" s="820" t="s">
        <v>495</v>
      </c>
      <c r="W20" s="1397" t="s">
        <v>495</v>
      </c>
    </row>
    <row r="21" spans="1:23" ht="56.25">
      <c r="A21" s="839">
        <v>13</v>
      </c>
      <c r="B21" s="840" t="s">
        <v>16020</v>
      </c>
      <c r="C21" s="840" t="s">
        <v>15685</v>
      </c>
      <c r="D21" s="820" t="s">
        <v>1717</v>
      </c>
      <c r="E21" s="820" t="s">
        <v>1717</v>
      </c>
      <c r="F21" s="820" t="s">
        <v>1717</v>
      </c>
      <c r="G21" s="820" t="s">
        <v>1717</v>
      </c>
      <c r="H21" s="820" t="s">
        <v>495</v>
      </c>
      <c r="I21" s="820" t="s">
        <v>1717</v>
      </c>
      <c r="J21" s="820" t="s">
        <v>495</v>
      </c>
      <c r="K21" s="820" t="s">
        <v>495</v>
      </c>
      <c r="L21" s="820" t="s">
        <v>495</v>
      </c>
      <c r="M21" s="1457" t="s">
        <v>495</v>
      </c>
      <c r="N21" s="820" t="s">
        <v>495</v>
      </c>
      <c r="O21" s="820" t="s">
        <v>495</v>
      </c>
      <c r="P21" s="820" t="s">
        <v>495</v>
      </c>
      <c r="Q21" s="820" t="s">
        <v>495</v>
      </c>
      <c r="R21" s="820" t="s">
        <v>495</v>
      </c>
      <c r="S21" s="820" t="s">
        <v>495</v>
      </c>
      <c r="T21" s="820" t="s">
        <v>495</v>
      </c>
      <c r="U21" s="820" t="s">
        <v>495</v>
      </c>
      <c r="V21" s="820" t="s">
        <v>495</v>
      </c>
      <c r="W21" s="1397" t="s">
        <v>495</v>
      </c>
    </row>
    <row r="22" spans="1:23" ht="22.5">
      <c r="A22" s="839">
        <v>14</v>
      </c>
      <c r="B22" s="840" t="s">
        <v>15787</v>
      </c>
      <c r="C22" s="840" t="s">
        <v>15685</v>
      </c>
      <c r="D22" s="820" t="s">
        <v>1717</v>
      </c>
      <c r="E22" s="820" t="s">
        <v>1717</v>
      </c>
      <c r="F22" s="820" t="s">
        <v>1717</v>
      </c>
      <c r="G22" s="820" t="s">
        <v>1717</v>
      </c>
      <c r="H22" s="820" t="s">
        <v>1717</v>
      </c>
      <c r="I22" s="820" t="s">
        <v>1717</v>
      </c>
      <c r="J22" s="820" t="s">
        <v>1717</v>
      </c>
      <c r="K22" s="820" t="s">
        <v>1717</v>
      </c>
      <c r="L22" s="820" t="s">
        <v>1717</v>
      </c>
      <c r="M22" s="1457" t="s">
        <v>1717</v>
      </c>
      <c r="N22" s="820" t="s">
        <v>1717</v>
      </c>
      <c r="O22" s="820" t="s">
        <v>1717</v>
      </c>
      <c r="P22" s="820" t="s">
        <v>1717</v>
      </c>
      <c r="Q22" s="820" t="s">
        <v>1717</v>
      </c>
      <c r="R22" s="820" t="s">
        <v>1717</v>
      </c>
      <c r="S22" s="820" t="s">
        <v>1717</v>
      </c>
      <c r="T22" s="820" t="s">
        <v>1717</v>
      </c>
      <c r="U22" s="820" t="s">
        <v>1717</v>
      </c>
      <c r="V22" s="820" t="s">
        <v>1717</v>
      </c>
      <c r="W22" s="1397" t="s">
        <v>1717</v>
      </c>
    </row>
    <row r="23" spans="1:23" ht="33.75">
      <c r="A23" s="839">
        <v>15</v>
      </c>
      <c r="B23" s="840" t="s">
        <v>15788</v>
      </c>
      <c r="C23" s="840" t="s">
        <v>15697</v>
      </c>
      <c r="D23" s="821" t="s">
        <v>16016</v>
      </c>
      <c r="E23" s="821" t="s">
        <v>16016</v>
      </c>
      <c r="F23" s="821" t="s">
        <v>16016</v>
      </c>
      <c r="G23" s="821" t="s">
        <v>16016</v>
      </c>
      <c r="H23" s="821" t="s">
        <v>16016</v>
      </c>
      <c r="I23" s="821" t="s">
        <v>16016</v>
      </c>
      <c r="J23" s="821" t="s">
        <v>16016</v>
      </c>
      <c r="K23" s="821" t="s">
        <v>16016</v>
      </c>
      <c r="L23" s="821" t="s">
        <v>16016</v>
      </c>
      <c r="M23" s="1458" t="s">
        <v>16016</v>
      </c>
      <c r="N23" s="821" t="s">
        <v>16016</v>
      </c>
      <c r="O23" s="821" t="s">
        <v>16016</v>
      </c>
      <c r="P23" s="821" t="s">
        <v>16016</v>
      </c>
      <c r="Q23" s="821" t="s">
        <v>16016</v>
      </c>
      <c r="R23" s="821" t="s">
        <v>16016</v>
      </c>
      <c r="S23" s="821" t="s">
        <v>16016</v>
      </c>
      <c r="T23" s="821" t="s">
        <v>16016</v>
      </c>
      <c r="U23" s="821" t="s">
        <v>16016</v>
      </c>
      <c r="V23" s="821" t="s">
        <v>16016</v>
      </c>
      <c r="W23" s="1378" t="s">
        <v>16016</v>
      </c>
    </row>
    <row r="24" spans="1:23" ht="56.25">
      <c r="A24" s="1450">
        <v>16</v>
      </c>
      <c r="B24" s="1451" t="s">
        <v>16021</v>
      </c>
      <c r="C24" s="1451" t="s">
        <v>15697</v>
      </c>
      <c r="D24" s="1452" t="s">
        <v>15981</v>
      </c>
      <c r="E24" s="1452" t="s">
        <v>15981</v>
      </c>
      <c r="F24" s="1452" t="s">
        <v>15981</v>
      </c>
      <c r="G24" s="1452" t="s">
        <v>15981</v>
      </c>
      <c r="H24" s="1452" t="s">
        <v>15789</v>
      </c>
      <c r="I24" s="1452" t="s">
        <v>15789</v>
      </c>
      <c r="J24" s="1452" t="s">
        <v>15981</v>
      </c>
      <c r="K24" s="1452" t="s">
        <v>15790</v>
      </c>
      <c r="L24" s="1452" t="s">
        <v>15981</v>
      </c>
      <c r="M24" s="1459" t="s">
        <v>15981</v>
      </c>
      <c r="N24" s="822" t="s">
        <v>15790</v>
      </c>
      <c r="O24" s="1452" t="s">
        <v>15790</v>
      </c>
      <c r="P24" s="1452" t="s">
        <v>15981</v>
      </c>
      <c r="Q24" s="1452" t="s">
        <v>15981</v>
      </c>
      <c r="R24" s="1452" t="s">
        <v>15790</v>
      </c>
      <c r="S24" s="1452" t="s">
        <v>15981</v>
      </c>
      <c r="T24" s="1452" t="s">
        <v>15981</v>
      </c>
      <c r="U24" s="1452" t="s">
        <v>15981</v>
      </c>
      <c r="V24" s="1452" t="s">
        <v>15790</v>
      </c>
      <c r="W24" s="1453" t="s">
        <v>15981</v>
      </c>
    </row>
    <row r="25" spans="1:23" ht="72.75" customHeight="1">
      <c r="A25" s="1454"/>
      <c r="B25" s="1455"/>
      <c r="C25" s="1455"/>
      <c r="D25" s="1456" t="s">
        <v>15798</v>
      </c>
      <c r="E25" s="1644"/>
      <c r="F25" s="1644"/>
      <c r="G25" s="1644"/>
      <c r="H25" s="1456" t="s">
        <v>15799</v>
      </c>
      <c r="I25" s="1456" t="s">
        <v>15791</v>
      </c>
      <c r="J25" s="1644"/>
      <c r="K25" s="1644"/>
      <c r="L25" s="1644"/>
      <c r="M25" s="1644"/>
      <c r="N25" s="1644"/>
      <c r="O25" s="1644"/>
      <c r="P25" s="1644"/>
      <c r="Q25" s="1644"/>
      <c r="R25" s="1644"/>
      <c r="S25" s="1644"/>
      <c r="T25" s="1644"/>
      <c r="U25" s="1644"/>
      <c r="V25" s="1644"/>
      <c r="W25" s="1644"/>
    </row>
    <row r="54" ht="31.5" customHeight="1"/>
  </sheetData>
  <mergeCells count="6">
    <mergeCell ref="E25:G25"/>
    <mergeCell ref="J25:M25"/>
    <mergeCell ref="N25:W25"/>
    <mergeCell ref="D8:J8"/>
    <mergeCell ref="K8:R8"/>
    <mergeCell ref="S8:W8"/>
  </mergeCells>
  <pageMargins left="0.7" right="0.7" top="0.75" bottom="0.75" header="0.3" footer="0.3"/>
  <pageSetup paperSize="9" scale="52" fitToWidth="3" fitToHeight="0" orientation="landscape" r:id="rId1"/>
  <headerFooter>
    <oddFooter>&amp;R &amp;P</oddFooter>
  </headerFooter>
  <colBreaks count="2" manualBreakCount="2">
    <brk id="10" max="24" man="1"/>
    <brk id="18" max="24"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24"/>
  <sheetViews>
    <sheetView showGridLines="0" zoomScale="112" zoomScaleNormal="112" zoomScaleSheetLayoutView="85" workbookViewId="0">
      <selection activeCell="A2" sqref="A2:L2"/>
    </sheetView>
  </sheetViews>
  <sheetFormatPr defaultRowHeight="15"/>
  <cols>
    <col min="1" max="1" width="5" style="204" customWidth="1"/>
    <col min="2" max="2" width="14.85546875" bestFit="1" customWidth="1"/>
    <col min="3" max="3" width="36.85546875" customWidth="1"/>
    <col min="4" max="4" width="10.7109375" style="213" bestFit="1" customWidth="1"/>
    <col min="5" max="5" width="6" bestFit="1" customWidth="1"/>
    <col min="6" max="6" width="20.140625" customWidth="1"/>
    <col min="7" max="7" width="9.42578125" style="204" bestFit="1" customWidth="1"/>
    <col min="8" max="8" width="10.85546875" style="204" customWidth="1"/>
    <col min="9" max="9" width="10.140625" style="204" customWidth="1"/>
    <col min="10" max="10" width="24.5703125" customWidth="1"/>
    <col min="11" max="11" width="39.5703125" style="155" bestFit="1" customWidth="1"/>
    <col min="12" max="12" width="20.140625" bestFit="1" customWidth="1"/>
  </cols>
  <sheetData>
    <row r="1" spans="1:13">
      <c r="A1" s="466" t="s">
        <v>13335</v>
      </c>
    </row>
    <row r="2" spans="1:13" ht="15.75" customHeight="1">
      <c r="A2" s="1649"/>
      <c r="B2" s="1650"/>
      <c r="C2" s="1650"/>
      <c r="D2" s="1650"/>
      <c r="E2" s="1650"/>
      <c r="F2" s="1650"/>
      <c r="G2" s="1650"/>
      <c r="H2" s="1650"/>
      <c r="I2" s="1650"/>
      <c r="J2" s="1650"/>
      <c r="K2" s="1650"/>
      <c r="L2" s="1651"/>
    </row>
    <row r="3" spans="1:13" s="184" customFormat="1" ht="22.5">
      <c r="A3" s="467" t="s">
        <v>117</v>
      </c>
      <c r="B3" s="473" t="s">
        <v>15968</v>
      </c>
      <c r="C3" s="468" t="s">
        <v>703</v>
      </c>
      <c r="D3" s="469" t="s">
        <v>15969</v>
      </c>
      <c r="E3" s="470"/>
      <c r="F3" s="471" t="s">
        <v>7457</v>
      </c>
      <c r="G3" s="469" t="s">
        <v>12851</v>
      </c>
      <c r="H3" s="469" t="s">
        <v>12852</v>
      </c>
      <c r="I3" s="469" t="s">
        <v>12853</v>
      </c>
      <c r="J3" s="471" t="s">
        <v>5168</v>
      </c>
      <c r="K3" s="471" t="s">
        <v>2139</v>
      </c>
      <c r="L3" s="472" t="s">
        <v>7459</v>
      </c>
    </row>
    <row r="4" spans="1:13">
      <c r="A4" s="217">
        <v>1</v>
      </c>
      <c r="B4" s="167">
        <v>2701065</v>
      </c>
      <c r="C4" s="167" t="s">
        <v>7460</v>
      </c>
      <c r="D4" s="214" t="s">
        <v>2734</v>
      </c>
      <c r="E4" s="167">
        <v>5036</v>
      </c>
      <c r="F4" s="167" t="s">
        <v>7461</v>
      </c>
      <c r="G4" s="218">
        <v>225.7</v>
      </c>
      <c r="H4" s="219">
        <v>36333</v>
      </c>
      <c r="I4" s="219">
        <v>43082</v>
      </c>
      <c r="J4" s="167" t="s">
        <v>1056</v>
      </c>
      <c r="K4" s="220" t="s">
        <v>7462</v>
      </c>
      <c r="L4" s="168" t="s">
        <v>7463</v>
      </c>
    </row>
    <row r="5" spans="1:13">
      <c r="A5" s="221">
        <v>2</v>
      </c>
      <c r="B5" s="170">
        <v>2074192</v>
      </c>
      <c r="C5" s="170" t="s">
        <v>1065</v>
      </c>
      <c r="D5" s="215" t="s">
        <v>2735</v>
      </c>
      <c r="E5" s="170">
        <v>2607</v>
      </c>
      <c r="F5" s="170" t="s">
        <v>7464</v>
      </c>
      <c r="G5" s="222">
        <v>66508.149999999994</v>
      </c>
      <c r="H5" s="223">
        <v>36784</v>
      </c>
      <c r="I5" s="223">
        <v>42628</v>
      </c>
      <c r="J5" s="170" t="s">
        <v>1031</v>
      </c>
      <c r="K5" s="224" t="s">
        <v>1123</v>
      </c>
      <c r="L5" s="171" t="s">
        <v>7463</v>
      </c>
      <c r="M5" s="456"/>
    </row>
    <row r="6" spans="1:13">
      <c r="A6" s="221">
        <v>3</v>
      </c>
      <c r="B6" s="170">
        <v>2074192</v>
      </c>
      <c r="C6" s="170" t="s">
        <v>1065</v>
      </c>
      <c r="D6" s="215" t="s">
        <v>2736</v>
      </c>
      <c r="E6" s="170">
        <v>2604</v>
      </c>
      <c r="F6" s="170" t="s">
        <v>6675</v>
      </c>
      <c r="G6" s="222">
        <v>120815.35</v>
      </c>
      <c r="H6" s="223">
        <v>36784</v>
      </c>
      <c r="I6" s="223">
        <v>42628</v>
      </c>
      <c r="J6" s="170" t="s">
        <v>7465</v>
      </c>
      <c r="K6" s="224" t="s">
        <v>7466</v>
      </c>
      <c r="L6" s="171" t="s">
        <v>7463</v>
      </c>
      <c r="M6" s="456"/>
    </row>
    <row r="7" spans="1:13">
      <c r="A7" s="221">
        <v>4</v>
      </c>
      <c r="B7" s="170">
        <v>2074192</v>
      </c>
      <c r="C7" s="170" t="s">
        <v>1065</v>
      </c>
      <c r="D7" s="215" t="s">
        <v>2737</v>
      </c>
      <c r="E7" s="170">
        <v>2605</v>
      </c>
      <c r="F7" s="170" t="s">
        <v>7467</v>
      </c>
      <c r="G7" s="222">
        <v>38826.54</v>
      </c>
      <c r="H7" s="223">
        <v>36784</v>
      </c>
      <c r="I7" s="223">
        <v>42628</v>
      </c>
      <c r="J7" s="170" t="s">
        <v>1031</v>
      </c>
      <c r="K7" s="224" t="s">
        <v>7468</v>
      </c>
      <c r="L7" s="171" t="s">
        <v>7463</v>
      </c>
      <c r="M7" s="456"/>
    </row>
    <row r="8" spans="1:13">
      <c r="A8" s="221">
        <v>5</v>
      </c>
      <c r="B8" s="170">
        <v>2074192</v>
      </c>
      <c r="C8" s="170" t="s">
        <v>1065</v>
      </c>
      <c r="D8" s="215" t="s">
        <v>2738</v>
      </c>
      <c r="E8" s="170">
        <v>20731</v>
      </c>
      <c r="F8" s="170" t="s">
        <v>6673</v>
      </c>
      <c r="G8" s="222">
        <v>44.37</v>
      </c>
      <c r="H8" s="223">
        <v>36784</v>
      </c>
      <c r="I8" s="223">
        <v>42628</v>
      </c>
      <c r="J8" s="170" t="s">
        <v>1063</v>
      </c>
      <c r="K8" s="224" t="s">
        <v>1170</v>
      </c>
      <c r="L8" s="171" t="s">
        <v>7463</v>
      </c>
      <c r="M8" s="456"/>
    </row>
    <row r="9" spans="1:13">
      <c r="A9" s="221">
        <v>6</v>
      </c>
      <c r="B9" s="170">
        <v>2074192</v>
      </c>
      <c r="C9" s="170" t="s">
        <v>1065</v>
      </c>
      <c r="D9" s="215" t="s">
        <v>2739</v>
      </c>
      <c r="E9" s="170">
        <v>2606</v>
      </c>
      <c r="F9" s="170" t="s">
        <v>6673</v>
      </c>
      <c r="G9" s="222">
        <v>34189.57</v>
      </c>
      <c r="H9" s="223">
        <v>36784</v>
      </c>
      <c r="I9" s="223">
        <v>42628</v>
      </c>
      <c r="J9" s="170" t="s">
        <v>7465</v>
      </c>
      <c r="K9" s="224" t="s">
        <v>7469</v>
      </c>
      <c r="L9" s="171" t="s">
        <v>7463</v>
      </c>
      <c r="M9" s="456"/>
    </row>
    <row r="10" spans="1:13">
      <c r="A10" s="221">
        <v>7</v>
      </c>
      <c r="B10" s="170">
        <v>2074192</v>
      </c>
      <c r="C10" s="170" t="s">
        <v>1065</v>
      </c>
      <c r="D10" s="215" t="s">
        <v>2740</v>
      </c>
      <c r="E10" s="170">
        <v>2602</v>
      </c>
      <c r="F10" s="170" t="s">
        <v>7470</v>
      </c>
      <c r="G10" s="222">
        <v>37840.85</v>
      </c>
      <c r="H10" s="223">
        <v>36784</v>
      </c>
      <c r="I10" s="223">
        <v>42628</v>
      </c>
      <c r="J10" s="170" t="s">
        <v>7465</v>
      </c>
      <c r="K10" s="224" t="s">
        <v>7471</v>
      </c>
      <c r="L10" s="171" t="s">
        <v>7463</v>
      </c>
      <c r="M10" s="456"/>
    </row>
    <row r="11" spans="1:13" ht="15" customHeight="1">
      <c r="A11" s="221">
        <v>8</v>
      </c>
      <c r="B11" s="170">
        <v>2672146</v>
      </c>
      <c r="C11" s="170" t="s">
        <v>7472</v>
      </c>
      <c r="D11" s="215" t="s">
        <v>2741</v>
      </c>
      <c r="E11" s="170">
        <v>3367</v>
      </c>
      <c r="F11" s="170" t="s">
        <v>7473</v>
      </c>
      <c r="G11" s="222">
        <v>39694.339999999997</v>
      </c>
      <c r="H11" s="223">
        <v>37049</v>
      </c>
      <c r="I11" s="223">
        <v>41700</v>
      </c>
      <c r="J11" s="170" t="s">
        <v>1056</v>
      </c>
      <c r="K11" s="224" t="s">
        <v>7474</v>
      </c>
      <c r="L11" s="171" t="s">
        <v>7475</v>
      </c>
      <c r="M11" s="456"/>
    </row>
    <row r="12" spans="1:13" ht="15" customHeight="1">
      <c r="A12" s="221">
        <v>9</v>
      </c>
      <c r="B12" s="170">
        <v>2112868</v>
      </c>
      <c r="C12" s="170" t="s">
        <v>2132</v>
      </c>
      <c r="D12" s="215" t="s">
        <v>2742</v>
      </c>
      <c r="E12" s="170">
        <v>3828</v>
      </c>
      <c r="F12" s="170" t="s">
        <v>6860</v>
      </c>
      <c r="G12" s="222">
        <v>1581.23</v>
      </c>
      <c r="H12" s="223">
        <v>37210</v>
      </c>
      <c r="I12" s="223">
        <v>43054</v>
      </c>
      <c r="J12" s="170" t="s">
        <v>1059</v>
      </c>
      <c r="K12" s="224" t="s">
        <v>1058</v>
      </c>
      <c r="L12" s="171" t="s">
        <v>7476</v>
      </c>
      <c r="M12" s="456"/>
    </row>
    <row r="13" spans="1:13" ht="15" customHeight="1">
      <c r="A13" s="221">
        <v>10</v>
      </c>
      <c r="B13" s="170">
        <v>2112868</v>
      </c>
      <c r="C13" s="170" t="s">
        <v>2132</v>
      </c>
      <c r="D13" s="215" t="s">
        <v>2743</v>
      </c>
      <c r="E13" s="170">
        <v>18653</v>
      </c>
      <c r="F13" s="170" t="s">
        <v>7477</v>
      </c>
      <c r="G13" s="222">
        <v>1563.12</v>
      </c>
      <c r="H13" s="223">
        <v>37210</v>
      </c>
      <c r="I13" s="223">
        <v>43054</v>
      </c>
      <c r="J13" s="170" t="s">
        <v>1031</v>
      </c>
      <c r="K13" s="224" t="s">
        <v>1300</v>
      </c>
      <c r="L13" s="171" t="s">
        <v>7476</v>
      </c>
      <c r="M13" s="456"/>
    </row>
    <row r="14" spans="1:13">
      <c r="A14" s="221">
        <v>11</v>
      </c>
      <c r="B14" s="170">
        <v>5099854</v>
      </c>
      <c r="C14" s="170" t="s">
        <v>1315</v>
      </c>
      <c r="D14" s="215" t="s">
        <v>2744</v>
      </c>
      <c r="E14" s="170">
        <v>4215</v>
      </c>
      <c r="F14" s="170" t="s">
        <v>7478</v>
      </c>
      <c r="G14" s="222">
        <v>2214.6</v>
      </c>
      <c r="H14" s="223">
        <v>37337</v>
      </c>
      <c r="I14" s="223">
        <v>40259</v>
      </c>
      <c r="J14" s="170" t="s">
        <v>1319</v>
      </c>
      <c r="K14" s="224" t="s">
        <v>6161</v>
      </c>
      <c r="L14" s="171" t="s">
        <v>7463</v>
      </c>
      <c r="M14" s="456"/>
    </row>
    <row r="15" spans="1:13" ht="15" customHeight="1">
      <c r="A15" s="221">
        <v>12</v>
      </c>
      <c r="B15" s="170">
        <v>5210453</v>
      </c>
      <c r="C15" s="170" t="s">
        <v>7479</v>
      </c>
      <c r="D15" s="215" t="s">
        <v>2745</v>
      </c>
      <c r="E15" s="170">
        <v>4251</v>
      </c>
      <c r="F15" s="170" t="s">
        <v>7480</v>
      </c>
      <c r="G15" s="222">
        <v>662.66</v>
      </c>
      <c r="H15" s="223">
        <v>37354</v>
      </c>
      <c r="I15" s="223">
        <v>41631</v>
      </c>
      <c r="J15" s="170" t="s">
        <v>1319</v>
      </c>
      <c r="K15" s="224" t="s">
        <v>7481</v>
      </c>
      <c r="L15" s="171" t="s">
        <v>7475</v>
      </c>
      <c r="M15" s="456"/>
    </row>
    <row r="16" spans="1:13">
      <c r="A16" s="221">
        <v>13</v>
      </c>
      <c r="B16" s="170">
        <v>5477301</v>
      </c>
      <c r="C16" s="170" t="s">
        <v>7482</v>
      </c>
      <c r="D16" s="215" t="s">
        <v>2746</v>
      </c>
      <c r="E16" s="170">
        <v>4439</v>
      </c>
      <c r="F16" s="170" t="s">
        <v>7483</v>
      </c>
      <c r="G16" s="222">
        <v>1791.39</v>
      </c>
      <c r="H16" s="223">
        <v>37397</v>
      </c>
      <c r="I16" s="223">
        <v>43241</v>
      </c>
      <c r="J16" s="170" t="s">
        <v>7484</v>
      </c>
      <c r="K16" s="224" t="s">
        <v>7485</v>
      </c>
      <c r="L16" s="171" t="s">
        <v>7463</v>
      </c>
      <c r="M16" s="456"/>
    </row>
    <row r="17" spans="1:13" ht="15" customHeight="1">
      <c r="A17" s="221">
        <v>14</v>
      </c>
      <c r="B17" s="170">
        <v>5170672</v>
      </c>
      <c r="C17" s="170" t="s">
        <v>7486</v>
      </c>
      <c r="D17" s="215" t="s">
        <v>2747</v>
      </c>
      <c r="E17" s="170">
        <v>12483</v>
      </c>
      <c r="F17" s="170" t="s">
        <v>7487</v>
      </c>
      <c r="G17" s="222">
        <v>22071.01</v>
      </c>
      <c r="H17" s="223">
        <v>37418</v>
      </c>
      <c r="I17" s="223">
        <v>42451</v>
      </c>
      <c r="J17" s="170" t="s">
        <v>1040</v>
      </c>
      <c r="K17" s="224" t="s">
        <v>2331</v>
      </c>
      <c r="L17" s="171" t="s">
        <v>7476</v>
      </c>
      <c r="M17" s="456"/>
    </row>
    <row r="18" spans="1:13">
      <c r="A18" s="221">
        <v>15</v>
      </c>
      <c r="B18" s="170">
        <v>5352827</v>
      </c>
      <c r="C18" s="170" t="s">
        <v>7488</v>
      </c>
      <c r="D18" s="215" t="s">
        <v>2748</v>
      </c>
      <c r="E18" s="170">
        <v>13780</v>
      </c>
      <c r="F18" s="170" t="s">
        <v>7489</v>
      </c>
      <c r="G18" s="222">
        <v>7714.78</v>
      </c>
      <c r="H18" s="223">
        <v>37418</v>
      </c>
      <c r="I18" s="223">
        <v>42256</v>
      </c>
      <c r="J18" s="170" t="s">
        <v>1040</v>
      </c>
      <c r="K18" s="224" t="s">
        <v>2331</v>
      </c>
      <c r="L18" s="171" t="s">
        <v>7463</v>
      </c>
      <c r="M18" s="456"/>
    </row>
    <row r="19" spans="1:13">
      <c r="A19" s="221">
        <v>16</v>
      </c>
      <c r="B19" s="170">
        <v>5352827</v>
      </c>
      <c r="C19" s="170" t="s">
        <v>7488</v>
      </c>
      <c r="D19" s="215" t="s">
        <v>2749</v>
      </c>
      <c r="E19" s="170">
        <v>17163</v>
      </c>
      <c r="F19" s="170" t="s">
        <v>7489</v>
      </c>
      <c r="G19" s="222">
        <v>201.33</v>
      </c>
      <c r="H19" s="223">
        <v>37418</v>
      </c>
      <c r="I19" s="223">
        <v>42256</v>
      </c>
      <c r="J19" s="170" t="s">
        <v>1040</v>
      </c>
      <c r="K19" s="224" t="s">
        <v>2331</v>
      </c>
      <c r="L19" s="171" t="s">
        <v>7463</v>
      </c>
      <c r="M19" s="456"/>
    </row>
    <row r="20" spans="1:13">
      <c r="A20" s="221">
        <v>17</v>
      </c>
      <c r="B20" s="170">
        <v>5420504</v>
      </c>
      <c r="C20" s="170" t="s">
        <v>7490</v>
      </c>
      <c r="D20" s="215" t="s">
        <v>2750</v>
      </c>
      <c r="E20" s="170">
        <v>4629</v>
      </c>
      <c r="F20" s="170" t="s">
        <v>7491</v>
      </c>
      <c r="G20" s="222">
        <v>24372.47</v>
      </c>
      <c r="H20" s="223">
        <v>37441</v>
      </c>
      <c r="I20" s="223">
        <v>43214</v>
      </c>
      <c r="J20" s="170" t="s">
        <v>1093</v>
      </c>
      <c r="K20" s="224" t="s">
        <v>7492</v>
      </c>
      <c r="L20" s="171" t="s">
        <v>7463</v>
      </c>
      <c r="M20" s="456"/>
    </row>
    <row r="21" spans="1:13">
      <c r="A21" s="221">
        <v>18</v>
      </c>
      <c r="B21" s="170">
        <v>6034446</v>
      </c>
      <c r="C21" s="170" t="s">
        <v>6899</v>
      </c>
      <c r="D21" s="215" t="s">
        <v>2751</v>
      </c>
      <c r="E21" s="170">
        <v>4615</v>
      </c>
      <c r="F21" s="170" t="s">
        <v>7493</v>
      </c>
      <c r="G21" s="222">
        <v>7074.97</v>
      </c>
      <c r="H21" s="223">
        <v>37441</v>
      </c>
      <c r="I21" s="223">
        <v>43214</v>
      </c>
      <c r="J21" s="170" t="s">
        <v>2137</v>
      </c>
      <c r="K21" s="224" t="s">
        <v>5659</v>
      </c>
      <c r="L21" s="171" t="s">
        <v>7463</v>
      </c>
      <c r="M21" s="456"/>
    </row>
    <row r="22" spans="1:13">
      <c r="A22" s="221">
        <v>19</v>
      </c>
      <c r="B22" s="170">
        <v>6034446</v>
      </c>
      <c r="C22" s="170" t="s">
        <v>6899</v>
      </c>
      <c r="D22" s="215" t="s">
        <v>2752</v>
      </c>
      <c r="E22" s="170">
        <v>19209</v>
      </c>
      <c r="F22" s="170" t="s">
        <v>7493</v>
      </c>
      <c r="G22" s="222">
        <v>6369.91</v>
      </c>
      <c r="H22" s="223">
        <v>37441</v>
      </c>
      <c r="I22" s="223">
        <v>43214</v>
      </c>
      <c r="J22" s="170" t="s">
        <v>2137</v>
      </c>
      <c r="K22" s="224" t="s">
        <v>5659</v>
      </c>
      <c r="L22" s="171" t="s">
        <v>7463</v>
      </c>
      <c r="M22" s="456"/>
    </row>
    <row r="23" spans="1:13" ht="15" customHeight="1">
      <c r="A23" s="221">
        <v>20</v>
      </c>
      <c r="B23" s="170">
        <v>2112868</v>
      </c>
      <c r="C23" s="170" t="s">
        <v>2132</v>
      </c>
      <c r="D23" s="215" t="s">
        <v>2753</v>
      </c>
      <c r="E23" s="170">
        <v>17134</v>
      </c>
      <c r="F23" s="170" t="s">
        <v>7494</v>
      </c>
      <c r="G23" s="222">
        <v>1070.3900000000001</v>
      </c>
      <c r="H23" s="223">
        <v>37536</v>
      </c>
      <c r="I23" s="223">
        <v>41554</v>
      </c>
      <c r="J23" s="170" t="s">
        <v>1037</v>
      </c>
      <c r="K23" s="224" t="s">
        <v>1060</v>
      </c>
      <c r="L23" s="171" t="s">
        <v>7476</v>
      </c>
      <c r="M23" s="456"/>
    </row>
    <row r="24" spans="1:13" ht="15" customHeight="1">
      <c r="A24" s="221">
        <v>21</v>
      </c>
      <c r="B24" s="170">
        <v>2672146</v>
      </c>
      <c r="C24" s="170" t="s">
        <v>7472</v>
      </c>
      <c r="D24" s="215" t="s">
        <v>2754</v>
      </c>
      <c r="E24" s="170">
        <v>5240</v>
      </c>
      <c r="F24" s="170" t="s">
        <v>7495</v>
      </c>
      <c r="G24" s="222">
        <v>4978.6899999999996</v>
      </c>
      <c r="H24" s="223">
        <v>37614</v>
      </c>
      <c r="I24" s="223">
        <v>40901</v>
      </c>
      <c r="J24" s="170" t="s">
        <v>1083</v>
      </c>
      <c r="K24" s="224" t="s">
        <v>7496</v>
      </c>
      <c r="L24" s="171" t="s">
        <v>7475</v>
      </c>
      <c r="M24" s="456"/>
    </row>
    <row r="25" spans="1:13" ht="15" customHeight="1">
      <c r="A25" s="221">
        <v>22</v>
      </c>
      <c r="B25" s="170">
        <v>5161312</v>
      </c>
      <c r="C25" s="170" t="s">
        <v>7497</v>
      </c>
      <c r="D25" s="215" t="s">
        <v>2755</v>
      </c>
      <c r="E25" s="170">
        <v>5262</v>
      </c>
      <c r="F25" s="170" t="s">
        <v>7498</v>
      </c>
      <c r="G25" s="222">
        <v>535.29</v>
      </c>
      <c r="H25" s="223">
        <v>37618</v>
      </c>
      <c r="I25" s="223">
        <v>42003</v>
      </c>
      <c r="J25" s="170" t="s">
        <v>1040</v>
      </c>
      <c r="K25" s="224" t="s">
        <v>2331</v>
      </c>
      <c r="L25" s="171" t="s">
        <v>7476</v>
      </c>
      <c r="M25" s="456"/>
    </row>
    <row r="26" spans="1:13">
      <c r="A26" s="221">
        <v>23</v>
      </c>
      <c r="B26" s="170">
        <v>5352827</v>
      </c>
      <c r="C26" s="170" t="s">
        <v>7488</v>
      </c>
      <c r="D26" s="215" t="s">
        <v>2756</v>
      </c>
      <c r="E26" s="170">
        <v>5264</v>
      </c>
      <c r="F26" s="170" t="s">
        <v>7499</v>
      </c>
      <c r="G26" s="222">
        <v>7559.25</v>
      </c>
      <c r="H26" s="223">
        <v>37618</v>
      </c>
      <c r="I26" s="223">
        <v>42003</v>
      </c>
      <c r="J26" s="170" t="s">
        <v>1040</v>
      </c>
      <c r="K26" s="224" t="s">
        <v>2331</v>
      </c>
      <c r="L26" s="171" t="s">
        <v>7463</v>
      </c>
      <c r="M26" s="456"/>
    </row>
    <row r="27" spans="1:13" ht="15" customHeight="1">
      <c r="A27" s="221">
        <v>24</v>
      </c>
      <c r="B27" s="170">
        <v>5084555</v>
      </c>
      <c r="C27" s="170" t="s">
        <v>7500</v>
      </c>
      <c r="D27" s="215" t="s">
        <v>2757</v>
      </c>
      <c r="E27" s="170">
        <v>9449</v>
      </c>
      <c r="F27" s="170" t="s">
        <v>7501</v>
      </c>
      <c r="G27" s="222">
        <v>34762.06</v>
      </c>
      <c r="H27" s="223">
        <v>37618</v>
      </c>
      <c r="I27" s="223">
        <v>42594</v>
      </c>
      <c r="J27" s="170" t="s">
        <v>1040</v>
      </c>
      <c r="K27" s="224" t="s">
        <v>7502</v>
      </c>
      <c r="L27" s="171" t="s">
        <v>7476</v>
      </c>
      <c r="M27" s="456"/>
    </row>
    <row r="28" spans="1:13" ht="15" customHeight="1">
      <c r="A28" s="221">
        <v>25</v>
      </c>
      <c r="B28" s="170">
        <v>5084555</v>
      </c>
      <c r="C28" s="170" t="s">
        <v>7500</v>
      </c>
      <c r="D28" s="215" t="s">
        <v>2758</v>
      </c>
      <c r="E28" s="170">
        <v>13779</v>
      </c>
      <c r="F28" s="170" t="s">
        <v>7503</v>
      </c>
      <c r="G28" s="222">
        <v>7591.36</v>
      </c>
      <c r="H28" s="223">
        <v>37618</v>
      </c>
      <c r="I28" s="223">
        <v>42594</v>
      </c>
      <c r="J28" s="170" t="s">
        <v>1040</v>
      </c>
      <c r="K28" s="224" t="s">
        <v>7504</v>
      </c>
      <c r="L28" s="171" t="s">
        <v>7476</v>
      </c>
      <c r="M28" s="456"/>
    </row>
    <row r="29" spans="1:13">
      <c r="A29" s="221">
        <v>26</v>
      </c>
      <c r="B29" s="170">
        <v>6015093</v>
      </c>
      <c r="C29" s="170" t="s">
        <v>6904</v>
      </c>
      <c r="D29" s="215" t="s">
        <v>2759</v>
      </c>
      <c r="E29" s="170">
        <v>5261</v>
      </c>
      <c r="F29" s="170" t="s">
        <v>7505</v>
      </c>
      <c r="G29" s="222">
        <v>42816.61</v>
      </c>
      <c r="H29" s="223">
        <v>37618</v>
      </c>
      <c r="I29" s="223">
        <v>42876</v>
      </c>
      <c r="J29" s="170" t="s">
        <v>1040</v>
      </c>
      <c r="K29" s="224" t="s">
        <v>7502</v>
      </c>
      <c r="L29" s="171" t="s">
        <v>7463</v>
      </c>
      <c r="M29" s="456"/>
    </row>
    <row r="30" spans="1:13" ht="15" customHeight="1">
      <c r="A30" s="221">
        <v>27</v>
      </c>
      <c r="B30" s="170">
        <v>5084555</v>
      </c>
      <c r="C30" s="170" t="s">
        <v>7500</v>
      </c>
      <c r="D30" s="215" t="s">
        <v>2760</v>
      </c>
      <c r="E30" s="170">
        <v>5267</v>
      </c>
      <c r="F30" s="170" t="s">
        <v>7506</v>
      </c>
      <c r="G30" s="222">
        <v>12216.76</v>
      </c>
      <c r="H30" s="223">
        <v>37618</v>
      </c>
      <c r="I30" s="223">
        <v>42594</v>
      </c>
      <c r="J30" s="170" t="s">
        <v>1040</v>
      </c>
      <c r="K30" s="224" t="s">
        <v>7504</v>
      </c>
      <c r="L30" s="171" t="s">
        <v>7476</v>
      </c>
      <c r="M30" s="456"/>
    </row>
    <row r="31" spans="1:13">
      <c r="A31" s="221">
        <v>28</v>
      </c>
      <c r="B31" s="170">
        <v>5438217</v>
      </c>
      <c r="C31" s="170" t="s">
        <v>7507</v>
      </c>
      <c r="D31" s="215" t="s">
        <v>2761</v>
      </c>
      <c r="E31" s="170">
        <v>5348</v>
      </c>
      <c r="F31" s="170" t="s">
        <v>7508</v>
      </c>
      <c r="G31" s="222">
        <v>14905.81</v>
      </c>
      <c r="H31" s="223">
        <v>37649</v>
      </c>
      <c r="I31" s="223">
        <v>43640</v>
      </c>
      <c r="J31" s="170" t="s">
        <v>1056</v>
      </c>
      <c r="K31" s="224" t="s">
        <v>7509</v>
      </c>
      <c r="L31" s="171" t="s">
        <v>7463</v>
      </c>
      <c r="M31" s="456"/>
    </row>
    <row r="32" spans="1:13" ht="15" customHeight="1">
      <c r="A32" s="221">
        <v>29</v>
      </c>
      <c r="B32" s="170">
        <v>5333814</v>
      </c>
      <c r="C32" s="170" t="s">
        <v>7510</v>
      </c>
      <c r="D32" s="215" t="s">
        <v>2762</v>
      </c>
      <c r="E32" s="170">
        <v>5359</v>
      </c>
      <c r="F32" s="170" t="s">
        <v>7511</v>
      </c>
      <c r="G32" s="222">
        <v>27685.3</v>
      </c>
      <c r="H32" s="223">
        <v>37651</v>
      </c>
      <c r="I32" s="223">
        <v>42765</v>
      </c>
      <c r="J32" s="170" t="s">
        <v>1293</v>
      </c>
      <c r="K32" s="224" t="s">
        <v>7512</v>
      </c>
      <c r="L32" s="171" t="s">
        <v>7475</v>
      </c>
      <c r="M32" s="456"/>
    </row>
    <row r="33" spans="1:13" ht="15" customHeight="1">
      <c r="A33" s="221">
        <v>30</v>
      </c>
      <c r="B33" s="170">
        <v>5333814</v>
      </c>
      <c r="C33" s="170" t="s">
        <v>7510</v>
      </c>
      <c r="D33" s="215" t="s">
        <v>2763</v>
      </c>
      <c r="E33" s="170">
        <v>5355</v>
      </c>
      <c r="F33" s="170" t="s">
        <v>7513</v>
      </c>
      <c r="G33" s="222">
        <v>15653.02</v>
      </c>
      <c r="H33" s="223">
        <v>37651</v>
      </c>
      <c r="I33" s="223">
        <v>42765</v>
      </c>
      <c r="J33" s="170" t="s">
        <v>1293</v>
      </c>
      <c r="K33" s="224" t="s">
        <v>7514</v>
      </c>
      <c r="L33" s="171" t="s">
        <v>7475</v>
      </c>
      <c r="M33" s="456"/>
    </row>
    <row r="34" spans="1:13">
      <c r="A34" s="221">
        <v>31</v>
      </c>
      <c r="B34" s="170">
        <v>5442893</v>
      </c>
      <c r="C34" s="170" t="s">
        <v>7515</v>
      </c>
      <c r="D34" s="215" t="s">
        <v>2764</v>
      </c>
      <c r="E34" s="170">
        <v>16909</v>
      </c>
      <c r="F34" s="170" t="s">
        <v>7516</v>
      </c>
      <c r="G34" s="222">
        <v>95.49</v>
      </c>
      <c r="H34" s="223">
        <v>37707</v>
      </c>
      <c r="I34" s="223">
        <v>43282</v>
      </c>
      <c r="J34" s="170" t="s">
        <v>1353</v>
      </c>
      <c r="K34" s="224" t="s">
        <v>7517</v>
      </c>
      <c r="L34" s="171" t="s">
        <v>7463</v>
      </c>
      <c r="M34" s="456"/>
    </row>
    <row r="35" spans="1:13" ht="15" customHeight="1">
      <c r="A35" s="221">
        <v>32</v>
      </c>
      <c r="B35" s="170">
        <v>6050948</v>
      </c>
      <c r="C35" s="170" t="s">
        <v>6917</v>
      </c>
      <c r="D35" s="215" t="s">
        <v>2765</v>
      </c>
      <c r="E35" s="170">
        <v>10190</v>
      </c>
      <c r="F35" s="170" t="s">
        <v>6918</v>
      </c>
      <c r="G35" s="222">
        <v>3792.11</v>
      </c>
      <c r="H35" s="223">
        <v>37712</v>
      </c>
      <c r="I35" s="223">
        <v>43581</v>
      </c>
      <c r="J35" s="170" t="s">
        <v>1083</v>
      </c>
      <c r="K35" s="224" t="s">
        <v>1082</v>
      </c>
      <c r="L35" s="171" t="s">
        <v>7476</v>
      </c>
      <c r="M35" s="456"/>
    </row>
    <row r="36" spans="1:13" ht="15" customHeight="1">
      <c r="A36" s="221">
        <v>33</v>
      </c>
      <c r="B36" s="170">
        <v>5298679</v>
      </c>
      <c r="C36" s="170" t="s">
        <v>7518</v>
      </c>
      <c r="D36" s="215" t="s">
        <v>2766</v>
      </c>
      <c r="E36" s="170">
        <v>5635</v>
      </c>
      <c r="F36" s="170" t="s">
        <v>7519</v>
      </c>
      <c r="G36" s="222">
        <v>8281.36</v>
      </c>
      <c r="H36" s="223">
        <v>37727</v>
      </c>
      <c r="I36" s="223">
        <v>42110</v>
      </c>
      <c r="J36" s="170" t="s">
        <v>7520</v>
      </c>
      <c r="K36" s="224" t="s">
        <v>7521</v>
      </c>
      <c r="L36" s="171" t="s">
        <v>7476</v>
      </c>
      <c r="M36" s="456"/>
    </row>
    <row r="37" spans="1:13">
      <c r="A37" s="221">
        <v>34</v>
      </c>
      <c r="B37" s="170">
        <v>5098963</v>
      </c>
      <c r="C37" s="170" t="s">
        <v>7522</v>
      </c>
      <c r="D37" s="215" t="s">
        <v>2767</v>
      </c>
      <c r="E37" s="170">
        <v>12396</v>
      </c>
      <c r="F37" s="170" t="s">
        <v>7523</v>
      </c>
      <c r="G37" s="222">
        <v>1911.86</v>
      </c>
      <c r="H37" s="223">
        <v>37752</v>
      </c>
      <c r="I37" s="223">
        <v>42135</v>
      </c>
      <c r="J37" s="170" t="s">
        <v>1040</v>
      </c>
      <c r="K37" s="224" t="s">
        <v>1039</v>
      </c>
      <c r="L37" s="171" t="s">
        <v>7463</v>
      </c>
      <c r="M37" s="456"/>
    </row>
    <row r="38" spans="1:13">
      <c r="A38" s="221">
        <v>35</v>
      </c>
      <c r="B38" s="170">
        <v>5099005</v>
      </c>
      <c r="C38" s="170" t="s">
        <v>7524</v>
      </c>
      <c r="D38" s="215" t="s">
        <v>2768</v>
      </c>
      <c r="E38" s="170">
        <v>15281</v>
      </c>
      <c r="F38" s="170" t="s">
        <v>7525</v>
      </c>
      <c r="G38" s="222">
        <v>8127.88</v>
      </c>
      <c r="H38" s="223">
        <v>37752</v>
      </c>
      <c r="I38" s="223">
        <v>42135</v>
      </c>
      <c r="J38" s="170" t="s">
        <v>1040</v>
      </c>
      <c r="K38" s="224" t="s">
        <v>1039</v>
      </c>
      <c r="L38" s="171" t="s">
        <v>7463</v>
      </c>
      <c r="M38" s="456"/>
    </row>
    <row r="39" spans="1:13">
      <c r="A39" s="221">
        <v>36</v>
      </c>
      <c r="B39" s="170">
        <v>5099005</v>
      </c>
      <c r="C39" s="170" t="s">
        <v>7524</v>
      </c>
      <c r="D39" s="215" t="s">
        <v>2769</v>
      </c>
      <c r="E39" s="170">
        <v>15284</v>
      </c>
      <c r="F39" s="170" t="s">
        <v>7526</v>
      </c>
      <c r="G39" s="222">
        <v>5409.44</v>
      </c>
      <c r="H39" s="223">
        <v>37752</v>
      </c>
      <c r="I39" s="223">
        <v>41040</v>
      </c>
      <c r="J39" s="170" t="s">
        <v>1040</v>
      </c>
      <c r="K39" s="224" t="s">
        <v>1039</v>
      </c>
      <c r="L39" s="171" t="s">
        <v>7463</v>
      </c>
      <c r="M39" s="456"/>
    </row>
    <row r="40" spans="1:13">
      <c r="A40" s="221">
        <v>37</v>
      </c>
      <c r="B40" s="170">
        <v>5099005</v>
      </c>
      <c r="C40" s="170" t="s">
        <v>7524</v>
      </c>
      <c r="D40" s="215" t="s">
        <v>2770</v>
      </c>
      <c r="E40" s="170">
        <v>15276</v>
      </c>
      <c r="F40" s="170" t="s">
        <v>7527</v>
      </c>
      <c r="G40" s="222">
        <v>2191.5100000000002</v>
      </c>
      <c r="H40" s="223">
        <v>37752</v>
      </c>
      <c r="I40" s="223">
        <v>41040</v>
      </c>
      <c r="J40" s="170" t="s">
        <v>1040</v>
      </c>
      <c r="K40" s="224" t="s">
        <v>1039</v>
      </c>
      <c r="L40" s="171" t="s">
        <v>7463</v>
      </c>
      <c r="M40" s="456"/>
    </row>
    <row r="41" spans="1:13">
      <c r="A41" s="221">
        <v>38</v>
      </c>
      <c r="B41" s="170">
        <v>5099005</v>
      </c>
      <c r="C41" s="170" t="s">
        <v>7524</v>
      </c>
      <c r="D41" s="215" t="s">
        <v>2771</v>
      </c>
      <c r="E41" s="170">
        <v>16777</v>
      </c>
      <c r="F41" s="170" t="s">
        <v>7528</v>
      </c>
      <c r="G41" s="222">
        <v>1010.2</v>
      </c>
      <c r="H41" s="223">
        <v>37752</v>
      </c>
      <c r="I41" s="223">
        <v>41040</v>
      </c>
      <c r="J41" s="170" t="s">
        <v>1040</v>
      </c>
      <c r="K41" s="224" t="s">
        <v>1039</v>
      </c>
      <c r="L41" s="171" t="s">
        <v>7463</v>
      </c>
      <c r="M41" s="456"/>
    </row>
    <row r="42" spans="1:13" ht="15" customHeight="1">
      <c r="A42" s="221">
        <v>39</v>
      </c>
      <c r="B42" s="170">
        <v>2112868</v>
      </c>
      <c r="C42" s="170" t="s">
        <v>2132</v>
      </c>
      <c r="D42" s="215" t="s">
        <v>2772</v>
      </c>
      <c r="E42" s="170">
        <v>6219</v>
      </c>
      <c r="F42" s="170" t="s">
        <v>7529</v>
      </c>
      <c r="G42" s="222">
        <v>1652.01</v>
      </c>
      <c r="H42" s="223">
        <v>37854</v>
      </c>
      <c r="I42" s="223">
        <v>39681</v>
      </c>
      <c r="J42" s="170" t="s">
        <v>1293</v>
      </c>
      <c r="K42" s="224" t="s">
        <v>1292</v>
      </c>
      <c r="L42" s="171" t="s">
        <v>7476</v>
      </c>
      <c r="M42" s="456"/>
    </row>
    <row r="43" spans="1:13" ht="15" customHeight="1">
      <c r="A43" s="221">
        <v>40</v>
      </c>
      <c r="B43" s="170">
        <v>2672146</v>
      </c>
      <c r="C43" s="170" t="s">
        <v>7472</v>
      </c>
      <c r="D43" s="215" t="s">
        <v>2773</v>
      </c>
      <c r="E43" s="170">
        <v>6325</v>
      </c>
      <c r="F43" s="170" t="s">
        <v>7530</v>
      </c>
      <c r="G43" s="222">
        <v>6262.92</v>
      </c>
      <c r="H43" s="223">
        <v>37881</v>
      </c>
      <c r="I43" s="223">
        <v>41169</v>
      </c>
      <c r="J43" s="170" t="s">
        <v>1037</v>
      </c>
      <c r="K43" s="224" t="s">
        <v>7531</v>
      </c>
      <c r="L43" s="171" t="s">
        <v>7475</v>
      </c>
      <c r="M43" s="456"/>
    </row>
    <row r="44" spans="1:13">
      <c r="A44" s="221">
        <v>41</v>
      </c>
      <c r="B44" s="170">
        <v>2578077</v>
      </c>
      <c r="C44" s="170" t="s">
        <v>7532</v>
      </c>
      <c r="D44" s="215" t="s">
        <v>2774</v>
      </c>
      <c r="E44" s="170">
        <v>6501</v>
      </c>
      <c r="F44" s="170" t="s">
        <v>7533</v>
      </c>
      <c r="G44" s="222">
        <v>19226.8</v>
      </c>
      <c r="H44" s="223">
        <v>37925</v>
      </c>
      <c r="I44" s="223">
        <v>41213</v>
      </c>
      <c r="J44" s="170" t="s">
        <v>1040</v>
      </c>
      <c r="K44" s="224" t="s">
        <v>7534</v>
      </c>
      <c r="L44" s="171" t="s">
        <v>7463</v>
      </c>
      <c r="M44" s="456"/>
    </row>
    <row r="45" spans="1:13">
      <c r="A45" s="221">
        <v>42</v>
      </c>
      <c r="B45" s="170">
        <v>5099005</v>
      </c>
      <c r="C45" s="170" t="s">
        <v>7524</v>
      </c>
      <c r="D45" s="215" t="s">
        <v>2775</v>
      </c>
      <c r="E45" s="170">
        <v>15277</v>
      </c>
      <c r="F45" s="170" t="s">
        <v>7535</v>
      </c>
      <c r="G45" s="222">
        <v>20619.18</v>
      </c>
      <c r="H45" s="223">
        <v>37949</v>
      </c>
      <c r="I45" s="223">
        <v>42332</v>
      </c>
      <c r="J45" s="170" t="s">
        <v>1040</v>
      </c>
      <c r="K45" s="224" t="s">
        <v>1039</v>
      </c>
      <c r="L45" s="171" t="s">
        <v>7463</v>
      </c>
      <c r="M45" s="456"/>
    </row>
    <row r="46" spans="1:13">
      <c r="A46" s="221">
        <v>43</v>
      </c>
      <c r="B46" s="170">
        <v>5103304</v>
      </c>
      <c r="C46" s="170" t="s">
        <v>7536</v>
      </c>
      <c r="D46" s="215" t="s">
        <v>2776</v>
      </c>
      <c r="E46" s="170">
        <v>6630</v>
      </c>
      <c r="F46" s="170" t="s">
        <v>7537</v>
      </c>
      <c r="G46" s="222">
        <v>2497.62</v>
      </c>
      <c r="H46" s="223">
        <v>37964</v>
      </c>
      <c r="I46" s="223">
        <v>40156</v>
      </c>
      <c r="J46" s="170" t="s">
        <v>1083</v>
      </c>
      <c r="K46" s="224" t="s">
        <v>7538</v>
      </c>
      <c r="L46" s="171" t="s">
        <v>7463</v>
      </c>
      <c r="M46" s="456"/>
    </row>
    <row r="47" spans="1:13" ht="15" customHeight="1">
      <c r="A47" s="221">
        <v>44</v>
      </c>
      <c r="B47" s="170">
        <v>2715619</v>
      </c>
      <c r="C47" s="170" t="s">
        <v>6492</v>
      </c>
      <c r="D47" s="215" t="s">
        <v>2777</v>
      </c>
      <c r="E47" s="170">
        <v>6668</v>
      </c>
      <c r="F47" s="170" t="s">
        <v>7508</v>
      </c>
      <c r="G47" s="222">
        <v>7559.19</v>
      </c>
      <c r="H47" s="223">
        <v>37973</v>
      </c>
      <c r="I47" s="223">
        <v>42356</v>
      </c>
      <c r="J47" s="170" t="s">
        <v>1193</v>
      </c>
      <c r="K47" s="224" t="s">
        <v>5660</v>
      </c>
      <c r="L47" s="171" t="s">
        <v>7475</v>
      </c>
      <c r="M47" s="456"/>
    </row>
    <row r="48" spans="1:13">
      <c r="A48" s="221">
        <v>45</v>
      </c>
      <c r="B48" s="170">
        <v>5102081</v>
      </c>
      <c r="C48" s="170" t="s">
        <v>7539</v>
      </c>
      <c r="D48" s="215" t="s">
        <v>2778</v>
      </c>
      <c r="E48" s="170">
        <v>6847</v>
      </c>
      <c r="F48" s="170" t="s">
        <v>7540</v>
      </c>
      <c r="G48" s="222">
        <v>1055.52</v>
      </c>
      <c r="H48" s="223">
        <v>38013</v>
      </c>
      <c r="I48" s="223">
        <v>42396</v>
      </c>
      <c r="J48" s="170" t="s">
        <v>1083</v>
      </c>
      <c r="K48" s="224" t="s">
        <v>1150</v>
      </c>
      <c r="L48" s="171" t="s">
        <v>7463</v>
      </c>
      <c r="M48" s="456"/>
    </row>
    <row r="49" spans="1:13">
      <c r="A49" s="221">
        <v>46</v>
      </c>
      <c r="B49" s="170">
        <v>5102081</v>
      </c>
      <c r="C49" s="170" t="s">
        <v>7539</v>
      </c>
      <c r="D49" s="215" t="s">
        <v>2779</v>
      </c>
      <c r="E49" s="170">
        <v>6849</v>
      </c>
      <c r="F49" s="170" t="s">
        <v>7541</v>
      </c>
      <c r="G49" s="222">
        <v>805.42</v>
      </c>
      <c r="H49" s="223">
        <v>38013</v>
      </c>
      <c r="I49" s="223">
        <v>42396</v>
      </c>
      <c r="J49" s="170" t="s">
        <v>1083</v>
      </c>
      <c r="K49" s="224" t="s">
        <v>7542</v>
      </c>
      <c r="L49" s="171" t="s">
        <v>7463</v>
      </c>
      <c r="M49" s="456"/>
    </row>
    <row r="50" spans="1:13" ht="15" customHeight="1">
      <c r="A50" s="221">
        <v>47</v>
      </c>
      <c r="B50" s="170">
        <v>2112868</v>
      </c>
      <c r="C50" s="170" t="s">
        <v>2132</v>
      </c>
      <c r="D50" s="215" t="s">
        <v>2780</v>
      </c>
      <c r="E50" s="170">
        <v>17136</v>
      </c>
      <c r="F50" s="170" t="s">
        <v>7543</v>
      </c>
      <c r="G50" s="222">
        <v>3882.49</v>
      </c>
      <c r="H50" s="223">
        <v>38026</v>
      </c>
      <c r="I50" s="223">
        <v>41679</v>
      </c>
      <c r="J50" s="170" t="s">
        <v>1028</v>
      </c>
      <c r="K50" s="224" t="s">
        <v>7544</v>
      </c>
      <c r="L50" s="171" t="s">
        <v>7476</v>
      </c>
      <c r="M50" s="456"/>
    </row>
    <row r="51" spans="1:13">
      <c r="A51" s="221">
        <v>48</v>
      </c>
      <c r="B51" s="170">
        <v>2578077</v>
      </c>
      <c r="C51" s="170" t="s">
        <v>7532</v>
      </c>
      <c r="D51" s="215" t="s">
        <v>2781</v>
      </c>
      <c r="E51" s="170">
        <v>6970</v>
      </c>
      <c r="F51" s="170" t="s">
        <v>7545</v>
      </c>
      <c r="G51" s="222">
        <v>1749.55</v>
      </c>
      <c r="H51" s="223">
        <v>38035</v>
      </c>
      <c r="I51" s="223">
        <v>40227</v>
      </c>
      <c r="J51" s="170" t="s">
        <v>1093</v>
      </c>
      <c r="K51" s="224" t="s">
        <v>1268</v>
      </c>
      <c r="L51" s="171" t="s">
        <v>7463</v>
      </c>
      <c r="M51" s="456"/>
    </row>
    <row r="52" spans="1:13">
      <c r="A52" s="221">
        <v>49</v>
      </c>
      <c r="B52" s="170">
        <v>2061899</v>
      </c>
      <c r="C52" s="170" t="s">
        <v>7546</v>
      </c>
      <c r="D52" s="215" t="s">
        <v>2782</v>
      </c>
      <c r="E52" s="170">
        <v>7151</v>
      </c>
      <c r="F52" s="170" t="s">
        <v>7547</v>
      </c>
      <c r="G52" s="222">
        <v>1487.78</v>
      </c>
      <c r="H52" s="223">
        <v>38072</v>
      </c>
      <c r="I52" s="215" t="s">
        <v>2732</v>
      </c>
      <c r="J52" s="170" t="s">
        <v>7548</v>
      </c>
      <c r="K52" s="224" t="s">
        <v>1074</v>
      </c>
      <c r="L52" s="171" t="s">
        <v>7463</v>
      </c>
      <c r="M52" s="456"/>
    </row>
    <row r="53" spans="1:13">
      <c r="A53" s="221">
        <v>50</v>
      </c>
      <c r="B53" s="170">
        <v>5723876</v>
      </c>
      <c r="C53" s="170" t="s">
        <v>6907</v>
      </c>
      <c r="D53" s="215" t="s">
        <v>2783</v>
      </c>
      <c r="E53" s="170">
        <v>7155</v>
      </c>
      <c r="F53" s="170" t="s">
        <v>6908</v>
      </c>
      <c r="G53" s="222">
        <v>4934.8500000000004</v>
      </c>
      <c r="H53" s="223">
        <v>38075</v>
      </c>
      <c r="I53" s="223">
        <v>42458</v>
      </c>
      <c r="J53" s="170" t="s">
        <v>1083</v>
      </c>
      <c r="K53" s="224" t="s">
        <v>1216</v>
      </c>
      <c r="L53" s="171" t="s">
        <v>7463</v>
      </c>
      <c r="M53" s="456"/>
    </row>
    <row r="54" spans="1:13" ht="31.5" customHeight="1">
      <c r="A54" s="221">
        <v>51</v>
      </c>
      <c r="B54" s="170">
        <v>5210453</v>
      </c>
      <c r="C54" s="170" t="s">
        <v>7479</v>
      </c>
      <c r="D54" s="215" t="s">
        <v>2784</v>
      </c>
      <c r="E54" s="170">
        <v>7410</v>
      </c>
      <c r="F54" s="170" t="s">
        <v>7549</v>
      </c>
      <c r="G54" s="222">
        <v>927.94</v>
      </c>
      <c r="H54" s="223">
        <v>38117</v>
      </c>
      <c r="I54" s="223">
        <v>41631</v>
      </c>
      <c r="J54" s="170" t="s">
        <v>1319</v>
      </c>
      <c r="K54" s="224" t="s">
        <v>7481</v>
      </c>
      <c r="L54" s="171" t="s">
        <v>7475</v>
      </c>
      <c r="M54" s="456"/>
    </row>
    <row r="55" spans="1:13" ht="15" customHeight="1">
      <c r="A55" s="221">
        <v>52</v>
      </c>
      <c r="B55" s="170">
        <v>2112868</v>
      </c>
      <c r="C55" s="170" t="s">
        <v>2132</v>
      </c>
      <c r="D55" s="215" t="s">
        <v>2785</v>
      </c>
      <c r="E55" s="170">
        <v>7558</v>
      </c>
      <c r="F55" s="170" t="s">
        <v>7550</v>
      </c>
      <c r="G55" s="222">
        <v>58499.08</v>
      </c>
      <c r="H55" s="223">
        <v>38131</v>
      </c>
      <c r="I55" s="223">
        <v>41418</v>
      </c>
      <c r="J55" s="170" t="s">
        <v>2136</v>
      </c>
      <c r="K55" s="224" t="s">
        <v>7551</v>
      </c>
      <c r="L55" s="171" t="s">
        <v>7476</v>
      </c>
      <c r="M55" s="456"/>
    </row>
    <row r="56" spans="1:13" ht="15" customHeight="1">
      <c r="A56" s="221">
        <v>53</v>
      </c>
      <c r="B56" s="170">
        <v>2112868</v>
      </c>
      <c r="C56" s="170" t="s">
        <v>2132</v>
      </c>
      <c r="D56" s="215" t="s">
        <v>2786</v>
      </c>
      <c r="E56" s="170">
        <v>7557</v>
      </c>
      <c r="F56" s="170" t="s">
        <v>7552</v>
      </c>
      <c r="G56" s="222">
        <v>10387.51</v>
      </c>
      <c r="H56" s="223">
        <v>38131</v>
      </c>
      <c r="I56" s="223">
        <v>41418</v>
      </c>
      <c r="J56" s="170" t="s">
        <v>2136</v>
      </c>
      <c r="K56" s="224" t="s">
        <v>7551</v>
      </c>
      <c r="L56" s="171" t="s">
        <v>7476</v>
      </c>
      <c r="M56" s="456"/>
    </row>
    <row r="57" spans="1:13" ht="15" customHeight="1">
      <c r="A57" s="221">
        <v>54</v>
      </c>
      <c r="B57" s="170">
        <v>5297591</v>
      </c>
      <c r="C57" s="170" t="s">
        <v>7553</v>
      </c>
      <c r="D57" s="215" t="s">
        <v>2787</v>
      </c>
      <c r="E57" s="170">
        <v>7721</v>
      </c>
      <c r="F57" s="170" t="s">
        <v>7554</v>
      </c>
      <c r="G57" s="222">
        <v>398.79</v>
      </c>
      <c r="H57" s="223">
        <v>38153</v>
      </c>
      <c r="I57" s="223">
        <v>42846</v>
      </c>
      <c r="J57" s="170" t="s">
        <v>7520</v>
      </c>
      <c r="K57" s="224" t="s">
        <v>1135</v>
      </c>
      <c r="L57" s="171" t="s">
        <v>7476</v>
      </c>
      <c r="M57" s="456"/>
    </row>
    <row r="58" spans="1:13" ht="15" customHeight="1">
      <c r="A58" s="221">
        <v>55</v>
      </c>
      <c r="B58" s="170">
        <v>5437326</v>
      </c>
      <c r="C58" s="170" t="s">
        <v>7555</v>
      </c>
      <c r="D58" s="215" t="s">
        <v>2788</v>
      </c>
      <c r="E58" s="170">
        <v>7762</v>
      </c>
      <c r="F58" s="170" t="s">
        <v>7556</v>
      </c>
      <c r="G58" s="222">
        <v>511.87</v>
      </c>
      <c r="H58" s="223">
        <v>38162</v>
      </c>
      <c r="I58" s="223">
        <v>41449</v>
      </c>
      <c r="J58" s="170" t="s">
        <v>1034</v>
      </c>
      <c r="K58" s="224" t="s">
        <v>2593</v>
      </c>
      <c r="L58" s="171" t="s">
        <v>7476</v>
      </c>
      <c r="M58" s="456"/>
    </row>
    <row r="59" spans="1:13">
      <c r="A59" s="221">
        <v>56</v>
      </c>
      <c r="B59" s="170">
        <v>5439574</v>
      </c>
      <c r="C59" s="170" t="s">
        <v>7557</v>
      </c>
      <c r="D59" s="215" t="s">
        <v>2789</v>
      </c>
      <c r="E59" s="170">
        <v>7812</v>
      </c>
      <c r="F59" s="170" t="s">
        <v>7558</v>
      </c>
      <c r="G59" s="222">
        <v>9229.56</v>
      </c>
      <c r="H59" s="223">
        <v>38168</v>
      </c>
      <c r="I59" s="223">
        <v>42551</v>
      </c>
      <c r="J59" s="170" t="s">
        <v>1040</v>
      </c>
      <c r="K59" s="224" t="s">
        <v>1039</v>
      </c>
      <c r="L59" s="171" t="s">
        <v>7463</v>
      </c>
      <c r="M59" s="456"/>
    </row>
    <row r="60" spans="1:13">
      <c r="A60" s="221">
        <v>57</v>
      </c>
      <c r="B60" s="170">
        <v>5099005</v>
      </c>
      <c r="C60" s="170" t="s">
        <v>7524</v>
      </c>
      <c r="D60" s="215" t="s">
        <v>2790</v>
      </c>
      <c r="E60" s="170">
        <v>15278</v>
      </c>
      <c r="F60" s="170" t="s">
        <v>7559</v>
      </c>
      <c r="G60" s="222">
        <v>35656.42</v>
      </c>
      <c r="H60" s="223">
        <v>38168</v>
      </c>
      <c r="I60" s="223">
        <v>42531</v>
      </c>
      <c r="J60" s="170" t="s">
        <v>1040</v>
      </c>
      <c r="K60" s="224" t="s">
        <v>7560</v>
      </c>
      <c r="L60" s="171" t="s">
        <v>7463</v>
      </c>
      <c r="M60" s="456"/>
    </row>
    <row r="61" spans="1:13">
      <c r="A61" s="221">
        <v>58</v>
      </c>
      <c r="B61" s="170">
        <v>5024021</v>
      </c>
      <c r="C61" s="170" t="s">
        <v>7561</v>
      </c>
      <c r="D61" s="215" t="s">
        <v>2791</v>
      </c>
      <c r="E61" s="170">
        <v>18974</v>
      </c>
      <c r="F61" s="170" t="s">
        <v>7562</v>
      </c>
      <c r="G61" s="222">
        <v>4178.58</v>
      </c>
      <c r="H61" s="223">
        <v>38168</v>
      </c>
      <c r="I61" s="223">
        <v>43566</v>
      </c>
      <c r="J61" s="170" t="s">
        <v>1093</v>
      </c>
      <c r="K61" s="224" t="s">
        <v>2382</v>
      </c>
      <c r="L61" s="171" t="s">
        <v>7463</v>
      </c>
      <c r="M61" s="456"/>
    </row>
    <row r="62" spans="1:13" ht="15" customHeight="1">
      <c r="A62" s="221">
        <v>59</v>
      </c>
      <c r="B62" s="170">
        <v>5077834</v>
      </c>
      <c r="C62" s="170" t="s">
        <v>7563</v>
      </c>
      <c r="D62" s="215" t="s">
        <v>2792</v>
      </c>
      <c r="E62" s="170">
        <v>7856</v>
      </c>
      <c r="F62" s="170" t="s">
        <v>7564</v>
      </c>
      <c r="G62" s="222">
        <v>11692.43</v>
      </c>
      <c r="H62" s="223">
        <v>38170</v>
      </c>
      <c r="I62" s="223">
        <v>43283</v>
      </c>
      <c r="J62" s="170" t="s">
        <v>7520</v>
      </c>
      <c r="K62" s="224" t="s">
        <v>1333</v>
      </c>
      <c r="L62" s="171" t="s">
        <v>7476</v>
      </c>
      <c r="M62" s="456"/>
    </row>
    <row r="63" spans="1:13" ht="15" customHeight="1">
      <c r="A63" s="221">
        <v>60</v>
      </c>
      <c r="B63" s="170">
        <v>5106508</v>
      </c>
      <c r="C63" s="170" t="s">
        <v>7565</v>
      </c>
      <c r="D63" s="215" t="s">
        <v>2793</v>
      </c>
      <c r="E63" s="170">
        <v>7941</v>
      </c>
      <c r="F63" s="170" t="s">
        <v>7566</v>
      </c>
      <c r="G63" s="222">
        <v>5165.66</v>
      </c>
      <c r="H63" s="223">
        <v>38184</v>
      </c>
      <c r="I63" s="223">
        <v>41471</v>
      </c>
      <c r="J63" s="170" t="s">
        <v>1037</v>
      </c>
      <c r="K63" s="224" t="s">
        <v>7531</v>
      </c>
      <c r="L63" s="171" t="s">
        <v>7475</v>
      </c>
      <c r="M63" s="456"/>
    </row>
    <row r="64" spans="1:13">
      <c r="A64" s="221">
        <v>61</v>
      </c>
      <c r="B64" s="170">
        <v>5057035</v>
      </c>
      <c r="C64" s="170" t="s">
        <v>7567</v>
      </c>
      <c r="D64" s="215" t="s">
        <v>2794</v>
      </c>
      <c r="E64" s="170">
        <v>8020</v>
      </c>
      <c r="F64" s="170" t="s">
        <v>7568</v>
      </c>
      <c r="G64" s="222">
        <v>238.76</v>
      </c>
      <c r="H64" s="223">
        <v>38195</v>
      </c>
      <c r="I64" s="223">
        <v>42578</v>
      </c>
      <c r="J64" s="170" t="s">
        <v>1071</v>
      </c>
      <c r="K64" s="224" t="s">
        <v>5931</v>
      </c>
      <c r="L64" s="171" t="s">
        <v>7463</v>
      </c>
      <c r="M64" s="456"/>
    </row>
    <row r="65" spans="1:13">
      <c r="A65" s="221">
        <v>62</v>
      </c>
      <c r="B65" s="170">
        <v>2807459</v>
      </c>
      <c r="C65" s="170" t="s">
        <v>7569</v>
      </c>
      <c r="D65" s="215" t="s">
        <v>2795</v>
      </c>
      <c r="E65" s="170">
        <v>8073</v>
      </c>
      <c r="F65" s="170" t="s">
        <v>7570</v>
      </c>
      <c r="G65" s="222">
        <v>4170.22</v>
      </c>
      <c r="H65" s="223">
        <v>38202</v>
      </c>
      <c r="I65" s="223">
        <v>41489</v>
      </c>
      <c r="J65" s="170" t="s">
        <v>2137</v>
      </c>
      <c r="K65" s="224" t="s">
        <v>2616</v>
      </c>
      <c r="L65" s="171" t="s">
        <v>7463</v>
      </c>
      <c r="M65" s="456"/>
    </row>
    <row r="66" spans="1:13">
      <c r="A66" s="221">
        <v>63</v>
      </c>
      <c r="B66" s="170">
        <v>2807459</v>
      </c>
      <c r="C66" s="170" t="s">
        <v>7569</v>
      </c>
      <c r="D66" s="215" t="s">
        <v>2796</v>
      </c>
      <c r="E66" s="170">
        <v>14939</v>
      </c>
      <c r="F66" s="170" t="s">
        <v>7571</v>
      </c>
      <c r="G66" s="222">
        <v>2605.42</v>
      </c>
      <c r="H66" s="223">
        <v>38202</v>
      </c>
      <c r="I66" s="223">
        <v>41489</v>
      </c>
      <c r="J66" s="170" t="s">
        <v>2137</v>
      </c>
      <c r="K66" s="224" t="s">
        <v>7572</v>
      </c>
      <c r="L66" s="171" t="s">
        <v>7463</v>
      </c>
      <c r="M66" s="456"/>
    </row>
    <row r="67" spans="1:13">
      <c r="A67" s="221">
        <v>64</v>
      </c>
      <c r="B67" s="170">
        <v>5208181</v>
      </c>
      <c r="C67" s="170" t="s">
        <v>7573</v>
      </c>
      <c r="D67" s="215" t="s">
        <v>2797</v>
      </c>
      <c r="E67" s="170">
        <v>16674</v>
      </c>
      <c r="F67" s="170" t="s">
        <v>7574</v>
      </c>
      <c r="G67" s="222">
        <v>1267.1400000000001</v>
      </c>
      <c r="H67" s="223">
        <v>38216</v>
      </c>
      <c r="I67" s="223">
        <v>42583</v>
      </c>
      <c r="J67" s="170" t="s">
        <v>1083</v>
      </c>
      <c r="K67" s="224" t="s">
        <v>1350</v>
      </c>
      <c r="L67" s="171" t="s">
        <v>7463</v>
      </c>
      <c r="M67" s="456"/>
    </row>
    <row r="68" spans="1:13">
      <c r="A68" s="221">
        <v>65</v>
      </c>
      <c r="B68" s="170">
        <v>2848317</v>
      </c>
      <c r="C68" s="170" t="s">
        <v>7575</v>
      </c>
      <c r="D68" s="215" t="s">
        <v>2798</v>
      </c>
      <c r="E68" s="170">
        <v>8323</v>
      </c>
      <c r="F68" s="170" t="s">
        <v>7576</v>
      </c>
      <c r="G68" s="222">
        <v>1418.42</v>
      </c>
      <c r="H68" s="223">
        <v>38239</v>
      </c>
      <c r="I68" s="223">
        <v>41526</v>
      </c>
      <c r="J68" s="170" t="s">
        <v>2138</v>
      </c>
      <c r="K68" s="224" t="s">
        <v>7577</v>
      </c>
      <c r="L68" s="171" t="s">
        <v>7463</v>
      </c>
      <c r="M68" s="456"/>
    </row>
    <row r="69" spans="1:13" ht="15" customHeight="1">
      <c r="A69" s="221">
        <v>66</v>
      </c>
      <c r="B69" s="170">
        <v>5108241</v>
      </c>
      <c r="C69" s="170" t="s">
        <v>7578</v>
      </c>
      <c r="D69" s="215" t="s">
        <v>2799</v>
      </c>
      <c r="E69" s="170">
        <v>8488</v>
      </c>
      <c r="F69" s="170" t="s">
        <v>7579</v>
      </c>
      <c r="G69" s="222">
        <v>3273.91</v>
      </c>
      <c r="H69" s="223">
        <v>38257</v>
      </c>
      <c r="I69" s="223">
        <v>42640</v>
      </c>
      <c r="J69" s="170" t="s">
        <v>1083</v>
      </c>
      <c r="K69" s="224" t="s">
        <v>5211</v>
      </c>
      <c r="L69" s="171" t="s">
        <v>7475</v>
      </c>
      <c r="M69" s="456"/>
    </row>
    <row r="70" spans="1:13">
      <c r="A70" s="221">
        <v>67</v>
      </c>
      <c r="B70" s="170">
        <v>2291142</v>
      </c>
      <c r="C70" s="170" t="s">
        <v>7580</v>
      </c>
      <c r="D70" s="215" t="s">
        <v>2800</v>
      </c>
      <c r="E70" s="170">
        <v>8501</v>
      </c>
      <c r="F70" s="170" t="s">
        <v>7581</v>
      </c>
      <c r="G70" s="222">
        <v>6708.61</v>
      </c>
      <c r="H70" s="223">
        <v>38264</v>
      </c>
      <c r="I70" s="223">
        <v>43377</v>
      </c>
      <c r="J70" s="170" t="s">
        <v>1037</v>
      </c>
      <c r="K70" s="224" t="s">
        <v>1074</v>
      </c>
      <c r="L70" s="171" t="s">
        <v>7463</v>
      </c>
      <c r="M70" s="456"/>
    </row>
    <row r="71" spans="1:13">
      <c r="A71" s="221">
        <v>68</v>
      </c>
      <c r="B71" s="170">
        <v>5099005</v>
      </c>
      <c r="C71" s="170" t="s">
        <v>7524</v>
      </c>
      <c r="D71" s="215" t="s">
        <v>2801</v>
      </c>
      <c r="E71" s="170">
        <v>15279</v>
      </c>
      <c r="F71" s="170" t="s">
        <v>7582</v>
      </c>
      <c r="G71" s="222">
        <v>34.17</v>
      </c>
      <c r="H71" s="223">
        <v>38265</v>
      </c>
      <c r="I71" s="223">
        <v>41552</v>
      </c>
      <c r="J71" s="170" t="s">
        <v>1040</v>
      </c>
      <c r="K71" s="224" t="s">
        <v>1039</v>
      </c>
      <c r="L71" s="171" t="s">
        <v>7463</v>
      </c>
      <c r="M71" s="456"/>
    </row>
    <row r="72" spans="1:13">
      <c r="A72" s="221">
        <v>69</v>
      </c>
      <c r="B72" s="170">
        <v>5057035</v>
      </c>
      <c r="C72" s="170" t="s">
        <v>7567</v>
      </c>
      <c r="D72" s="215" t="s">
        <v>2802</v>
      </c>
      <c r="E72" s="170">
        <v>8582</v>
      </c>
      <c r="F72" s="170" t="s">
        <v>7583</v>
      </c>
      <c r="G72" s="222">
        <v>1324.49</v>
      </c>
      <c r="H72" s="223">
        <v>38273</v>
      </c>
      <c r="I72" s="223">
        <v>42656</v>
      </c>
      <c r="J72" s="170" t="s">
        <v>1071</v>
      </c>
      <c r="K72" s="224" t="s">
        <v>5931</v>
      </c>
      <c r="L72" s="171" t="s">
        <v>7463</v>
      </c>
      <c r="M72" s="456"/>
    </row>
    <row r="73" spans="1:13" ht="15" customHeight="1">
      <c r="A73" s="221">
        <v>70</v>
      </c>
      <c r="B73" s="170">
        <v>5247195</v>
      </c>
      <c r="C73" s="170" t="s">
        <v>7584</v>
      </c>
      <c r="D73" s="215" t="s">
        <v>2803</v>
      </c>
      <c r="E73" s="170">
        <v>8616</v>
      </c>
      <c r="F73" s="170" t="s">
        <v>7585</v>
      </c>
      <c r="G73" s="222">
        <v>7072.57</v>
      </c>
      <c r="H73" s="223">
        <v>38281</v>
      </c>
      <c r="I73" s="223">
        <v>42502</v>
      </c>
      <c r="J73" s="170" t="s">
        <v>1056</v>
      </c>
      <c r="K73" s="224" t="s">
        <v>1260</v>
      </c>
      <c r="L73" s="171" t="s">
        <v>7476</v>
      </c>
      <c r="M73" s="456"/>
    </row>
    <row r="74" spans="1:13">
      <c r="A74" s="221">
        <v>71</v>
      </c>
      <c r="B74" s="170">
        <v>5109345</v>
      </c>
      <c r="C74" s="170" t="s">
        <v>7586</v>
      </c>
      <c r="D74" s="215" t="s">
        <v>2804</v>
      </c>
      <c r="E74" s="170">
        <v>8630</v>
      </c>
      <c r="F74" s="170" t="s">
        <v>7587</v>
      </c>
      <c r="G74" s="222">
        <v>116.47</v>
      </c>
      <c r="H74" s="223">
        <v>38285</v>
      </c>
      <c r="I74" s="223">
        <v>42668</v>
      </c>
      <c r="J74" s="170" t="s">
        <v>2136</v>
      </c>
      <c r="K74" s="224" t="s">
        <v>7588</v>
      </c>
      <c r="L74" s="171" t="s">
        <v>7463</v>
      </c>
      <c r="M74" s="456"/>
    </row>
    <row r="75" spans="1:13">
      <c r="A75" s="221">
        <v>72</v>
      </c>
      <c r="B75" s="170">
        <v>5109345</v>
      </c>
      <c r="C75" s="170" t="s">
        <v>7586</v>
      </c>
      <c r="D75" s="215" t="s">
        <v>2805</v>
      </c>
      <c r="E75" s="170">
        <v>17659</v>
      </c>
      <c r="F75" s="170" t="s">
        <v>7587</v>
      </c>
      <c r="G75" s="222">
        <v>101.43</v>
      </c>
      <c r="H75" s="223">
        <v>38285</v>
      </c>
      <c r="I75" s="223">
        <v>42668</v>
      </c>
      <c r="J75" s="170" t="s">
        <v>2136</v>
      </c>
      <c r="K75" s="224" t="s">
        <v>7588</v>
      </c>
      <c r="L75" s="171" t="s">
        <v>7463</v>
      </c>
      <c r="M75" s="456"/>
    </row>
    <row r="76" spans="1:13" ht="15" customHeight="1">
      <c r="A76" s="221">
        <v>73</v>
      </c>
      <c r="B76" s="170">
        <v>5107733</v>
      </c>
      <c r="C76" s="170" t="s">
        <v>7589</v>
      </c>
      <c r="D76" s="215" t="s">
        <v>2806</v>
      </c>
      <c r="E76" s="170">
        <v>12673</v>
      </c>
      <c r="F76" s="170" t="s">
        <v>6510</v>
      </c>
      <c r="G76" s="222">
        <v>1735.55</v>
      </c>
      <c r="H76" s="223">
        <v>38294</v>
      </c>
      <c r="I76" s="223">
        <v>43103</v>
      </c>
      <c r="J76" s="170" t="s">
        <v>1093</v>
      </c>
      <c r="K76" s="224" t="s">
        <v>7590</v>
      </c>
      <c r="L76" s="171" t="s">
        <v>7476</v>
      </c>
      <c r="M76" s="456"/>
    </row>
    <row r="77" spans="1:13" ht="15" customHeight="1">
      <c r="A77" s="221">
        <v>74</v>
      </c>
      <c r="B77" s="170">
        <v>2075652</v>
      </c>
      <c r="C77" s="170" t="s">
        <v>7591</v>
      </c>
      <c r="D77" s="215" t="s">
        <v>2807</v>
      </c>
      <c r="E77" s="170">
        <v>8757</v>
      </c>
      <c r="F77" s="170" t="s">
        <v>7592</v>
      </c>
      <c r="G77" s="222">
        <v>1585.63</v>
      </c>
      <c r="H77" s="223">
        <v>38306</v>
      </c>
      <c r="I77" s="223">
        <v>43784</v>
      </c>
      <c r="J77" s="170" t="s">
        <v>1037</v>
      </c>
      <c r="K77" s="224" t="s">
        <v>1060</v>
      </c>
      <c r="L77" s="171" t="s">
        <v>7476</v>
      </c>
      <c r="M77" s="456"/>
    </row>
    <row r="78" spans="1:13" ht="15" customHeight="1">
      <c r="A78" s="221">
        <v>75</v>
      </c>
      <c r="B78" s="170">
        <v>2075652</v>
      </c>
      <c r="C78" s="170" t="s">
        <v>7591</v>
      </c>
      <c r="D78" s="215" t="s">
        <v>2808</v>
      </c>
      <c r="E78" s="170">
        <v>17150</v>
      </c>
      <c r="F78" s="170" t="s">
        <v>7593</v>
      </c>
      <c r="G78" s="222">
        <v>1445.12</v>
      </c>
      <c r="H78" s="223">
        <v>38306</v>
      </c>
      <c r="I78" s="223">
        <v>43784</v>
      </c>
      <c r="J78" s="170" t="s">
        <v>1037</v>
      </c>
      <c r="K78" s="224" t="s">
        <v>1060</v>
      </c>
      <c r="L78" s="171" t="s">
        <v>7476</v>
      </c>
      <c r="M78" s="456"/>
    </row>
    <row r="79" spans="1:13">
      <c r="A79" s="221">
        <v>76</v>
      </c>
      <c r="B79" s="170">
        <v>5073189</v>
      </c>
      <c r="C79" s="170" t="s">
        <v>1263</v>
      </c>
      <c r="D79" s="215" t="s">
        <v>2809</v>
      </c>
      <c r="E79" s="170">
        <v>17154</v>
      </c>
      <c r="F79" s="170" t="s">
        <v>7594</v>
      </c>
      <c r="G79" s="222">
        <v>905.35</v>
      </c>
      <c r="H79" s="223">
        <v>38306</v>
      </c>
      <c r="I79" s="223">
        <v>43784</v>
      </c>
      <c r="J79" s="170" t="s">
        <v>1037</v>
      </c>
      <c r="K79" s="224" t="s">
        <v>1060</v>
      </c>
      <c r="L79" s="171" t="s">
        <v>7463</v>
      </c>
      <c r="M79" s="456"/>
    </row>
    <row r="80" spans="1:13" ht="15" customHeight="1">
      <c r="A80" s="221">
        <v>77</v>
      </c>
      <c r="B80" s="170">
        <v>2075652</v>
      </c>
      <c r="C80" s="170" t="s">
        <v>7591</v>
      </c>
      <c r="D80" s="215" t="s">
        <v>2810</v>
      </c>
      <c r="E80" s="170">
        <v>17149</v>
      </c>
      <c r="F80" s="170" t="s">
        <v>7595</v>
      </c>
      <c r="G80" s="222">
        <v>23.73</v>
      </c>
      <c r="H80" s="223">
        <v>38306</v>
      </c>
      <c r="I80" s="223">
        <v>43784</v>
      </c>
      <c r="J80" s="170" t="s">
        <v>1037</v>
      </c>
      <c r="K80" s="224" t="s">
        <v>1060</v>
      </c>
      <c r="L80" s="171" t="s">
        <v>7476</v>
      </c>
      <c r="M80" s="456"/>
    </row>
    <row r="81" spans="1:13">
      <c r="A81" s="221">
        <v>78</v>
      </c>
      <c r="B81" s="170">
        <v>2848317</v>
      </c>
      <c r="C81" s="170" t="s">
        <v>7575</v>
      </c>
      <c r="D81" s="215" t="s">
        <v>2811</v>
      </c>
      <c r="E81" s="170">
        <v>8822</v>
      </c>
      <c r="F81" s="170" t="s">
        <v>7596</v>
      </c>
      <c r="G81" s="222">
        <v>278.56</v>
      </c>
      <c r="H81" s="223">
        <v>38316</v>
      </c>
      <c r="I81" s="223">
        <v>41603</v>
      </c>
      <c r="J81" s="170" t="s">
        <v>2136</v>
      </c>
      <c r="K81" s="224" t="s">
        <v>7597</v>
      </c>
      <c r="L81" s="171" t="s">
        <v>7463</v>
      </c>
      <c r="M81" s="456"/>
    </row>
    <row r="82" spans="1:13">
      <c r="A82" s="221">
        <v>79</v>
      </c>
      <c r="B82" s="170">
        <v>5057035</v>
      </c>
      <c r="C82" s="170" t="s">
        <v>7567</v>
      </c>
      <c r="D82" s="215" t="s">
        <v>2812</v>
      </c>
      <c r="E82" s="170">
        <v>8957</v>
      </c>
      <c r="F82" s="170" t="s">
        <v>7598</v>
      </c>
      <c r="G82" s="222">
        <v>3039.09</v>
      </c>
      <c r="H82" s="223">
        <v>38335</v>
      </c>
      <c r="I82" s="223">
        <v>42731</v>
      </c>
      <c r="J82" s="170" t="s">
        <v>1071</v>
      </c>
      <c r="K82" s="224" t="s">
        <v>5931</v>
      </c>
      <c r="L82" s="171" t="s">
        <v>7463</v>
      </c>
      <c r="M82" s="456"/>
    </row>
    <row r="83" spans="1:13" ht="15" customHeight="1">
      <c r="A83" s="221">
        <v>80</v>
      </c>
      <c r="B83" s="170">
        <v>2112868</v>
      </c>
      <c r="C83" s="170" t="s">
        <v>2132</v>
      </c>
      <c r="D83" s="215" t="s">
        <v>2813</v>
      </c>
      <c r="E83" s="170">
        <v>8953</v>
      </c>
      <c r="F83" s="170" t="s">
        <v>7599</v>
      </c>
      <c r="G83" s="222">
        <v>1919.51</v>
      </c>
      <c r="H83" s="223">
        <v>38335</v>
      </c>
      <c r="I83" s="223">
        <v>41622</v>
      </c>
      <c r="J83" s="170" t="s">
        <v>1293</v>
      </c>
      <c r="K83" s="224" t="s">
        <v>7600</v>
      </c>
      <c r="L83" s="171" t="s">
        <v>7476</v>
      </c>
      <c r="M83" s="456"/>
    </row>
    <row r="84" spans="1:13">
      <c r="A84" s="221">
        <v>81</v>
      </c>
      <c r="B84" s="170">
        <v>5105625</v>
      </c>
      <c r="C84" s="170" t="s">
        <v>7601</v>
      </c>
      <c r="D84" s="215" t="s">
        <v>2814</v>
      </c>
      <c r="E84" s="170">
        <v>9000</v>
      </c>
      <c r="F84" s="170" t="s">
        <v>7602</v>
      </c>
      <c r="G84" s="222">
        <v>373.12</v>
      </c>
      <c r="H84" s="223">
        <v>38342</v>
      </c>
      <c r="I84" s="223">
        <v>42725</v>
      </c>
      <c r="J84" s="170" t="s">
        <v>7520</v>
      </c>
      <c r="K84" s="224" t="s">
        <v>1135</v>
      </c>
      <c r="L84" s="171" t="s">
        <v>7463</v>
      </c>
      <c r="M84" s="456"/>
    </row>
    <row r="85" spans="1:13">
      <c r="A85" s="221">
        <v>82</v>
      </c>
      <c r="B85" s="170">
        <v>5105625</v>
      </c>
      <c r="C85" s="170" t="s">
        <v>7601</v>
      </c>
      <c r="D85" s="215" t="s">
        <v>2815</v>
      </c>
      <c r="E85" s="170">
        <v>8999</v>
      </c>
      <c r="F85" s="170" t="s">
        <v>6058</v>
      </c>
      <c r="G85" s="222">
        <v>629.48</v>
      </c>
      <c r="H85" s="223">
        <v>38342</v>
      </c>
      <c r="I85" s="223">
        <v>42725</v>
      </c>
      <c r="J85" s="170" t="s">
        <v>7520</v>
      </c>
      <c r="K85" s="224" t="s">
        <v>1135</v>
      </c>
      <c r="L85" s="171" t="s">
        <v>7463</v>
      </c>
      <c r="M85" s="456"/>
    </row>
    <row r="86" spans="1:13" ht="15" customHeight="1">
      <c r="A86" s="221">
        <v>83</v>
      </c>
      <c r="B86" s="170">
        <v>5369223</v>
      </c>
      <c r="C86" s="170" t="s">
        <v>7603</v>
      </c>
      <c r="D86" s="215" t="s">
        <v>2816</v>
      </c>
      <c r="E86" s="170">
        <v>9055</v>
      </c>
      <c r="F86" s="170" t="s">
        <v>7604</v>
      </c>
      <c r="G86" s="222">
        <v>1925.2</v>
      </c>
      <c r="H86" s="223">
        <v>38352</v>
      </c>
      <c r="I86" s="223">
        <v>42845</v>
      </c>
      <c r="J86" s="170" t="s">
        <v>1071</v>
      </c>
      <c r="K86" s="224" t="s">
        <v>7605</v>
      </c>
      <c r="L86" s="171" t="s">
        <v>7475</v>
      </c>
      <c r="M86" s="456"/>
    </row>
    <row r="87" spans="1:13">
      <c r="A87" s="221">
        <v>84</v>
      </c>
      <c r="B87" s="170">
        <v>5081416</v>
      </c>
      <c r="C87" s="170" t="s">
        <v>7606</v>
      </c>
      <c r="D87" s="215" t="s">
        <v>2817</v>
      </c>
      <c r="E87" s="170">
        <v>9062</v>
      </c>
      <c r="F87" s="170" t="s">
        <v>7607</v>
      </c>
      <c r="G87" s="222">
        <v>1475.19</v>
      </c>
      <c r="H87" s="223">
        <v>38355</v>
      </c>
      <c r="I87" s="223">
        <v>41642</v>
      </c>
      <c r="J87" s="170" t="s">
        <v>1051</v>
      </c>
      <c r="K87" s="224" t="s">
        <v>2344</v>
      </c>
      <c r="L87" s="171" t="s">
        <v>7463</v>
      </c>
      <c r="M87" s="456"/>
    </row>
    <row r="88" spans="1:13" ht="15" customHeight="1">
      <c r="A88" s="221">
        <v>85</v>
      </c>
      <c r="B88" s="170">
        <v>5302889</v>
      </c>
      <c r="C88" s="170" t="s">
        <v>7608</v>
      </c>
      <c r="D88" s="215" t="s">
        <v>2818</v>
      </c>
      <c r="E88" s="170">
        <v>9067</v>
      </c>
      <c r="F88" s="170" t="s">
        <v>1066</v>
      </c>
      <c r="G88" s="222">
        <v>1997.28</v>
      </c>
      <c r="H88" s="223">
        <v>38355</v>
      </c>
      <c r="I88" s="223">
        <v>42738</v>
      </c>
      <c r="J88" s="170" t="s">
        <v>1353</v>
      </c>
      <c r="K88" s="224" t="s">
        <v>6470</v>
      </c>
      <c r="L88" s="171" t="s">
        <v>7476</v>
      </c>
      <c r="M88" s="456"/>
    </row>
    <row r="89" spans="1:13" ht="15" customHeight="1">
      <c r="A89" s="221">
        <v>86</v>
      </c>
      <c r="B89" s="170">
        <v>5369223</v>
      </c>
      <c r="C89" s="170" t="s">
        <v>7603</v>
      </c>
      <c r="D89" s="215" t="s">
        <v>2819</v>
      </c>
      <c r="E89" s="170">
        <v>9105</v>
      </c>
      <c r="F89" s="170" t="s">
        <v>7609</v>
      </c>
      <c r="G89" s="222">
        <v>1046.73</v>
      </c>
      <c r="H89" s="223">
        <v>38359</v>
      </c>
      <c r="I89" s="223">
        <v>42777</v>
      </c>
      <c r="J89" s="170" t="s">
        <v>1071</v>
      </c>
      <c r="K89" s="224" t="s">
        <v>1234</v>
      </c>
      <c r="L89" s="171" t="s">
        <v>7475</v>
      </c>
      <c r="M89" s="456"/>
    </row>
    <row r="90" spans="1:13">
      <c r="A90" s="221">
        <v>87</v>
      </c>
      <c r="B90" s="170">
        <v>5042836</v>
      </c>
      <c r="C90" s="170" t="s">
        <v>7610</v>
      </c>
      <c r="D90" s="215" t="s">
        <v>2820</v>
      </c>
      <c r="E90" s="170">
        <v>14609</v>
      </c>
      <c r="F90" s="170" t="s">
        <v>7611</v>
      </c>
      <c r="G90" s="222">
        <v>7762.43</v>
      </c>
      <c r="H90" s="223">
        <v>38364</v>
      </c>
      <c r="I90" s="223">
        <v>42747</v>
      </c>
      <c r="J90" s="170" t="s">
        <v>1071</v>
      </c>
      <c r="K90" s="224" t="s">
        <v>7612</v>
      </c>
      <c r="L90" s="171" t="s">
        <v>7463</v>
      </c>
      <c r="M90" s="456"/>
    </row>
    <row r="91" spans="1:13">
      <c r="A91" s="221">
        <v>88</v>
      </c>
      <c r="B91" s="170">
        <v>5099005</v>
      </c>
      <c r="C91" s="170" t="s">
        <v>7524</v>
      </c>
      <c r="D91" s="215" t="s">
        <v>2821</v>
      </c>
      <c r="E91" s="170">
        <v>15280</v>
      </c>
      <c r="F91" s="170" t="s">
        <v>7613</v>
      </c>
      <c r="G91" s="222">
        <v>34322.339999999997</v>
      </c>
      <c r="H91" s="223">
        <v>38364</v>
      </c>
      <c r="I91" s="223">
        <v>41651</v>
      </c>
      <c r="J91" s="170" t="s">
        <v>1071</v>
      </c>
      <c r="K91" s="224" t="s">
        <v>7614</v>
      </c>
      <c r="L91" s="171" t="s">
        <v>7463</v>
      </c>
      <c r="M91" s="456"/>
    </row>
    <row r="92" spans="1:13">
      <c r="A92" s="221">
        <v>89</v>
      </c>
      <c r="B92" s="170">
        <v>5042836</v>
      </c>
      <c r="C92" s="170" t="s">
        <v>7610</v>
      </c>
      <c r="D92" s="215" t="s">
        <v>2822</v>
      </c>
      <c r="E92" s="170">
        <v>14610</v>
      </c>
      <c r="F92" s="170" t="s">
        <v>7615</v>
      </c>
      <c r="G92" s="222">
        <v>20310.07</v>
      </c>
      <c r="H92" s="223">
        <v>38364</v>
      </c>
      <c r="I92" s="223">
        <v>42747</v>
      </c>
      <c r="J92" s="170" t="s">
        <v>1071</v>
      </c>
      <c r="K92" s="224" t="s">
        <v>5313</v>
      </c>
      <c r="L92" s="171" t="s">
        <v>7463</v>
      </c>
      <c r="M92" s="456"/>
    </row>
    <row r="93" spans="1:13" ht="15" customHeight="1">
      <c r="A93" s="221">
        <v>90</v>
      </c>
      <c r="B93" s="170">
        <v>2869594</v>
      </c>
      <c r="C93" s="170" t="s">
        <v>7616</v>
      </c>
      <c r="D93" s="215" t="s">
        <v>2823</v>
      </c>
      <c r="E93" s="170">
        <v>9141</v>
      </c>
      <c r="F93" s="170" t="s">
        <v>7617</v>
      </c>
      <c r="G93" s="222">
        <v>16209.8</v>
      </c>
      <c r="H93" s="223">
        <v>38365</v>
      </c>
      <c r="I93" s="223">
        <v>42748</v>
      </c>
      <c r="J93" s="170" t="s">
        <v>1040</v>
      </c>
      <c r="K93" s="224" t="s">
        <v>2347</v>
      </c>
      <c r="L93" s="171" t="s">
        <v>7476</v>
      </c>
      <c r="M93" s="456"/>
    </row>
    <row r="94" spans="1:13" ht="15" customHeight="1">
      <c r="A94" s="221">
        <v>91</v>
      </c>
      <c r="B94" s="170">
        <v>2869594</v>
      </c>
      <c r="C94" s="170" t="s">
        <v>7616</v>
      </c>
      <c r="D94" s="215" t="s">
        <v>2824</v>
      </c>
      <c r="E94" s="170">
        <v>11602</v>
      </c>
      <c r="F94" s="170" t="s">
        <v>5643</v>
      </c>
      <c r="G94" s="222">
        <v>88852.72</v>
      </c>
      <c r="H94" s="223">
        <v>38365</v>
      </c>
      <c r="I94" s="223">
        <v>42748</v>
      </c>
      <c r="J94" s="170" t="s">
        <v>1040</v>
      </c>
      <c r="K94" s="224" t="s">
        <v>7618</v>
      </c>
      <c r="L94" s="171" t="s">
        <v>7476</v>
      </c>
      <c r="M94" s="456"/>
    </row>
    <row r="95" spans="1:13" ht="15" customHeight="1">
      <c r="A95" s="221">
        <v>92</v>
      </c>
      <c r="B95" s="170">
        <v>2869594</v>
      </c>
      <c r="C95" s="170" t="s">
        <v>7616</v>
      </c>
      <c r="D95" s="215" t="s">
        <v>2825</v>
      </c>
      <c r="E95" s="170">
        <v>18977</v>
      </c>
      <c r="F95" s="170" t="s">
        <v>5643</v>
      </c>
      <c r="G95" s="222">
        <v>5003.83</v>
      </c>
      <c r="H95" s="223">
        <v>38365</v>
      </c>
      <c r="I95" s="223">
        <v>42748</v>
      </c>
      <c r="J95" s="170" t="s">
        <v>1040</v>
      </c>
      <c r="K95" s="224" t="s">
        <v>2326</v>
      </c>
      <c r="L95" s="171" t="s">
        <v>7476</v>
      </c>
      <c r="M95" s="456"/>
    </row>
    <row r="96" spans="1:13">
      <c r="A96" s="221">
        <v>93</v>
      </c>
      <c r="B96" s="170">
        <v>5115779</v>
      </c>
      <c r="C96" s="170" t="s">
        <v>7619</v>
      </c>
      <c r="D96" s="215" t="s">
        <v>2826</v>
      </c>
      <c r="E96" s="170">
        <v>9177</v>
      </c>
      <c r="F96" s="170" t="s">
        <v>7620</v>
      </c>
      <c r="G96" s="222">
        <v>78.52</v>
      </c>
      <c r="H96" s="223">
        <v>38373</v>
      </c>
      <c r="I96" s="223">
        <v>43560</v>
      </c>
      <c r="J96" s="170" t="s">
        <v>1037</v>
      </c>
      <c r="K96" s="224" t="s">
        <v>1074</v>
      </c>
      <c r="L96" s="171" t="s">
        <v>7463</v>
      </c>
      <c r="M96" s="456"/>
    </row>
    <row r="97" spans="1:13">
      <c r="A97" s="221">
        <v>94</v>
      </c>
      <c r="B97" s="170">
        <v>5243904</v>
      </c>
      <c r="C97" s="170" t="s">
        <v>7621</v>
      </c>
      <c r="D97" s="215" t="s">
        <v>2827</v>
      </c>
      <c r="E97" s="170">
        <v>9180</v>
      </c>
      <c r="F97" s="170" t="s">
        <v>7622</v>
      </c>
      <c r="G97" s="222">
        <v>2980.14</v>
      </c>
      <c r="H97" s="223">
        <v>38373</v>
      </c>
      <c r="I97" s="223">
        <v>42756</v>
      </c>
      <c r="J97" s="170" t="s">
        <v>1353</v>
      </c>
      <c r="K97" s="224" t="s">
        <v>2329</v>
      </c>
      <c r="L97" s="171" t="s">
        <v>7463</v>
      </c>
      <c r="M97" s="456"/>
    </row>
    <row r="98" spans="1:13" ht="15" customHeight="1">
      <c r="A98" s="221">
        <v>95</v>
      </c>
      <c r="B98" s="170">
        <v>5050138</v>
      </c>
      <c r="C98" s="170" t="s">
        <v>7623</v>
      </c>
      <c r="D98" s="215" t="s">
        <v>2828</v>
      </c>
      <c r="E98" s="170">
        <v>9402</v>
      </c>
      <c r="F98" s="170" t="s">
        <v>7624</v>
      </c>
      <c r="G98" s="222">
        <v>1665.15</v>
      </c>
      <c r="H98" s="223">
        <v>38420</v>
      </c>
      <c r="I98" s="223">
        <v>42803</v>
      </c>
      <c r="J98" s="170" t="s">
        <v>7520</v>
      </c>
      <c r="K98" s="224" t="s">
        <v>1154</v>
      </c>
      <c r="L98" s="171" t="s">
        <v>7476</v>
      </c>
      <c r="M98" s="456"/>
    </row>
    <row r="99" spans="1:13">
      <c r="A99" s="221">
        <v>96</v>
      </c>
      <c r="B99" s="170">
        <v>5154766</v>
      </c>
      <c r="C99" s="170" t="s">
        <v>7625</v>
      </c>
      <c r="D99" s="215" t="s">
        <v>2829</v>
      </c>
      <c r="E99" s="170">
        <v>17459</v>
      </c>
      <c r="F99" s="170" t="s">
        <v>7626</v>
      </c>
      <c r="G99" s="222">
        <v>78.95</v>
      </c>
      <c r="H99" s="223">
        <v>38420</v>
      </c>
      <c r="I99" s="223">
        <v>42709</v>
      </c>
      <c r="J99" s="170" t="s">
        <v>1044</v>
      </c>
      <c r="K99" s="224" t="s">
        <v>1004</v>
      </c>
      <c r="L99" s="171" t="s">
        <v>7463</v>
      </c>
      <c r="M99" s="456"/>
    </row>
    <row r="100" spans="1:13" ht="15" customHeight="1">
      <c r="A100" s="221">
        <v>97</v>
      </c>
      <c r="B100" s="170">
        <v>5436176</v>
      </c>
      <c r="C100" s="170" t="s">
        <v>7627</v>
      </c>
      <c r="D100" s="215" t="s">
        <v>2830</v>
      </c>
      <c r="E100" s="170">
        <v>9503</v>
      </c>
      <c r="F100" s="170" t="s">
        <v>7628</v>
      </c>
      <c r="G100" s="222">
        <v>886.23</v>
      </c>
      <c r="H100" s="223">
        <v>38436</v>
      </c>
      <c r="I100" s="223">
        <v>41723</v>
      </c>
      <c r="J100" s="170" t="s">
        <v>2138</v>
      </c>
      <c r="K100" s="224" t="s">
        <v>7629</v>
      </c>
      <c r="L100" s="171" t="s">
        <v>7475</v>
      </c>
      <c r="M100" s="456"/>
    </row>
    <row r="101" spans="1:13" ht="15" customHeight="1">
      <c r="A101" s="221">
        <v>98</v>
      </c>
      <c r="B101" s="170">
        <v>5633028</v>
      </c>
      <c r="C101" s="170" t="s">
        <v>7630</v>
      </c>
      <c r="D101" s="215" t="s">
        <v>2831</v>
      </c>
      <c r="E101" s="170">
        <v>9688</v>
      </c>
      <c r="F101" s="170" t="s">
        <v>7631</v>
      </c>
      <c r="G101" s="222">
        <v>1647.48</v>
      </c>
      <c r="H101" s="223">
        <v>38474</v>
      </c>
      <c r="I101" s="223">
        <v>42857</v>
      </c>
      <c r="J101" s="170" t="s">
        <v>7548</v>
      </c>
      <c r="K101" s="224" t="s">
        <v>1074</v>
      </c>
      <c r="L101" s="171" t="s">
        <v>7476</v>
      </c>
      <c r="M101" s="456"/>
    </row>
    <row r="102" spans="1:13" ht="15" customHeight="1">
      <c r="A102" s="221">
        <v>99</v>
      </c>
      <c r="B102" s="170">
        <v>2112868</v>
      </c>
      <c r="C102" s="170" t="s">
        <v>2132</v>
      </c>
      <c r="D102" s="215" t="s">
        <v>2832</v>
      </c>
      <c r="E102" s="170">
        <v>9698</v>
      </c>
      <c r="F102" s="170" t="s">
        <v>7632</v>
      </c>
      <c r="G102" s="222">
        <v>6544.7</v>
      </c>
      <c r="H102" s="223">
        <v>38474</v>
      </c>
      <c r="I102" s="223">
        <v>42126</v>
      </c>
      <c r="J102" s="170" t="s">
        <v>1293</v>
      </c>
      <c r="K102" s="224" t="s">
        <v>7633</v>
      </c>
      <c r="L102" s="171" t="s">
        <v>7476</v>
      </c>
      <c r="M102" s="456"/>
    </row>
    <row r="103" spans="1:13" ht="15" customHeight="1">
      <c r="A103" s="221">
        <v>100</v>
      </c>
      <c r="B103" s="170">
        <v>2548747</v>
      </c>
      <c r="C103" s="170" t="s">
        <v>7634</v>
      </c>
      <c r="D103" s="215" t="s">
        <v>2833</v>
      </c>
      <c r="E103" s="170">
        <v>9766</v>
      </c>
      <c r="F103" s="170" t="s">
        <v>7635</v>
      </c>
      <c r="G103" s="222">
        <v>634.05999999999995</v>
      </c>
      <c r="H103" s="223">
        <v>38478</v>
      </c>
      <c r="I103" s="223">
        <v>42861</v>
      </c>
      <c r="J103" s="170" t="s">
        <v>1051</v>
      </c>
      <c r="K103" s="224" t="s">
        <v>1051</v>
      </c>
      <c r="L103" s="171" t="s">
        <v>7475</v>
      </c>
      <c r="M103" s="456"/>
    </row>
    <row r="104" spans="1:13">
      <c r="A104" s="221">
        <v>101</v>
      </c>
      <c r="B104" s="170">
        <v>5401801</v>
      </c>
      <c r="C104" s="170" t="s">
        <v>7636</v>
      </c>
      <c r="D104" s="215" t="s">
        <v>2834</v>
      </c>
      <c r="E104" s="170">
        <v>9821</v>
      </c>
      <c r="F104" s="170" t="s">
        <v>7637</v>
      </c>
      <c r="G104" s="222">
        <v>981.53</v>
      </c>
      <c r="H104" s="223">
        <v>38490</v>
      </c>
      <c r="I104" s="223">
        <v>41777</v>
      </c>
      <c r="J104" s="170" t="s">
        <v>2138</v>
      </c>
      <c r="K104" s="224" t="s">
        <v>6337</v>
      </c>
      <c r="L104" s="171" t="s">
        <v>7463</v>
      </c>
      <c r="M104" s="456"/>
    </row>
    <row r="105" spans="1:13">
      <c r="A105" s="221">
        <v>102</v>
      </c>
      <c r="B105" s="170">
        <v>5401801</v>
      </c>
      <c r="C105" s="170" t="s">
        <v>7636</v>
      </c>
      <c r="D105" s="215" t="s">
        <v>2835</v>
      </c>
      <c r="E105" s="170">
        <v>9819</v>
      </c>
      <c r="F105" s="170" t="s">
        <v>7638</v>
      </c>
      <c r="G105" s="222">
        <v>2066.33</v>
      </c>
      <c r="H105" s="223">
        <v>38490</v>
      </c>
      <c r="I105" s="223">
        <v>41777</v>
      </c>
      <c r="J105" s="170" t="s">
        <v>2138</v>
      </c>
      <c r="K105" s="224" t="s">
        <v>6337</v>
      </c>
      <c r="L105" s="171" t="s">
        <v>7463</v>
      </c>
      <c r="M105" s="456"/>
    </row>
    <row r="106" spans="1:13">
      <c r="A106" s="221">
        <v>103</v>
      </c>
      <c r="B106" s="170">
        <v>5893496</v>
      </c>
      <c r="C106" s="170" t="s">
        <v>7639</v>
      </c>
      <c r="D106" s="215" t="s">
        <v>2836</v>
      </c>
      <c r="E106" s="170">
        <v>9953</v>
      </c>
      <c r="F106" s="170" t="s">
        <v>7640</v>
      </c>
      <c r="G106" s="222">
        <v>1601.65</v>
      </c>
      <c r="H106" s="223">
        <v>38511</v>
      </c>
      <c r="I106" s="223">
        <v>42894</v>
      </c>
      <c r="J106" s="170" t="s">
        <v>1040</v>
      </c>
      <c r="K106" s="224" t="s">
        <v>2352</v>
      </c>
      <c r="L106" s="171" t="s">
        <v>7463</v>
      </c>
      <c r="M106" s="456"/>
    </row>
    <row r="107" spans="1:13">
      <c r="A107" s="221">
        <v>104</v>
      </c>
      <c r="B107" s="170">
        <v>5893496</v>
      </c>
      <c r="C107" s="170" t="s">
        <v>7639</v>
      </c>
      <c r="D107" s="215" t="s">
        <v>2837</v>
      </c>
      <c r="E107" s="170">
        <v>17674</v>
      </c>
      <c r="F107" s="170" t="s">
        <v>7640</v>
      </c>
      <c r="G107" s="222">
        <v>986.53</v>
      </c>
      <c r="H107" s="223">
        <v>38511</v>
      </c>
      <c r="I107" s="223">
        <v>42894</v>
      </c>
      <c r="J107" s="170" t="s">
        <v>1040</v>
      </c>
      <c r="K107" s="224" t="s">
        <v>2352</v>
      </c>
      <c r="L107" s="171" t="s">
        <v>7463</v>
      </c>
      <c r="M107" s="456"/>
    </row>
    <row r="108" spans="1:13" ht="15" customHeight="1">
      <c r="A108" s="221">
        <v>105</v>
      </c>
      <c r="B108" s="170">
        <v>5633028</v>
      </c>
      <c r="C108" s="170" t="s">
        <v>7630</v>
      </c>
      <c r="D108" s="215" t="s">
        <v>2838</v>
      </c>
      <c r="E108" s="170">
        <v>10081</v>
      </c>
      <c r="F108" s="170" t="s">
        <v>7641</v>
      </c>
      <c r="G108" s="222">
        <v>1504.06</v>
      </c>
      <c r="H108" s="223">
        <v>38531</v>
      </c>
      <c r="I108" s="223">
        <v>42914</v>
      </c>
      <c r="J108" s="170" t="s">
        <v>7520</v>
      </c>
      <c r="K108" s="224" t="s">
        <v>1182</v>
      </c>
      <c r="L108" s="171" t="s">
        <v>7476</v>
      </c>
      <c r="M108" s="456"/>
    </row>
    <row r="109" spans="1:13" ht="15" customHeight="1">
      <c r="A109" s="221">
        <v>106</v>
      </c>
      <c r="B109" s="170">
        <v>5452503</v>
      </c>
      <c r="C109" s="170" t="s">
        <v>7642</v>
      </c>
      <c r="D109" s="215" t="s">
        <v>2839</v>
      </c>
      <c r="E109" s="170">
        <v>10153</v>
      </c>
      <c r="F109" s="170" t="s">
        <v>7643</v>
      </c>
      <c r="G109" s="222">
        <v>1876.14</v>
      </c>
      <c r="H109" s="223">
        <v>38551</v>
      </c>
      <c r="I109" s="223">
        <v>42934</v>
      </c>
      <c r="J109" s="170" t="s">
        <v>1051</v>
      </c>
      <c r="K109" s="224" t="s">
        <v>7644</v>
      </c>
      <c r="L109" s="171" t="s">
        <v>7475</v>
      </c>
      <c r="M109" s="456"/>
    </row>
    <row r="110" spans="1:13" ht="15" customHeight="1">
      <c r="A110" s="221">
        <v>107</v>
      </c>
      <c r="B110" s="170">
        <v>5452503</v>
      </c>
      <c r="C110" s="170" t="s">
        <v>7642</v>
      </c>
      <c r="D110" s="215" t="s">
        <v>2840</v>
      </c>
      <c r="E110" s="170">
        <v>15612</v>
      </c>
      <c r="F110" s="170" t="s">
        <v>7643</v>
      </c>
      <c r="G110" s="222">
        <v>487.39</v>
      </c>
      <c r="H110" s="223">
        <v>38551</v>
      </c>
      <c r="I110" s="223">
        <v>42934</v>
      </c>
      <c r="J110" s="170" t="s">
        <v>1051</v>
      </c>
      <c r="K110" s="224" t="s">
        <v>7644</v>
      </c>
      <c r="L110" s="171" t="s">
        <v>7475</v>
      </c>
      <c r="M110" s="456"/>
    </row>
    <row r="111" spans="1:13">
      <c r="A111" s="221">
        <v>108</v>
      </c>
      <c r="B111" s="170">
        <v>2843234</v>
      </c>
      <c r="C111" s="170" t="s">
        <v>7645</v>
      </c>
      <c r="D111" s="215" t="s">
        <v>2841</v>
      </c>
      <c r="E111" s="170">
        <v>10183</v>
      </c>
      <c r="F111" s="170" t="s">
        <v>5317</v>
      </c>
      <c r="G111" s="222">
        <v>355.99</v>
      </c>
      <c r="H111" s="223">
        <v>38555</v>
      </c>
      <c r="I111" s="223">
        <v>42938</v>
      </c>
      <c r="J111" s="170" t="s">
        <v>1083</v>
      </c>
      <c r="K111" s="224" t="s">
        <v>1172</v>
      </c>
      <c r="L111" s="171" t="s">
        <v>7463</v>
      </c>
      <c r="M111" s="456"/>
    </row>
    <row r="112" spans="1:13">
      <c r="A112" s="221">
        <v>109</v>
      </c>
      <c r="B112" s="170">
        <v>5082137</v>
      </c>
      <c r="C112" s="170" t="s">
        <v>7646</v>
      </c>
      <c r="D112" s="215" t="s">
        <v>2842</v>
      </c>
      <c r="E112" s="170">
        <v>10256</v>
      </c>
      <c r="F112" s="170" t="s">
        <v>6436</v>
      </c>
      <c r="G112" s="222">
        <v>1538.7</v>
      </c>
      <c r="H112" s="223">
        <v>38572</v>
      </c>
      <c r="I112" s="223">
        <v>42955</v>
      </c>
      <c r="J112" s="170" t="s">
        <v>1083</v>
      </c>
      <c r="K112" s="224" t="s">
        <v>7647</v>
      </c>
      <c r="L112" s="171" t="s">
        <v>7463</v>
      </c>
      <c r="M112" s="456"/>
    </row>
    <row r="113" spans="1:13" ht="15" customHeight="1">
      <c r="A113" s="221">
        <v>110</v>
      </c>
      <c r="B113" s="170">
        <v>5060419</v>
      </c>
      <c r="C113" s="170" t="s">
        <v>7648</v>
      </c>
      <c r="D113" s="215" t="s">
        <v>2843</v>
      </c>
      <c r="E113" s="170">
        <v>10301</v>
      </c>
      <c r="F113" s="170" t="s">
        <v>7160</v>
      </c>
      <c r="G113" s="222">
        <v>1060.76</v>
      </c>
      <c r="H113" s="223">
        <v>38581</v>
      </c>
      <c r="I113" s="223">
        <v>42964</v>
      </c>
      <c r="J113" s="170" t="s">
        <v>1056</v>
      </c>
      <c r="K113" s="224" t="s">
        <v>2417</v>
      </c>
      <c r="L113" s="171" t="s">
        <v>7476</v>
      </c>
      <c r="M113" s="456"/>
    </row>
    <row r="114" spans="1:13">
      <c r="A114" s="221">
        <v>111</v>
      </c>
      <c r="B114" s="170">
        <v>5047706</v>
      </c>
      <c r="C114" s="170" t="s">
        <v>7649</v>
      </c>
      <c r="D114" s="215" t="s">
        <v>2844</v>
      </c>
      <c r="E114" s="170">
        <v>10326</v>
      </c>
      <c r="F114" s="170" t="s">
        <v>7650</v>
      </c>
      <c r="G114" s="222">
        <v>4937.7700000000004</v>
      </c>
      <c r="H114" s="223">
        <v>38586</v>
      </c>
      <c r="I114" s="223">
        <v>42969</v>
      </c>
      <c r="J114" s="170" t="s">
        <v>1037</v>
      </c>
      <c r="K114" s="224" t="s">
        <v>1060</v>
      </c>
      <c r="L114" s="171" t="s">
        <v>7463</v>
      </c>
      <c r="M114" s="456"/>
    </row>
    <row r="115" spans="1:13" ht="15" customHeight="1">
      <c r="A115" s="221">
        <v>112</v>
      </c>
      <c r="B115" s="170">
        <v>2112868</v>
      </c>
      <c r="C115" s="170" t="s">
        <v>2132</v>
      </c>
      <c r="D115" s="215" t="s">
        <v>2845</v>
      </c>
      <c r="E115" s="170">
        <v>10342</v>
      </c>
      <c r="F115" s="170" t="s">
        <v>7651</v>
      </c>
      <c r="G115" s="222">
        <v>5.88</v>
      </c>
      <c r="H115" s="223">
        <v>38590</v>
      </c>
      <c r="I115" s="223">
        <v>41147</v>
      </c>
      <c r="J115" s="170" t="s">
        <v>1059</v>
      </c>
      <c r="K115" s="224" t="s">
        <v>1228</v>
      </c>
      <c r="L115" s="171" t="s">
        <v>7476</v>
      </c>
      <c r="M115" s="456"/>
    </row>
    <row r="116" spans="1:13" ht="15" customHeight="1">
      <c r="A116" s="221">
        <v>113</v>
      </c>
      <c r="B116" s="170">
        <v>5095549</v>
      </c>
      <c r="C116" s="170" t="s">
        <v>7652</v>
      </c>
      <c r="D116" s="215" t="s">
        <v>2846</v>
      </c>
      <c r="E116" s="170">
        <v>13526</v>
      </c>
      <c r="F116" s="170" t="s">
        <v>7653</v>
      </c>
      <c r="G116" s="222">
        <v>311.26</v>
      </c>
      <c r="H116" s="223">
        <v>38594</v>
      </c>
      <c r="I116" s="223">
        <v>42977</v>
      </c>
      <c r="J116" s="170" t="s">
        <v>1353</v>
      </c>
      <c r="K116" s="224" t="s">
        <v>1352</v>
      </c>
      <c r="L116" s="171" t="s">
        <v>7476</v>
      </c>
      <c r="M116" s="456"/>
    </row>
    <row r="117" spans="1:13">
      <c r="A117" s="221">
        <v>114</v>
      </c>
      <c r="B117" s="170">
        <v>5701848</v>
      </c>
      <c r="C117" s="170" t="s">
        <v>7654</v>
      </c>
      <c r="D117" s="215" t="s">
        <v>2847</v>
      </c>
      <c r="E117" s="170">
        <v>17324</v>
      </c>
      <c r="F117" s="170" t="s">
        <v>7655</v>
      </c>
      <c r="G117" s="222">
        <v>1928.48</v>
      </c>
      <c r="H117" s="223">
        <v>38597</v>
      </c>
      <c r="I117" s="223">
        <v>42760</v>
      </c>
      <c r="J117" s="170" t="s">
        <v>1093</v>
      </c>
      <c r="K117" s="224" t="s">
        <v>1092</v>
      </c>
      <c r="L117" s="171" t="s">
        <v>7463</v>
      </c>
      <c r="M117" s="456"/>
    </row>
    <row r="118" spans="1:13">
      <c r="A118" s="221">
        <v>115</v>
      </c>
      <c r="B118" s="170">
        <v>5840716</v>
      </c>
      <c r="C118" s="170" t="s">
        <v>7656</v>
      </c>
      <c r="D118" s="215" t="s">
        <v>2848</v>
      </c>
      <c r="E118" s="170">
        <v>10407</v>
      </c>
      <c r="F118" s="170" t="s">
        <v>7657</v>
      </c>
      <c r="G118" s="222">
        <v>1960.33</v>
      </c>
      <c r="H118" s="223">
        <v>38601</v>
      </c>
      <c r="I118" s="223">
        <v>42984</v>
      </c>
      <c r="J118" s="170" t="s">
        <v>1037</v>
      </c>
      <c r="K118" s="224" t="s">
        <v>7658</v>
      </c>
      <c r="L118" s="171" t="s">
        <v>7463</v>
      </c>
      <c r="M118" s="456"/>
    </row>
    <row r="119" spans="1:13">
      <c r="A119" s="221">
        <v>116</v>
      </c>
      <c r="B119" s="170">
        <v>5031974</v>
      </c>
      <c r="C119" s="170" t="s">
        <v>7659</v>
      </c>
      <c r="D119" s="215" t="s">
        <v>2849</v>
      </c>
      <c r="E119" s="170">
        <v>10439</v>
      </c>
      <c r="F119" s="170" t="s">
        <v>7660</v>
      </c>
      <c r="G119" s="222">
        <v>92.86</v>
      </c>
      <c r="H119" s="223">
        <v>38609</v>
      </c>
      <c r="I119" s="223">
        <v>42992</v>
      </c>
      <c r="J119" s="170" t="s">
        <v>1353</v>
      </c>
      <c r="K119" s="224" t="s">
        <v>2329</v>
      </c>
      <c r="L119" s="171" t="s">
        <v>7463</v>
      </c>
      <c r="M119" s="456"/>
    </row>
    <row r="120" spans="1:13" ht="15" customHeight="1">
      <c r="A120" s="221">
        <v>117</v>
      </c>
      <c r="B120" s="170">
        <v>5297052</v>
      </c>
      <c r="C120" s="170" t="s">
        <v>7661</v>
      </c>
      <c r="D120" s="215" t="s">
        <v>2850</v>
      </c>
      <c r="E120" s="170">
        <v>10484</v>
      </c>
      <c r="F120" s="170" t="s">
        <v>7662</v>
      </c>
      <c r="G120" s="222">
        <v>2483.06</v>
      </c>
      <c r="H120" s="223">
        <v>38615</v>
      </c>
      <c r="I120" s="223">
        <v>42998</v>
      </c>
      <c r="J120" s="170" t="s">
        <v>1093</v>
      </c>
      <c r="K120" s="224" t="s">
        <v>7663</v>
      </c>
      <c r="L120" s="171" t="s">
        <v>7475</v>
      </c>
      <c r="M120" s="456"/>
    </row>
    <row r="121" spans="1:13" ht="15" customHeight="1">
      <c r="A121" s="221">
        <v>118</v>
      </c>
      <c r="B121" s="170">
        <v>5084458</v>
      </c>
      <c r="C121" s="170" t="s">
        <v>7664</v>
      </c>
      <c r="D121" s="215" t="s">
        <v>2851</v>
      </c>
      <c r="E121" s="170">
        <v>10503</v>
      </c>
      <c r="F121" s="170" t="s">
        <v>6706</v>
      </c>
      <c r="G121" s="222">
        <v>11233.17</v>
      </c>
      <c r="H121" s="223">
        <v>38617</v>
      </c>
      <c r="I121" s="223">
        <v>43000</v>
      </c>
      <c r="J121" s="170" t="s">
        <v>1040</v>
      </c>
      <c r="K121" s="224" t="s">
        <v>7665</v>
      </c>
      <c r="L121" s="171" t="s">
        <v>7476</v>
      </c>
      <c r="M121" s="456"/>
    </row>
    <row r="122" spans="1:13">
      <c r="A122" s="221">
        <v>119</v>
      </c>
      <c r="B122" s="170">
        <v>2097419</v>
      </c>
      <c r="C122" s="170" t="s">
        <v>7666</v>
      </c>
      <c r="D122" s="215" t="s">
        <v>2852</v>
      </c>
      <c r="E122" s="170">
        <v>10544</v>
      </c>
      <c r="F122" s="170" t="s">
        <v>7667</v>
      </c>
      <c r="G122" s="222">
        <v>437.02</v>
      </c>
      <c r="H122" s="223">
        <v>38624</v>
      </c>
      <c r="I122" s="223">
        <v>43007</v>
      </c>
      <c r="J122" s="170" t="s">
        <v>1193</v>
      </c>
      <c r="K122" s="224" t="s">
        <v>7668</v>
      </c>
      <c r="L122" s="171" t="s">
        <v>7463</v>
      </c>
      <c r="M122" s="456"/>
    </row>
    <row r="123" spans="1:13">
      <c r="A123" s="221">
        <v>120</v>
      </c>
      <c r="B123" s="170">
        <v>2097419</v>
      </c>
      <c r="C123" s="170" t="s">
        <v>7666</v>
      </c>
      <c r="D123" s="215" t="s">
        <v>2853</v>
      </c>
      <c r="E123" s="170">
        <v>17600</v>
      </c>
      <c r="F123" s="170" t="s">
        <v>7667</v>
      </c>
      <c r="G123" s="222">
        <v>87.29</v>
      </c>
      <c r="H123" s="223">
        <v>38624</v>
      </c>
      <c r="I123" s="223">
        <v>43007</v>
      </c>
      <c r="J123" s="170" t="s">
        <v>1193</v>
      </c>
      <c r="K123" s="224" t="s">
        <v>7668</v>
      </c>
      <c r="L123" s="171" t="s">
        <v>7463</v>
      </c>
      <c r="M123" s="456"/>
    </row>
    <row r="124" spans="1:13">
      <c r="A124" s="221">
        <v>121</v>
      </c>
      <c r="B124" s="170">
        <v>2097419</v>
      </c>
      <c r="C124" s="170" t="s">
        <v>7666</v>
      </c>
      <c r="D124" s="215" t="s">
        <v>2854</v>
      </c>
      <c r="E124" s="170">
        <v>17601</v>
      </c>
      <c r="F124" s="170" t="s">
        <v>7667</v>
      </c>
      <c r="G124" s="222">
        <v>28.32</v>
      </c>
      <c r="H124" s="223">
        <v>38624</v>
      </c>
      <c r="I124" s="223">
        <v>43007</v>
      </c>
      <c r="J124" s="170" t="s">
        <v>1193</v>
      </c>
      <c r="K124" s="224" t="s">
        <v>7668</v>
      </c>
      <c r="L124" s="171" t="s">
        <v>7463</v>
      </c>
      <c r="M124" s="456"/>
    </row>
    <row r="125" spans="1:13">
      <c r="A125" s="221">
        <v>122</v>
      </c>
      <c r="B125" s="170">
        <v>2097419</v>
      </c>
      <c r="C125" s="170" t="s">
        <v>7666</v>
      </c>
      <c r="D125" s="215" t="s">
        <v>2855</v>
      </c>
      <c r="E125" s="170">
        <v>17602</v>
      </c>
      <c r="F125" s="170" t="s">
        <v>7667</v>
      </c>
      <c r="G125" s="222">
        <v>25.81</v>
      </c>
      <c r="H125" s="223">
        <v>38624</v>
      </c>
      <c r="I125" s="223">
        <v>43007</v>
      </c>
      <c r="J125" s="170" t="s">
        <v>1193</v>
      </c>
      <c r="K125" s="224" t="s">
        <v>7668</v>
      </c>
      <c r="L125" s="171" t="s">
        <v>7463</v>
      </c>
      <c r="M125" s="456"/>
    </row>
    <row r="126" spans="1:13" ht="15" customHeight="1">
      <c r="A126" s="221">
        <v>123</v>
      </c>
      <c r="B126" s="170">
        <v>5210402</v>
      </c>
      <c r="C126" s="170" t="s">
        <v>7669</v>
      </c>
      <c r="D126" s="215" t="s">
        <v>2856</v>
      </c>
      <c r="E126" s="170">
        <v>10653</v>
      </c>
      <c r="F126" s="170" t="s">
        <v>1393</v>
      </c>
      <c r="G126" s="222">
        <v>112.09</v>
      </c>
      <c r="H126" s="223">
        <v>38643</v>
      </c>
      <c r="I126" s="223">
        <v>43026</v>
      </c>
      <c r="J126" s="170" t="s">
        <v>1034</v>
      </c>
      <c r="K126" s="224" t="s">
        <v>7670</v>
      </c>
      <c r="L126" s="171" t="s">
        <v>7475</v>
      </c>
      <c r="M126" s="456"/>
    </row>
    <row r="127" spans="1:13" ht="15" customHeight="1">
      <c r="A127" s="221">
        <v>124</v>
      </c>
      <c r="B127" s="170">
        <v>5350182</v>
      </c>
      <c r="C127" s="170" t="s">
        <v>7671</v>
      </c>
      <c r="D127" s="215" t="s">
        <v>2857</v>
      </c>
      <c r="E127" s="170">
        <v>10669</v>
      </c>
      <c r="F127" s="170" t="s">
        <v>6870</v>
      </c>
      <c r="G127" s="222">
        <v>39.75</v>
      </c>
      <c r="H127" s="223">
        <v>38645</v>
      </c>
      <c r="I127" s="223">
        <v>43028</v>
      </c>
      <c r="J127" s="170" t="s">
        <v>7520</v>
      </c>
      <c r="K127" s="224" t="s">
        <v>1135</v>
      </c>
      <c r="L127" s="171" t="s">
        <v>7475</v>
      </c>
      <c r="M127" s="456"/>
    </row>
    <row r="128" spans="1:13" ht="15" customHeight="1">
      <c r="A128" s="221">
        <v>125</v>
      </c>
      <c r="B128" s="170">
        <v>5229634</v>
      </c>
      <c r="C128" s="170" t="s">
        <v>7672</v>
      </c>
      <c r="D128" s="215" t="s">
        <v>2858</v>
      </c>
      <c r="E128" s="170">
        <v>10706</v>
      </c>
      <c r="F128" s="170" t="s">
        <v>7673</v>
      </c>
      <c r="G128" s="222">
        <v>833.67</v>
      </c>
      <c r="H128" s="223">
        <v>38649</v>
      </c>
      <c r="I128" s="223">
        <v>43032</v>
      </c>
      <c r="J128" s="170" t="s">
        <v>1034</v>
      </c>
      <c r="K128" s="224" t="s">
        <v>2593</v>
      </c>
      <c r="L128" s="171" t="s">
        <v>7475</v>
      </c>
      <c r="M128" s="456"/>
    </row>
    <row r="129" spans="1:13">
      <c r="A129" s="221">
        <v>126</v>
      </c>
      <c r="B129" s="170">
        <v>5007143</v>
      </c>
      <c r="C129" s="170" t="s">
        <v>7674</v>
      </c>
      <c r="D129" s="215" t="s">
        <v>2859</v>
      </c>
      <c r="E129" s="170">
        <v>10777</v>
      </c>
      <c r="F129" s="170" t="s">
        <v>7675</v>
      </c>
      <c r="G129" s="222">
        <v>2105.8200000000002</v>
      </c>
      <c r="H129" s="223">
        <v>38664</v>
      </c>
      <c r="I129" s="223">
        <v>43047</v>
      </c>
      <c r="J129" s="170" t="s">
        <v>1037</v>
      </c>
      <c r="K129" s="224" t="s">
        <v>7676</v>
      </c>
      <c r="L129" s="171" t="s">
        <v>7463</v>
      </c>
      <c r="M129" s="456"/>
    </row>
    <row r="130" spans="1:13">
      <c r="A130" s="221">
        <v>127</v>
      </c>
      <c r="B130" s="170">
        <v>5515882</v>
      </c>
      <c r="C130" s="170" t="s">
        <v>1032</v>
      </c>
      <c r="D130" s="215" t="s">
        <v>2860</v>
      </c>
      <c r="E130" s="170">
        <v>10778</v>
      </c>
      <c r="F130" s="170" t="s">
        <v>7677</v>
      </c>
      <c r="G130" s="222">
        <v>739.77</v>
      </c>
      <c r="H130" s="223">
        <v>38664</v>
      </c>
      <c r="I130" s="223">
        <v>43047</v>
      </c>
      <c r="J130" s="170" t="s">
        <v>1034</v>
      </c>
      <c r="K130" s="224" t="s">
        <v>1033</v>
      </c>
      <c r="L130" s="171" t="s">
        <v>7463</v>
      </c>
      <c r="M130" s="456"/>
    </row>
    <row r="131" spans="1:13">
      <c r="A131" s="221">
        <v>128</v>
      </c>
      <c r="B131" s="170">
        <v>4248201</v>
      </c>
      <c r="C131" s="170" t="s">
        <v>7678</v>
      </c>
      <c r="D131" s="215" t="s">
        <v>2861</v>
      </c>
      <c r="E131" s="170">
        <v>10785</v>
      </c>
      <c r="F131" s="170" t="s">
        <v>7679</v>
      </c>
      <c r="G131" s="222">
        <v>472.21</v>
      </c>
      <c r="H131" s="223">
        <v>38666</v>
      </c>
      <c r="I131" s="223">
        <v>43049</v>
      </c>
      <c r="J131" s="170" t="s">
        <v>1101</v>
      </c>
      <c r="K131" s="224" t="s">
        <v>1157</v>
      </c>
      <c r="L131" s="171" t="s">
        <v>7463</v>
      </c>
      <c r="M131" s="456"/>
    </row>
    <row r="132" spans="1:13">
      <c r="A132" s="221">
        <v>129</v>
      </c>
      <c r="B132" s="170">
        <v>5108616</v>
      </c>
      <c r="C132" s="170" t="s">
        <v>7680</v>
      </c>
      <c r="D132" s="215" t="s">
        <v>2862</v>
      </c>
      <c r="E132" s="170">
        <v>15200</v>
      </c>
      <c r="F132" s="170" t="s">
        <v>7681</v>
      </c>
      <c r="G132" s="222">
        <v>864.46</v>
      </c>
      <c r="H132" s="223">
        <v>38666</v>
      </c>
      <c r="I132" s="223">
        <v>43049</v>
      </c>
      <c r="J132" s="170" t="s">
        <v>1034</v>
      </c>
      <c r="K132" s="224" t="s">
        <v>1033</v>
      </c>
      <c r="L132" s="171" t="s">
        <v>7463</v>
      </c>
      <c r="M132" s="456"/>
    </row>
    <row r="133" spans="1:13">
      <c r="A133" s="221">
        <v>130</v>
      </c>
      <c r="B133" s="170">
        <v>4248201</v>
      </c>
      <c r="C133" s="170" t="s">
        <v>7678</v>
      </c>
      <c r="D133" s="215" t="s">
        <v>2863</v>
      </c>
      <c r="E133" s="170">
        <v>18718</v>
      </c>
      <c r="F133" s="170" t="s">
        <v>7682</v>
      </c>
      <c r="G133" s="222">
        <v>386.72</v>
      </c>
      <c r="H133" s="223">
        <v>38666</v>
      </c>
      <c r="I133" s="223">
        <v>43049</v>
      </c>
      <c r="J133" s="170" t="s">
        <v>1101</v>
      </c>
      <c r="K133" s="224" t="s">
        <v>1157</v>
      </c>
      <c r="L133" s="171" t="s">
        <v>7463</v>
      </c>
      <c r="M133" s="456"/>
    </row>
    <row r="134" spans="1:13">
      <c r="A134" s="221">
        <v>131</v>
      </c>
      <c r="B134" s="170">
        <v>5385555</v>
      </c>
      <c r="C134" s="170" t="s">
        <v>7683</v>
      </c>
      <c r="D134" s="215" t="s">
        <v>2864</v>
      </c>
      <c r="E134" s="170">
        <v>10822</v>
      </c>
      <c r="F134" s="170" t="s">
        <v>2376</v>
      </c>
      <c r="G134" s="222">
        <v>2003.82</v>
      </c>
      <c r="H134" s="223">
        <v>38673</v>
      </c>
      <c r="I134" s="223">
        <v>43056</v>
      </c>
      <c r="J134" s="170" t="s">
        <v>1093</v>
      </c>
      <c r="K134" s="224" t="s">
        <v>7684</v>
      </c>
      <c r="L134" s="171" t="s">
        <v>7463</v>
      </c>
      <c r="M134" s="456"/>
    </row>
    <row r="135" spans="1:13" ht="15" customHeight="1">
      <c r="A135" s="221">
        <v>132</v>
      </c>
      <c r="B135" s="170">
        <v>5091063</v>
      </c>
      <c r="C135" s="170" t="s">
        <v>7685</v>
      </c>
      <c r="D135" s="215" t="s">
        <v>2865</v>
      </c>
      <c r="E135" s="170">
        <v>13828</v>
      </c>
      <c r="F135" s="170" t="s">
        <v>7686</v>
      </c>
      <c r="G135" s="222">
        <v>43224.85</v>
      </c>
      <c r="H135" s="223">
        <v>38679</v>
      </c>
      <c r="I135" s="223">
        <v>43062</v>
      </c>
      <c r="J135" s="170" t="s">
        <v>7520</v>
      </c>
      <c r="K135" s="224" t="s">
        <v>1230</v>
      </c>
      <c r="L135" s="171" t="s">
        <v>7476</v>
      </c>
      <c r="M135" s="456"/>
    </row>
    <row r="136" spans="1:13">
      <c r="A136" s="221">
        <v>133</v>
      </c>
      <c r="B136" s="170">
        <v>2587025</v>
      </c>
      <c r="C136" s="170" t="s">
        <v>7687</v>
      </c>
      <c r="D136" s="215" t="s">
        <v>2866</v>
      </c>
      <c r="E136" s="170">
        <v>10856</v>
      </c>
      <c r="F136" s="170" t="s">
        <v>7688</v>
      </c>
      <c r="G136" s="222">
        <v>132.49</v>
      </c>
      <c r="H136" s="223">
        <v>38680</v>
      </c>
      <c r="I136" s="223">
        <v>43063</v>
      </c>
      <c r="J136" s="170" t="s">
        <v>1037</v>
      </c>
      <c r="K136" s="224" t="s">
        <v>1036</v>
      </c>
      <c r="L136" s="171" t="s">
        <v>7463</v>
      </c>
      <c r="M136" s="456"/>
    </row>
    <row r="137" spans="1:13">
      <c r="A137" s="221">
        <v>134</v>
      </c>
      <c r="B137" s="170">
        <v>5365112</v>
      </c>
      <c r="C137" s="170" t="s">
        <v>7689</v>
      </c>
      <c r="D137" s="215" t="s">
        <v>2867</v>
      </c>
      <c r="E137" s="170">
        <v>16751</v>
      </c>
      <c r="F137" s="170" t="s">
        <v>7690</v>
      </c>
      <c r="G137" s="222">
        <v>2360.11</v>
      </c>
      <c r="H137" s="223">
        <v>38680</v>
      </c>
      <c r="I137" s="223">
        <v>43063</v>
      </c>
      <c r="J137" s="170" t="s">
        <v>2136</v>
      </c>
      <c r="K137" s="224" t="s">
        <v>7691</v>
      </c>
      <c r="L137" s="171" t="s">
        <v>7463</v>
      </c>
      <c r="M137" s="456"/>
    </row>
    <row r="138" spans="1:13">
      <c r="A138" s="221">
        <v>135</v>
      </c>
      <c r="B138" s="170">
        <v>5584663</v>
      </c>
      <c r="C138" s="170" t="s">
        <v>7692</v>
      </c>
      <c r="D138" s="215" t="s">
        <v>2868</v>
      </c>
      <c r="E138" s="170">
        <v>10947</v>
      </c>
      <c r="F138" s="170" t="s">
        <v>7693</v>
      </c>
      <c r="G138" s="222">
        <v>10215.19</v>
      </c>
      <c r="H138" s="223">
        <v>38702</v>
      </c>
      <c r="I138" s="223">
        <v>43085</v>
      </c>
      <c r="J138" s="170" t="s">
        <v>7520</v>
      </c>
      <c r="K138" s="224" t="s">
        <v>1230</v>
      </c>
      <c r="L138" s="171" t="s">
        <v>7463</v>
      </c>
      <c r="M138" s="456"/>
    </row>
    <row r="139" spans="1:13">
      <c r="A139" s="221">
        <v>136</v>
      </c>
      <c r="B139" s="170">
        <v>5537835</v>
      </c>
      <c r="C139" s="170" t="s">
        <v>7694</v>
      </c>
      <c r="D139" s="215" t="s">
        <v>2869</v>
      </c>
      <c r="E139" s="170">
        <v>10960</v>
      </c>
      <c r="F139" s="170" t="s">
        <v>7695</v>
      </c>
      <c r="G139" s="222">
        <v>3710.98</v>
      </c>
      <c r="H139" s="223">
        <v>38702</v>
      </c>
      <c r="I139" s="223">
        <v>43085</v>
      </c>
      <c r="J139" s="170" t="s">
        <v>1071</v>
      </c>
      <c r="K139" s="224" t="s">
        <v>5931</v>
      </c>
      <c r="L139" s="171" t="s">
        <v>7463</v>
      </c>
      <c r="M139" s="456"/>
    </row>
    <row r="140" spans="1:13">
      <c r="A140" s="221">
        <v>137</v>
      </c>
      <c r="B140" s="170">
        <v>2848317</v>
      </c>
      <c r="C140" s="170" t="s">
        <v>7575</v>
      </c>
      <c r="D140" s="215" t="s">
        <v>2870</v>
      </c>
      <c r="E140" s="170">
        <v>16899</v>
      </c>
      <c r="F140" s="170" t="s">
        <v>7696</v>
      </c>
      <c r="G140" s="222">
        <v>47672.37</v>
      </c>
      <c r="H140" s="223">
        <v>38702</v>
      </c>
      <c r="I140" s="223">
        <v>41989</v>
      </c>
      <c r="J140" s="170" t="s">
        <v>7697</v>
      </c>
      <c r="K140" s="224" t="s">
        <v>7698</v>
      </c>
      <c r="L140" s="171" t="s">
        <v>7463</v>
      </c>
      <c r="M140" s="456"/>
    </row>
    <row r="141" spans="1:13">
      <c r="A141" s="221">
        <v>138</v>
      </c>
      <c r="B141" s="170">
        <v>2848317</v>
      </c>
      <c r="C141" s="170" t="s">
        <v>7575</v>
      </c>
      <c r="D141" s="215" t="s">
        <v>2871</v>
      </c>
      <c r="E141" s="170">
        <v>16900</v>
      </c>
      <c r="F141" s="170" t="s">
        <v>7699</v>
      </c>
      <c r="G141" s="222">
        <v>19507.05</v>
      </c>
      <c r="H141" s="223">
        <v>38702</v>
      </c>
      <c r="I141" s="223">
        <v>41989</v>
      </c>
      <c r="J141" s="170" t="s">
        <v>1071</v>
      </c>
      <c r="K141" s="224" t="s">
        <v>5931</v>
      </c>
      <c r="L141" s="171" t="s">
        <v>7463</v>
      </c>
      <c r="M141" s="456"/>
    </row>
    <row r="142" spans="1:13">
      <c r="A142" s="221">
        <v>139</v>
      </c>
      <c r="B142" s="170">
        <v>5537835</v>
      </c>
      <c r="C142" s="170" t="s">
        <v>7694</v>
      </c>
      <c r="D142" s="215" t="s">
        <v>2872</v>
      </c>
      <c r="E142" s="170">
        <v>10958</v>
      </c>
      <c r="F142" s="170" t="s">
        <v>7700</v>
      </c>
      <c r="G142" s="222">
        <v>13953.5</v>
      </c>
      <c r="H142" s="223">
        <v>38702</v>
      </c>
      <c r="I142" s="223">
        <v>43085</v>
      </c>
      <c r="J142" s="170" t="s">
        <v>1071</v>
      </c>
      <c r="K142" s="224" t="s">
        <v>5931</v>
      </c>
      <c r="L142" s="171" t="s">
        <v>7463</v>
      </c>
      <c r="M142" s="456"/>
    </row>
    <row r="143" spans="1:13">
      <c r="A143" s="221">
        <v>140</v>
      </c>
      <c r="B143" s="170">
        <v>5150949</v>
      </c>
      <c r="C143" s="170" t="s">
        <v>7701</v>
      </c>
      <c r="D143" s="215" t="s">
        <v>2873</v>
      </c>
      <c r="E143" s="170">
        <v>13827</v>
      </c>
      <c r="F143" s="170" t="s">
        <v>7702</v>
      </c>
      <c r="G143" s="222">
        <v>1503.5</v>
      </c>
      <c r="H143" s="223">
        <v>38706</v>
      </c>
      <c r="I143" s="223">
        <v>43089</v>
      </c>
      <c r="J143" s="170" t="s">
        <v>2136</v>
      </c>
      <c r="K143" s="224" t="s">
        <v>7703</v>
      </c>
      <c r="L143" s="171" t="s">
        <v>7463</v>
      </c>
      <c r="M143" s="456"/>
    </row>
    <row r="144" spans="1:13">
      <c r="A144" s="221">
        <v>141</v>
      </c>
      <c r="B144" s="170">
        <v>4248015</v>
      </c>
      <c r="C144" s="170" t="s">
        <v>7704</v>
      </c>
      <c r="D144" s="215" t="s">
        <v>2874</v>
      </c>
      <c r="E144" s="170">
        <v>11005</v>
      </c>
      <c r="F144" s="170" t="s">
        <v>7705</v>
      </c>
      <c r="G144" s="222">
        <v>761.91</v>
      </c>
      <c r="H144" s="223">
        <v>38709</v>
      </c>
      <c r="I144" s="223">
        <v>43092</v>
      </c>
      <c r="J144" s="170" t="s">
        <v>7520</v>
      </c>
      <c r="K144" s="224" t="s">
        <v>1182</v>
      </c>
      <c r="L144" s="171" t="s">
        <v>7463</v>
      </c>
      <c r="M144" s="456"/>
    </row>
    <row r="145" spans="1:13">
      <c r="A145" s="221">
        <v>142</v>
      </c>
      <c r="B145" s="170">
        <v>5197783</v>
      </c>
      <c r="C145" s="170" t="s">
        <v>7706</v>
      </c>
      <c r="D145" s="215" t="s">
        <v>2875</v>
      </c>
      <c r="E145" s="170">
        <v>11044</v>
      </c>
      <c r="F145" s="170" t="s">
        <v>7707</v>
      </c>
      <c r="G145" s="222">
        <v>6992.34</v>
      </c>
      <c r="H145" s="223">
        <v>38719</v>
      </c>
      <c r="I145" s="223">
        <v>43102</v>
      </c>
      <c r="J145" s="170" t="s">
        <v>1051</v>
      </c>
      <c r="K145" s="224" t="s">
        <v>2354</v>
      </c>
      <c r="L145" s="171" t="s">
        <v>7463</v>
      </c>
      <c r="M145" s="456"/>
    </row>
    <row r="146" spans="1:13">
      <c r="A146" s="221">
        <v>143</v>
      </c>
      <c r="B146" s="170">
        <v>5197783</v>
      </c>
      <c r="C146" s="170" t="s">
        <v>7706</v>
      </c>
      <c r="D146" s="215" t="s">
        <v>2876</v>
      </c>
      <c r="E146" s="170">
        <v>11043</v>
      </c>
      <c r="F146" s="170" t="s">
        <v>7708</v>
      </c>
      <c r="G146" s="222">
        <v>3357.28</v>
      </c>
      <c r="H146" s="223">
        <v>38719</v>
      </c>
      <c r="I146" s="223">
        <v>43102</v>
      </c>
      <c r="J146" s="170" t="s">
        <v>1051</v>
      </c>
      <c r="K146" s="224" t="s">
        <v>2354</v>
      </c>
      <c r="L146" s="171" t="s">
        <v>7463</v>
      </c>
      <c r="M146" s="456"/>
    </row>
    <row r="147" spans="1:13" ht="15" customHeight="1">
      <c r="A147" s="221">
        <v>144</v>
      </c>
      <c r="B147" s="170">
        <v>5386659</v>
      </c>
      <c r="C147" s="170" t="s">
        <v>7709</v>
      </c>
      <c r="D147" s="215" t="s">
        <v>2877</v>
      </c>
      <c r="E147" s="170">
        <v>11075</v>
      </c>
      <c r="F147" s="170" t="s">
        <v>7710</v>
      </c>
      <c r="G147" s="222">
        <v>2109.0100000000002</v>
      </c>
      <c r="H147" s="223">
        <v>38723</v>
      </c>
      <c r="I147" s="223">
        <v>43106</v>
      </c>
      <c r="J147" s="170" t="s">
        <v>1037</v>
      </c>
      <c r="K147" s="224" t="s">
        <v>7711</v>
      </c>
      <c r="L147" s="171" t="s">
        <v>7476</v>
      </c>
      <c r="M147" s="456"/>
    </row>
    <row r="148" spans="1:13">
      <c r="A148" s="221">
        <v>145</v>
      </c>
      <c r="B148" s="170">
        <v>2006057</v>
      </c>
      <c r="C148" s="170" t="s">
        <v>7712</v>
      </c>
      <c r="D148" s="215" t="s">
        <v>2878</v>
      </c>
      <c r="E148" s="170">
        <v>11101</v>
      </c>
      <c r="F148" s="170" t="s">
        <v>5474</v>
      </c>
      <c r="G148" s="222">
        <v>51.78</v>
      </c>
      <c r="H148" s="223">
        <v>38729</v>
      </c>
      <c r="I148" s="223">
        <v>43601</v>
      </c>
      <c r="J148" s="170" t="s">
        <v>1037</v>
      </c>
      <c r="K148" s="224" t="s">
        <v>1036</v>
      </c>
      <c r="L148" s="171" t="s">
        <v>7463</v>
      </c>
      <c r="M148" s="456"/>
    </row>
    <row r="149" spans="1:13">
      <c r="A149" s="221">
        <v>146</v>
      </c>
      <c r="B149" s="170">
        <v>5024226</v>
      </c>
      <c r="C149" s="170" t="s">
        <v>7713</v>
      </c>
      <c r="D149" s="215" t="s">
        <v>2879</v>
      </c>
      <c r="E149" s="170">
        <v>11128</v>
      </c>
      <c r="F149" s="170" t="s">
        <v>7714</v>
      </c>
      <c r="G149" s="222">
        <v>1036.49</v>
      </c>
      <c r="H149" s="223">
        <v>38735</v>
      </c>
      <c r="I149" s="223">
        <v>43118</v>
      </c>
      <c r="J149" s="170" t="s">
        <v>1037</v>
      </c>
      <c r="K149" s="224" t="s">
        <v>1170</v>
      </c>
      <c r="L149" s="171" t="s">
        <v>7463</v>
      </c>
      <c r="M149" s="456"/>
    </row>
    <row r="150" spans="1:13">
      <c r="A150" s="221">
        <v>147</v>
      </c>
      <c r="B150" s="170">
        <v>5102081</v>
      </c>
      <c r="C150" s="170" t="s">
        <v>7539</v>
      </c>
      <c r="D150" s="215" t="s">
        <v>2880</v>
      </c>
      <c r="E150" s="170">
        <v>11139</v>
      </c>
      <c r="F150" s="170" t="s">
        <v>7715</v>
      </c>
      <c r="G150" s="222">
        <v>253.77</v>
      </c>
      <c r="H150" s="223">
        <v>38736</v>
      </c>
      <c r="I150" s="223">
        <v>43119</v>
      </c>
      <c r="J150" s="170" t="s">
        <v>7520</v>
      </c>
      <c r="K150" s="224" t="s">
        <v>1135</v>
      </c>
      <c r="L150" s="171" t="s">
        <v>7463</v>
      </c>
      <c r="M150" s="456"/>
    </row>
    <row r="151" spans="1:13">
      <c r="A151" s="221">
        <v>148</v>
      </c>
      <c r="B151" s="170">
        <v>2649098</v>
      </c>
      <c r="C151" s="170" t="s">
        <v>7716</v>
      </c>
      <c r="D151" s="215" t="s">
        <v>2881</v>
      </c>
      <c r="E151" s="170">
        <v>11163</v>
      </c>
      <c r="F151" s="170" t="s">
        <v>7717</v>
      </c>
      <c r="G151" s="222">
        <v>2139.8000000000002</v>
      </c>
      <c r="H151" s="223">
        <v>38736</v>
      </c>
      <c r="I151" s="223">
        <v>43119</v>
      </c>
      <c r="J151" s="170" t="s">
        <v>1031</v>
      </c>
      <c r="K151" s="224" t="s">
        <v>1030</v>
      </c>
      <c r="L151" s="171" t="s">
        <v>7463</v>
      </c>
      <c r="M151" s="456"/>
    </row>
    <row r="152" spans="1:13">
      <c r="A152" s="221">
        <v>149</v>
      </c>
      <c r="B152" s="170">
        <v>5056853</v>
      </c>
      <c r="C152" s="170" t="s">
        <v>7718</v>
      </c>
      <c r="D152" s="215" t="s">
        <v>2882</v>
      </c>
      <c r="E152" s="170">
        <v>11200</v>
      </c>
      <c r="F152" s="170" t="s">
        <v>7719</v>
      </c>
      <c r="G152" s="222">
        <v>1399.18</v>
      </c>
      <c r="H152" s="223">
        <v>38741</v>
      </c>
      <c r="I152" s="223">
        <v>43124</v>
      </c>
      <c r="J152" s="170" t="s">
        <v>1319</v>
      </c>
      <c r="K152" s="224" t="s">
        <v>7720</v>
      </c>
      <c r="L152" s="171" t="s">
        <v>7463</v>
      </c>
      <c r="M152" s="456"/>
    </row>
    <row r="153" spans="1:13">
      <c r="A153" s="221">
        <v>150</v>
      </c>
      <c r="B153" s="170">
        <v>5197201</v>
      </c>
      <c r="C153" s="170" t="s">
        <v>7721</v>
      </c>
      <c r="D153" s="215" t="s">
        <v>2883</v>
      </c>
      <c r="E153" s="170">
        <v>11204</v>
      </c>
      <c r="F153" s="170" t="s">
        <v>7722</v>
      </c>
      <c r="G153" s="222">
        <v>3307.24</v>
      </c>
      <c r="H153" s="223">
        <v>38741</v>
      </c>
      <c r="I153" s="223">
        <v>43124</v>
      </c>
      <c r="J153" s="170" t="s">
        <v>1056</v>
      </c>
      <c r="K153" s="224" t="s">
        <v>7723</v>
      </c>
      <c r="L153" s="171" t="s">
        <v>7463</v>
      </c>
      <c r="M153" s="456"/>
    </row>
    <row r="154" spans="1:13">
      <c r="A154" s="221">
        <v>151</v>
      </c>
      <c r="B154" s="170">
        <v>5665914</v>
      </c>
      <c r="C154" s="170" t="s">
        <v>6924</v>
      </c>
      <c r="D154" s="215" t="s">
        <v>2884</v>
      </c>
      <c r="E154" s="170">
        <v>11242</v>
      </c>
      <c r="F154" s="170" t="s">
        <v>6925</v>
      </c>
      <c r="G154" s="222">
        <v>862.39</v>
      </c>
      <c r="H154" s="223">
        <v>38742</v>
      </c>
      <c r="I154" s="223">
        <v>43125</v>
      </c>
      <c r="J154" s="170" t="s">
        <v>1051</v>
      </c>
      <c r="K154" s="224" t="s">
        <v>1079</v>
      </c>
      <c r="L154" s="171" t="s">
        <v>7463</v>
      </c>
      <c r="M154" s="456"/>
    </row>
    <row r="155" spans="1:13">
      <c r="A155" s="221">
        <v>152</v>
      </c>
      <c r="B155" s="170">
        <v>2041588</v>
      </c>
      <c r="C155" s="170" t="s">
        <v>7724</v>
      </c>
      <c r="D155" s="215" t="s">
        <v>2885</v>
      </c>
      <c r="E155" s="170">
        <v>11253</v>
      </c>
      <c r="F155" s="170" t="s">
        <v>2375</v>
      </c>
      <c r="G155" s="222">
        <v>329.45</v>
      </c>
      <c r="H155" s="223">
        <v>38743</v>
      </c>
      <c r="I155" s="223">
        <v>43126</v>
      </c>
      <c r="J155" s="170" t="s">
        <v>1101</v>
      </c>
      <c r="K155" s="224" t="s">
        <v>7725</v>
      </c>
      <c r="L155" s="171" t="s">
        <v>7463</v>
      </c>
      <c r="M155" s="456"/>
    </row>
    <row r="156" spans="1:13">
      <c r="A156" s="221">
        <v>153</v>
      </c>
      <c r="B156" s="170">
        <v>5413877</v>
      </c>
      <c r="C156" s="170" t="s">
        <v>7726</v>
      </c>
      <c r="D156" s="215" t="s">
        <v>2886</v>
      </c>
      <c r="E156" s="170">
        <v>11337</v>
      </c>
      <c r="F156" s="170" t="s">
        <v>7727</v>
      </c>
      <c r="G156" s="222">
        <v>3039.41</v>
      </c>
      <c r="H156" s="223">
        <v>38758</v>
      </c>
      <c r="I156" s="223">
        <v>43141</v>
      </c>
      <c r="J156" s="170" t="s">
        <v>1034</v>
      </c>
      <c r="K156" s="224" t="s">
        <v>7670</v>
      </c>
      <c r="L156" s="171" t="s">
        <v>7463</v>
      </c>
      <c r="M156" s="456"/>
    </row>
    <row r="157" spans="1:13">
      <c r="A157" s="221">
        <v>154</v>
      </c>
      <c r="B157" s="170">
        <v>5413877</v>
      </c>
      <c r="C157" s="170" t="s">
        <v>7726</v>
      </c>
      <c r="D157" s="215" t="s">
        <v>2887</v>
      </c>
      <c r="E157" s="170">
        <v>11338</v>
      </c>
      <c r="F157" s="170" t="s">
        <v>7728</v>
      </c>
      <c r="G157" s="222">
        <v>3171.66</v>
      </c>
      <c r="H157" s="223">
        <v>38758</v>
      </c>
      <c r="I157" s="223">
        <v>43141</v>
      </c>
      <c r="J157" s="170" t="s">
        <v>6741</v>
      </c>
      <c r="K157" s="224" t="s">
        <v>7729</v>
      </c>
      <c r="L157" s="171" t="s">
        <v>7463</v>
      </c>
      <c r="M157" s="456"/>
    </row>
    <row r="158" spans="1:13">
      <c r="A158" s="221">
        <v>155</v>
      </c>
      <c r="B158" s="170">
        <v>5413877</v>
      </c>
      <c r="C158" s="170" t="s">
        <v>7726</v>
      </c>
      <c r="D158" s="215" t="s">
        <v>2888</v>
      </c>
      <c r="E158" s="170">
        <v>11335</v>
      </c>
      <c r="F158" s="170" t="s">
        <v>7730</v>
      </c>
      <c r="G158" s="222">
        <v>616.92999999999995</v>
      </c>
      <c r="H158" s="223">
        <v>38758</v>
      </c>
      <c r="I158" s="223">
        <v>43141</v>
      </c>
      <c r="J158" s="170" t="s">
        <v>1101</v>
      </c>
      <c r="K158" s="224" t="s">
        <v>1157</v>
      </c>
      <c r="L158" s="171" t="s">
        <v>7463</v>
      </c>
      <c r="M158" s="456"/>
    </row>
    <row r="159" spans="1:13">
      <c r="A159" s="221">
        <v>156</v>
      </c>
      <c r="B159" s="170">
        <v>5413877</v>
      </c>
      <c r="C159" s="170" t="s">
        <v>7726</v>
      </c>
      <c r="D159" s="215" t="s">
        <v>2889</v>
      </c>
      <c r="E159" s="170">
        <v>17467</v>
      </c>
      <c r="F159" s="170" t="s">
        <v>7728</v>
      </c>
      <c r="G159" s="222">
        <v>459.47</v>
      </c>
      <c r="H159" s="223">
        <v>38758</v>
      </c>
      <c r="I159" s="223">
        <v>43141</v>
      </c>
      <c r="J159" s="170" t="s">
        <v>1101</v>
      </c>
      <c r="K159" s="224" t="s">
        <v>1157</v>
      </c>
      <c r="L159" s="171" t="s">
        <v>7463</v>
      </c>
      <c r="M159" s="456"/>
    </row>
    <row r="160" spans="1:13">
      <c r="A160" s="221">
        <v>157</v>
      </c>
      <c r="B160" s="170">
        <v>5413877</v>
      </c>
      <c r="C160" s="170" t="s">
        <v>7726</v>
      </c>
      <c r="D160" s="215" t="s">
        <v>2890</v>
      </c>
      <c r="E160" s="170">
        <v>17245</v>
      </c>
      <c r="F160" s="170" t="s">
        <v>7731</v>
      </c>
      <c r="G160" s="222">
        <v>562.63</v>
      </c>
      <c r="H160" s="223">
        <v>38758</v>
      </c>
      <c r="I160" s="223">
        <v>43141</v>
      </c>
      <c r="J160" s="170" t="s">
        <v>1034</v>
      </c>
      <c r="K160" s="224" t="s">
        <v>7670</v>
      </c>
      <c r="L160" s="171" t="s">
        <v>7463</v>
      </c>
      <c r="M160" s="456"/>
    </row>
    <row r="161" spans="1:13">
      <c r="A161" s="221">
        <v>158</v>
      </c>
      <c r="B161" s="170">
        <v>2862468</v>
      </c>
      <c r="C161" s="170" t="s">
        <v>7732</v>
      </c>
      <c r="D161" s="215" t="s">
        <v>2891</v>
      </c>
      <c r="E161" s="170">
        <v>16744</v>
      </c>
      <c r="F161" s="170" t="s">
        <v>7733</v>
      </c>
      <c r="G161" s="222">
        <v>151.22</v>
      </c>
      <c r="H161" s="223">
        <v>38761</v>
      </c>
      <c r="I161" s="223">
        <v>43144</v>
      </c>
      <c r="J161" s="170" t="s">
        <v>1093</v>
      </c>
      <c r="K161" s="224" t="s">
        <v>2397</v>
      </c>
      <c r="L161" s="171" t="s">
        <v>7463</v>
      </c>
      <c r="M161" s="456"/>
    </row>
    <row r="162" spans="1:13">
      <c r="A162" s="221">
        <v>159</v>
      </c>
      <c r="B162" s="170">
        <v>5221447</v>
      </c>
      <c r="C162" s="170" t="s">
        <v>7734</v>
      </c>
      <c r="D162" s="215" t="s">
        <v>2892</v>
      </c>
      <c r="E162" s="170">
        <v>11367</v>
      </c>
      <c r="F162" s="170" t="s">
        <v>7735</v>
      </c>
      <c r="G162" s="222">
        <v>1841.3</v>
      </c>
      <c r="H162" s="223">
        <v>38764</v>
      </c>
      <c r="I162" s="223">
        <v>43541</v>
      </c>
      <c r="J162" s="170" t="s">
        <v>1093</v>
      </c>
      <c r="K162" s="224" t="s">
        <v>1202</v>
      </c>
      <c r="L162" s="171" t="s">
        <v>7463</v>
      </c>
      <c r="M162" s="456"/>
    </row>
    <row r="163" spans="1:13">
      <c r="A163" s="221">
        <v>160</v>
      </c>
      <c r="B163" s="170">
        <v>2726378</v>
      </c>
      <c r="C163" s="170" t="s">
        <v>7736</v>
      </c>
      <c r="D163" s="215" t="s">
        <v>2893</v>
      </c>
      <c r="E163" s="170">
        <v>11400</v>
      </c>
      <c r="F163" s="170" t="s">
        <v>7737</v>
      </c>
      <c r="G163" s="222">
        <v>2663.27</v>
      </c>
      <c r="H163" s="223">
        <v>38769</v>
      </c>
      <c r="I163" s="223">
        <v>43152</v>
      </c>
      <c r="J163" s="170" t="s">
        <v>1056</v>
      </c>
      <c r="K163" s="224" t="s">
        <v>1129</v>
      </c>
      <c r="L163" s="171" t="s">
        <v>7463</v>
      </c>
      <c r="M163" s="456"/>
    </row>
    <row r="164" spans="1:13">
      <c r="A164" s="221">
        <v>161</v>
      </c>
      <c r="B164" s="170">
        <v>2785129</v>
      </c>
      <c r="C164" s="170" t="s">
        <v>7738</v>
      </c>
      <c r="D164" s="215" t="s">
        <v>2894</v>
      </c>
      <c r="E164" s="170">
        <v>11406</v>
      </c>
      <c r="F164" s="170" t="s">
        <v>7739</v>
      </c>
      <c r="G164" s="222">
        <v>113.94</v>
      </c>
      <c r="H164" s="223">
        <v>38769</v>
      </c>
      <c r="I164" s="223">
        <v>43152</v>
      </c>
      <c r="J164" s="170" t="s">
        <v>1034</v>
      </c>
      <c r="K164" s="224" t="s">
        <v>1066</v>
      </c>
      <c r="L164" s="171" t="s">
        <v>7463</v>
      </c>
      <c r="M164" s="456"/>
    </row>
    <row r="165" spans="1:13">
      <c r="A165" s="221">
        <v>162</v>
      </c>
      <c r="B165" s="170">
        <v>5722942</v>
      </c>
      <c r="C165" s="170" t="s">
        <v>1088</v>
      </c>
      <c r="D165" s="215" t="s">
        <v>2895</v>
      </c>
      <c r="E165" s="170">
        <v>11398</v>
      </c>
      <c r="F165" s="170" t="s">
        <v>7740</v>
      </c>
      <c r="G165" s="222">
        <v>1412.68</v>
      </c>
      <c r="H165" s="223">
        <v>38769</v>
      </c>
      <c r="I165" s="223">
        <v>43152</v>
      </c>
      <c r="J165" s="170" t="s">
        <v>1037</v>
      </c>
      <c r="K165" s="224" t="s">
        <v>1060</v>
      </c>
      <c r="L165" s="171" t="s">
        <v>7463</v>
      </c>
      <c r="M165" s="456"/>
    </row>
    <row r="166" spans="1:13">
      <c r="A166" s="221">
        <v>163</v>
      </c>
      <c r="B166" s="170">
        <v>5364116</v>
      </c>
      <c r="C166" s="170" t="s">
        <v>1199</v>
      </c>
      <c r="D166" s="215" t="s">
        <v>2896</v>
      </c>
      <c r="E166" s="170">
        <v>16787</v>
      </c>
      <c r="F166" s="170" t="s">
        <v>7739</v>
      </c>
      <c r="G166" s="222">
        <v>137.61000000000001</v>
      </c>
      <c r="H166" s="223">
        <v>38769</v>
      </c>
      <c r="I166" s="223">
        <v>43152</v>
      </c>
      <c r="J166" s="170" t="s">
        <v>1034</v>
      </c>
      <c r="K166" s="224" t="s">
        <v>1066</v>
      </c>
      <c r="L166" s="171" t="s">
        <v>7463</v>
      </c>
      <c r="M166" s="456"/>
    </row>
    <row r="167" spans="1:13" ht="15" customHeight="1">
      <c r="A167" s="221">
        <v>164</v>
      </c>
      <c r="B167" s="170">
        <v>2112868</v>
      </c>
      <c r="C167" s="170" t="s">
        <v>2132</v>
      </c>
      <c r="D167" s="215" t="s">
        <v>2897</v>
      </c>
      <c r="E167" s="170">
        <v>11447</v>
      </c>
      <c r="F167" s="170" t="s">
        <v>7741</v>
      </c>
      <c r="G167" s="222">
        <v>1953.65</v>
      </c>
      <c r="H167" s="223">
        <v>38772</v>
      </c>
      <c r="I167" s="223">
        <v>43155</v>
      </c>
      <c r="J167" s="170" t="s">
        <v>1056</v>
      </c>
      <c r="K167" s="224" t="s">
        <v>1260</v>
      </c>
      <c r="L167" s="171" t="s">
        <v>7476</v>
      </c>
      <c r="M167" s="456"/>
    </row>
    <row r="168" spans="1:13" ht="15" customHeight="1">
      <c r="A168" s="221">
        <v>165</v>
      </c>
      <c r="B168" s="170">
        <v>2112868</v>
      </c>
      <c r="C168" s="170" t="s">
        <v>2132</v>
      </c>
      <c r="D168" s="215" t="s">
        <v>2898</v>
      </c>
      <c r="E168" s="170">
        <v>11448</v>
      </c>
      <c r="F168" s="170" t="s">
        <v>7742</v>
      </c>
      <c r="G168" s="222">
        <v>743.39</v>
      </c>
      <c r="H168" s="223">
        <v>38772</v>
      </c>
      <c r="I168" s="223">
        <v>43155</v>
      </c>
      <c r="J168" s="170" t="s">
        <v>1056</v>
      </c>
      <c r="K168" s="224" t="s">
        <v>1260</v>
      </c>
      <c r="L168" s="171" t="s">
        <v>7476</v>
      </c>
      <c r="M168" s="456"/>
    </row>
    <row r="169" spans="1:13">
      <c r="A169" s="221">
        <v>166</v>
      </c>
      <c r="B169" s="170">
        <v>2785129</v>
      </c>
      <c r="C169" s="170" t="s">
        <v>7738</v>
      </c>
      <c r="D169" s="215" t="s">
        <v>2899</v>
      </c>
      <c r="E169" s="170">
        <v>11457</v>
      </c>
      <c r="F169" s="170" t="s">
        <v>5802</v>
      </c>
      <c r="G169" s="222">
        <v>47.02</v>
      </c>
      <c r="H169" s="223">
        <v>38779</v>
      </c>
      <c r="I169" s="223">
        <v>43162</v>
      </c>
      <c r="J169" s="170" t="s">
        <v>1353</v>
      </c>
      <c r="K169" s="224" t="s">
        <v>2325</v>
      </c>
      <c r="L169" s="171" t="s">
        <v>7463</v>
      </c>
      <c r="M169" s="456"/>
    </row>
    <row r="170" spans="1:13" ht="15" customHeight="1">
      <c r="A170" s="221">
        <v>167</v>
      </c>
      <c r="B170" s="170">
        <v>5170672</v>
      </c>
      <c r="C170" s="170" t="s">
        <v>7486</v>
      </c>
      <c r="D170" s="215" t="s">
        <v>2900</v>
      </c>
      <c r="E170" s="170">
        <v>11468</v>
      </c>
      <c r="F170" s="170" t="s">
        <v>6433</v>
      </c>
      <c r="G170" s="222">
        <v>72382.73</v>
      </c>
      <c r="H170" s="223">
        <v>38779</v>
      </c>
      <c r="I170" s="223">
        <v>42066</v>
      </c>
      <c r="J170" s="170" t="s">
        <v>1040</v>
      </c>
      <c r="K170" s="224" t="s">
        <v>7743</v>
      </c>
      <c r="L170" s="171" t="s">
        <v>7476</v>
      </c>
      <c r="M170" s="456"/>
    </row>
    <row r="171" spans="1:13">
      <c r="A171" s="221">
        <v>168</v>
      </c>
      <c r="B171" s="170">
        <v>2848317</v>
      </c>
      <c r="C171" s="170" t="s">
        <v>7575</v>
      </c>
      <c r="D171" s="215" t="s">
        <v>2901</v>
      </c>
      <c r="E171" s="170">
        <v>11479</v>
      </c>
      <c r="F171" s="170" t="s">
        <v>7744</v>
      </c>
      <c r="G171" s="222">
        <v>17143.3</v>
      </c>
      <c r="H171" s="223">
        <v>38790</v>
      </c>
      <c r="I171" s="223">
        <v>42077</v>
      </c>
      <c r="J171" s="170" t="s">
        <v>2138</v>
      </c>
      <c r="K171" s="224" t="s">
        <v>7577</v>
      </c>
      <c r="L171" s="171" t="s">
        <v>7463</v>
      </c>
      <c r="M171" s="456"/>
    </row>
    <row r="172" spans="1:13">
      <c r="A172" s="221">
        <v>169</v>
      </c>
      <c r="B172" s="170">
        <v>2875578</v>
      </c>
      <c r="C172" s="170" t="s">
        <v>7745</v>
      </c>
      <c r="D172" s="215" t="s">
        <v>2902</v>
      </c>
      <c r="E172" s="170">
        <v>11494</v>
      </c>
      <c r="F172" s="170" t="s">
        <v>7746</v>
      </c>
      <c r="G172" s="222">
        <v>8060.87</v>
      </c>
      <c r="H172" s="223">
        <v>38792</v>
      </c>
      <c r="I172" s="223">
        <v>43175</v>
      </c>
      <c r="J172" s="170" t="s">
        <v>1093</v>
      </c>
      <c r="K172" s="224" t="s">
        <v>2380</v>
      </c>
      <c r="L172" s="171" t="s">
        <v>7463</v>
      </c>
      <c r="M172" s="456"/>
    </row>
    <row r="173" spans="1:13" ht="15" customHeight="1">
      <c r="A173" s="221">
        <v>170</v>
      </c>
      <c r="B173" s="170">
        <v>5025397</v>
      </c>
      <c r="C173" s="170" t="s">
        <v>7747</v>
      </c>
      <c r="D173" s="215" t="s">
        <v>2903</v>
      </c>
      <c r="E173" s="170">
        <v>11519</v>
      </c>
      <c r="F173" s="170" t="s">
        <v>7748</v>
      </c>
      <c r="G173" s="222">
        <v>345.63</v>
      </c>
      <c r="H173" s="223">
        <v>38798</v>
      </c>
      <c r="I173" s="223">
        <v>43181</v>
      </c>
      <c r="J173" s="170" t="s">
        <v>1083</v>
      </c>
      <c r="K173" s="224" t="s">
        <v>1308</v>
      </c>
      <c r="L173" s="171" t="s">
        <v>7475</v>
      </c>
      <c r="M173" s="456"/>
    </row>
    <row r="174" spans="1:13" ht="15" customHeight="1">
      <c r="A174" s="221">
        <v>171</v>
      </c>
      <c r="B174" s="170">
        <v>5025397</v>
      </c>
      <c r="C174" s="170" t="s">
        <v>7747</v>
      </c>
      <c r="D174" s="215" t="s">
        <v>2904</v>
      </c>
      <c r="E174" s="170">
        <v>11536</v>
      </c>
      <c r="F174" s="170" t="s">
        <v>6259</v>
      </c>
      <c r="G174" s="222">
        <v>1504.5</v>
      </c>
      <c r="H174" s="223">
        <v>38799</v>
      </c>
      <c r="I174" s="223">
        <v>43182</v>
      </c>
      <c r="J174" s="170" t="s">
        <v>1083</v>
      </c>
      <c r="K174" s="224" t="s">
        <v>1308</v>
      </c>
      <c r="L174" s="171" t="s">
        <v>7475</v>
      </c>
      <c r="M174" s="456"/>
    </row>
    <row r="175" spans="1:13">
      <c r="A175" s="221">
        <v>172</v>
      </c>
      <c r="B175" s="170">
        <v>5032415</v>
      </c>
      <c r="C175" s="170" t="s">
        <v>7749</v>
      </c>
      <c r="D175" s="215" t="s">
        <v>2905</v>
      </c>
      <c r="E175" s="170">
        <v>12111</v>
      </c>
      <c r="F175" s="170" t="s">
        <v>7750</v>
      </c>
      <c r="G175" s="222">
        <v>2740.33</v>
      </c>
      <c r="H175" s="223">
        <v>38799</v>
      </c>
      <c r="I175" s="223">
        <v>43182</v>
      </c>
      <c r="J175" s="170" t="s">
        <v>1040</v>
      </c>
      <c r="K175" s="224" t="s">
        <v>1200</v>
      </c>
      <c r="L175" s="171" t="s">
        <v>7463</v>
      </c>
      <c r="M175" s="456"/>
    </row>
    <row r="176" spans="1:13">
      <c r="A176" s="221">
        <v>173</v>
      </c>
      <c r="B176" s="170">
        <v>5613086</v>
      </c>
      <c r="C176" s="170" t="s">
        <v>7751</v>
      </c>
      <c r="D176" s="215" t="s">
        <v>2906</v>
      </c>
      <c r="E176" s="170">
        <v>16830</v>
      </c>
      <c r="F176" s="170" t="s">
        <v>7752</v>
      </c>
      <c r="G176" s="222">
        <v>8318.7000000000007</v>
      </c>
      <c r="H176" s="223">
        <v>38803</v>
      </c>
      <c r="I176" s="223">
        <v>42774</v>
      </c>
      <c r="J176" s="170" t="s">
        <v>2137</v>
      </c>
      <c r="K176" s="224" t="s">
        <v>2616</v>
      </c>
      <c r="L176" s="171" t="s">
        <v>7463</v>
      </c>
      <c r="M176" s="456"/>
    </row>
    <row r="177" spans="1:13">
      <c r="A177" s="221">
        <v>174</v>
      </c>
      <c r="B177" s="170">
        <v>2143097</v>
      </c>
      <c r="C177" s="170" t="s">
        <v>7753</v>
      </c>
      <c r="D177" s="215" t="s">
        <v>2907</v>
      </c>
      <c r="E177" s="170">
        <v>13243</v>
      </c>
      <c r="F177" s="170" t="s">
        <v>7754</v>
      </c>
      <c r="G177" s="222">
        <v>851.6</v>
      </c>
      <c r="H177" s="223">
        <v>38804</v>
      </c>
      <c r="I177" s="223">
        <v>43187</v>
      </c>
      <c r="J177" s="170" t="s">
        <v>1193</v>
      </c>
      <c r="K177" s="224" t="s">
        <v>2491</v>
      </c>
      <c r="L177" s="171" t="s">
        <v>7463</v>
      </c>
      <c r="M177" s="456"/>
    </row>
    <row r="178" spans="1:13">
      <c r="A178" s="221">
        <v>175</v>
      </c>
      <c r="B178" s="170">
        <v>5483077</v>
      </c>
      <c r="C178" s="170" t="s">
        <v>7755</v>
      </c>
      <c r="D178" s="215" t="s">
        <v>2908</v>
      </c>
      <c r="E178" s="170">
        <v>11573</v>
      </c>
      <c r="F178" s="170" t="s">
        <v>7756</v>
      </c>
      <c r="G178" s="222">
        <v>1859.14</v>
      </c>
      <c r="H178" s="223">
        <v>38804</v>
      </c>
      <c r="I178" s="223">
        <v>43527</v>
      </c>
      <c r="J178" s="170" t="s">
        <v>1193</v>
      </c>
      <c r="K178" s="224" t="s">
        <v>7757</v>
      </c>
      <c r="L178" s="171" t="s">
        <v>7463</v>
      </c>
      <c r="M178" s="456"/>
    </row>
    <row r="179" spans="1:13">
      <c r="A179" s="221">
        <v>176</v>
      </c>
      <c r="B179" s="170">
        <v>5516455</v>
      </c>
      <c r="C179" s="170" t="s">
        <v>7758</v>
      </c>
      <c r="D179" s="215" t="s">
        <v>2909</v>
      </c>
      <c r="E179" s="170">
        <v>15628</v>
      </c>
      <c r="F179" s="170" t="s">
        <v>7759</v>
      </c>
      <c r="G179" s="222">
        <v>3949.08</v>
      </c>
      <c r="H179" s="223">
        <v>38804</v>
      </c>
      <c r="I179" s="223">
        <v>42457</v>
      </c>
      <c r="J179" s="170" t="s">
        <v>1193</v>
      </c>
      <c r="K179" s="224" t="s">
        <v>2491</v>
      </c>
      <c r="L179" s="171" t="s">
        <v>7463</v>
      </c>
      <c r="M179" s="456"/>
    </row>
    <row r="180" spans="1:13">
      <c r="A180" s="221">
        <v>177</v>
      </c>
      <c r="B180" s="170">
        <v>5483077</v>
      </c>
      <c r="C180" s="170" t="s">
        <v>7755</v>
      </c>
      <c r="D180" s="215" t="s">
        <v>2910</v>
      </c>
      <c r="E180" s="170">
        <v>17282</v>
      </c>
      <c r="F180" s="170" t="s">
        <v>7760</v>
      </c>
      <c r="G180" s="222">
        <v>4647.97</v>
      </c>
      <c r="H180" s="223">
        <v>38804</v>
      </c>
      <c r="I180" s="223">
        <v>42432</v>
      </c>
      <c r="J180" s="170" t="s">
        <v>1193</v>
      </c>
      <c r="K180" s="224" t="s">
        <v>7761</v>
      </c>
      <c r="L180" s="171" t="s">
        <v>7463</v>
      </c>
      <c r="M180" s="456"/>
    </row>
    <row r="181" spans="1:13">
      <c r="A181" s="221">
        <v>178</v>
      </c>
      <c r="B181" s="170">
        <v>5483077</v>
      </c>
      <c r="C181" s="170" t="s">
        <v>7755</v>
      </c>
      <c r="D181" s="215" t="s">
        <v>2911</v>
      </c>
      <c r="E181" s="170">
        <v>17283</v>
      </c>
      <c r="F181" s="170" t="s">
        <v>7756</v>
      </c>
      <c r="G181" s="222">
        <v>3858.77</v>
      </c>
      <c r="H181" s="223">
        <v>38804</v>
      </c>
      <c r="I181" s="223">
        <v>42432</v>
      </c>
      <c r="J181" s="170" t="s">
        <v>1193</v>
      </c>
      <c r="K181" s="224" t="s">
        <v>7762</v>
      </c>
      <c r="L181" s="171" t="s">
        <v>7463</v>
      </c>
      <c r="M181" s="456"/>
    </row>
    <row r="182" spans="1:13">
      <c r="A182" s="221">
        <v>179</v>
      </c>
      <c r="B182" s="170">
        <v>5483077</v>
      </c>
      <c r="C182" s="170" t="s">
        <v>7755</v>
      </c>
      <c r="D182" s="215" t="s">
        <v>2912</v>
      </c>
      <c r="E182" s="170">
        <v>17284</v>
      </c>
      <c r="F182" s="170" t="s">
        <v>7756</v>
      </c>
      <c r="G182" s="222">
        <v>2287.14</v>
      </c>
      <c r="H182" s="223">
        <v>38804</v>
      </c>
      <c r="I182" s="223">
        <v>42432</v>
      </c>
      <c r="J182" s="170" t="s">
        <v>1193</v>
      </c>
      <c r="K182" s="224" t="s">
        <v>6854</v>
      </c>
      <c r="L182" s="171" t="s">
        <v>7463</v>
      </c>
      <c r="M182" s="456"/>
    </row>
    <row r="183" spans="1:13">
      <c r="A183" s="221">
        <v>180</v>
      </c>
      <c r="B183" s="170">
        <v>5559383</v>
      </c>
      <c r="C183" s="170" t="s">
        <v>7763</v>
      </c>
      <c r="D183" s="215" t="s">
        <v>2913</v>
      </c>
      <c r="E183" s="170">
        <v>17012</v>
      </c>
      <c r="F183" s="170" t="s">
        <v>7756</v>
      </c>
      <c r="G183" s="222">
        <v>39805.79</v>
      </c>
      <c r="H183" s="223">
        <v>38804</v>
      </c>
      <c r="I183" s="223">
        <v>43432</v>
      </c>
      <c r="J183" s="170" t="s">
        <v>1193</v>
      </c>
      <c r="K183" s="224" t="s">
        <v>7757</v>
      </c>
      <c r="L183" s="171" t="s">
        <v>7463</v>
      </c>
      <c r="M183" s="456"/>
    </row>
    <row r="184" spans="1:13" ht="15" customHeight="1">
      <c r="A184" s="221">
        <v>181</v>
      </c>
      <c r="B184" s="170">
        <v>5210402</v>
      </c>
      <c r="C184" s="170" t="s">
        <v>7669</v>
      </c>
      <c r="D184" s="215" t="s">
        <v>2914</v>
      </c>
      <c r="E184" s="170">
        <v>11586</v>
      </c>
      <c r="F184" s="170" t="s">
        <v>7764</v>
      </c>
      <c r="G184" s="222">
        <v>8828.85</v>
      </c>
      <c r="H184" s="223">
        <v>38806</v>
      </c>
      <c r="I184" s="223">
        <v>43189</v>
      </c>
      <c r="J184" s="170" t="s">
        <v>7520</v>
      </c>
      <c r="K184" s="224" t="s">
        <v>7765</v>
      </c>
      <c r="L184" s="171" t="s">
        <v>7475</v>
      </c>
      <c r="M184" s="456"/>
    </row>
    <row r="185" spans="1:13" ht="15" customHeight="1">
      <c r="A185" s="221">
        <v>182</v>
      </c>
      <c r="B185" s="170">
        <v>5210402</v>
      </c>
      <c r="C185" s="170" t="s">
        <v>7669</v>
      </c>
      <c r="D185" s="215" t="s">
        <v>2915</v>
      </c>
      <c r="E185" s="170">
        <v>11587</v>
      </c>
      <c r="F185" s="170" t="s">
        <v>6727</v>
      </c>
      <c r="G185" s="222">
        <v>1677.75</v>
      </c>
      <c r="H185" s="223">
        <v>38806</v>
      </c>
      <c r="I185" s="223">
        <v>43189</v>
      </c>
      <c r="J185" s="170" t="s">
        <v>7520</v>
      </c>
      <c r="K185" s="224" t="s">
        <v>7765</v>
      </c>
      <c r="L185" s="171" t="s">
        <v>7475</v>
      </c>
      <c r="M185" s="456"/>
    </row>
    <row r="186" spans="1:13" ht="15" customHeight="1">
      <c r="A186" s="221">
        <v>183</v>
      </c>
      <c r="B186" s="170">
        <v>5210402</v>
      </c>
      <c r="C186" s="170" t="s">
        <v>7669</v>
      </c>
      <c r="D186" s="215" t="s">
        <v>2916</v>
      </c>
      <c r="E186" s="170">
        <v>11612</v>
      </c>
      <c r="F186" s="170" t="s">
        <v>7766</v>
      </c>
      <c r="G186" s="222">
        <v>677.48</v>
      </c>
      <c r="H186" s="223">
        <v>38807</v>
      </c>
      <c r="I186" s="223">
        <v>43190</v>
      </c>
      <c r="J186" s="170" t="s">
        <v>7520</v>
      </c>
      <c r="K186" s="224" t="s">
        <v>5232</v>
      </c>
      <c r="L186" s="171" t="s">
        <v>7475</v>
      </c>
      <c r="M186" s="456"/>
    </row>
    <row r="187" spans="1:13">
      <c r="A187" s="221">
        <v>184</v>
      </c>
      <c r="B187" s="170">
        <v>5209552</v>
      </c>
      <c r="C187" s="170" t="s">
        <v>7767</v>
      </c>
      <c r="D187" s="215" t="s">
        <v>2917</v>
      </c>
      <c r="E187" s="170">
        <v>11614</v>
      </c>
      <c r="F187" s="170" t="s">
        <v>7768</v>
      </c>
      <c r="G187" s="222">
        <v>4239.88</v>
      </c>
      <c r="H187" s="223">
        <v>38807</v>
      </c>
      <c r="I187" s="223">
        <v>43190</v>
      </c>
      <c r="J187" s="170" t="s">
        <v>1051</v>
      </c>
      <c r="K187" s="224" t="s">
        <v>2344</v>
      </c>
      <c r="L187" s="171" t="s">
        <v>7463</v>
      </c>
      <c r="M187" s="456"/>
    </row>
    <row r="188" spans="1:13">
      <c r="A188" s="221">
        <v>185</v>
      </c>
      <c r="B188" s="170">
        <v>5439574</v>
      </c>
      <c r="C188" s="170" t="s">
        <v>7557</v>
      </c>
      <c r="D188" s="215" t="s">
        <v>2918</v>
      </c>
      <c r="E188" s="170">
        <v>11642</v>
      </c>
      <c r="F188" s="170" t="s">
        <v>7769</v>
      </c>
      <c r="G188" s="222">
        <v>2047.17</v>
      </c>
      <c r="H188" s="223">
        <v>38813</v>
      </c>
      <c r="I188" s="223">
        <v>43196</v>
      </c>
      <c r="J188" s="170" t="s">
        <v>2138</v>
      </c>
      <c r="K188" s="224" t="s">
        <v>7629</v>
      </c>
      <c r="L188" s="171" t="s">
        <v>7463</v>
      </c>
      <c r="M188" s="456"/>
    </row>
    <row r="189" spans="1:13" ht="15" customHeight="1">
      <c r="A189" s="221">
        <v>186</v>
      </c>
      <c r="B189" s="170">
        <v>5183308</v>
      </c>
      <c r="C189" s="170" t="s">
        <v>7770</v>
      </c>
      <c r="D189" s="215" t="s">
        <v>2919</v>
      </c>
      <c r="E189" s="170">
        <v>11654</v>
      </c>
      <c r="F189" s="170" t="s">
        <v>7771</v>
      </c>
      <c r="G189" s="222">
        <v>5432.06</v>
      </c>
      <c r="H189" s="223">
        <v>38814</v>
      </c>
      <c r="I189" s="223">
        <v>43197</v>
      </c>
      <c r="J189" s="170" t="s">
        <v>1083</v>
      </c>
      <c r="K189" s="224" t="s">
        <v>7496</v>
      </c>
      <c r="L189" s="171" t="s">
        <v>7476</v>
      </c>
      <c r="M189" s="456"/>
    </row>
    <row r="190" spans="1:13">
      <c r="A190" s="221">
        <v>187</v>
      </c>
      <c r="B190" s="170">
        <v>5444373</v>
      </c>
      <c r="C190" s="170" t="s">
        <v>7772</v>
      </c>
      <c r="D190" s="215" t="s">
        <v>2920</v>
      </c>
      <c r="E190" s="170">
        <v>18029</v>
      </c>
      <c r="F190" s="170" t="s">
        <v>7773</v>
      </c>
      <c r="G190" s="222">
        <v>628.26</v>
      </c>
      <c r="H190" s="223">
        <v>38825</v>
      </c>
      <c r="I190" s="223">
        <v>42112</v>
      </c>
      <c r="J190" s="170" t="s">
        <v>7774</v>
      </c>
      <c r="K190" s="224" t="s">
        <v>7775</v>
      </c>
      <c r="L190" s="171" t="s">
        <v>7463</v>
      </c>
      <c r="M190" s="456"/>
    </row>
    <row r="191" spans="1:13">
      <c r="A191" s="221">
        <v>188</v>
      </c>
      <c r="B191" s="170">
        <v>2030187</v>
      </c>
      <c r="C191" s="170" t="s">
        <v>7776</v>
      </c>
      <c r="D191" s="215" t="s">
        <v>2921</v>
      </c>
      <c r="E191" s="170">
        <v>11797</v>
      </c>
      <c r="F191" s="170" t="s">
        <v>7777</v>
      </c>
      <c r="G191" s="222">
        <v>156.96</v>
      </c>
      <c r="H191" s="223">
        <v>38863</v>
      </c>
      <c r="I191" s="223">
        <v>43611</v>
      </c>
      <c r="J191" s="170" t="s">
        <v>1101</v>
      </c>
      <c r="K191" s="224" t="s">
        <v>1157</v>
      </c>
      <c r="L191" s="171" t="s">
        <v>7463</v>
      </c>
      <c r="M191" s="456"/>
    </row>
    <row r="192" spans="1:13">
      <c r="A192" s="221">
        <v>189</v>
      </c>
      <c r="B192" s="170">
        <v>2787687</v>
      </c>
      <c r="C192" s="170" t="s">
        <v>7778</v>
      </c>
      <c r="D192" s="215" t="s">
        <v>2922</v>
      </c>
      <c r="E192" s="170">
        <v>13422</v>
      </c>
      <c r="F192" s="170" t="s">
        <v>7779</v>
      </c>
      <c r="G192" s="222">
        <v>29.55</v>
      </c>
      <c r="H192" s="223">
        <v>38876</v>
      </c>
      <c r="I192" s="223">
        <v>42457</v>
      </c>
      <c r="J192" s="170" t="s">
        <v>1044</v>
      </c>
      <c r="K192" s="224" t="s">
        <v>1047</v>
      </c>
      <c r="L192" s="171" t="s">
        <v>7463</v>
      </c>
      <c r="M192" s="456"/>
    </row>
    <row r="193" spans="1:13" ht="15" customHeight="1">
      <c r="A193" s="221">
        <v>190</v>
      </c>
      <c r="B193" s="170">
        <v>5137438</v>
      </c>
      <c r="C193" s="170" t="s">
        <v>7780</v>
      </c>
      <c r="D193" s="215" t="s">
        <v>2923</v>
      </c>
      <c r="E193" s="170">
        <v>11843</v>
      </c>
      <c r="F193" s="170" t="s">
        <v>6499</v>
      </c>
      <c r="G193" s="222">
        <v>15517.05</v>
      </c>
      <c r="H193" s="223">
        <v>38897</v>
      </c>
      <c r="I193" s="223">
        <v>43280</v>
      </c>
      <c r="J193" s="170" t="s">
        <v>1040</v>
      </c>
      <c r="K193" s="224" t="s">
        <v>2326</v>
      </c>
      <c r="L193" s="171" t="s">
        <v>7476</v>
      </c>
      <c r="M193" s="456"/>
    </row>
    <row r="194" spans="1:13" ht="15" customHeight="1">
      <c r="A194" s="221">
        <v>191</v>
      </c>
      <c r="B194" s="170">
        <v>5210259</v>
      </c>
      <c r="C194" s="170" t="s">
        <v>7781</v>
      </c>
      <c r="D194" s="215" t="s">
        <v>2924</v>
      </c>
      <c r="E194" s="170">
        <v>11845</v>
      </c>
      <c r="F194" s="170" t="s">
        <v>7782</v>
      </c>
      <c r="G194" s="222">
        <v>11805.31</v>
      </c>
      <c r="H194" s="223">
        <v>38898</v>
      </c>
      <c r="I194" s="223">
        <v>43281</v>
      </c>
      <c r="J194" s="170" t="s">
        <v>1051</v>
      </c>
      <c r="K194" s="224" t="s">
        <v>1141</v>
      </c>
      <c r="L194" s="171" t="s">
        <v>7475</v>
      </c>
      <c r="M194" s="456"/>
    </row>
    <row r="195" spans="1:13" ht="15" customHeight="1">
      <c r="A195" s="221">
        <v>192</v>
      </c>
      <c r="B195" s="170">
        <v>2078449</v>
      </c>
      <c r="C195" s="170" t="s">
        <v>7783</v>
      </c>
      <c r="D195" s="215" t="s">
        <v>2925</v>
      </c>
      <c r="E195" s="170">
        <v>11921</v>
      </c>
      <c r="F195" s="170" t="s">
        <v>6048</v>
      </c>
      <c r="G195" s="222">
        <v>11004.95</v>
      </c>
      <c r="H195" s="223">
        <v>38947</v>
      </c>
      <c r="I195" s="223">
        <v>43330</v>
      </c>
      <c r="J195" s="170" t="s">
        <v>7520</v>
      </c>
      <c r="K195" s="224" t="s">
        <v>1333</v>
      </c>
      <c r="L195" s="171" t="s">
        <v>7475</v>
      </c>
      <c r="M195" s="456"/>
    </row>
    <row r="196" spans="1:13">
      <c r="A196" s="221">
        <v>193</v>
      </c>
      <c r="B196" s="170">
        <v>5178649</v>
      </c>
      <c r="C196" s="170" t="s">
        <v>7784</v>
      </c>
      <c r="D196" s="215" t="s">
        <v>2926</v>
      </c>
      <c r="E196" s="170">
        <v>16656</v>
      </c>
      <c r="F196" s="170" t="s">
        <v>7785</v>
      </c>
      <c r="G196" s="222">
        <v>3150.93</v>
      </c>
      <c r="H196" s="223">
        <v>38950</v>
      </c>
      <c r="I196" s="223">
        <v>43723</v>
      </c>
      <c r="J196" s="170" t="s">
        <v>1353</v>
      </c>
      <c r="K196" s="224" t="s">
        <v>7786</v>
      </c>
      <c r="L196" s="171" t="s">
        <v>7463</v>
      </c>
      <c r="M196" s="456"/>
    </row>
    <row r="197" spans="1:13">
      <c r="A197" s="221">
        <v>194</v>
      </c>
      <c r="B197" s="170">
        <v>5178649</v>
      </c>
      <c r="C197" s="170" t="s">
        <v>7784</v>
      </c>
      <c r="D197" s="215" t="s">
        <v>2927</v>
      </c>
      <c r="E197" s="170">
        <v>19034</v>
      </c>
      <c r="F197" s="170" t="s">
        <v>7787</v>
      </c>
      <c r="G197" s="222">
        <v>1040.06</v>
      </c>
      <c r="H197" s="223">
        <v>38950</v>
      </c>
      <c r="I197" s="223">
        <v>43723</v>
      </c>
      <c r="J197" s="170" t="s">
        <v>1353</v>
      </c>
      <c r="K197" s="224" t="s">
        <v>2338</v>
      </c>
      <c r="L197" s="171" t="s">
        <v>7463</v>
      </c>
      <c r="M197" s="456"/>
    </row>
    <row r="198" spans="1:13" ht="15" customHeight="1">
      <c r="A198" s="221">
        <v>195</v>
      </c>
      <c r="B198" s="170">
        <v>2112868</v>
      </c>
      <c r="C198" s="170" t="s">
        <v>2132</v>
      </c>
      <c r="D198" s="215" t="s">
        <v>2928</v>
      </c>
      <c r="E198" s="170">
        <v>11939</v>
      </c>
      <c r="F198" s="170" t="s">
        <v>7788</v>
      </c>
      <c r="G198" s="222">
        <v>2179.64</v>
      </c>
      <c r="H198" s="223">
        <v>38954</v>
      </c>
      <c r="I198" s="223">
        <v>43337</v>
      </c>
      <c r="J198" s="170" t="s">
        <v>2138</v>
      </c>
      <c r="K198" s="224" t="s">
        <v>7789</v>
      </c>
      <c r="L198" s="171" t="s">
        <v>7476</v>
      </c>
      <c r="M198" s="456"/>
    </row>
    <row r="199" spans="1:13" ht="15" customHeight="1">
      <c r="A199" s="221">
        <v>196</v>
      </c>
      <c r="B199" s="170">
        <v>2112868</v>
      </c>
      <c r="C199" s="170" t="s">
        <v>2132</v>
      </c>
      <c r="D199" s="215" t="s">
        <v>2929</v>
      </c>
      <c r="E199" s="170">
        <v>11938</v>
      </c>
      <c r="F199" s="170" t="s">
        <v>7790</v>
      </c>
      <c r="G199" s="222">
        <v>11815.29</v>
      </c>
      <c r="H199" s="223">
        <v>38954</v>
      </c>
      <c r="I199" s="223">
        <v>43337</v>
      </c>
      <c r="J199" s="170" t="s">
        <v>2138</v>
      </c>
      <c r="K199" s="224" t="s">
        <v>2531</v>
      </c>
      <c r="L199" s="171" t="s">
        <v>7476</v>
      </c>
      <c r="M199" s="456"/>
    </row>
    <row r="200" spans="1:13" ht="15" customHeight="1">
      <c r="A200" s="221">
        <v>197</v>
      </c>
      <c r="B200" s="170">
        <v>2078449</v>
      </c>
      <c r="C200" s="170" t="s">
        <v>7783</v>
      </c>
      <c r="D200" s="215" t="s">
        <v>2930</v>
      </c>
      <c r="E200" s="170">
        <v>11946</v>
      </c>
      <c r="F200" s="170" t="s">
        <v>7791</v>
      </c>
      <c r="G200" s="222">
        <v>9417.6</v>
      </c>
      <c r="H200" s="223">
        <v>38958</v>
      </c>
      <c r="I200" s="223">
        <v>43341</v>
      </c>
      <c r="J200" s="170" t="s">
        <v>7520</v>
      </c>
      <c r="K200" s="224" t="s">
        <v>7792</v>
      </c>
      <c r="L200" s="171" t="s">
        <v>7475</v>
      </c>
      <c r="M200" s="456"/>
    </row>
    <row r="201" spans="1:13" ht="15" customHeight="1">
      <c r="A201" s="221">
        <v>198</v>
      </c>
      <c r="B201" s="170">
        <v>5576741</v>
      </c>
      <c r="C201" s="170" t="s">
        <v>7793</v>
      </c>
      <c r="D201" s="215" t="s">
        <v>2931</v>
      </c>
      <c r="E201" s="170">
        <v>11967</v>
      </c>
      <c r="F201" s="170" t="s">
        <v>7794</v>
      </c>
      <c r="G201" s="222">
        <v>728.48</v>
      </c>
      <c r="H201" s="223">
        <v>38958</v>
      </c>
      <c r="I201" s="223">
        <v>43341</v>
      </c>
      <c r="J201" s="170" t="s">
        <v>1034</v>
      </c>
      <c r="K201" s="224" t="s">
        <v>1033</v>
      </c>
      <c r="L201" s="171" t="s">
        <v>7475</v>
      </c>
      <c r="M201" s="456"/>
    </row>
    <row r="202" spans="1:13" ht="15" customHeight="1">
      <c r="A202" s="221">
        <v>199</v>
      </c>
      <c r="B202" s="170">
        <v>5401577</v>
      </c>
      <c r="C202" s="170" t="s">
        <v>7795</v>
      </c>
      <c r="D202" s="215" t="s">
        <v>2932</v>
      </c>
      <c r="E202" s="170">
        <v>12727</v>
      </c>
      <c r="F202" s="170" t="s">
        <v>2375</v>
      </c>
      <c r="G202" s="222">
        <v>2184.3000000000002</v>
      </c>
      <c r="H202" s="223">
        <v>38958</v>
      </c>
      <c r="I202" s="223">
        <v>43341</v>
      </c>
      <c r="J202" s="170" t="s">
        <v>1051</v>
      </c>
      <c r="K202" s="224" t="s">
        <v>2354</v>
      </c>
      <c r="L202" s="171" t="s">
        <v>7476</v>
      </c>
      <c r="M202" s="456"/>
    </row>
    <row r="203" spans="1:13">
      <c r="A203" s="221">
        <v>200</v>
      </c>
      <c r="B203" s="170">
        <v>5062888</v>
      </c>
      <c r="C203" s="170" t="s">
        <v>7796</v>
      </c>
      <c r="D203" s="215" t="s">
        <v>2933</v>
      </c>
      <c r="E203" s="170">
        <v>11974</v>
      </c>
      <c r="F203" s="170" t="s">
        <v>7797</v>
      </c>
      <c r="G203" s="222">
        <v>9717.58</v>
      </c>
      <c r="H203" s="223">
        <v>38961</v>
      </c>
      <c r="I203" s="223">
        <v>42248</v>
      </c>
      <c r="J203" s="170" t="s">
        <v>1051</v>
      </c>
      <c r="K203" s="224" t="s">
        <v>1115</v>
      </c>
      <c r="L203" s="171" t="s">
        <v>7463</v>
      </c>
      <c r="M203" s="456"/>
    </row>
    <row r="204" spans="1:13">
      <c r="A204" s="221">
        <v>201</v>
      </c>
      <c r="B204" s="170">
        <v>2893819</v>
      </c>
      <c r="C204" s="170" t="s">
        <v>7798</v>
      </c>
      <c r="D204" s="215" t="s">
        <v>2934</v>
      </c>
      <c r="E204" s="170">
        <v>11987</v>
      </c>
      <c r="F204" s="170" t="s">
        <v>7799</v>
      </c>
      <c r="G204" s="222">
        <v>2866.34</v>
      </c>
      <c r="H204" s="223">
        <v>38965</v>
      </c>
      <c r="I204" s="223">
        <v>43348</v>
      </c>
      <c r="J204" s="170" t="s">
        <v>7520</v>
      </c>
      <c r="K204" s="224" t="s">
        <v>5238</v>
      </c>
      <c r="L204" s="171" t="s">
        <v>7463</v>
      </c>
      <c r="M204" s="456"/>
    </row>
    <row r="205" spans="1:13">
      <c r="A205" s="221">
        <v>202</v>
      </c>
      <c r="B205" s="170">
        <v>2045931</v>
      </c>
      <c r="C205" s="170" t="s">
        <v>1231</v>
      </c>
      <c r="D205" s="215" t="s">
        <v>2935</v>
      </c>
      <c r="E205" s="170">
        <v>11990</v>
      </c>
      <c r="F205" s="170" t="s">
        <v>5707</v>
      </c>
      <c r="G205" s="222">
        <v>4128.05</v>
      </c>
      <c r="H205" s="223">
        <v>38965</v>
      </c>
      <c r="I205" s="223">
        <v>43348</v>
      </c>
      <c r="J205" s="170" t="s">
        <v>7520</v>
      </c>
      <c r="K205" s="224" t="s">
        <v>1230</v>
      </c>
      <c r="L205" s="171" t="s">
        <v>7463</v>
      </c>
      <c r="M205" s="456"/>
    </row>
    <row r="206" spans="1:13">
      <c r="A206" s="221">
        <v>203</v>
      </c>
      <c r="B206" s="170">
        <v>2587025</v>
      </c>
      <c r="C206" s="170" t="s">
        <v>7687</v>
      </c>
      <c r="D206" s="215" t="s">
        <v>2936</v>
      </c>
      <c r="E206" s="170">
        <v>12028</v>
      </c>
      <c r="F206" s="170" t="s">
        <v>7800</v>
      </c>
      <c r="G206" s="222">
        <v>610.25</v>
      </c>
      <c r="H206" s="223">
        <v>38979</v>
      </c>
      <c r="I206" s="223">
        <v>43362</v>
      </c>
      <c r="J206" s="170" t="s">
        <v>1037</v>
      </c>
      <c r="K206" s="224" t="s">
        <v>1036</v>
      </c>
      <c r="L206" s="171" t="s">
        <v>7463</v>
      </c>
      <c r="M206" s="456"/>
    </row>
    <row r="207" spans="1:13">
      <c r="A207" s="221">
        <v>204</v>
      </c>
      <c r="B207" s="170">
        <v>5062306</v>
      </c>
      <c r="C207" s="170" t="s">
        <v>7119</v>
      </c>
      <c r="D207" s="215" t="s">
        <v>2937</v>
      </c>
      <c r="E207" s="170">
        <v>12663</v>
      </c>
      <c r="F207" s="170" t="s">
        <v>5384</v>
      </c>
      <c r="G207" s="222">
        <v>915.5</v>
      </c>
      <c r="H207" s="223">
        <v>38979</v>
      </c>
      <c r="I207" s="223">
        <v>43190</v>
      </c>
      <c r="J207" s="170" t="s">
        <v>1031</v>
      </c>
      <c r="K207" s="224" t="s">
        <v>1030</v>
      </c>
      <c r="L207" s="171" t="s">
        <v>7463</v>
      </c>
      <c r="M207" s="456"/>
    </row>
    <row r="208" spans="1:13" ht="15" customHeight="1">
      <c r="A208" s="221">
        <v>205</v>
      </c>
      <c r="B208" s="170">
        <v>2112868</v>
      </c>
      <c r="C208" s="170" t="s">
        <v>2132</v>
      </c>
      <c r="D208" s="215" t="s">
        <v>2938</v>
      </c>
      <c r="E208" s="170">
        <v>12051</v>
      </c>
      <c r="F208" s="170" t="s">
        <v>7801</v>
      </c>
      <c r="G208" s="222">
        <v>10540</v>
      </c>
      <c r="H208" s="223">
        <v>38985</v>
      </c>
      <c r="I208" s="223">
        <v>43368</v>
      </c>
      <c r="J208" s="170" t="s">
        <v>2138</v>
      </c>
      <c r="K208" s="224" t="s">
        <v>2531</v>
      </c>
      <c r="L208" s="171" t="s">
        <v>7476</v>
      </c>
      <c r="M208" s="456"/>
    </row>
    <row r="209" spans="1:13" ht="15" customHeight="1">
      <c r="A209" s="221">
        <v>206</v>
      </c>
      <c r="B209" s="170">
        <v>5210402</v>
      </c>
      <c r="C209" s="170" t="s">
        <v>7669</v>
      </c>
      <c r="D209" s="215" t="s">
        <v>2939</v>
      </c>
      <c r="E209" s="170">
        <v>12053</v>
      </c>
      <c r="F209" s="170" t="s">
        <v>7802</v>
      </c>
      <c r="G209" s="222">
        <v>3682.72</v>
      </c>
      <c r="H209" s="223">
        <v>38985</v>
      </c>
      <c r="I209" s="223">
        <v>43368</v>
      </c>
      <c r="J209" s="170" t="s">
        <v>2137</v>
      </c>
      <c r="K209" s="224" t="s">
        <v>6374</v>
      </c>
      <c r="L209" s="171" t="s">
        <v>7475</v>
      </c>
      <c r="M209" s="456"/>
    </row>
    <row r="210" spans="1:13" ht="15" customHeight="1">
      <c r="A210" s="221">
        <v>207</v>
      </c>
      <c r="B210" s="170">
        <v>2112868</v>
      </c>
      <c r="C210" s="170" t="s">
        <v>2132</v>
      </c>
      <c r="D210" s="215" t="s">
        <v>2940</v>
      </c>
      <c r="E210" s="170">
        <v>12050</v>
      </c>
      <c r="F210" s="170" t="s">
        <v>7788</v>
      </c>
      <c r="G210" s="222">
        <v>4356.34</v>
      </c>
      <c r="H210" s="223">
        <v>38985</v>
      </c>
      <c r="I210" s="223">
        <v>43368</v>
      </c>
      <c r="J210" s="170" t="s">
        <v>2138</v>
      </c>
      <c r="K210" s="224" t="s">
        <v>7789</v>
      </c>
      <c r="L210" s="171" t="s">
        <v>7476</v>
      </c>
      <c r="M210" s="456"/>
    </row>
    <row r="211" spans="1:13" ht="15" customHeight="1">
      <c r="A211" s="221">
        <v>208</v>
      </c>
      <c r="B211" s="170">
        <v>5210402</v>
      </c>
      <c r="C211" s="170" t="s">
        <v>7669</v>
      </c>
      <c r="D211" s="215" t="s">
        <v>2941</v>
      </c>
      <c r="E211" s="170">
        <v>12055</v>
      </c>
      <c r="F211" s="170" t="s">
        <v>6276</v>
      </c>
      <c r="G211" s="222">
        <v>2749.85</v>
      </c>
      <c r="H211" s="223">
        <v>38985</v>
      </c>
      <c r="I211" s="223">
        <v>43368</v>
      </c>
      <c r="J211" s="170" t="s">
        <v>2137</v>
      </c>
      <c r="K211" s="224" t="s">
        <v>7803</v>
      </c>
      <c r="L211" s="171" t="s">
        <v>7475</v>
      </c>
      <c r="M211" s="456"/>
    </row>
    <row r="212" spans="1:13" ht="15" customHeight="1">
      <c r="A212" s="221">
        <v>209</v>
      </c>
      <c r="B212" s="170">
        <v>5180236</v>
      </c>
      <c r="C212" s="170" t="s">
        <v>7804</v>
      </c>
      <c r="D212" s="215" t="s">
        <v>2942</v>
      </c>
      <c r="E212" s="170">
        <v>12075</v>
      </c>
      <c r="F212" s="170" t="s">
        <v>7805</v>
      </c>
      <c r="G212" s="222">
        <v>185.92</v>
      </c>
      <c r="H212" s="223">
        <v>38989</v>
      </c>
      <c r="I212" s="223">
        <v>43372</v>
      </c>
      <c r="J212" s="170" t="s">
        <v>7520</v>
      </c>
      <c r="K212" s="224" t="s">
        <v>1182</v>
      </c>
      <c r="L212" s="171" t="s">
        <v>7476</v>
      </c>
      <c r="M212" s="456"/>
    </row>
    <row r="213" spans="1:13">
      <c r="A213" s="221">
        <v>210</v>
      </c>
      <c r="B213" s="170">
        <v>5068053</v>
      </c>
      <c r="C213" s="170" t="s">
        <v>7806</v>
      </c>
      <c r="D213" s="215" t="s">
        <v>2943</v>
      </c>
      <c r="E213" s="170">
        <v>12082</v>
      </c>
      <c r="F213" s="170" t="s">
        <v>7807</v>
      </c>
      <c r="G213" s="222">
        <v>504.52</v>
      </c>
      <c r="H213" s="223">
        <v>38999</v>
      </c>
      <c r="I213" s="223">
        <v>43382</v>
      </c>
      <c r="J213" s="170" t="s">
        <v>1083</v>
      </c>
      <c r="K213" s="224" t="s">
        <v>1172</v>
      </c>
      <c r="L213" s="171" t="s">
        <v>7463</v>
      </c>
      <c r="M213" s="456"/>
    </row>
    <row r="214" spans="1:13">
      <c r="A214" s="221">
        <v>211</v>
      </c>
      <c r="B214" s="170">
        <v>2798441</v>
      </c>
      <c r="C214" s="170" t="s">
        <v>7808</v>
      </c>
      <c r="D214" s="215" t="s">
        <v>2944</v>
      </c>
      <c r="E214" s="170">
        <v>12098</v>
      </c>
      <c r="F214" s="170" t="s">
        <v>7809</v>
      </c>
      <c r="G214" s="222">
        <v>2357.65</v>
      </c>
      <c r="H214" s="223">
        <v>39001</v>
      </c>
      <c r="I214" s="223">
        <v>43384</v>
      </c>
      <c r="J214" s="170" t="s">
        <v>1353</v>
      </c>
      <c r="K214" s="224" t="s">
        <v>2350</v>
      </c>
      <c r="L214" s="171" t="s">
        <v>7463</v>
      </c>
      <c r="M214" s="456"/>
    </row>
    <row r="215" spans="1:13">
      <c r="A215" s="221">
        <v>212</v>
      </c>
      <c r="B215" s="170">
        <v>5102081</v>
      </c>
      <c r="C215" s="170" t="s">
        <v>7539</v>
      </c>
      <c r="D215" s="215" t="s">
        <v>2945</v>
      </c>
      <c r="E215" s="170">
        <v>12109</v>
      </c>
      <c r="F215" s="170" t="s">
        <v>7810</v>
      </c>
      <c r="G215" s="222">
        <v>2044.02</v>
      </c>
      <c r="H215" s="223">
        <v>39008</v>
      </c>
      <c r="I215" s="223">
        <v>43391</v>
      </c>
      <c r="J215" s="170" t="s">
        <v>1083</v>
      </c>
      <c r="K215" s="224" t="s">
        <v>1308</v>
      </c>
      <c r="L215" s="171" t="s">
        <v>7463</v>
      </c>
      <c r="M215" s="456"/>
    </row>
    <row r="216" spans="1:13">
      <c r="A216" s="221">
        <v>213</v>
      </c>
      <c r="B216" s="170">
        <v>5266637</v>
      </c>
      <c r="C216" s="170" t="s">
        <v>7811</v>
      </c>
      <c r="D216" s="215" t="s">
        <v>2946</v>
      </c>
      <c r="E216" s="170">
        <v>12122</v>
      </c>
      <c r="F216" s="170" t="s">
        <v>7812</v>
      </c>
      <c r="G216" s="222">
        <v>537.48</v>
      </c>
      <c r="H216" s="223">
        <v>39008</v>
      </c>
      <c r="I216" s="223">
        <v>43391</v>
      </c>
      <c r="J216" s="170" t="s">
        <v>1293</v>
      </c>
      <c r="K216" s="224" t="s">
        <v>2375</v>
      </c>
      <c r="L216" s="171" t="s">
        <v>7463</v>
      </c>
      <c r="M216" s="456"/>
    </row>
    <row r="217" spans="1:13">
      <c r="A217" s="221">
        <v>214</v>
      </c>
      <c r="B217" s="170">
        <v>5070554</v>
      </c>
      <c r="C217" s="170" t="s">
        <v>7813</v>
      </c>
      <c r="D217" s="215" t="s">
        <v>2947</v>
      </c>
      <c r="E217" s="170">
        <v>12136</v>
      </c>
      <c r="F217" s="170" t="s">
        <v>7814</v>
      </c>
      <c r="G217" s="222">
        <v>5043.1099999999997</v>
      </c>
      <c r="H217" s="223">
        <v>39014</v>
      </c>
      <c r="I217" s="223">
        <v>43397</v>
      </c>
      <c r="J217" s="170" t="s">
        <v>1040</v>
      </c>
      <c r="K217" s="224" t="s">
        <v>2469</v>
      </c>
      <c r="L217" s="171" t="s">
        <v>7463</v>
      </c>
      <c r="M217" s="456"/>
    </row>
    <row r="218" spans="1:13">
      <c r="A218" s="221">
        <v>215</v>
      </c>
      <c r="B218" s="170">
        <v>2063182</v>
      </c>
      <c r="C218" s="170" t="s">
        <v>7815</v>
      </c>
      <c r="D218" s="215" t="s">
        <v>2948</v>
      </c>
      <c r="E218" s="170">
        <v>12129</v>
      </c>
      <c r="F218" s="170" t="s">
        <v>7816</v>
      </c>
      <c r="G218" s="222">
        <v>404.16</v>
      </c>
      <c r="H218" s="223">
        <v>39014</v>
      </c>
      <c r="I218" s="223">
        <v>43397</v>
      </c>
      <c r="J218" s="170" t="s">
        <v>1031</v>
      </c>
      <c r="K218" s="224" t="s">
        <v>1268</v>
      </c>
      <c r="L218" s="171" t="s">
        <v>7463</v>
      </c>
      <c r="M218" s="456"/>
    </row>
    <row r="219" spans="1:13" ht="15" customHeight="1">
      <c r="A219" s="221">
        <v>216</v>
      </c>
      <c r="B219" s="170">
        <v>5210402</v>
      </c>
      <c r="C219" s="170" t="s">
        <v>7669</v>
      </c>
      <c r="D219" s="215" t="s">
        <v>2949</v>
      </c>
      <c r="E219" s="170">
        <v>12135</v>
      </c>
      <c r="F219" s="170" t="s">
        <v>7817</v>
      </c>
      <c r="G219" s="222">
        <v>14064.22</v>
      </c>
      <c r="H219" s="223">
        <v>39014</v>
      </c>
      <c r="I219" s="223">
        <v>43397</v>
      </c>
      <c r="J219" s="170" t="s">
        <v>2137</v>
      </c>
      <c r="K219" s="224" t="s">
        <v>5659</v>
      </c>
      <c r="L219" s="171" t="s">
        <v>7475</v>
      </c>
      <c r="M219" s="456"/>
    </row>
    <row r="220" spans="1:13" ht="15" customHeight="1">
      <c r="A220" s="221">
        <v>217</v>
      </c>
      <c r="B220" s="170">
        <v>2044161</v>
      </c>
      <c r="C220" s="170" t="s">
        <v>7818</v>
      </c>
      <c r="D220" s="215" t="s">
        <v>2950</v>
      </c>
      <c r="E220" s="170">
        <v>12139</v>
      </c>
      <c r="F220" s="170" t="s">
        <v>7819</v>
      </c>
      <c r="G220" s="222">
        <v>930.96</v>
      </c>
      <c r="H220" s="223">
        <v>39015</v>
      </c>
      <c r="I220" s="223">
        <v>43398</v>
      </c>
      <c r="J220" s="170" t="s">
        <v>1037</v>
      </c>
      <c r="K220" s="224" t="s">
        <v>1036</v>
      </c>
      <c r="L220" s="171" t="s">
        <v>7820</v>
      </c>
      <c r="M220" s="456"/>
    </row>
    <row r="221" spans="1:13">
      <c r="A221" s="221">
        <v>218</v>
      </c>
      <c r="B221" s="170">
        <v>5103304</v>
      </c>
      <c r="C221" s="170" t="s">
        <v>7536</v>
      </c>
      <c r="D221" s="215" t="s">
        <v>2951</v>
      </c>
      <c r="E221" s="170">
        <v>12149</v>
      </c>
      <c r="F221" s="170" t="s">
        <v>7801</v>
      </c>
      <c r="G221" s="222">
        <v>499.73</v>
      </c>
      <c r="H221" s="223">
        <v>39015</v>
      </c>
      <c r="I221" s="223">
        <v>40111</v>
      </c>
      <c r="J221" s="170" t="s">
        <v>1037</v>
      </c>
      <c r="K221" s="224" t="s">
        <v>6042</v>
      </c>
      <c r="L221" s="171" t="s">
        <v>7463</v>
      </c>
      <c r="M221" s="456"/>
    </row>
    <row r="222" spans="1:13">
      <c r="A222" s="221">
        <v>219</v>
      </c>
      <c r="B222" s="170">
        <v>5250285</v>
      </c>
      <c r="C222" s="170" t="s">
        <v>7821</v>
      </c>
      <c r="D222" s="215" t="s">
        <v>2952</v>
      </c>
      <c r="E222" s="170">
        <v>12148</v>
      </c>
      <c r="F222" s="170" t="s">
        <v>7822</v>
      </c>
      <c r="G222" s="222">
        <v>1761.67</v>
      </c>
      <c r="H222" s="223">
        <v>39015</v>
      </c>
      <c r="I222" s="223">
        <v>43398</v>
      </c>
      <c r="J222" s="170" t="s">
        <v>1319</v>
      </c>
      <c r="K222" s="224" t="s">
        <v>7823</v>
      </c>
      <c r="L222" s="171" t="s">
        <v>7463</v>
      </c>
      <c r="M222" s="456"/>
    </row>
    <row r="223" spans="1:13" ht="15" customHeight="1">
      <c r="A223" s="221">
        <v>220</v>
      </c>
      <c r="B223" s="170">
        <v>2267438</v>
      </c>
      <c r="C223" s="170" t="s">
        <v>7824</v>
      </c>
      <c r="D223" s="215" t="s">
        <v>2953</v>
      </c>
      <c r="E223" s="170">
        <v>17016</v>
      </c>
      <c r="F223" s="170" t="s">
        <v>7825</v>
      </c>
      <c r="G223" s="222">
        <v>962.06</v>
      </c>
      <c r="H223" s="223">
        <v>39015</v>
      </c>
      <c r="I223" s="223">
        <v>43353</v>
      </c>
      <c r="J223" s="170" t="s">
        <v>1037</v>
      </c>
      <c r="K223" s="224" t="s">
        <v>1036</v>
      </c>
      <c r="L223" s="171" t="e">
        <v>#N/A</v>
      </c>
      <c r="M223" s="456"/>
    </row>
    <row r="224" spans="1:13">
      <c r="A224" s="221">
        <v>221</v>
      </c>
      <c r="B224" s="170">
        <v>2587025</v>
      </c>
      <c r="C224" s="170" t="s">
        <v>7687</v>
      </c>
      <c r="D224" s="215" t="s">
        <v>2954</v>
      </c>
      <c r="E224" s="170">
        <v>12168</v>
      </c>
      <c r="F224" s="170" t="s">
        <v>7826</v>
      </c>
      <c r="G224" s="222">
        <v>1348.44</v>
      </c>
      <c r="H224" s="223">
        <v>39027</v>
      </c>
      <c r="I224" s="223">
        <v>43410</v>
      </c>
      <c r="J224" s="170" t="s">
        <v>1037</v>
      </c>
      <c r="K224" s="224" t="s">
        <v>1036</v>
      </c>
      <c r="L224" s="171" t="s">
        <v>7463</v>
      </c>
      <c r="M224" s="456"/>
    </row>
    <row r="225" spans="1:13">
      <c r="A225" s="221">
        <v>222</v>
      </c>
      <c r="B225" s="170">
        <v>5407761</v>
      </c>
      <c r="C225" s="170" t="s">
        <v>7827</v>
      </c>
      <c r="D225" s="215" t="s">
        <v>2955</v>
      </c>
      <c r="E225" s="170">
        <v>12210</v>
      </c>
      <c r="F225" s="170" t="s">
        <v>7828</v>
      </c>
      <c r="G225" s="222">
        <v>6396.43</v>
      </c>
      <c r="H225" s="223">
        <v>39035</v>
      </c>
      <c r="I225" s="223">
        <v>43418</v>
      </c>
      <c r="J225" s="170" t="s">
        <v>1093</v>
      </c>
      <c r="K225" s="224" t="s">
        <v>2397</v>
      </c>
      <c r="L225" s="171" t="s">
        <v>7463</v>
      </c>
      <c r="M225" s="456"/>
    </row>
    <row r="226" spans="1:13">
      <c r="A226" s="221">
        <v>223</v>
      </c>
      <c r="B226" s="170">
        <v>5457912</v>
      </c>
      <c r="C226" s="170" t="s">
        <v>7829</v>
      </c>
      <c r="D226" s="215" t="s">
        <v>2956</v>
      </c>
      <c r="E226" s="170">
        <v>12221</v>
      </c>
      <c r="F226" s="170" t="s">
        <v>2364</v>
      </c>
      <c r="G226" s="222">
        <v>4759.17</v>
      </c>
      <c r="H226" s="223">
        <v>39041</v>
      </c>
      <c r="I226" s="223">
        <v>43424</v>
      </c>
      <c r="J226" s="170" t="s">
        <v>1034</v>
      </c>
      <c r="K226" s="224" t="s">
        <v>2353</v>
      </c>
      <c r="L226" s="171" t="s">
        <v>7463</v>
      </c>
      <c r="M226" s="456"/>
    </row>
    <row r="227" spans="1:13">
      <c r="A227" s="221">
        <v>224</v>
      </c>
      <c r="B227" s="170">
        <v>5102081</v>
      </c>
      <c r="C227" s="170" t="s">
        <v>7539</v>
      </c>
      <c r="D227" s="215" t="s">
        <v>2957</v>
      </c>
      <c r="E227" s="170">
        <v>12233</v>
      </c>
      <c r="F227" s="170" t="s">
        <v>1236</v>
      </c>
      <c r="G227" s="222">
        <v>1313.82</v>
      </c>
      <c r="H227" s="223">
        <v>39043</v>
      </c>
      <c r="I227" s="223">
        <v>43426</v>
      </c>
      <c r="J227" s="170" t="s">
        <v>1083</v>
      </c>
      <c r="K227" s="224" t="s">
        <v>1236</v>
      </c>
      <c r="L227" s="171" t="s">
        <v>7463</v>
      </c>
      <c r="M227" s="456"/>
    </row>
    <row r="228" spans="1:13">
      <c r="A228" s="221">
        <v>225</v>
      </c>
      <c r="B228" s="170">
        <v>5011965</v>
      </c>
      <c r="C228" s="170" t="s">
        <v>7830</v>
      </c>
      <c r="D228" s="215" t="s">
        <v>2958</v>
      </c>
      <c r="E228" s="170">
        <v>12227</v>
      </c>
      <c r="F228" s="170" t="s">
        <v>7831</v>
      </c>
      <c r="G228" s="222">
        <v>6127.04</v>
      </c>
      <c r="H228" s="223">
        <v>39043</v>
      </c>
      <c r="I228" s="223">
        <v>43426</v>
      </c>
      <c r="J228" s="170" t="s">
        <v>2138</v>
      </c>
      <c r="K228" s="224" t="s">
        <v>1031</v>
      </c>
      <c r="L228" s="171" t="s">
        <v>7463</v>
      </c>
      <c r="M228" s="456"/>
    </row>
    <row r="229" spans="1:13">
      <c r="A229" s="221">
        <v>226</v>
      </c>
      <c r="B229" s="170">
        <v>5020115</v>
      </c>
      <c r="C229" s="170" t="s">
        <v>7832</v>
      </c>
      <c r="D229" s="215" t="s">
        <v>2959</v>
      </c>
      <c r="E229" s="170">
        <v>12250</v>
      </c>
      <c r="F229" s="170" t="s">
        <v>7833</v>
      </c>
      <c r="G229" s="222">
        <v>3524.25</v>
      </c>
      <c r="H229" s="223">
        <v>39048</v>
      </c>
      <c r="I229" s="223">
        <v>43431</v>
      </c>
      <c r="J229" s="170" t="s">
        <v>1040</v>
      </c>
      <c r="K229" s="224" t="s">
        <v>2305</v>
      </c>
      <c r="L229" s="171" t="s">
        <v>7463</v>
      </c>
      <c r="M229" s="456"/>
    </row>
    <row r="230" spans="1:13" ht="15" customHeight="1">
      <c r="A230" s="221">
        <v>227</v>
      </c>
      <c r="B230" s="170">
        <v>2078449</v>
      </c>
      <c r="C230" s="170" t="s">
        <v>7783</v>
      </c>
      <c r="D230" s="215" t="s">
        <v>2960</v>
      </c>
      <c r="E230" s="170">
        <v>12251</v>
      </c>
      <c r="F230" s="170" t="s">
        <v>7834</v>
      </c>
      <c r="G230" s="222">
        <v>17324.23</v>
      </c>
      <c r="H230" s="223">
        <v>39048</v>
      </c>
      <c r="I230" s="223">
        <v>43431</v>
      </c>
      <c r="J230" s="170" t="s">
        <v>7520</v>
      </c>
      <c r="K230" s="224" t="s">
        <v>7835</v>
      </c>
      <c r="L230" s="171" t="s">
        <v>7475</v>
      </c>
      <c r="M230" s="456"/>
    </row>
    <row r="231" spans="1:13">
      <c r="A231" s="221">
        <v>228</v>
      </c>
      <c r="B231" s="170">
        <v>5468213</v>
      </c>
      <c r="C231" s="170" t="s">
        <v>7836</v>
      </c>
      <c r="D231" s="215" t="s">
        <v>2961</v>
      </c>
      <c r="E231" s="170">
        <v>12253</v>
      </c>
      <c r="F231" s="170" t="s">
        <v>7837</v>
      </c>
      <c r="G231" s="222">
        <v>17649.439999999999</v>
      </c>
      <c r="H231" s="223">
        <v>39049</v>
      </c>
      <c r="I231" s="223">
        <v>43432</v>
      </c>
      <c r="J231" s="170" t="s">
        <v>1093</v>
      </c>
      <c r="K231" s="224" t="s">
        <v>2380</v>
      </c>
      <c r="L231" s="171" t="s">
        <v>7463</v>
      </c>
      <c r="M231" s="456"/>
    </row>
    <row r="232" spans="1:13">
      <c r="A232" s="221">
        <v>229</v>
      </c>
      <c r="B232" s="170">
        <v>2645556</v>
      </c>
      <c r="C232" s="170" t="s">
        <v>7838</v>
      </c>
      <c r="D232" s="215" t="s">
        <v>2962</v>
      </c>
      <c r="E232" s="170">
        <v>12286</v>
      </c>
      <c r="F232" s="170" t="s">
        <v>7839</v>
      </c>
      <c r="G232" s="222">
        <v>1783.29</v>
      </c>
      <c r="H232" s="223">
        <v>39064</v>
      </c>
      <c r="I232" s="223">
        <v>43447</v>
      </c>
      <c r="J232" s="170" t="s">
        <v>1093</v>
      </c>
      <c r="K232" s="224" t="s">
        <v>1150</v>
      </c>
      <c r="L232" s="171" t="s">
        <v>7463</v>
      </c>
      <c r="M232" s="456"/>
    </row>
    <row r="233" spans="1:13" ht="15" customHeight="1">
      <c r="A233" s="221">
        <v>230</v>
      </c>
      <c r="B233" s="170">
        <v>5963141</v>
      </c>
      <c r="C233" s="170" t="s">
        <v>7840</v>
      </c>
      <c r="D233" s="215" t="s">
        <v>2963</v>
      </c>
      <c r="E233" s="170">
        <v>12288</v>
      </c>
      <c r="F233" s="170" t="s">
        <v>7841</v>
      </c>
      <c r="G233" s="222">
        <v>1436.19</v>
      </c>
      <c r="H233" s="223">
        <v>39064</v>
      </c>
      <c r="I233" s="223">
        <v>43447</v>
      </c>
      <c r="J233" s="170" t="s">
        <v>1093</v>
      </c>
      <c r="K233" s="224" t="s">
        <v>1218</v>
      </c>
      <c r="L233" s="171" t="s">
        <v>7476</v>
      </c>
      <c r="M233" s="456"/>
    </row>
    <row r="234" spans="1:13">
      <c r="A234" s="221">
        <v>231</v>
      </c>
      <c r="B234" s="170">
        <v>5433169</v>
      </c>
      <c r="C234" s="170" t="s">
        <v>7842</v>
      </c>
      <c r="D234" s="215" t="s">
        <v>2964</v>
      </c>
      <c r="E234" s="170">
        <v>13020</v>
      </c>
      <c r="F234" s="170" t="s">
        <v>7843</v>
      </c>
      <c r="G234" s="222">
        <v>427.43</v>
      </c>
      <c r="H234" s="223">
        <v>39064</v>
      </c>
      <c r="I234" s="223">
        <v>43447</v>
      </c>
      <c r="J234" s="170" t="s">
        <v>1028</v>
      </c>
      <c r="K234" s="224" t="s">
        <v>2341</v>
      </c>
      <c r="L234" s="171" t="s">
        <v>7463</v>
      </c>
      <c r="M234" s="456"/>
    </row>
    <row r="235" spans="1:13" ht="15" customHeight="1">
      <c r="A235" s="221">
        <v>232</v>
      </c>
      <c r="B235" s="170">
        <v>5963141</v>
      </c>
      <c r="C235" s="170" t="s">
        <v>7840</v>
      </c>
      <c r="D235" s="215" t="s">
        <v>2965</v>
      </c>
      <c r="E235" s="170">
        <v>13354</v>
      </c>
      <c r="F235" s="170" t="s">
        <v>7839</v>
      </c>
      <c r="G235" s="222">
        <v>1292.6400000000001</v>
      </c>
      <c r="H235" s="223">
        <v>39064</v>
      </c>
      <c r="I235" s="223">
        <v>43447</v>
      </c>
      <c r="J235" s="170" t="s">
        <v>1093</v>
      </c>
      <c r="K235" s="224" t="s">
        <v>1150</v>
      </c>
      <c r="L235" s="171" t="s">
        <v>7476</v>
      </c>
      <c r="M235" s="456"/>
    </row>
    <row r="236" spans="1:13" ht="15" customHeight="1">
      <c r="A236" s="221">
        <v>233</v>
      </c>
      <c r="B236" s="170">
        <v>2078449</v>
      </c>
      <c r="C236" s="170" t="s">
        <v>7783</v>
      </c>
      <c r="D236" s="215" t="s">
        <v>2966</v>
      </c>
      <c r="E236" s="170">
        <v>19040</v>
      </c>
      <c r="F236" s="170" t="s">
        <v>7844</v>
      </c>
      <c r="G236" s="222">
        <v>2718.55</v>
      </c>
      <c r="H236" s="223">
        <v>39071</v>
      </c>
      <c r="I236" s="223">
        <v>43454</v>
      </c>
      <c r="J236" s="170" t="s">
        <v>7520</v>
      </c>
      <c r="K236" s="224" t="s">
        <v>7792</v>
      </c>
      <c r="L236" s="171" t="s">
        <v>7475</v>
      </c>
      <c r="M236" s="456"/>
    </row>
    <row r="237" spans="1:13" ht="15" customHeight="1">
      <c r="A237" s="221">
        <v>234</v>
      </c>
      <c r="B237" s="170">
        <v>5420172</v>
      </c>
      <c r="C237" s="170" t="s">
        <v>7845</v>
      </c>
      <c r="D237" s="215" t="s">
        <v>2967</v>
      </c>
      <c r="E237" s="170">
        <v>12304</v>
      </c>
      <c r="F237" s="170" t="s">
        <v>7846</v>
      </c>
      <c r="G237" s="222">
        <v>2274.44</v>
      </c>
      <c r="H237" s="223">
        <v>39084</v>
      </c>
      <c r="I237" s="223">
        <v>43467</v>
      </c>
      <c r="J237" s="170" t="s">
        <v>1083</v>
      </c>
      <c r="K237" s="224" t="s">
        <v>1082</v>
      </c>
      <c r="L237" s="171" t="s">
        <v>7476</v>
      </c>
      <c r="M237" s="456"/>
    </row>
    <row r="238" spans="1:13">
      <c r="A238" s="221">
        <v>235</v>
      </c>
      <c r="B238" s="170">
        <v>5145422</v>
      </c>
      <c r="C238" s="170" t="s">
        <v>7847</v>
      </c>
      <c r="D238" s="215" t="s">
        <v>2968</v>
      </c>
      <c r="E238" s="170">
        <v>12317</v>
      </c>
      <c r="F238" s="170" t="s">
        <v>7848</v>
      </c>
      <c r="G238" s="222">
        <v>1889.31</v>
      </c>
      <c r="H238" s="223">
        <v>39090</v>
      </c>
      <c r="I238" s="223">
        <v>43473</v>
      </c>
      <c r="J238" s="170" t="s">
        <v>1083</v>
      </c>
      <c r="K238" s="224" t="s">
        <v>1308</v>
      </c>
      <c r="L238" s="171" t="s">
        <v>7463</v>
      </c>
      <c r="M238" s="456"/>
    </row>
    <row r="239" spans="1:13">
      <c r="A239" s="221">
        <v>236</v>
      </c>
      <c r="B239" s="170">
        <v>2773589</v>
      </c>
      <c r="C239" s="170" t="s">
        <v>7849</v>
      </c>
      <c r="D239" s="215" t="s">
        <v>2969</v>
      </c>
      <c r="E239" s="170">
        <v>12322</v>
      </c>
      <c r="F239" s="170" t="s">
        <v>7850</v>
      </c>
      <c r="G239" s="222">
        <v>1169.45</v>
      </c>
      <c r="H239" s="223">
        <v>39090</v>
      </c>
      <c r="I239" s="223">
        <v>43473</v>
      </c>
      <c r="J239" s="170" t="s">
        <v>2137</v>
      </c>
      <c r="K239" s="224" t="s">
        <v>1319</v>
      </c>
      <c r="L239" s="171" t="s">
        <v>7463</v>
      </c>
      <c r="M239" s="456"/>
    </row>
    <row r="240" spans="1:13">
      <c r="A240" s="221">
        <v>237</v>
      </c>
      <c r="B240" s="170">
        <v>2721643</v>
      </c>
      <c r="C240" s="170" t="s">
        <v>1078</v>
      </c>
      <c r="D240" s="215" t="s">
        <v>2970</v>
      </c>
      <c r="E240" s="170">
        <v>12356</v>
      </c>
      <c r="F240" s="170" t="s">
        <v>7851</v>
      </c>
      <c r="G240" s="222">
        <v>1832.16</v>
      </c>
      <c r="H240" s="223">
        <v>39115</v>
      </c>
      <c r="I240" s="223">
        <v>43498</v>
      </c>
      <c r="J240" s="170" t="s">
        <v>1037</v>
      </c>
      <c r="K240" s="224" t="s">
        <v>1060</v>
      </c>
      <c r="L240" s="171" t="s">
        <v>7463</v>
      </c>
      <c r="M240" s="456"/>
    </row>
    <row r="241" spans="1:13">
      <c r="A241" s="221">
        <v>238</v>
      </c>
      <c r="B241" s="170">
        <v>2070251</v>
      </c>
      <c r="C241" s="170" t="s">
        <v>2115</v>
      </c>
      <c r="D241" s="215" t="s">
        <v>2971</v>
      </c>
      <c r="E241" s="170">
        <v>12416</v>
      </c>
      <c r="F241" s="170" t="s">
        <v>2378</v>
      </c>
      <c r="G241" s="222">
        <v>1863.26</v>
      </c>
      <c r="H241" s="223">
        <v>39190</v>
      </c>
      <c r="I241" s="223">
        <v>43573</v>
      </c>
      <c r="J241" s="170" t="s">
        <v>1193</v>
      </c>
      <c r="K241" s="224" t="s">
        <v>7668</v>
      </c>
      <c r="L241" s="171" t="s">
        <v>7463</v>
      </c>
      <c r="M241" s="456"/>
    </row>
    <row r="242" spans="1:13" ht="15" customHeight="1">
      <c r="A242" s="221">
        <v>239</v>
      </c>
      <c r="B242" s="170">
        <v>5450861</v>
      </c>
      <c r="C242" s="170" t="s">
        <v>7852</v>
      </c>
      <c r="D242" s="215" t="s">
        <v>2972</v>
      </c>
      <c r="E242" s="170">
        <v>12432</v>
      </c>
      <c r="F242" s="170" t="s">
        <v>1202</v>
      </c>
      <c r="G242" s="222">
        <v>5427.54</v>
      </c>
      <c r="H242" s="223">
        <v>39202</v>
      </c>
      <c r="I242" s="223">
        <v>43585</v>
      </c>
      <c r="J242" s="170" t="s">
        <v>1071</v>
      </c>
      <c r="K242" s="224" t="s">
        <v>7853</v>
      </c>
      <c r="L242" s="171" t="s">
        <v>7476</v>
      </c>
      <c r="M242" s="456"/>
    </row>
    <row r="243" spans="1:13" ht="15" customHeight="1">
      <c r="A243" s="221">
        <v>240</v>
      </c>
      <c r="B243" s="170">
        <v>5115426</v>
      </c>
      <c r="C243" s="170" t="s">
        <v>7854</v>
      </c>
      <c r="D243" s="215" t="s">
        <v>2973</v>
      </c>
      <c r="E243" s="170">
        <v>14879</v>
      </c>
      <c r="F243" s="170" t="s">
        <v>5444</v>
      </c>
      <c r="G243" s="222">
        <v>9283.3799999999992</v>
      </c>
      <c r="H243" s="223">
        <v>39202</v>
      </c>
      <c r="I243" s="223">
        <v>42490</v>
      </c>
      <c r="J243" s="170" t="s">
        <v>1040</v>
      </c>
      <c r="K243" s="224" t="s">
        <v>2469</v>
      </c>
      <c r="L243" s="171" t="s">
        <v>7476</v>
      </c>
      <c r="M243" s="456"/>
    </row>
    <row r="244" spans="1:13" ht="15" customHeight="1">
      <c r="A244" s="221">
        <v>241</v>
      </c>
      <c r="B244" s="170">
        <v>5237696</v>
      </c>
      <c r="C244" s="170" t="s">
        <v>7855</v>
      </c>
      <c r="D244" s="215" t="s">
        <v>2974</v>
      </c>
      <c r="E244" s="170">
        <v>12438</v>
      </c>
      <c r="F244" s="170" t="s">
        <v>7856</v>
      </c>
      <c r="G244" s="222">
        <v>4030.21</v>
      </c>
      <c r="H244" s="223">
        <v>39206</v>
      </c>
      <c r="I244" s="223">
        <v>43589</v>
      </c>
      <c r="J244" s="170" t="s">
        <v>2138</v>
      </c>
      <c r="K244" s="224" t="s">
        <v>7857</v>
      </c>
      <c r="L244" s="171" t="s">
        <v>7475</v>
      </c>
      <c r="M244" s="456"/>
    </row>
    <row r="245" spans="1:13">
      <c r="A245" s="221">
        <v>242</v>
      </c>
      <c r="B245" s="170">
        <v>5209552</v>
      </c>
      <c r="C245" s="170" t="s">
        <v>7767</v>
      </c>
      <c r="D245" s="215" t="s">
        <v>2975</v>
      </c>
      <c r="E245" s="170">
        <v>12472</v>
      </c>
      <c r="F245" s="170" t="s">
        <v>7858</v>
      </c>
      <c r="G245" s="222">
        <v>753.28</v>
      </c>
      <c r="H245" s="223">
        <v>39231</v>
      </c>
      <c r="I245" s="223">
        <v>42519</v>
      </c>
      <c r="J245" s="170" t="s">
        <v>1040</v>
      </c>
      <c r="K245" s="224" t="s">
        <v>2469</v>
      </c>
      <c r="L245" s="171" t="s">
        <v>7463</v>
      </c>
      <c r="M245" s="456"/>
    </row>
    <row r="246" spans="1:13">
      <c r="A246" s="221">
        <v>243</v>
      </c>
      <c r="B246" s="170">
        <v>5439574</v>
      </c>
      <c r="C246" s="170" t="s">
        <v>7557</v>
      </c>
      <c r="D246" s="215" t="s">
        <v>2976</v>
      </c>
      <c r="E246" s="170">
        <v>12479</v>
      </c>
      <c r="F246" s="170" t="s">
        <v>7859</v>
      </c>
      <c r="G246" s="222">
        <v>796.67</v>
      </c>
      <c r="H246" s="223">
        <v>39232</v>
      </c>
      <c r="I246" s="223">
        <v>43615</v>
      </c>
      <c r="J246" s="170" t="s">
        <v>2138</v>
      </c>
      <c r="K246" s="224" t="s">
        <v>1031</v>
      </c>
      <c r="L246" s="171" t="s">
        <v>7463</v>
      </c>
      <c r="M246" s="456"/>
    </row>
    <row r="247" spans="1:13" ht="15" customHeight="1">
      <c r="A247" s="221">
        <v>244</v>
      </c>
      <c r="B247" s="170">
        <v>2561506</v>
      </c>
      <c r="C247" s="170" t="s">
        <v>7860</v>
      </c>
      <c r="D247" s="215" t="s">
        <v>2977</v>
      </c>
      <c r="E247" s="170">
        <v>12511</v>
      </c>
      <c r="F247" s="170" t="s">
        <v>7861</v>
      </c>
      <c r="G247" s="222">
        <v>698.47</v>
      </c>
      <c r="H247" s="223">
        <v>39259</v>
      </c>
      <c r="I247" s="223">
        <v>43642</v>
      </c>
      <c r="J247" s="170" t="s">
        <v>7520</v>
      </c>
      <c r="K247" s="224" t="s">
        <v>1135</v>
      </c>
      <c r="L247" s="171" t="s">
        <v>7862</v>
      </c>
      <c r="M247" s="456"/>
    </row>
    <row r="248" spans="1:13" ht="15" customHeight="1">
      <c r="A248" s="221">
        <v>245</v>
      </c>
      <c r="B248" s="170">
        <v>2112868</v>
      </c>
      <c r="C248" s="170" t="s">
        <v>2132</v>
      </c>
      <c r="D248" s="215" t="s">
        <v>2978</v>
      </c>
      <c r="E248" s="170">
        <v>12517</v>
      </c>
      <c r="F248" s="170" t="s">
        <v>7863</v>
      </c>
      <c r="G248" s="222">
        <v>18951.62</v>
      </c>
      <c r="H248" s="223">
        <v>39259</v>
      </c>
      <c r="I248" s="223">
        <v>43642</v>
      </c>
      <c r="J248" s="170" t="s">
        <v>1093</v>
      </c>
      <c r="K248" s="224" t="s">
        <v>2395</v>
      </c>
      <c r="L248" s="171" t="s">
        <v>7476</v>
      </c>
      <c r="M248" s="456"/>
    </row>
    <row r="249" spans="1:13" ht="15" customHeight="1">
      <c r="A249" s="221">
        <v>246</v>
      </c>
      <c r="B249" s="170">
        <v>2112868</v>
      </c>
      <c r="C249" s="170" t="s">
        <v>2132</v>
      </c>
      <c r="D249" s="215" t="s">
        <v>2979</v>
      </c>
      <c r="E249" s="170">
        <v>17135</v>
      </c>
      <c r="F249" s="170" t="s">
        <v>7864</v>
      </c>
      <c r="G249" s="222">
        <v>609.64</v>
      </c>
      <c r="H249" s="223">
        <v>39259</v>
      </c>
      <c r="I249" s="223">
        <v>43642</v>
      </c>
      <c r="J249" s="170" t="s">
        <v>1093</v>
      </c>
      <c r="K249" s="224" t="s">
        <v>1150</v>
      </c>
      <c r="L249" s="171" t="s">
        <v>7476</v>
      </c>
      <c r="M249" s="456"/>
    </row>
    <row r="250" spans="1:13" ht="15" customHeight="1">
      <c r="A250" s="221">
        <v>247</v>
      </c>
      <c r="B250" s="170">
        <v>2112868</v>
      </c>
      <c r="C250" s="170" t="s">
        <v>2132</v>
      </c>
      <c r="D250" s="215" t="s">
        <v>2980</v>
      </c>
      <c r="E250" s="170">
        <v>17141</v>
      </c>
      <c r="F250" s="170" t="s">
        <v>7865</v>
      </c>
      <c r="G250" s="222">
        <v>5060.62</v>
      </c>
      <c r="H250" s="223">
        <v>39259</v>
      </c>
      <c r="I250" s="223">
        <v>43642</v>
      </c>
      <c r="J250" s="170" t="s">
        <v>1093</v>
      </c>
      <c r="K250" s="224" t="s">
        <v>2376</v>
      </c>
      <c r="L250" s="171" t="s">
        <v>7476</v>
      </c>
      <c r="M250" s="456"/>
    </row>
    <row r="251" spans="1:13" ht="15" customHeight="1">
      <c r="A251" s="221">
        <v>248</v>
      </c>
      <c r="B251" s="170">
        <v>2112868</v>
      </c>
      <c r="C251" s="170" t="s">
        <v>2132</v>
      </c>
      <c r="D251" s="215" t="s">
        <v>2981</v>
      </c>
      <c r="E251" s="170">
        <v>17140</v>
      </c>
      <c r="F251" s="170" t="s">
        <v>7866</v>
      </c>
      <c r="G251" s="222">
        <v>3668.81</v>
      </c>
      <c r="H251" s="223">
        <v>39260</v>
      </c>
      <c r="I251" s="223">
        <v>43643</v>
      </c>
      <c r="J251" s="170" t="s">
        <v>1093</v>
      </c>
      <c r="K251" s="224" t="s">
        <v>2376</v>
      </c>
      <c r="L251" s="171" t="s">
        <v>7476</v>
      </c>
      <c r="M251" s="456"/>
    </row>
    <row r="252" spans="1:13">
      <c r="A252" s="221">
        <v>249</v>
      </c>
      <c r="B252" s="170">
        <v>5075912</v>
      </c>
      <c r="C252" s="170" t="s">
        <v>7867</v>
      </c>
      <c r="D252" s="215" t="s">
        <v>2982</v>
      </c>
      <c r="E252" s="170">
        <v>12522</v>
      </c>
      <c r="F252" s="170" t="s">
        <v>7868</v>
      </c>
      <c r="G252" s="222">
        <v>683.82</v>
      </c>
      <c r="H252" s="223">
        <v>39265</v>
      </c>
      <c r="I252" s="223">
        <v>43648</v>
      </c>
      <c r="J252" s="170" t="s">
        <v>1056</v>
      </c>
      <c r="K252" s="224" t="s">
        <v>5338</v>
      </c>
      <c r="L252" s="171" t="s">
        <v>7463</v>
      </c>
      <c r="M252" s="456"/>
    </row>
    <row r="253" spans="1:13" ht="15" customHeight="1">
      <c r="A253" s="221">
        <v>250</v>
      </c>
      <c r="B253" s="170">
        <v>2112868</v>
      </c>
      <c r="C253" s="170" t="s">
        <v>2132</v>
      </c>
      <c r="D253" s="215" t="s">
        <v>2983</v>
      </c>
      <c r="E253" s="170">
        <v>17138</v>
      </c>
      <c r="F253" s="170" t="s">
        <v>7869</v>
      </c>
      <c r="G253" s="222">
        <v>2753.68</v>
      </c>
      <c r="H253" s="223">
        <v>39266</v>
      </c>
      <c r="I253" s="223">
        <v>41458</v>
      </c>
      <c r="J253" s="170" t="s">
        <v>1093</v>
      </c>
      <c r="K253" s="224" t="s">
        <v>6978</v>
      </c>
      <c r="L253" s="171" t="s">
        <v>7476</v>
      </c>
      <c r="M253" s="456"/>
    </row>
    <row r="254" spans="1:13" ht="15" customHeight="1">
      <c r="A254" s="221">
        <v>251</v>
      </c>
      <c r="B254" s="170">
        <v>2112868</v>
      </c>
      <c r="C254" s="170" t="s">
        <v>2132</v>
      </c>
      <c r="D254" s="215" t="s">
        <v>2984</v>
      </c>
      <c r="E254" s="170">
        <v>17142</v>
      </c>
      <c r="F254" s="170" t="s">
        <v>7870</v>
      </c>
      <c r="G254" s="222">
        <v>3581.18</v>
      </c>
      <c r="H254" s="223">
        <v>39266</v>
      </c>
      <c r="I254" s="223">
        <v>41458</v>
      </c>
      <c r="J254" s="170" t="s">
        <v>1093</v>
      </c>
      <c r="K254" s="224" t="s">
        <v>1150</v>
      </c>
      <c r="L254" s="171" t="s">
        <v>7476</v>
      </c>
      <c r="M254" s="456"/>
    </row>
    <row r="255" spans="1:13" ht="15" customHeight="1">
      <c r="A255" s="221">
        <v>252</v>
      </c>
      <c r="B255" s="170">
        <v>5210402</v>
      </c>
      <c r="C255" s="170" t="s">
        <v>7669</v>
      </c>
      <c r="D255" s="215" t="s">
        <v>2985</v>
      </c>
      <c r="E255" s="170">
        <v>12532</v>
      </c>
      <c r="F255" s="170" t="s">
        <v>7547</v>
      </c>
      <c r="G255" s="222">
        <v>10550.97</v>
      </c>
      <c r="H255" s="223">
        <v>39268</v>
      </c>
      <c r="I255" s="223">
        <v>43651</v>
      </c>
      <c r="J255" s="170" t="s">
        <v>1051</v>
      </c>
      <c r="K255" s="224" t="s">
        <v>1141</v>
      </c>
      <c r="L255" s="171" t="s">
        <v>7475</v>
      </c>
      <c r="M255" s="456"/>
    </row>
    <row r="256" spans="1:13">
      <c r="A256" s="221">
        <v>253</v>
      </c>
      <c r="B256" s="170">
        <v>5209552</v>
      </c>
      <c r="C256" s="170" t="s">
        <v>7767</v>
      </c>
      <c r="D256" s="215" t="s">
        <v>2986</v>
      </c>
      <c r="E256" s="170">
        <v>12536</v>
      </c>
      <c r="F256" s="170" t="s">
        <v>5821</v>
      </c>
      <c r="G256" s="222">
        <v>5039.21</v>
      </c>
      <c r="H256" s="223">
        <v>39268</v>
      </c>
      <c r="I256" s="223">
        <v>43651</v>
      </c>
      <c r="J256" s="170" t="s">
        <v>1051</v>
      </c>
      <c r="K256" s="224" t="s">
        <v>2354</v>
      </c>
      <c r="L256" s="171" t="s">
        <v>7463</v>
      </c>
      <c r="M256" s="456"/>
    </row>
    <row r="257" spans="1:13">
      <c r="A257" s="221">
        <v>254</v>
      </c>
      <c r="B257" s="170">
        <v>5209552</v>
      </c>
      <c r="C257" s="170" t="s">
        <v>7767</v>
      </c>
      <c r="D257" s="215" t="s">
        <v>2987</v>
      </c>
      <c r="E257" s="170">
        <v>12540</v>
      </c>
      <c r="F257" s="170" t="s">
        <v>7871</v>
      </c>
      <c r="G257" s="222">
        <v>4057.47</v>
      </c>
      <c r="H257" s="223">
        <v>39268</v>
      </c>
      <c r="I257" s="223">
        <v>43651</v>
      </c>
      <c r="J257" s="170" t="s">
        <v>1051</v>
      </c>
      <c r="K257" s="224" t="s">
        <v>1051</v>
      </c>
      <c r="L257" s="171" t="s">
        <v>7463</v>
      </c>
      <c r="M257" s="456"/>
    </row>
    <row r="258" spans="1:13" ht="15" customHeight="1">
      <c r="A258" s="221">
        <v>255</v>
      </c>
      <c r="B258" s="170">
        <v>5165407</v>
      </c>
      <c r="C258" s="170" t="s">
        <v>7872</v>
      </c>
      <c r="D258" s="215" t="s">
        <v>2988</v>
      </c>
      <c r="E258" s="170">
        <v>12582</v>
      </c>
      <c r="F258" s="170" t="s">
        <v>6457</v>
      </c>
      <c r="G258" s="222">
        <v>440.79</v>
      </c>
      <c r="H258" s="223">
        <v>39289</v>
      </c>
      <c r="I258" s="223">
        <v>43672</v>
      </c>
      <c r="J258" s="170" t="s">
        <v>1071</v>
      </c>
      <c r="K258" s="224" t="s">
        <v>1234</v>
      </c>
      <c r="L258" s="171" t="s">
        <v>7476</v>
      </c>
      <c r="M258" s="456"/>
    </row>
    <row r="259" spans="1:13" ht="15" customHeight="1">
      <c r="A259" s="221">
        <v>256</v>
      </c>
      <c r="B259" s="170">
        <v>5165407</v>
      </c>
      <c r="C259" s="170" t="s">
        <v>7872</v>
      </c>
      <c r="D259" s="215" t="s">
        <v>2989</v>
      </c>
      <c r="E259" s="170">
        <v>12581</v>
      </c>
      <c r="F259" s="170" t="s">
        <v>7873</v>
      </c>
      <c r="G259" s="222">
        <v>1151.26</v>
      </c>
      <c r="H259" s="223">
        <v>39289</v>
      </c>
      <c r="I259" s="223">
        <v>43672</v>
      </c>
      <c r="J259" s="170" t="s">
        <v>1071</v>
      </c>
      <c r="K259" s="224" t="s">
        <v>1234</v>
      </c>
      <c r="L259" s="171" t="s">
        <v>7476</v>
      </c>
      <c r="M259" s="456"/>
    </row>
    <row r="260" spans="1:13">
      <c r="A260" s="221">
        <v>257</v>
      </c>
      <c r="B260" s="170">
        <v>2697734</v>
      </c>
      <c r="C260" s="170" t="s">
        <v>7874</v>
      </c>
      <c r="D260" s="215" t="s">
        <v>2990</v>
      </c>
      <c r="E260" s="170">
        <v>12586</v>
      </c>
      <c r="F260" s="170" t="s">
        <v>6244</v>
      </c>
      <c r="G260" s="222">
        <v>309.73</v>
      </c>
      <c r="H260" s="223">
        <v>39293</v>
      </c>
      <c r="I260" s="223">
        <v>43676</v>
      </c>
      <c r="J260" s="170" t="s">
        <v>1083</v>
      </c>
      <c r="K260" s="224" t="s">
        <v>7875</v>
      </c>
      <c r="L260" s="171" t="s">
        <v>7463</v>
      </c>
      <c r="M260" s="456"/>
    </row>
    <row r="261" spans="1:13">
      <c r="A261" s="221">
        <v>258</v>
      </c>
      <c r="B261" s="170">
        <v>5209552</v>
      </c>
      <c r="C261" s="170" t="s">
        <v>7767</v>
      </c>
      <c r="D261" s="215" t="s">
        <v>2991</v>
      </c>
      <c r="E261" s="170">
        <v>12589</v>
      </c>
      <c r="F261" s="170" t="s">
        <v>7876</v>
      </c>
      <c r="G261" s="222">
        <v>1184.3599999999999</v>
      </c>
      <c r="H261" s="223">
        <v>39293</v>
      </c>
      <c r="I261" s="223">
        <v>43676</v>
      </c>
      <c r="J261" s="170" t="s">
        <v>1051</v>
      </c>
      <c r="K261" s="224" t="s">
        <v>1051</v>
      </c>
      <c r="L261" s="171" t="s">
        <v>7463</v>
      </c>
      <c r="M261" s="456"/>
    </row>
    <row r="262" spans="1:13">
      <c r="A262" s="221">
        <v>259</v>
      </c>
      <c r="B262" s="170">
        <v>2003732</v>
      </c>
      <c r="C262" s="170" t="s">
        <v>7877</v>
      </c>
      <c r="D262" s="215" t="s">
        <v>2992</v>
      </c>
      <c r="E262" s="170">
        <v>12590</v>
      </c>
      <c r="F262" s="170" t="s">
        <v>7878</v>
      </c>
      <c r="G262" s="222">
        <v>644.87</v>
      </c>
      <c r="H262" s="223">
        <v>39294</v>
      </c>
      <c r="I262" s="223">
        <v>43677</v>
      </c>
      <c r="J262" s="170" t="s">
        <v>1193</v>
      </c>
      <c r="K262" s="224" t="s">
        <v>1031</v>
      </c>
      <c r="L262" s="171" t="s">
        <v>7463</v>
      </c>
      <c r="M262" s="456"/>
    </row>
    <row r="263" spans="1:13">
      <c r="A263" s="221">
        <v>260</v>
      </c>
      <c r="B263" s="170">
        <v>2003732</v>
      </c>
      <c r="C263" s="170" t="s">
        <v>7877</v>
      </c>
      <c r="D263" s="215" t="s">
        <v>2993</v>
      </c>
      <c r="E263" s="170">
        <v>13898</v>
      </c>
      <c r="F263" s="170" t="s">
        <v>7879</v>
      </c>
      <c r="G263" s="222">
        <v>281.38</v>
      </c>
      <c r="H263" s="223">
        <v>39294</v>
      </c>
      <c r="I263" s="223">
        <v>43677</v>
      </c>
      <c r="J263" s="170" t="s">
        <v>1193</v>
      </c>
      <c r="K263" s="224" t="s">
        <v>1031</v>
      </c>
      <c r="L263" s="171" t="s">
        <v>7463</v>
      </c>
      <c r="M263" s="456"/>
    </row>
    <row r="264" spans="1:13" ht="15" customHeight="1">
      <c r="A264" s="221">
        <v>261</v>
      </c>
      <c r="B264" s="170">
        <v>5495229</v>
      </c>
      <c r="C264" s="170" t="s">
        <v>7880</v>
      </c>
      <c r="D264" s="215" t="s">
        <v>2994</v>
      </c>
      <c r="E264" s="170">
        <v>12598</v>
      </c>
      <c r="F264" s="170" t="s">
        <v>7881</v>
      </c>
      <c r="G264" s="222">
        <v>9349.19</v>
      </c>
      <c r="H264" s="223">
        <v>39295</v>
      </c>
      <c r="I264" s="223">
        <v>43678</v>
      </c>
      <c r="J264" s="170" t="s">
        <v>1093</v>
      </c>
      <c r="K264" s="224" t="s">
        <v>1053</v>
      </c>
      <c r="L264" s="171" t="s">
        <v>7476</v>
      </c>
      <c r="M264" s="456"/>
    </row>
    <row r="265" spans="1:13" ht="15" customHeight="1">
      <c r="A265" s="221">
        <v>262</v>
      </c>
      <c r="B265" s="170">
        <v>5892295</v>
      </c>
      <c r="C265" s="170" t="s">
        <v>7882</v>
      </c>
      <c r="D265" s="215" t="s">
        <v>2995</v>
      </c>
      <c r="E265" s="170">
        <v>12596</v>
      </c>
      <c r="F265" s="170" t="s">
        <v>7883</v>
      </c>
      <c r="G265" s="222">
        <v>2759.82</v>
      </c>
      <c r="H265" s="223">
        <v>39295</v>
      </c>
      <c r="I265" s="223">
        <v>43678</v>
      </c>
      <c r="J265" s="170" t="s">
        <v>1319</v>
      </c>
      <c r="K265" s="224" t="s">
        <v>5468</v>
      </c>
      <c r="L265" s="171" t="s">
        <v>7476</v>
      </c>
      <c r="M265" s="456"/>
    </row>
    <row r="266" spans="1:13" ht="15" customHeight="1">
      <c r="A266" s="221">
        <v>263</v>
      </c>
      <c r="B266" s="170">
        <v>5618339</v>
      </c>
      <c r="C266" s="170" t="s">
        <v>7884</v>
      </c>
      <c r="D266" s="215" t="s">
        <v>2996</v>
      </c>
      <c r="E266" s="170">
        <v>12600</v>
      </c>
      <c r="F266" s="170" t="s">
        <v>7885</v>
      </c>
      <c r="G266" s="222">
        <v>7317.09</v>
      </c>
      <c r="H266" s="223">
        <v>39295</v>
      </c>
      <c r="I266" s="223">
        <v>43678</v>
      </c>
      <c r="J266" s="170" t="s">
        <v>1040</v>
      </c>
      <c r="K266" s="224" t="s">
        <v>2331</v>
      </c>
      <c r="L266" s="171" t="s">
        <v>7476</v>
      </c>
      <c r="M266" s="456"/>
    </row>
    <row r="267" spans="1:13" ht="15" customHeight="1">
      <c r="A267" s="221">
        <v>264</v>
      </c>
      <c r="B267" s="170">
        <v>2855119</v>
      </c>
      <c r="C267" s="170" t="s">
        <v>7886</v>
      </c>
      <c r="D267" s="215" t="s">
        <v>2997</v>
      </c>
      <c r="E267" s="170">
        <v>12602</v>
      </c>
      <c r="F267" s="170" t="s">
        <v>7887</v>
      </c>
      <c r="G267" s="222">
        <v>49.07</v>
      </c>
      <c r="H267" s="223">
        <v>39295</v>
      </c>
      <c r="I267" s="223">
        <v>43678</v>
      </c>
      <c r="J267" s="170" t="s">
        <v>6741</v>
      </c>
      <c r="K267" s="224" t="s">
        <v>7888</v>
      </c>
      <c r="L267" s="171" t="s">
        <v>7476</v>
      </c>
      <c r="M267" s="456"/>
    </row>
    <row r="268" spans="1:13">
      <c r="A268" s="221">
        <v>265</v>
      </c>
      <c r="B268" s="170">
        <v>5261198</v>
      </c>
      <c r="C268" s="170" t="s">
        <v>7889</v>
      </c>
      <c r="D268" s="215" t="s">
        <v>2998</v>
      </c>
      <c r="E268" s="170">
        <v>16866</v>
      </c>
      <c r="F268" s="170" t="s">
        <v>7890</v>
      </c>
      <c r="G268" s="222">
        <v>390.96</v>
      </c>
      <c r="H268" s="223">
        <v>39295</v>
      </c>
      <c r="I268" s="223">
        <v>43678</v>
      </c>
      <c r="J268" s="170" t="s">
        <v>7520</v>
      </c>
      <c r="K268" s="224" t="s">
        <v>7891</v>
      </c>
      <c r="L268" s="171" t="s">
        <v>7463</v>
      </c>
      <c r="M268" s="456"/>
    </row>
    <row r="269" spans="1:13">
      <c r="A269" s="221">
        <v>266</v>
      </c>
      <c r="B269" s="170">
        <v>5976367</v>
      </c>
      <c r="C269" s="170" t="s">
        <v>7892</v>
      </c>
      <c r="D269" s="215" t="s">
        <v>2999</v>
      </c>
      <c r="E269" s="170">
        <v>12614</v>
      </c>
      <c r="F269" s="170" t="s">
        <v>7893</v>
      </c>
      <c r="G269" s="222">
        <v>1772.96</v>
      </c>
      <c r="H269" s="223">
        <v>39297</v>
      </c>
      <c r="I269" s="223">
        <v>42585</v>
      </c>
      <c r="J269" s="170" t="s">
        <v>1034</v>
      </c>
      <c r="K269" s="224" t="s">
        <v>2593</v>
      </c>
      <c r="L269" s="171" t="s">
        <v>7463</v>
      </c>
      <c r="M269" s="456"/>
    </row>
    <row r="270" spans="1:13" ht="15" customHeight="1">
      <c r="A270" s="221">
        <v>267</v>
      </c>
      <c r="B270" s="170">
        <v>2112868</v>
      </c>
      <c r="C270" s="170" t="s">
        <v>2132</v>
      </c>
      <c r="D270" s="215" t="s">
        <v>3000</v>
      </c>
      <c r="E270" s="170">
        <v>17139</v>
      </c>
      <c r="F270" s="170" t="s">
        <v>7894</v>
      </c>
      <c r="G270" s="222">
        <v>4187.59</v>
      </c>
      <c r="H270" s="223">
        <v>39297</v>
      </c>
      <c r="I270" s="223">
        <v>41489</v>
      </c>
      <c r="J270" s="170" t="s">
        <v>1093</v>
      </c>
      <c r="K270" s="224" t="s">
        <v>1218</v>
      </c>
      <c r="L270" s="171" t="s">
        <v>7476</v>
      </c>
      <c r="M270" s="456"/>
    </row>
    <row r="271" spans="1:13">
      <c r="A271" s="221">
        <v>268</v>
      </c>
      <c r="B271" s="170">
        <v>5315891</v>
      </c>
      <c r="C271" s="170" t="s">
        <v>7895</v>
      </c>
      <c r="D271" s="215" t="s">
        <v>3001</v>
      </c>
      <c r="E271" s="170">
        <v>12621</v>
      </c>
      <c r="F271" s="170" t="s">
        <v>7896</v>
      </c>
      <c r="G271" s="222">
        <v>1468.49</v>
      </c>
      <c r="H271" s="223">
        <v>39300</v>
      </c>
      <c r="I271" s="223">
        <v>43683</v>
      </c>
      <c r="J271" s="170" t="s">
        <v>1083</v>
      </c>
      <c r="K271" s="224" t="s">
        <v>7897</v>
      </c>
      <c r="L271" s="171" t="s">
        <v>7463</v>
      </c>
      <c r="M271" s="456"/>
    </row>
    <row r="272" spans="1:13">
      <c r="A272" s="221">
        <v>269</v>
      </c>
      <c r="B272" s="170">
        <v>2843234</v>
      </c>
      <c r="C272" s="170" t="s">
        <v>7645</v>
      </c>
      <c r="D272" s="215" t="s">
        <v>3002</v>
      </c>
      <c r="E272" s="170">
        <v>12625</v>
      </c>
      <c r="F272" s="170" t="s">
        <v>6552</v>
      </c>
      <c r="G272" s="222">
        <v>557.67999999999995</v>
      </c>
      <c r="H272" s="223">
        <v>39303</v>
      </c>
      <c r="I272" s="223">
        <v>43686</v>
      </c>
      <c r="J272" s="170" t="s">
        <v>1083</v>
      </c>
      <c r="K272" s="224" t="s">
        <v>1172</v>
      </c>
      <c r="L272" s="171" t="s">
        <v>7463</v>
      </c>
      <c r="M272" s="456"/>
    </row>
    <row r="273" spans="1:13" ht="15" customHeight="1">
      <c r="A273" s="221">
        <v>270</v>
      </c>
      <c r="B273" s="170">
        <v>5035503</v>
      </c>
      <c r="C273" s="170" t="s">
        <v>7898</v>
      </c>
      <c r="D273" s="215" t="s">
        <v>3003</v>
      </c>
      <c r="E273" s="170">
        <v>12628</v>
      </c>
      <c r="F273" s="170" t="s">
        <v>7899</v>
      </c>
      <c r="G273" s="222">
        <v>7348.21</v>
      </c>
      <c r="H273" s="223">
        <v>39303</v>
      </c>
      <c r="I273" s="223">
        <v>43686</v>
      </c>
      <c r="J273" s="170" t="s">
        <v>1093</v>
      </c>
      <c r="K273" s="224" t="s">
        <v>1223</v>
      </c>
      <c r="L273" s="171" t="s">
        <v>7475</v>
      </c>
      <c r="M273" s="456"/>
    </row>
    <row r="274" spans="1:13" ht="15" customHeight="1">
      <c r="A274" s="221">
        <v>271</v>
      </c>
      <c r="B274" s="170">
        <v>5415438</v>
      </c>
      <c r="C274" s="170" t="s">
        <v>7900</v>
      </c>
      <c r="D274" s="215" t="s">
        <v>3004</v>
      </c>
      <c r="E274" s="170">
        <v>17614</v>
      </c>
      <c r="F274" s="170" t="s">
        <v>7901</v>
      </c>
      <c r="G274" s="222">
        <v>411.77</v>
      </c>
      <c r="H274" s="223">
        <v>39314</v>
      </c>
      <c r="I274" s="223">
        <v>43179</v>
      </c>
      <c r="J274" s="170" t="s">
        <v>1031</v>
      </c>
      <c r="K274" s="224" t="s">
        <v>1030</v>
      </c>
      <c r="L274" s="171" t="s">
        <v>7475</v>
      </c>
      <c r="M274" s="456"/>
    </row>
    <row r="275" spans="1:13">
      <c r="A275" s="221">
        <v>272</v>
      </c>
      <c r="B275" s="170">
        <v>5476372</v>
      </c>
      <c r="C275" s="170" t="s">
        <v>7902</v>
      </c>
      <c r="D275" s="215" t="s">
        <v>3005</v>
      </c>
      <c r="E275" s="170">
        <v>16842</v>
      </c>
      <c r="F275" s="170" t="s">
        <v>7903</v>
      </c>
      <c r="G275" s="222">
        <v>81476.36</v>
      </c>
      <c r="H275" s="223">
        <v>39316</v>
      </c>
      <c r="I275" s="223">
        <v>43699</v>
      </c>
      <c r="J275" s="170" t="s">
        <v>1193</v>
      </c>
      <c r="K275" s="224" t="s">
        <v>7904</v>
      </c>
      <c r="L275" s="171" t="s">
        <v>7463</v>
      </c>
      <c r="M275" s="456"/>
    </row>
    <row r="276" spans="1:13">
      <c r="A276" s="221">
        <v>273</v>
      </c>
      <c r="B276" s="170">
        <v>2007916</v>
      </c>
      <c r="C276" s="170" t="s">
        <v>7905</v>
      </c>
      <c r="D276" s="215" t="s">
        <v>3006</v>
      </c>
      <c r="E276" s="170">
        <v>16878</v>
      </c>
      <c r="F276" s="170" t="s">
        <v>7906</v>
      </c>
      <c r="G276" s="222">
        <v>598.37</v>
      </c>
      <c r="H276" s="223">
        <v>39325</v>
      </c>
      <c r="I276" s="223">
        <v>41517</v>
      </c>
      <c r="J276" s="170" t="s">
        <v>1031</v>
      </c>
      <c r="K276" s="224" t="s">
        <v>2346</v>
      </c>
      <c r="L276" s="171" t="s">
        <v>7463</v>
      </c>
      <c r="M276" s="456"/>
    </row>
    <row r="277" spans="1:13">
      <c r="A277" s="221">
        <v>274</v>
      </c>
      <c r="B277" s="170">
        <v>5530725</v>
      </c>
      <c r="C277" s="170" t="s">
        <v>7907</v>
      </c>
      <c r="D277" s="215" t="s">
        <v>3007</v>
      </c>
      <c r="E277" s="170">
        <v>12685</v>
      </c>
      <c r="F277" s="170" t="s">
        <v>5543</v>
      </c>
      <c r="G277" s="222">
        <v>12410.94</v>
      </c>
      <c r="H277" s="223">
        <v>39331</v>
      </c>
      <c r="I277" s="223">
        <v>43349</v>
      </c>
      <c r="J277" s="170" t="s">
        <v>1071</v>
      </c>
      <c r="K277" s="224" t="s">
        <v>1223</v>
      </c>
      <c r="L277" s="171" t="s">
        <v>7463</v>
      </c>
      <c r="M277" s="456"/>
    </row>
    <row r="278" spans="1:13" ht="15" customHeight="1">
      <c r="A278" s="221">
        <v>275</v>
      </c>
      <c r="B278" s="170">
        <v>5089263</v>
      </c>
      <c r="C278" s="170" t="s">
        <v>7908</v>
      </c>
      <c r="D278" s="215" t="s">
        <v>3008</v>
      </c>
      <c r="E278" s="170">
        <v>12702</v>
      </c>
      <c r="F278" s="170" t="s">
        <v>2323</v>
      </c>
      <c r="G278" s="222">
        <v>25640.31</v>
      </c>
      <c r="H278" s="223">
        <v>39336</v>
      </c>
      <c r="I278" s="223">
        <v>43719</v>
      </c>
      <c r="J278" s="170" t="s">
        <v>1353</v>
      </c>
      <c r="K278" s="224" t="s">
        <v>7909</v>
      </c>
      <c r="L278" s="171" t="s">
        <v>7476</v>
      </c>
      <c r="M278" s="456"/>
    </row>
    <row r="279" spans="1:13">
      <c r="A279" s="221">
        <v>276</v>
      </c>
      <c r="B279" s="170">
        <v>5218101</v>
      </c>
      <c r="C279" s="170" t="s">
        <v>7910</v>
      </c>
      <c r="D279" s="215" t="s">
        <v>3009</v>
      </c>
      <c r="E279" s="170">
        <v>12692</v>
      </c>
      <c r="F279" s="170" t="s">
        <v>7911</v>
      </c>
      <c r="G279" s="222">
        <v>5441.31</v>
      </c>
      <c r="H279" s="223">
        <v>39336</v>
      </c>
      <c r="I279" s="223">
        <v>43719</v>
      </c>
      <c r="J279" s="170" t="s">
        <v>1071</v>
      </c>
      <c r="K279" s="224" t="s">
        <v>5362</v>
      </c>
      <c r="L279" s="171" t="s">
        <v>7463</v>
      </c>
      <c r="M279" s="456"/>
    </row>
    <row r="280" spans="1:13">
      <c r="A280" s="221">
        <v>277</v>
      </c>
      <c r="B280" s="170">
        <v>5514983</v>
      </c>
      <c r="C280" s="170" t="s">
        <v>7912</v>
      </c>
      <c r="D280" s="215" t="s">
        <v>3010</v>
      </c>
      <c r="E280" s="170">
        <v>12703</v>
      </c>
      <c r="F280" s="170" t="s">
        <v>6552</v>
      </c>
      <c r="G280" s="222">
        <v>3223.41</v>
      </c>
      <c r="H280" s="223">
        <v>39337</v>
      </c>
      <c r="I280" s="223">
        <v>43720</v>
      </c>
      <c r="J280" s="170" t="s">
        <v>1056</v>
      </c>
      <c r="K280" s="224" t="s">
        <v>2417</v>
      </c>
      <c r="L280" s="171" t="s">
        <v>7463</v>
      </c>
      <c r="M280" s="456"/>
    </row>
    <row r="281" spans="1:13">
      <c r="A281" s="221">
        <v>278</v>
      </c>
      <c r="B281" s="170">
        <v>5515017</v>
      </c>
      <c r="C281" s="170" t="s">
        <v>7913</v>
      </c>
      <c r="D281" s="215" t="s">
        <v>3011</v>
      </c>
      <c r="E281" s="170">
        <v>12704</v>
      </c>
      <c r="F281" s="170" t="s">
        <v>7914</v>
      </c>
      <c r="G281" s="222">
        <v>4648.5200000000004</v>
      </c>
      <c r="H281" s="223">
        <v>39337</v>
      </c>
      <c r="I281" s="223">
        <v>43720</v>
      </c>
      <c r="J281" s="170" t="s">
        <v>1056</v>
      </c>
      <c r="K281" s="224" t="s">
        <v>1260</v>
      </c>
      <c r="L281" s="171" t="s">
        <v>7463</v>
      </c>
      <c r="M281" s="456"/>
    </row>
    <row r="282" spans="1:13">
      <c r="A282" s="221">
        <v>279</v>
      </c>
      <c r="B282" s="170">
        <v>5625254</v>
      </c>
      <c r="C282" s="170" t="s">
        <v>7915</v>
      </c>
      <c r="D282" s="215" t="s">
        <v>3012</v>
      </c>
      <c r="E282" s="170">
        <v>12705</v>
      </c>
      <c r="F282" s="170" t="s">
        <v>7916</v>
      </c>
      <c r="G282" s="222">
        <v>5270.88</v>
      </c>
      <c r="H282" s="223">
        <v>39337</v>
      </c>
      <c r="I282" s="223">
        <v>43720</v>
      </c>
      <c r="J282" s="170" t="s">
        <v>1056</v>
      </c>
      <c r="K282" s="224" t="s">
        <v>2417</v>
      </c>
      <c r="L282" s="171" t="s">
        <v>7463</v>
      </c>
      <c r="M282" s="456"/>
    </row>
    <row r="283" spans="1:13" ht="15" customHeight="1">
      <c r="A283" s="221">
        <v>280</v>
      </c>
      <c r="B283" s="170">
        <v>5351324</v>
      </c>
      <c r="C283" s="170" t="s">
        <v>7917</v>
      </c>
      <c r="D283" s="215" t="s">
        <v>3013</v>
      </c>
      <c r="E283" s="170">
        <v>12712</v>
      </c>
      <c r="F283" s="170" t="s">
        <v>7918</v>
      </c>
      <c r="G283" s="222">
        <v>2100.5500000000002</v>
      </c>
      <c r="H283" s="223">
        <v>39338</v>
      </c>
      <c r="I283" s="223">
        <v>43721</v>
      </c>
      <c r="J283" s="170" t="s">
        <v>1051</v>
      </c>
      <c r="K283" s="224" t="s">
        <v>1051</v>
      </c>
      <c r="L283" s="171" t="s">
        <v>7476</v>
      </c>
      <c r="M283" s="456"/>
    </row>
    <row r="284" spans="1:13">
      <c r="A284" s="221">
        <v>281</v>
      </c>
      <c r="B284" s="170">
        <v>5024021</v>
      </c>
      <c r="C284" s="170" t="s">
        <v>7561</v>
      </c>
      <c r="D284" s="215" t="s">
        <v>3014</v>
      </c>
      <c r="E284" s="170">
        <v>18975</v>
      </c>
      <c r="F284" s="170" t="s">
        <v>5824</v>
      </c>
      <c r="G284" s="222">
        <v>913.89</v>
      </c>
      <c r="H284" s="223">
        <v>39339</v>
      </c>
      <c r="I284" s="223">
        <v>43566</v>
      </c>
      <c r="J284" s="170" t="s">
        <v>1193</v>
      </c>
      <c r="K284" s="224" t="s">
        <v>5841</v>
      </c>
      <c r="L284" s="171" t="s">
        <v>7463</v>
      </c>
      <c r="M284" s="456"/>
    </row>
    <row r="285" spans="1:13">
      <c r="A285" s="221">
        <v>282</v>
      </c>
      <c r="B285" s="170">
        <v>5185181</v>
      </c>
      <c r="C285" s="170" t="s">
        <v>7919</v>
      </c>
      <c r="D285" s="215" t="s">
        <v>3015</v>
      </c>
      <c r="E285" s="170">
        <v>12720</v>
      </c>
      <c r="F285" s="170" t="s">
        <v>7920</v>
      </c>
      <c r="G285" s="222">
        <v>162.69999999999999</v>
      </c>
      <c r="H285" s="223">
        <v>39343</v>
      </c>
      <c r="I285" s="223">
        <v>43726</v>
      </c>
      <c r="J285" s="170" t="s">
        <v>7520</v>
      </c>
      <c r="K285" s="224" t="s">
        <v>1154</v>
      </c>
      <c r="L285" s="171" t="s">
        <v>7463</v>
      </c>
      <c r="M285" s="456"/>
    </row>
    <row r="286" spans="1:13">
      <c r="A286" s="221">
        <v>283</v>
      </c>
      <c r="B286" s="170">
        <v>5102189</v>
      </c>
      <c r="C286" s="170" t="s">
        <v>7921</v>
      </c>
      <c r="D286" s="215" t="s">
        <v>3016</v>
      </c>
      <c r="E286" s="170">
        <v>13400</v>
      </c>
      <c r="F286" s="170" t="s">
        <v>7922</v>
      </c>
      <c r="G286" s="222">
        <v>194.58</v>
      </c>
      <c r="H286" s="223">
        <v>39343</v>
      </c>
      <c r="I286" s="223">
        <v>43726</v>
      </c>
      <c r="J286" s="170" t="s">
        <v>1083</v>
      </c>
      <c r="K286" s="224" t="s">
        <v>1308</v>
      </c>
      <c r="L286" s="171" t="s">
        <v>7463</v>
      </c>
      <c r="M286" s="456"/>
    </row>
    <row r="287" spans="1:13">
      <c r="A287" s="221">
        <v>284</v>
      </c>
      <c r="B287" s="170">
        <v>5060338</v>
      </c>
      <c r="C287" s="170" t="s">
        <v>7923</v>
      </c>
      <c r="D287" s="215" t="s">
        <v>3017</v>
      </c>
      <c r="E287" s="170">
        <v>16677</v>
      </c>
      <c r="F287" s="170" t="s">
        <v>7924</v>
      </c>
      <c r="G287" s="222">
        <v>100.42</v>
      </c>
      <c r="H287" s="223">
        <v>39343</v>
      </c>
      <c r="I287" s="223">
        <v>43726</v>
      </c>
      <c r="J287" s="170" t="s">
        <v>1071</v>
      </c>
      <c r="K287" s="224" t="s">
        <v>1234</v>
      </c>
      <c r="L287" s="171" t="s">
        <v>7463</v>
      </c>
      <c r="M287" s="456"/>
    </row>
    <row r="288" spans="1:13">
      <c r="A288" s="221">
        <v>285</v>
      </c>
      <c r="B288" s="170">
        <v>2823616</v>
      </c>
      <c r="C288" s="170" t="s">
        <v>7925</v>
      </c>
      <c r="D288" s="215" t="s">
        <v>3018</v>
      </c>
      <c r="E288" s="170">
        <v>12730</v>
      </c>
      <c r="F288" s="170" t="s">
        <v>2342</v>
      </c>
      <c r="G288" s="222">
        <v>7240.29</v>
      </c>
      <c r="H288" s="223">
        <v>39349</v>
      </c>
      <c r="I288" s="223">
        <v>42993</v>
      </c>
      <c r="J288" s="170" t="s">
        <v>1037</v>
      </c>
      <c r="K288" s="224" t="s">
        <v>6046</v>
      </c>
      <c r="L288" s="171" t="s">
        <v>7463</v>
      </c>
      <c r="M288" s="456"/>
    </row>
    <row r="289" spans="1:13">
      <c r="A289" s="221">
        <v>286</v>
      </c>
      <c r="B289" s="170">
        <v>2690209</v>
      </c>
      <c r="C289" s="170" t="s">
        <v>7926</v>
      </c>
      <c r="D289" s="215" t="s">
        <v>3019</v>
      </c>
      <c r="E289" s="170">
        <v>12731</v>
      </c>
      <c r="F289" s="170" t="s">
        <v>7927</v>
      </c>
      <c r="G289" s="222">
        <v>1669.84</v>
      </c>
      <c r="H289" s="223">
        <v>39349</v>
      </c>
      <c r="I289" s="223">
        <v>43732</v>
      </c>
      <c r="J289" s="170" t="s">
        <v>1293</v>
      </c>
      <c r="K289" s="224" t="s">
        <v>7600</v>
      </c>
      <c r="L289" s="171" t="s">
        <v>7463</v>
      </c>
      <c r="M289" s="456"/>
    </row>
    <row r="290" spans="1:13">
      <c r="A290" s="221">
        <v>287</v>
      </c>
      <c r="B290" s="170">
        <v>5241774</v>
      </c>
      <c r="C290" s="170" t="s">
        <v>7928</v>
      </c>
      <c r="D290" s="215" t="s">
        <v>3020</v>
      </c>
      <c r="E290" s="170">
        <v>15591</v>
      </c>
      <c r="F290" s="170" t="s">
        <v>5317</v>
      </c>
      <c r="G290" s="222">
        <v>2785.51</v>
      </c>
      <c r="H290" s="223">
        <v>39351</v>
      </c>
      <c r="I290" s="223">
        <v>43734</v>
      </c>
      <c r="J290" s="170" t="s">
        <v>1056</v>
      </c>
      <c r="K290" s="224" t="s">
        <v>1260</v>
      </c>
      <c r="L290" s="171" t="s">
        <v>7463</v>
      </c>
      <c r="M290" s="456"/>
    </row>
    <row r="291" spans="1:13" ht="15" customHeight="1">
      <c r="A291" s="221">
        <v>288</v>
      </c>
      <c r="B291" s="170">
        <v>5232937</v>
      </c>
      <c r="C291" s="170" t="s">
        <v>7929</v>
      </c>
      <c r="D291" s="215" t="s">
        <v>3021</v>
      </c>
      <c r="E291" s="170">
        <v>12659</v>
      </c>
      <c r="F291" s="170" t="s">
        <v>7930</v>
      </c>
      <c r="G291" s="222">
        <v>645.73</v>
      </c>
      <c r="H291" s="223">
        <v>39352</v>
      </c>
      <c r="I291" s="223">
        <v>42640</v>
      </c>
      <c r="J291" s="170" t="s">
        <v>1040</v>
      </c>
      <c r="K291" s="224" t="s">
        <v>1039</v>
      </c>
      <c r="L291" s="171" t="s">
        <v>7476</v>
      </c>
      <c r="M291" s="456"/>
    </row>
    <row r="292" spans="1:13">
      <c r="A292" s="221">
        <v>289</v>
      </c>
      <c r="B292" s="170">
        <v>2085976</v>
      </c>
      <c r="C292" s="170" t="s">
        <v>5896</v>
      </c>
      <c r="D292" s="215" t="s">
        <v>3022</v>
      </c>
      <c r="E292" s="170">
        <v>12743</v>
      </c>
      <c r="F292" s="170" t="s">
        <v>7931</v>
      </c>
      <c r="G292" s="222">
        <v>547.94000000000005</v>
      </c>
      <c r="H292" s="223">
        <v>39352</v>
      </c>
      <c r="I292" s="223">
        <v>43735</v>
      </c>
      <c r="J292" s="170" t="s">
        <v>1071</v>
      </c>
      <c r="K292" s="224" t="s">
        <v>5931</v>
      </c>
      <c r="L292" s="171" t="s">
        <v>7463</v>
      </c>
      <c r="M292" s="456"/>
    </row>
    <row r="293" spans="1:13">
      <c r="A293" s="221">
        <v>290</v>
      </c>
      <c r="B293" s="170">
        <v>5388163</v>
      </c>
      <c r="C293" s="170" t="s">
        <v>7932</v>
      </c>
      <c r="D293" s="215" t="s">
        <v>3023</v>
      </c>
      <c r="E293" s="170">
        <v>12759</v>
      </c>
      <c r="F293" s="170" t="s">
        <v>7933</v>
      </c>
      <c r="G293" s="222">
        <v>3173.5</v>
      </c>
      <c r="H293" s="223">
        <v>39352</v>
      </c>
      <c r="I293" s="223">
        <v>43735</v>
      </c>
      <c r="J293" s="170" t="s">
        <v>2137</v>
      </c>
      <c r="K293" s="224" t="s">
        <v>7803</v>
      </c>
      <c r="L293" s="171" t="s">
        <v>7463</v>
      </c>
      <c r="M293" s="456"/>
    </row>
    <row r="294" spans="1:13">
      <c r="A294" s="221">
        <v>291</v>
      </c>
      <c r="B294" s="170">
        <v>5421624</v>
      </c>
      <c r="C294" s="170" t="s">
        <v>7934</v>
      </c>
      <c r="D294" s="215" t="s">
        <v>3024</v>
      </c>
      <c r="E294" s="170">
        <v>12773</v>
      </c>
      <c r="F294" s="170" t="s">
        <v>7935</v>
      </c>
      <c r="G294" s="222">
        <v>5376.5</v>
      </c>
      <c r="H294" s="223">
        <v>39360</v>
      </c>
      <c r="I294" s="223">
        <v>43743</v>
      </c>
      <c r="J294" s="170" t="s">
        <v>1071</v>
      </c>
      <c r="K294" s="224" t="s">
        <v>7936</v>
      </c>
      <c r="L294" s="171" t="s">
        <v>7463</v>
      </c>
      <c r="M294" s="456"/>
    </row>
    <row r="295" spans="1:13" ht="15" customHeight="1">
      <c r="A295" s="221">
        <v>292</v>
      </c>
      <c r="B295" s="170">
        <v>5269318</v>
      </c>
      <c r="C295" s="170" t="s">
        <v>7937</v>
      </c>
      <c r="D295" s="215" t="s">
        <v>3025</v>
      </c>
      <c r="E295" s="170">
        <v>12778</v>
      </c>
      <c r="F295" s="170" t="s">
        <v>7938</v>
      </c>
      <c r="G295" s="222">
        <v>3362.26</v>
      </c>
      <c r="H295" s="223">
        <v>39360</v>
      </c>
      <c r="I295" s="223">
        <v>43743</v>
      </c>
      <c r="J295" s="170" t="s">
        <v>1051</v>
      </c>
      <c r="K295" s="224" t="s">
        <v>1051</v>
      </c>
      <c r="L295" s="171" t="s">
        <v>7475</v>
      </c>
      <c r="M295" s="456"/>
    </row>
    <row r="296" spans="1:13">
      <c r="A296" s="221">
        <v>293</v>
      </c>
      <c r="B296" s="170">
        <v>5421624</v>
      </c>
      <c r="C296" s="170" t="s">
        <v>7934</v>
      </c>
      <c r="D296" s="215" t="s">
        <v>3026</v>
      </c>
      <c r="E296" s="170">
        <v>12772</v>
      </c>
      <c r="F296" s="170" t="s">
        <v>5655</v>
      </c>
      <c r="G296" s="222">
        <v>11629.05</v>
      </c>
      <c r="H296" s="223">
        <v>39360</v>
      </c>
      <c r="I296" s="223">
        <v>43743</v>
      </c>
      <c r="J296" s="170" t="s">
        <v>1071</v>
      </c>
      <c r="K296" s="224" t="s">
        <v>7936</v>
      </c>
      <c r="L296" s="171" t="s">
        <v>7463</v>
      </c>
      <c r="M296" s="456"/>
    </row>
    <row r="297" spans="1:13">
      <c r="A297" s="221">
        <v>294</v>
      </c>
      <c r="B297" s="170">
        <v>5421624</v>
      </c>
      <c r="C297" s="170" t="s">
        <v>7934</v>
      </c>
      <c r="D297" s="215" t="s">
        <v>3027</v>
      </c>
      <c r="E297" s="170">
        <v>20703</v>
      </c>
      <c r="F297" s="170" t="s">
        <v>7935</v>
      </c>
      <c r="G297" s="222">
        <v>599.58000000000004</v>
      </c>
      <c r="H297" s="223">
        <v>39360</v>
      </c>
      <c r="I297" s="223">
        <v>43743</v>
      </c>
      <c r="J297" s="170" t="s">
        <v>1071</v>
      </c>
      <c r="K297" s="224" t="s">
        <v>1107</v>
      </c>
      <c r="L297" s="171" t="s">
        <v>7463</v>
      </c>
      <c r="M297" s="456"/>
    </row>
    <row r="298" spans="1:13">
      <c r="A298" s="221">
        <v>295</v>
      </c>
      <c r="B298" s="170">
        <v>5108659</v>
      </c>
      <c r="C298" s="170" t="s">
        <v>7939</v>
      </c>
      <c r="D298" s="215" t="s">
        <v>3028</v>
      </c>
      <c r="E298" s="170">
        <v>12785</v>
      </c>
      <c r="F298" s="170" t="s">
        <v>7940</v>
      </c>
      <c r="G298" s="222">
        <v>11996.37</v>
      </c>
      <c r="H298" s="223">
        <v>39363</v>
      </c>
      <c r="I298" s="223">
        <v>43746</v>
      </c>
      <c r="J298" s="170" t="s">
        <v>1031</v>
      </c>
      <c r="K298" s="224" t="s">
        <v>7941</v>
      </c>
      <c r="L298" s="171" t="s">
        <v>7463</v>
      </c>
      <c r="M298" s="456"/>
    </row>
    <row r="299" spans="1:13">
      <c r="A299" s="221">
        <v>296</v>
      </c>
      <c r="B299" s="170">
        <v>5084024</v>
      </c>
      <c r="C299" s="170" t="s">
        <v>7942</v>
      </c>
      <c r="D299" s="215" t="s">
        <v>3029</v>
      </c>
      <c r="E299" s="170">
        <v>12798</v>
      </c>
      <c r="F299" s="170" t="s">
        <v>7943</v>
      </c>
      <c r="G299" s="222">
        <v>1225.3800000000001</v>
      </c>
      <c r="H299" s="223">
        <v>39364</v>
      </c>
      <c r="I299" s="223">
        <v>43747</v>
      </c>
      <c r="J299" s="170" t="s">
        <v>7520</v>
      </c>
      <c r="K299" s="224" t="s">
        <v>1135</v>
      </c>
      <c r="L299" s="171" t="s">
        <v>7463</v>
      </c>
      <c r="M299" s="456"/>
    </row>
    <row r="300" spans="1:13">
      <c r="A300" s="221">
        <v>297</v>
      </c>
      <c r="B300" s="170">
        <v>5079942</v>
      </c>
      <c r="C300" s="170" t="s">
        <v>7944</v>
      </c>
      <c r="D300" s="215" t="s">
        <v>3030</v>
      </c>
      <c r="E300" s="170">
        <v>12800</v>
      </c>
      <c r="F300" s="170" t="s">
        <v>7945</v>
      </c>
      <c r="G300" s="222">
        <v>3975.41</v>
      </c>
      <c r="H300" s="223">
        <v>39365</v>
      </c>
      <c r="I300" s="223">
        <v>43748</v>
      </c>
      <c r="J300" s="170" t="s">
        <v>1353</v>
      </c>
      <c r="K300" s="224" t="s">
        <v>1089</v>
      </c>
      <c r="L300" s="171" t="s">
        <v>7463</v>
      </c>
      <c r="M300" s="456"/>
    </row>
    <row r="301" spans="1:13">
      <c r="A301" s="221">
        <v>298</v>
      </c>
      <c r="B301" s="170">
        <v>4245547</v>
      </c>
      <c r="C301" s="170" t="s">
        <v>7946</v>
      </c>
      <c r="D301" s="215" t="s">
        <v>3031</v>
      </c>
      <c r="E301" s="170">
        <v>12807</v>
      </c>
      <c r="F301" s="170" t="s">
        <v>7947</v>
      </c>
      <c r="G301" s="222">
        <v>45.79</v>
      </c>
      <c r="H301" s="223">
        <v>39366</v>
      </c>
      <c r="I301" s="223">
        <v>43749</v>
      </c>
      <c r="J301" s="170" t="s">
        <v>1101</v>
      </c>
      <c r="K301" s="224" t="s">
        <v>1157</v>
      </c>
      <c r="L301" s="171" t="s">
        <v>7463</v>
      </c>
      <c r="M301" s="456"/>
    </row>
    <row r="302" spans="1:13">
      <c r="A302" s="221">
        <v>299</v>
      </c>
      <c r="B302" s="170">
        <v>2697734</v>
      </c>
      <c r="C302" s="170" t="s">
        <v>7874</v>
      </c>
      <c r="D302" s="215" t="s">
        <v>3032</v>
      </c>
      <c r="E302" s="170">
        <v>12827</v>
      </c>
      <c r="F302" s="170" t="s">
        <v>2386</v>
      </c>
      <c r="G302" s="222">
        <v>741.2</v>
      </c>
      <c r="H302" s="223">
        <v>39371</v>
      </c>
      <c r="I302" s="223">
        <v>42659</v>
      </c>
      <c r="J302" s="170" t="s">
        <v>1083</v>
      </c>
      <c r="K302" s="224" t="s">
        <v>1279</v>
      </c>
      <c r="L302" s="171" t="s">
        <v>7463</v>
      </c>
      <c r="M302" s="456"/>
    </row>
    <row r="303" spans="1:13">
      <c r="A303" s="221">
        <v>300</v>
      </c>
      <c r="B303" s="170">
        <v>5105501</v>
      </c>
      <c r="C303" s="170" t="s">
        <v>7948</v>
      </c>
      <c r="D303" s="215" t="s">
        <v>3033</v>
      </c>
      <c r="E303" s="170">
        <v>12829</v>
      </c>
      <c r="F303" s="170" t="s">
        <v>7922</v>
      </c>
      <c r="G303" s="222">
        <v>1002.76</v>
      </c>
      <c r="H303" s="223">
        <v>39371</v>
      </c>
      <c r="I303" s="223">
        <v>43754</v>
      </c>
      <c r="J303" s="170" t="s">
        <v>1051</v>
      </c>
      <c r="K303" s="224" t="s">
        <v>1050</v>
      </c>
      <c r="L303" s="171" t="s">
        <v>7463</v>
      </c>
      <c r="M303" s="456"/>
    </row>
    <row r="304" spans="1:13">
      <c r="A304" s="221">
        <v>301</v>
      </c>
      <c r="B304" s="170">
        <v>5287189</v>
      </c>
      <c r="C304" s="170" t="s">
        <v>7949</v>
      </c>
      <c r="D304" s="215" t="s">
        <v>3034</v>
      </c>
      <c r="E304" s="170">
        <v>12835</v>
      </c>
      <c r="F304" s="170" t="s">
        <v>7950</v>
      </c>
      <c r="G304" s="222">
        <v>1023.69</v>
      </c>
      <c r="H304" s="223">
        <v>39371</v>
      </c>
      <c r="I304" s="223">
        <v>43754</v>
      </c>
      <c r="J304" s="170" t="s">
        <v>7951</v>
      </c>
      <c r="K304" s="224" t="s">
        <v>7952</v>
      </c>
      <c r="L304" s="171" t="s">
        <v>7463</v>
      </c>
      <c r="M304" s="456"/>
    </row>
    <row r="305" spans="1:13">
      <c r="A305" s="221">
        <v>302</v>
      </c>
      <c r="B305" s="170">
        <v>2728478</v>
      </c>
      <c r="C305" s="170" t="s">
        <v>7953</v>
      </c>
      <c r="D305" s="215" t="s">
        <v>3035</v>
      </c>
      <c r="E305" s="170">
        <v>12831</v>
      </c>
      <c r="F305" s="170" t="s">
        <v>7954</v>
      </c>
      <c r="G305" s="222">
        <v>27.43</v>
      </c>
      <c r="H305" s="223">
        <v>39371</v>
      </c>
      <c r="I305" s="223">
        <v>43754</v>
      </c>
      <c r="J305" s="170" t="s">
        <v>1044</v>
      </c>
      <c r="K305" s="224" t="s">
        <v>1004</v>
      </c>
      <c r="L305" s="171" t="s">
        <v>7463</v>
      </c>
      <c r="M305" s="456"/>
    </row>
    <row r="306" spans="1:13">
      <c r="A306" s="221">
        <v>303</v>
      </c>
      <c r="B306" s="170">
        <v>2800128</v>
      </c>
      <c r="C306" s="170" t="s">
        <v>6723</v>
      </c>
      <c r="D306" s="215" t="s">
        <v>3036</v>
      </c>
      <c r="E306" s="170">
        <v>12837</v>
      </c>
      <c r="F306" s="170" t="s">
        <v>7955</v>
      </c>
      <c r="G306" s="222">
        <v>937.25</v>
      </c>
      <c r="H306" s="223">
        <v>39371</v>
      </c>
      <c r="I306" s="223">
        <v>42659</v>
      </c>
      <c r="J306" s="170" t="s">
        <v>7520</v>
      </c>
      <c r="K306" s="224" t="s">
        <v>1166</v>
      </c>
      <c r="L306" s="171" t="s">
        <v>7463</v>
      </c>
      <c r="M306" s="456"/>
    </row>
    <row r="307" spans="1:13" ht="15" customHeight="1">
      <c r="A307" s="221">
        <v>304</v>
      </c>
      <c r="B307" s="170">
        <v>9073523</v>
      </c>
      <c r="C307" s="170" t="s">
        <v>7956</v>
      </c>
      <c r="D307" s="215" t="s">
        <v>3037</v>
      </c>
      <c r="E307" s="170">
        <v>12830</v>
      </c>
      <c r="F307" s="170" t="s">
        <v>7957</v>
      </c>
      <c r="G307" s="222">
        <v>144.9</v>
      </c>
      <c r="H307" s="223">
        <v>39371</v>
      </c>
      <c r="I307" s="223">
        <v>43754</v>
      </c>
      <c r="J307" s="170" t="s">
        <v>1083</v>
      </c>
      <c r="K307" s="224" t="s">
        <v>5280</v>
      </c>
      <c r="L307" s="171" t="s">
        <v>7958</v>
      </c>
      <c r="M307" s="456"/>
    </row>
    <row r="308" spans="1:13">
      <c r="A308" s="221">
        <v>305</v>
      </c>
      <c r="B308" s="170">
        <v>2800128</v>
      </c>
      <c r="C308" s="170" t="s">
        <v>6723</v>
      </c>
      <c r="D308" s="215" t="s">
        <v>3038</v>
      </c>
      <c r="E308" s="170">
        <v>12836</v>
      </c>
      <c r="F308" s="170" t="s">
        <v>7959</v>
      </c>
      <c r="G308" s="222">
        <v>585.35</v>
      </c>
      <c r="H308" s="223">
        <v>39371</v>
      </c>
      <c r="I308" s="223">
        <v>42659</v>
      </c>
      <c r="J308" s="170" t="s">
        <v>7520</v>
      </c>
      <c r="K308" s="224" t="s">
        <v>1166</v>
      </c>
      <c r="L308" s="171" t="s">
        <v>7463</v>
      </c>
      <c r="M308" s="456"/>
    </row>
    <row r="309" spans="1:13">
      <c r="A309" s="221">
        <v>306</v>
      </c>
      <c r="B309" s="170">
        <v>5070651</v>
      </c>
      <c r="C309" s="170" t="s">
        <v>7960</v>
      </c>
      <c r="D309" s="215" t="s">
        <v>3039</v>
      </c>
      <c r="E309" s="170">
        <v>13712</v>
      </c>
      <c r="F309" s="170" t="s">
        <v>7922</v>
      </c>
      <c r="G309" s="222">
        <v>450.81</v>
      </c>
      <c r="H309" s="223">
        <v>39371</v>
      </c>
      <c r="I309" s="223">
        <v>43754</v>
      </c>
      <c r="J309" s="170" t="s">
        <v>1051</v>
      </c>
      <c r="K309" s="224" t="s">
        <v>1050</v>
      </c>
      <c r="L309" s="171" t="s">
        <v>7463</v>
      </c>
      <c r="M309" s="456"/>
    </row>
    <row r="310" spans="1:13">
      <c r="A310" s="221">
        <v>307</v>
      </c>
      <c r="B310" s="170">
        <v>5103878</v>
      </c>
      <c r="C310" s="170" t="s">
        <v>7961</v>
      </c>
      <c r="D310" s="215" t="s">
        <v>3040</v>
      </c>
      <c r="E310" s="170">
        <v>12842</v>
      </c>
      <c r="F310" s="170" t="s">
        <v>7962</v>
      </c>
      <c r="G310" s="222">
        <v>1805.51</v>
      </c>
      <c r="H310" s="223">
        <v>39373</v>
      </c>
      <c r="I310" s="223">
        <v>43756</v>
      </c>
      <c r="J310" s="170" t="s">
        <v>1093</v>
      </c>
      <c r="K310" s="224" t="s">
        <v>1092</v>
      </c>
      <c r="L310" s="171" t="s">
        <v>7463</v>
      </c>
      <c r="M310" s="456"/>
    </row>
    <row r="311" spans="1:13">
      <c r="A311" s="221">
        <v>308</v>
      </c>
      <c r="B311" s="170">
        <v>2012677</v>
      </c>
      <c r="C311" s="170" t="s">
        <v>1332</v>
      </c>
      <c r="D311" s="215" t="s">
        <v>3041</v>
      </c>
      <c r="E311" s="170">
        <v>12854</v>
      </c>
      <c r="F311" s="170" t="s">
        <v>7963</v>
      </c>
      <c r="G311" s="222">
        <v>86.66</v>
      </c>
      <c r="H311" s="223">
        <v>39373</v>
      </c>
      <c r="I311" s="223">
        <v>43756</v>
      </c>
      <c r="J311" s="170" t="s">
        <v>1071</v>
      </c>
      <c r="K311" s="224" t="s">
        <v>7853</v>
      </c>
      <c r="L311" s="171" t="s">
        <v>7463</v>
      </c>
      <c r="M311" s="456"/>
    </row>
    <row r="312" spans="1:13">
      <c r="A312" s="221">
        <v>309</v>
      </c>
      <c r="B312" s="170">
        <v>2650444</v>
      </c>
      <c r="C312" s="170" t="s">
        <v>7964</v>
      </c>
      <c r="D312" s="215" t="s">
        <v>3042</v>
      </c>
      <c r="E312" s="170">
        <v>15477</v>
      </c>
      <c r="F312" s="170" t="s">
        <v>7965</v>
      </c>
      <c r="G312" s="222">
        <v>2337.2800000000002</v>
      </c>
      <c r="H312" s="223">
        <v>39381</v>
      </c>
      <c r="I312" s="223">
        <v>43764</v>
      </c>
      <c r="J312" s="170" t="s">
        <v>1051</v>
      </c>
      <c r="K312" s="224" t="s">
        <v>2354</v>
      </c>
      <c r="L312" s="171" t="s">
        <v>7463</v>
      </c>
      <c r="M312" s="456"/>
    </row>
    <row r="313" spans="1:13">
      <c r="A313" s="221">
        <v>310</v>
      </c>
      <c r="B313" s="170">
        <v>5152054</v>
      </c>
      <c r="C313" s="170" t="s">
        <v>7966</v>
      </c>
      <c r="D313" s="215" t="s">
        <v>3043</v>
      </c>
      <c r="E313" s="170">
        <v>12881</v>
      </c>
      <c r="F313" s="170" t="s">
        <v>7967</v>
      </c>
      <c r="G313" s="222">
        <v>3887.32</v>
      </c>
      <c r="H313" s="223">
        <v>39381</v>
      </c>
      <c r="I313" s="223">
        <v>43764</v>
      </c>
      <c r="J313" s="170" t="s">
        <v>1034</v>
      </c>
      <c r="K313" s="224" t="s">
        <v>2348</v>
      </c>
      <c r="L313" s="171" t="s">
        <v>7463</v>
      </c>
      <c r="M313" s="456"/>
    </row>
    <row r="314" spans="1:13" ht="15" customHeight="1">
      <c r="A314" s="221">
        <v>311</v>
      </c>
      <c r="B314" s="170">
        <v>5263395</v>
      </c>
      <c r="C314" s="170" t="s">
        <v>7968</v>
      </c>
      <c r="D314" s="215" t="s">
        <v>3044</v>
      </c>
      <c r="E314" s="170">
        <v>15445</v>
      </c>
      <c r="F314" s="170" t="s">
        <v>7969</v>
      </c>
      <c r="G314" s="222">
        <v>551.23</v>
      </c>
      <c r="H314" s="223">
        <v>39384</v>
      </c>
      <c r="I314" s="223">
        <v>43767</v>
      </c>
      <c r="J314" s="170" t="s">
        <v>1093</v>
      </c>
      <c r="K314" s="224" t="s">
        <v>1098</v>
      </c>
      <c r="L314" s="171" t="s">
        <v>7476</v>
      </c>
      <c r="M314" s="456"/>
    </row>
    <row r="315" spans="1:13" ht="15" customHeight="1">
      <c r="A315" s="221">
        <v>312</v>
      </c>
      <c r="B315" s="170">
        <v>5192412</v>
      </c>
      <c r="C315" s="170" t="s">
        <v>7970</v>
      </c>
      <c r="D315" s="215" t="s">
        <v>3045</v>
      </c>
      <c r="E315" s="170">
        <v>12898</v>
      </c>
      <c r="F315" s="170" t="s">
        <v>7971</v>
      </c>
      <c r="G315" s="222">
        <v>15335.99</v>
      </c>
      <c r="H315" s="223">
        <v>39384</v>
      </c>
      <c r="I315" s="223">
        <v>43767</v>
      </c>
      <c r="J315" s="170" t="s">
        <v>1071</v>
      </c>
      <c r="K315" s="224" t="s">
        <v>5220</v>
      </c>
      <c r="L315" s="171" t="s">
        <v>7476</v>
      </c>
      <c r="M315" s="456"/>
    </row>
    <row r="316" spans="1:13" ht="15" customHeight="1">
      <c r="A316" s="221">
        <v>313</v>
      </c>
      <c r="B316" s="170">
        <v>5192412</v>
      </c>
      <c r="C316" s="170" t="s">
        <v>7970</v>
      </c>
      <c r="D316" s="215" t="s">
        <v>3046</v>
      </c>
      <c r="E316" s="170">
        <v>12900</v>
      </c>
      <c r="F316" s="170" t="s">
        <v>7972</v>
      </c>
      <c r="G316" s="222">
        <v>1118.99</v>
      </c>
      <c r="H316" s="223">
        <v>39384</v>
      </c>
      <c r="I316" s="223">
        <v>43767</v>
      </c>
      <c r="J316" s="170" t="s">
        <v>1071</v>
      </c>
      <c r="K316" s="224" t="s">
        <v>6132</v>
      </c>
      <c r="L316" s="171" t="s">
        <v>7476</v>
      </c>
      <c r="M316" s="456"/>
    </row>
    <row r="317" spans="1:13">
      <c r="A317" s="221">
        <v>314</v>
      </c>
      <c r="B317" s="170">
        <v>5215129</v>
      </c>
      <c r="C317" s="170" t="s">
        <v>7973</v>
      </c>
      <c r="D317" s="215" t="s">
        <v>3047</v>
      </c>
      <c r="E317" s="170">
        <v>16663</v>
      </c>
      <c r="F317" s="170" t="s">
        <v>7974</v>
      </c>
      <c r="G317" s="222">
        <v>5530.45</v>
      </c>
      <c r="H317" s="223">
        <v>39384</v>
      </c>
      <c r="I317" s="223">
        <v>43767</v>
      </c>
      <c r="J317" s="170" t="s">
        <v>1071</v>
      </c>
      <c r="K317" s="224" t="s">
        <v>5220</v>
      </c>
      <c r="L317" s="171" t="s">
        <v>7463</v>
      </c>
      <c r="M317" s="456"/>
    </row>
    <row r="318" spans="1:13">
      <c r="A318" s="221">
        <v>315</v>
      </c>
      <c r="B318" s="170">
        <v>5351308</v>
      </c>
      <c r="C318" s="170" t="s">
        <v>7975</v>
      </c>
      <c r="D318" s="215" t="s">
        <v>3048</v>
      </c>
      <c r="E318" s="170">
        <v>15553</v>
      </c>
      <c r="F318" s="170" t="s">
        <v>7972</v>
      </c>
      <c r="G318" s="222">
        <v>1548.32</v>
      </c>
      <c r="H318" s="223">
        <v>39384</v>
      </c>
      <c r="I318" s="223">
        <v>43767</v>
      </c>
      <c r="J318" s="170" t="s">
        <v>1071</v>
      </c>
      <c r="K318" s="224" t="s">
        <v>6132</v>
      </c>
      <c r="L318" s="171" t="s">
        <v>7463</v>
      </c>
      <c r="M318" s="456"/>
    </row>
    <row r="319" spans="1:13">
      <c r="A319" s="221">
        <v>316</v>
      </c>
      <c r="B319" s="170">
        <v>5209196</v>
      </c>
      <c r="C319" s="170" t="s">
        <v>7976</v>
      </c>
      <c r="D319" s="215" t="s">
        <v>3049</v>
      </c>
      <c r="E319" s="170">
        <v>19042</v>
      </c>
      <c r="F319" s="170" t="s">
        <v>7977</v>
      </c>
      <c r="G319" s="222">
        <v>1625.38</v>
      </c>
      <c r="H319" s="223">
        <v>39384</v>
      </c>
      <c r="I319" s="223">
        <v>43767</v>
      </c>
      <c r="J319" s="170" t="s">
        <v>1071</v>
      </c>
      <c r="K319" s="224" t="s">
        <v>1107</v>
      </c>
      <c r="L319" s="171" t="s">
        <v>7463</v>
      </c>
      <c r="M319" s="456"/>
    </row>
    <row r="320" spans="1:13">
      <c r="A320" s="221">
        <v>317</v>
      </c>
      <c r="B320" s="170">
        <v>5496535</v>
      </c>
      <c r="C320" s="170" t="s">
        <v>7978</v>
      </c>
      <c r="D320" s="215" t="s">
        <v>3050</v>
      </c>
      <c r="E320" s="170">
        <v>17022</v>
      </c>
      <c r="F320" s="170" t="s">
        <v>7979</v>
      </c>
      <c r="G320" s="222">
        <v>7716.4</v>
      </c>
      <c r="H320" s="223">
        <v>39391</v>
      </c>
      <c r="I320" s="223">
        <v>43586</v>
      </c>
      <c r="J320" s="170" t="s">
        <v>7520</v>
      </c>
      <c r="K320" s="224" t="s">
        <v>1154</v>
      </c>
      <c r="L320" s="171" t="s">
        <v>7463</v>
      </c>
      <c r="M320" s="456"/>
    </row>
    <row r="321" spans="1:13">
      <c r="A321" s="221">
        <v>318</v>
      </c>
      <c r="B321" s="170">
        <v>5147646</v>
      </c>
      <c r="C321" s="170" t="s">
        <v>7980</v>
      </c>
      <c r="D321" s="215" t="s">
        <v>3051</v>
      </c>
      <c r="E321" s="170">
        <v>12926</v>
      </c>
      <c r="F321" s="170" t="s">
        <v>7981</v>
      </c>
      <c r="G321" s="222">
        <v>647.41</v>
      </c>
      <c r="H321" s="223">
        <v>39398</v>
      </c>
      <c r="I321" s="223">
        <v>43781</v>
      </c>
      <c r="J321" s="170" t="s">
        <v>1071</v>
      </c>
      <c r="K321" s="224" t="s">
        <v>2480</v>
      </c>
      <c r="L321" s="171" t="s">
        <v>7463</v>
      </c>
      <c r="M321" s="456"/>
    </row>
    <row r="322" spans="1:13">
      <c r="A322" s="221">
        <v>319</v>
      </c>
      <c r="B322" s="170">
        <v>5147646</v>
      </c>
      <c r="C322" s="170" t="s">
        <v>7980</v>
      </c>
      <c r="D322" s="215" t="s">
        <v>3052</v>
      </c>
      <c r="E322" s="170">
        <v>12927</v>
      </c>
      <c r="F322" s="170" t="s">
        <v>7982</v>
      </c>
      <c r="G322" s="222">
        <v>1833.49</v>
      </c>
      <c r="H322" s="223">
        <v>39398</v>
      </c>
      <c r="I322" s="223">
        <v>43781</v>
      </c>
      <c r="J322" s="170" t="s">
        <v>1071</v>
      </c>
      <c r="K322" s="224" t="s">
        <v>2480</v>
      </c>
      <c r="L322" s="171" t="s">
        <v>7463</v>
      </c>
      <c r="M322" s="456"/>
    </row>
    <row r="323" spans="1:13" ht="15" customHeight="1">
      <c r="A323" s="221">
        <v>320</v>
      </c>
      <c r="B323" s="170">
        <v>5938643</v>
      </c>
      <c r="C323" s="170" t="s">
        <v>7983</v>
      </c>
      <c r="D323" s="215" t="s">
        <v>3053</v>
      </c>
      <c r="E323" s="170">
        <v>12939</v>
      </c>
      <c r="F323" s="170" t="s">
        <v>7984</v>
      </c>
      <c r="G323" s="222">
        <v>5828.12</v>
      </c>
      <c r="H323" s="223">
        <v>39399</v>
      </c>
      <c r="I323" s="223">
        <v>43782</v>
      </c>
      <c r="J323" s="170" t="s">
        <v>1071</v>
      </c>
      <c r="K323" s="224" t="s">
        <v>6132</v>
      </c>
      <c r="L323" s="171" t="s">
        <v>7476</v>
      </c>
      <c r="M323" s="456"/>
    </row>
    <row r="324" spans="1:13" ht="15" customHeight="1">
      <c r="A324" s="221">
        <v>321</v>
      </c>
      <c r="B324" s="170">
        <v>5194423</v>
      </c>
      <c r="C324" s="170" t="s">
        <v>7985</v>
      </c>
      <c r="D324" s="215" t="s">
        <v>3054</v>
      </c>
      <c r="E324" s="170">
        <v>12943</v>
      </c>
      <c r="F324" s="170" t="s">
        <v>7986</v>
      </c>
      <c r="G324" s="222">
        <v>4864.41</v>
      </c>
      <c r="H324" s="223">
        <v>39400</v>
      </c>
      <c r="I324" s="223">
        <v>43783</v>
      </c>
      <c r="J324" s="170" t="s">
        <v>1093</v>
      </c>
      <c r="K324" s="224" t="s">
        <v>2391</v>
      </c>
      <c r="L324" s="171" t="s">
        <v>7476</v>
      </c>
      <c r="M324" s="456"/>
    </row>
    <row r="325" spans="1:13">
      <c r="A325" s="221">
        <v>322</v>
      </c>
      <c r="B325" s="170">
        <v>5492955</v>
      </c>
      <c r="C325" s="170" t="s">
        <v>7987</v>
      </c>
      <c r="D325" s="215" t="s">
        <v>3055</v>
      </c>
      <c r="E325" s="170">
        <v>12951</v>
      </c>
      <c r="F325" s="170" t="s">
        <v>7988</v>
      </c>
      <c r="G325" s="222">
        <v>1510</v>
      </c>
      <c r="H325" s="223">
        <v>39400</v>
      </c>
      <c r="I325" s="223">
        <v>43000</v>
      </c>
      <c r="J325" s="170" t="s">
        <v>1037</v>
      </c>
      <c r="K325" s="224" t="s">
        <v>7658</v>
      </c>
      <c r="L325" s="171" t="s">
        <v>7463</v>
      </c>
      <c r="M325" s="456"/>
    </row>
    <row r="326" spans="1:13" ht="15" customHeight="1">
      <c r="A326" s="221">
        <v>323</v>
      </c>
      <c r="B326" s="170">
        <v>5194423</v>
      </c>
      <c r="C326" s="170" t="s">
        <v>7985</v>
      </c>
      <c r="D326" s="215" t="s">
        <v>3056</v>
      </c>
      <c r="E326" s="170">
        <v>16951</v>
      </c>
      <c r="F326" s="170" t="s">
        <v>7989</v>
      </c>
      <c r="G326" s="222">
        <v>3365.36</v>
      </c>
      <c r="H326" s="223">
        <v>39400</v>
      </c>
      <c r="I326" s="223">
        <v>43783</v>
      </c>
      <c r="J326" s="170" t="s">
        <v>1093</v>
      </c>
      <c r="K326" s="224" t="s">
        <v>2391</v>
      </c>
      <c r="L326" s="171" t="s">
        <v>7476</v>
      </c>
      <c r="M326" s="456"/>
    </row>
    <row r="327" spans="1:13">
      <c r="A327" s="221">
        <v>324</v>
      </c>
      <c r="B327" s="170">
        <v>5358264</v>
      </c>
      <c r="C327" s="170" t="s">
        <v>7990</v>
      </c>
      <c r="D327" s="215" t="s">
        <v>3057</v>
      </c>
      <c r="E327" s="170">
        <v>12956</v>
      </c>
      <c r="F327" s="170" t="s">
        <v>7991</v>
      </c>
      <c r="G327" s="222">
        <v>4552.67</v>
      </c>
      <c r="H327" s="223">
        <v>39401</v>
      </c>
      <c r="I327" s="223">
        <v>43784</v>
      </c>
      <c r="J327" s="170" t="s">
        <v>1040</v>
      </c>
      <c r="K327" s="224" t="s">
        <v>2322</v>
      </c>
      <c r="L327" s="171" t="s">
        <v>7463</v>
      </c>
      <c r="M327" s="456"/>
    </row>
    <row r="328" spans="1:13">
      <c r="A328" s="221">
        <v>325</v>
      </c>
      <c r="B328" s="170">
        <v>5358264</v>
      </c>
      <c r="C328" s="170" t="s">
        <v>7990</v>
      </c>
      <c r="D328" s="215" t="s">
        <v>3058</v>
      </c>
      <c r="E328" s="170">
        <v>12957</v>
      </c>
      <c r="F328" s="170" t="s">
        <v>7992</v>
      </c>
      <c r="G328" s="222">
        <v>1475.42</v>
      </c>
      <c r="H328" s="223">
        <v>39401</v>
      </c>
      <c r="I328" s="223">
        <v>43784</v>
      </c>
      <c r="J328" s="170" t="s">
        <v>1040</v>
      </c>
      <c r="K328" s="224" t="s">
        <v>2322</v>
      </c>
      <c r="L328" s="171" t="s">
        <v>7463</v>
      </c>
      <c r="M328" s="456"/>
    </row>
    <row r="329" spans="1:13" ht="15" customHeight="1">
      <c r="A329" s="221">
        <v>326</v>
      </c>
      <c r="B329" s="170">
        <v>2838702</v>
      </c>
      <c r="C329" s="170" t="s">
        <v>6937</v>
      </c>
      <c r="D329" s="215" t="s">
        <v>3059</v>
      </c>
      <c r="E329" s="170">
        <v>12955</v>
      </c>
      <c r="F329" s="170" t="s">
        <v>5543</v>
      </c>
      <c r="G329" s="222">
        <v>59.91</v>
      </c>
      <c r="H329" s="223">
        <v>39401</v>
      </c>
      <c r="I329" s="223">
        <v>43784</v>
      </c>
      <c r="J329" s="170" t="s">
        <v>7520</v>
      </c>
      <c r="K329" s="224" t="s">
        <v>1135</v>
      </c>
      <c r="L329" s="171" t="s">
        <v>7476</v>
      </c>
      <c r="M329" s="456"/>
    </row>
    <row r="330" spans="1:13">
      <c r="A330" s="221">
        <v>327</v>
      </c>
      <c r="B330" s="170">
        <v>5198038</v>
      </c>
      <c r="C330" s="170" t="s">
        <v>7993</v>
      </c>
      <c r="D330" s="215" t="s">
        <v>3060</v>
      </c>
      <c r="E330" s="170">
        <v>12965</v>
      </c>
      <c r="F330" s="170" t="s">
        <v>7994</v>
      </c>
      <c r="G330" s="222">
        <v>871.61</v>
      </c>
      <c r="H330" s="223">
        <v>39406</v>
      </c>
      <c r="I330" s="223">
        <v>43789</v>
      </c>
      <c r="J330" s="170" t="s">
        <v>1056</v>
      </c>
      <c r="K330" s="224" t="s">
        <v>1260</v>
      </c>
      <c r="L330" s="171" t="s">
        <v>7463</v>
      </c>
      <c r="M330" s="456"/>
    </row>
    <row r="331" spans="1:13">
      <c r="A331" s="221">
        <v>328</v>
      </c>
      <c r="B331" s="170">
        <v>5485312</v>
      </c>
      <c r="C331" s="170" t="s">
        <v>7995</v>
      </c>
      <c r="D331" s="215" t="s">
        <v>3061</v>
      </c>
      <c r="E331" s="170">
        <v>12966</v>
      </c>
      <c r="F331" s="170" t="s">
        <v>7996</v>
      </c>
      <c r="G331" s="222">
        <v>6738.03</v>
      </c>
      <c r="H331" s="223">
        <v>39406</v>
      </c>
      <c r="I331" s="223">
        <v>43789</v>
      </c>
      <c r="J331" s="170" t="s">
        <v>1353</v>
      </c>
      <c r="K331" s="224" t="s">
        <v>2334</v>
      </c>
      <c r="L331" s="171" t="s">
        <v>7463</v>
      </c>
      <c r="M331" s="456"/>
    </row>
    <row r="332" spans="1:13">
      <c r="A332" s="221">
        <v>329</v>
      </c>
      <c r="B332" s="170">
        <v>5402204</v>
      </c>
      <c r="C332" s="170" t="s">
        <v>7997</v>
      </c>
      <c r="D332" s="215" t="s">
        <v>3062</v>
      </c>
      <c r="E332" s="170">
        <v>12989</v>
      </c>
      <c r="F332" s="170" t="s">
        <v>7998</v>
      </c>
      <c r="G332" s="222">
        <v>199.99</v>
      </c>
      <c r="H332" s="223">
        <v>39408</v>
      </c>
      <c r="I332" s="223">
        <v>43791</v>
      </c>
      <c r="J332" s="170" t="s">
        <v>1037</v>
      </c>
      <c r="K332" s="224" t="s">
        <v>6042</v>
      </c>
      <c r="L332" s="171" t="s">
        <v>7463</v>
      </c>
      <c r="M332" s="456"/>
    </row>
    <row r="333" spans="1:13">
      <c r="A333" s="221">
        <v>330</v>
      </c>
      <c r="B333" s="170">
        <v>5402204</v>
      </c>
      <c r="C333" s="170" t="s">
        <v>7997</v>
      </c>
      <c r="D333" s="215" t="s">
        <v>3063</v>
      </c>
      <c r="E333" s="170">
        <v>12990</v>
      </c>
      <c r="F333" s="170" t="s">
        <v>6982</v>
      </c>
      <c r="G333" s="222">
        <v>3858.78</v>
      </c>
      <c r="H333" s="223">
        <v>39408</v>
      </c>
      <c r="I333" s="223">
        <v>43791</v>
      </c>
      <c r="J333" s="170" t="s">
        <v>1040</v>
      </c>
      <c r="K333" s="224" t="s">
        <v>2326</v>
      </c>
      <c r="L333" s="171" t="s">
        <v>7463</v>
      </c>
      <c r="M333" s="456"/>
    </row>
    <row r="334" spans="1:13">
      <c r="A334" s="221">
        <v>331</v>
      </c>
      <c r="B334" s="170">
        <v>5001633</v>
      </c>
      <c r="C334" s="170" t="s">
        <v>7999</v>
      </c>
      <c r="D334" s="215" t="s">
        <v>3064</v>
      </c>
      <c r="E334" s="170">
        <v>12991</v>
      </c>
      <c r="F334" s="170" t="s">
        <v>6588</v>
      </c>
      <c r="G334" s="222">
        <v>2741.01</v>
      </c>
      <c r="H334" s="223">
        <v>39408</v>
      </c>
      <c r="I334" s="223">
        <v>42696</v>
      </c>
      <c r="J334" s="170" t="s">
        <v>1051</v>
      </c>
      <c r="K334" s="224" t="s">
        <v>1050</v>
      </c>
      <c r="L334" s="171" t="s">
        <v>7463</v>
      </c>
      <c r="M334" s="456"/>
    </row>
    <row r="335" spans="1:13" ht="15" customHeight="1">
      <c r="A335" s="221">
        <v>332</v>
      </c>
      <c r="B335" s="170">
        <v>5137977</v>
      </c>
      <c r="C335" s="170" t="s">
        <v>8000</v>
      </c>
      <c r="D335" s="215" t="s">
        <v>3065</v>
      </c>
      <c r="E335" s="170">
        <v>12999</v>
      </c>
      <c r="F335" s="170" t="s">
        <v>8001</v>
      </c>
      <c r="G335" s="222">
        <v>4734.29</v>
      </c>
      <c r="H335" s="223">
        <v>39408</v>
      </c>
      <c r="I335" s="223">
        <v>43791</v>
      </c>
      <c r="J335" s="170" t="s">
        <v>2138</v>
      </c>
      <c r="K335" s="224" t="s">
        <v>8002</v>
      </c>
      <c r="L335" s="171" t="s">
        <v>7476</v>
      </c>
      <c r="M335" s="456"/>
    </row>
    <row r="336" spans="1:13">
      <c r="A336" s="221">
        <v>333</v>
      </c>
      <c r="B336" s="170">
        <v>5395917</v>
      </c>
      <c r="C336" s="170" t="s">
        <v>8003</v>
      </c>
      <c r="D336" s="215" t="s">
        <v>3066</v>
      </c>
      <c r="E336" s="170">
        <v>13026</v>
      </c>
      <c r="F336" s="170" t="s">
        <v>8004</v>
      </c>
      <c r="G336" s="222">
        <v>4535.59</v>
      </c>
      <c r="H336" s="223">
        <v>39421</v>
      </c>
      <c r="I336" s="223">
        <v>43804</v>
      </c>
      <c r="J336" s="170" t="s">
        <v>1193</v>
      </c>
      <c r="K336" s="224" t="s">
        <v>1192</v>
      </c>
      <c r="L336" s="171" t="s">
        <v>7463</v>
      </c>
      <c r="M336" s="456"/>
    </row>
    <row r="337" spans="1:13">
      <c r="A337" s="221">
        <v>334</v>
      </c>
      <c r="B337" s="170">
        <v>5398657</v>
      </c>
      <c r="C337" s="170" t="s">
        <v>8005</v>
      </c>
      <c r="D337" s="215" t="s">
        <v>3067</v>
      </c>
      <c r="E337" s="170">
        <v>13036</v>
      </c>
      <c r="F337" s="170" t="s">
        <v>8006</v>
      </c>
      <c r="G337" s="222">
        <v>1481.75</v>
      </c>
      <c r="H337" s="223">
        <v>39423</v>
      </c>
      <c r="I337" s="223">
        <v>43806</v>
      </c>
      <c r="J337" s="170" t="s">
        <v>1031</v>
      </c>
      <c r="K337" s="224" t="s">
        <v>1030</v>
      </c>
      <c r="L337" s="171" t="s">
        <v>7463</v>
      </c>
      <c r="M337" s="456"/>
    </row>
    <row r="338" spans="1:13" ht="15" customHeight="1">
      <c r="A338" s="221">
        <v>335</v>
      </c>
      <c r="B338" s="170">
        <v>2044161</v>
      </c>
      <c r="C338" s="170" t="s">
        <v>7818</v>
      </c>
      <c r="D338" s="215" t="s">
        <v>3068</v>
      </c>
      <c r="E338" s="170">
        <v>13042</v>
      </c>
      <c r="F338" s="170" t="s">
        <v>8007</v>
      </c>
      <c r="G338" s="222">
        <v>117.23</v>
      </c>
      <c r="H338" s="223">
        <v>39427</v>
      </c>
      <c r="I338" s="223">
        <v>43810</v>
      </c>
      <c r="J338" s="170" t="s">
        <v>1044</v>
      </c>
      <c r="K338" s="224" t="s">
        <v>1043</v>
      </c>
      <c r="L338" s="171" t="s">
        <v>7820</v>
      </c>
      <c r="M338" s="456"/>
    </row>
    <row r="339" spans="1:13" ht="15" customHeight="1">
      <c r="A339" s="221">
        <v>336</v>
      </c>
      <c r="B339" s="170">
        <v>5170672</v>
      </c>
      <c r="C339" s="170" t="s">
        <v>7486</v>
      </c>
      <c r="D339" s="215" t="s">
        <v>3069</v>
      </c>
      <c r="E339" s="170">
        <v>13045</v>
      </c>
      <c r="F339" s="170" t="s">
        <v>8008</v>
      </c>
      <c r="G339" s="222">
        <v>4070.55</v>
      </c>
      <c r="H339" s="223">
        <v>39428</v>
      </c>
      <c r="I339" s="223">
        <v>42716</v>
      </c>
      <c r="J339" s="170" t="s">
        <v>7520</v>
      </c>
      <c r="K339" s="224" t="s">
        <v>5238</v>
      </c>
      <c r="L339" s="171" t="s">
        <v>7476</v>
      </c>
      <c r="M339" s="456"/>
    </row>
    <row r="340" spans="1:13" ht="15" customHeight="1">
      <c r="A340" s="221">
        <v>337</v>
      </c>
      <c r="B340" s="170">
        <v>5083265</v>
      </c>
      <c r="C340" s="170" t="s">
        <v>2134</v>
      </c>
      <c r="D340" s="215" t="s">
        <v>3070</v>
      </c>
      <c r="E340" s="170">
        <v>13052</v>
      </c>
      <c r="F340" s="170" t="s">
        <v>8009</v>
      </c>
      <c r="G340" s="222">
        <v>8036.57</v>
      </c>
      <c r="H340" s="223">
        <v>39435</v>
      </c>
      <c r="I340" s="223">
        <v>43818</v>
      </c>
      <c r="J340" s="170" t="s">
        <v>1093</v>
      </c>
      <c r="K340" s="224" t="s">
        <v>8010</v>
      </c>
      <c r="L340" s="171" t="s">
        <v>7475</v>
      </c>
      <c r="M340" s="456"/>
    </row>
    <row r="341" spans="1:13" ht="15" customHeight="1">
      <c r="A341" s="221">
        <v>338</v>
      </c>
      <c r="B341" s="170">
        <v>5083265</v>
      </c>
      <c r="C341" s="170" t="s">
        <v>2134</v>
      </c>
      <c r="D341" s="215" t="s">
        <v>3071</v>
      </c>
      <c r="E341" s="170">
        <v>13053</v>
      </c>
      <c r="F341" s="170" t="s">
        <v>5655</v>
      </c>
      <c r="G341" s="222">
        <v>3740.5</v>
      </c>
      <c r="H341" s="223">
        <v>39435</v>
      </c>
      <c r="I341" s="223">
        <v>43818</v>
      </c>
      <c r="J341" s="170" t="s">
        <v>1093</v>
      </c>
      <c r="K341" s="224" t="s">
        <v>8011</v>
      </c>
      <c r="L341" s="171" t="s">
        <v>7475</v>
      </c>
      <c r="M341" s="456"/>
    </row>
    <row r="342" spans="1:13">
      <c r="A342" s="221">
        <v>339</v>
      </c>
      <c r="B342" s="170">
        <v>2848376</v>
      </c>
      <c r="C342" s="170" t="s">
        <v>1168</v>
      </c>
      <c r="D342" s="215" t="s">
        <v>3072</v>
      </c>
      <c r="E342" s="170">
        <v>13054</v>
      </c>
      <c r="F342" s="170" t="s">
        <v>8012</v>
      </c>
      <c r="G342" s="222">
        <v>29.12</v>
      </c>
      <c r="H342" s="223">
        <v>39435</v>
      </c>
      <c r="I342" s="223">
        <v>42723</v>
      </c>
      <c r="J342" s="170" t="s">
        <v>1101</v>
      </c>
      <c r="K342" s="224" t="s">
        <v>7725</v>
      </c>
      <c r="L342" s="171" t="s">
        <v>7463</v>
      </c>
      <c r="M342" s="456"/>
    </row>
    <row r="343" spans="1:13">
      <c r="A343" s="221">
        <v>340</v>
      </c>
      <c r="B343" s="170">
        <v>2010933</v>
      </c>
      <c r="C343" s="170" t="s">
        <v>1274</v>
      </c>
      <c r="D343" s="215" t="s">
        <v>3073</v>
      </c>
      <c r="E343" s="170">
        <v>13057</v>
      </c>
      <c r="F343" s="170" t="s">
        <v>2363</v>
      </c>
      <c r="G343" s="222">
        <v>41.64</v>
      </c>
      <c r="H343" s="223">
        <v>39435</v>
      </c>
      <c r="I343" s="223">
        <v>42723</v>
      </c>
      <c r="J343" s="170" t="s">
        <v>1056</v>
      </c>
      <c r="K343" s="224" t="s">
        <v>1055</v>
      </c>
      <c r="L343" s="171" t="s">
        <v>7463</v>
      </c>
      <c r="M343" s="456"/>
    </row>
    <row r="344" spans="1:13">
      <c r="A344" s="221">
        <v>341</v>
      </c>
      <c r="B344" s="170">
        <v>5082137</v>
      </c>
      <c r="C344" s="170" t="s">
        <v>7646</v>
      </c>
      <c r="D344" s="215" t="s">
        <v>3074</v>
      </c>
      <c r="E344" s="170">
        <v>13060</v>
      </c>
      <c r="F344" s="170" t="s">
        <v>8013</v>
      </c>
      <c r="G344" s="222">
        <v>3113.86</v>
      </c>
      <c r="H344" s="223">
        <v>39435</v>
      </c>
      <c r="I344" s="223">
        <v>43818</v>
      </c>
      <c r="J344" s="170" t="s">
        <v>1083</v>
      </c>
      <c r="K344" s="224" t="s">
        <v>8014</v>
      </c>
      <c r="L344" s="171" t="s">
        <v>7463</v>
      </c>
      <c r="M344" s="456"/>
    </row>
    <row r="345" spans="1:13">
      <c r="A345" s="221">
        <v>342</v>
      </c>
      <c r="B345" s="170">
        <v>5101573</v>
      </c>
      <c r="C345" s="170" t="s">
        <v>8015</v>
      </c>
      <c r="D345" s="215" t="s">
        <v>3075</v>
      </c>
      <c r="E345" s="170">
        <v>13070</v>
      </c>
      <c r="F345" s="170" t="s">
        <v>8016</v>
      </c>
      <c r="G345" s="222">
        <v>83.33</v>
      </c>
      <c r="H345" s="223">
        <v>39436</v>
      </c>
      <c r="I345" s="223">
        <v>42724</v>
      </c>
      <c r="J345" s="170" t="s">
        <v>1353</v>
      </c>
      <c r="K345" s="224" t="s">
        <v>2338</v>
      </c>
      <c r="L345" s="171" t="s">
        <v>7463</v>
      </c>
      <c r="M345" s="456"/>
    </row>
    <row r="346" spans="1:13">
      <c r="A346" s="221">
        <v>343</v>
      </c>
      <c r="B346" s="170">
        <v>5190967</v>
      </c>
      <c r="C346" s="170" t="s">
        <v>8017</v>
      </c>
      <c r="D346" s="215" t="s">
        <v>3076</v>
      </c>
      <c r="E346" s="170">
        <v>13077</v>
      </c>
      <c r="F346" s="170" t="s">
        <v>8018</v>
      </c>
      <c r="G346" s="222">
        <v>15558.04</v>
      </c>
      <c r="H346" s="223">
        <v>39437</v>
      </c>
      <c r="I346" s="223">
        <v>42725</v>
      </c>
      <c r="J346" s="170" t="s">
        <v>2439</v>
      </c>
      <c r="K346" s="224" t="s">
        <v>2608</v>
      </c>
      <c r="L346" s="171" t="s">
        <v>7463</v>
      </c>
      <c r="M346" s="456"/>
    </row>
    <row r="347" spans="1:13" ht="15" customHeight="1">
      <c r="A347" s="221">
        <v>344</v>
      </c>
      <c r="B347" s="170">
        <v>5633028</v>
      </c>
      <c r="C347" s="170" t="s">
        <v>7630</v>
      </c>
      <c r="D347" s="215" t="s">
        <v>3077</v>
      </c>
      <c r="E347" s="170">
        <v>13082</v>
      </c>
      <c r="F347" s="170" t="s">
        <v>8019</v>
      </c>
      <c r="G347" s="222">
        <v>1538.44</v>
      </c>
      <c r="H347" s="223">
        <v>39437</v>
      </c>
      <c r="I347" s="223">
        <v>43820</v>
      </c>
      <c r="J347" s="170" t="s">
        <v>1093</v>
      </c>
      <c r="K347" s="224" t="s">
        <v>2391</v>
      </c>
      <c r="L347" s="171" t="s">
        <v>7476</v>
      </c>
      <c r="M347" s="456"/>
    </row>
    <row r="348" spans="1:13" ht="15" customHeight="1">
      <c r="A348" s="221">
        <v>345</v>
      </c>
      <c r="B348" s="170">
        <v>5098033</v>
      </c>
      <c r="C348" s="170" t="s">
        <v>8020</v>
      </c>
      <c r="D348" s="215" t="s">
        <v>3078</v>
      </c>
      <c r="E348" s="170">
        <v>13083</v>
      </c>
      <c r="F348" s="170" t="s">
        <v>2364</v>
      </c>
      <c r="G348" s="222">
        <v>1072.1400000000001</v>
      </c>
      <c r="H348" s="223">
        <v>39437</v>
      </c>
      <c r="I348" s="223">
        <v>43820</v>
      </c>
      <c r="J348" s="170" t="s">
        <v>1071</v>
      </c>
      <c r="K348" s="224" t="s">
        <v>8021</v>
      </c>
      <c r="L348" s="171" t="s">
        <v>7476</v>
      </c>
      <c r="M348" s="456"/>
    </row>
    <row r="349" spans="1:13">
      <c r="A349" s="221">
        <v>346</v>
      </c>
      <c r="B349" s="170">
        <v>2588862</v>
      </c>
      <c r="C349" s="170" t="s">
        <v>8022</v>
      </c>
      <c r="D349" s="215" t="s">
        <v>3079</v>
      </c>
      <c r="E349" s="170">
        <v>13089</v>
      </c>
      <c r="F349" s="170" t="s">
        <v>8023</v>
      </c>
      <c r="G349" s="222">
        <v>11390.23</v>
      </c>
      <c r="H349" s="223">
        <v>39440</v>
      </c>
      <c r="I349" s="223">
        <v>42728</v>
      </c>
      <c r="J349" s="170" t="s">
        <v>7520</v>
      </c>
      <c r="K349" s="224" t="s">
        <v>5248</v>
      </c>
      <c r="L349" s="171" t="s">
        <v>7463</v>
      </c>
      <c r="M349" s="456"/>
    </row>
    <row r="350" spans="1:13">
      <c r="A350" s="221">
        <v>347</v>
      </c>
      <c r="B350" s="170">
        <v>2797216</v>
      </c>
      <c r="C350" s="170" t="s">
        <v>8024</v>
      </c>
      <c r="D350" s="215" t="s">
        <v>3080</v>
      </c>
      <c r="E350" s="170">
        <v>13090</v>
      </c>
      <c r="F350" s="170" t="s">
        <v>8025</v>
      </c>
      <c r="G350" s="222">
        <v>8550.7800000000007</v>
      </c>
      <c r="H350" s="223">
        <v>39440</v>
      </c>
      <c r="I350" s="223">
        <v>42728</v>
      </c>
      <c r="J350" s="170" t="s">
        <v>7520</v>
      </c>
      <c r="K350" s="224" t="s">
        <v>5248</v>
      </c>
      <c r="L350" s="171" t="s">
        <v>7463</v>
      </c>
      <c r="M350" s="456"/>
    </row>
    <row r="351" spans="1:13">
      <c r="A351" s="221">
        <v>348</v>
      </c>
      <c r="B351" s="170">
        <v>2797216</v>
      </c>
      <c r="C351" s="170" t="s">
        <v>8024</v>
      </c>
      <c r="D351" s="215" t="s">
        <v>3081</v>
      </c>
      <c r="E351" s="170">
        <v>13092</v>
      </c>
      <c r="F351" s="170" t="s">
        <v>6190</v>
      </c>
      <c r="G351" s="222">
        <v>7772.76</v>
      </c>
      <c r="H351" s="223">
        <v>39440</v>
      </c>
      <c r="I351" s="223">
        <v>42728</v>
      </c>
      <c r="J351" s="170" t="s">
        <v>7520</v>
      </c>
      <c r="K351" s="224" t="s">
        <v>5248</v>
      </c>
      <c r="L351" s="171" t="s">
        <v>7463</v>
      </c>
      <c r="M351" s="456"/>
    </row>
    <row r="352" spans="1:13">
      <c r="A352" s="221">
        <v>349</v>
      </c>
      <c r="B352" s="170">
        <v>2797216</v>
      </c>
      <c r="C352" s="170" t="s">
        <v>8024</v>
      </c>
      <c r="D352" s="215" t="s">
        <v>3082</v>
      </c>
      <c r="E352" s="170">
        <v>13091</v>
      </c>
      <c r="F352" s="170" t="s">
        <v>8026</v>
      </c>
      <c r="G352" s="222">
        <v>51140.44</v>
      </c>
      <c r="H352" s="223">
        <v>39440</v>
      </c>
      <c r="I352" s="223">
        <v>42728</v>
      </c>
      <c r="J352" s="170" t="s">
        <v>7520</v>
      </c>
      <c r="K352" s="224" t="s">
        <v>8027</v>
      </c>
      <c r="L352" s="171" t="s">
        <v>7463</v>
      </c>
      <c r="M352" s="456"/>
    </row>
    <row r="353" spans="1:13">
      <c r="A353" s="221">
        <v>350</v>
      </c>
      <c r="B353" s="170">
        <v>5541514</v>
      </c>
      <c r="C353" s="170" t="s">
        <v>8028</v>
      </c>
      <c r="D353" s="215" t="s">
        <v>3083</v>
      </c>
      <c r="E353" s="170">
        <v>13087</v>
      </c>
      <c r="F353" s="170" t="s">
        <v>2327</v>
      </c>
      <c r="G353" s="222">
        <v>3833.03</v>
      </c>
      <c r="H353" s="223">
        <v>39440</v>
      </c>
      <c r="I353" s="223">
        <v>42728</v>
      </c>
      <c r="J353" s="170" t="s">
        <v>7520</v>
      </c>
      <c r="K353" s="224" t="s">
        <v>1166</v>
      </c>
      <c r="L353" s="171" t="s">
        <v>7463</v>
      </c>
      <c r="M353" s="456"/>
    </row>
    <row r="354" spans="1:13">
      <c r="A354" s="221">
        <v>351</v>
      </c>
      <c r="B354" s="170">
        <v>5145414</v>
      </c>
      <c r="C354" s="170" t="s">
        <v>8029</v>
      </c>
      <c r="D354" s="215" t="s">
        <v>3084</v>
      </c>
      <c r="E354" s="170">
        <v>13109</v>
      </c>
      <c r="F354" s="170" t="s">
        <v>8030</v>
      </c>
      <c r="G354" s="222">
        <v>8271.31</v>
      </c>
      <c r="H354" s="223">
        <v>39442</v>
      </c>
      <c r="I354" s="223">
        <v>43460</v>
      </c>
      <c r="J354" s="170" t="s">
        <v>1040</v>
      </c>
      <c r="K354" s="224" t="s">
        <v>2469</v>
      </c>
      <c r="L354" s="171" t="s">
        <v>7463</v>
      </c>
      <c r="M354" s="456"/>
    </row>
    <row r="355" spans="1:13">
      <c r="A355" s="221">
        <v>352</v>
      </c>
      <c r="B355" s="170">
        <v>5112842</v>
      </c>
      <c r="C355" s="170" t="s">
        <v>8031</v>
      </c>
      <c r="D355" s="215" t="s">
        <v>3085</v>
      </c>
      <c r="E355" s="170">
        <v>13117</v>
      </c>
      <c r="F355" s="170" t="s">
        <v>8032</v>
      </c>
      <c r="G355" s="222">
        <v>444.71</v>
      </c>
      <c r="H355" s="223">
        <v>39442</v>
      </c>
      <c r="I355" s="223">
        <v>43825</v>
      </c>
      <c r="J355" s="170" t="s">
        <v>1353</v>
      </c>
      <c r="K355" s="224" t="s">
        <v>1089</v>
      </c>
      <c r="L355" s="171" t="s">
        <v>7463</v>
      </c>
      <c r="M355" s="456"/>
    </row>
    <row r="356" spans="1:13">
      <c r="A356" s="221">
        <v>353</v>
      </c>
      <c r="B356" s="170">
        <v>5063795</v>
      </c>
      <c r="C356" s="170" t="s">
        <v>8033</v>
      </c>
      <c r="D356" s="215" t="s">
        <v>3086</v>
      </c>
      <c r="E356" s="170">
        <v>13108</v>
      </c>
      <c r="F356" s="170" t="s">
        <v>8034</v>
      </c>
      <c r="G356" s="222">
        <v>1282.97</v>
      </c>
      <c r="H356" s="223">
        <v>39442</v>
      </c>
      <c r="I356" s="223">
        <v>43460</v>
      </c>
      <c r="J356" s="170" t="s">
        <v>1040</v>
      </c>
      <c r="K356" s="224" t="s">
        <v>2469</v>
      </c>
      <c r="L356" s="171" t="s">
        <v>7463</v>
      </c>
      <c r="M356" s="456"/>
    </row>
    <row r="357" spans="1:13">
      <c r="A357" s="221">
        <v>354</v>
      </c>
      <c r="B357" s="170">
        <v>5063795</v>
      </c>
      <c r="C357" s="170" t="s">
        <v>8033</v>
      </c>
      <c r="D357" s="215" t="s">
        <v>3087</v>
      </c>
      <c r="E357" s="170">
        <v>13107</v>
      </c>
      <c r="F357" s="170" t="s">
        <v>8035</v>
      </c>
      <c r="G357" s="222">
        <v>3761.53</v>
      </c>
      <c r="H357" s="223">
        <v>39442</v>
      </c>
      <c r="I357" s="223">
        <v>43460</v>
      </c>
      <c r="J357" s="170" t="s">
        <v>1040</v>
      </c>
      <c r="K357" s="224" t="s">
        <v>2469</v>
      </c>
      <c r="L357" s="171" t="s">
        <v>7463</v>
      </c>
      <c r="M357" s="456"/>
    </row>
    <row r="358" spans="1:13" ht="15" customHeight="1">
      <c r="A358" s="221">
        <v>355</v>
      </c>
      <c r="B358" s="170">
        <v>5343372</v>
      </c>
      <c r="C358" s="170" t="s">
        <v>8036</v>
      </c>
      <c r="D358" s="215" t="s">
        <v>3088</v>
      </c>
      <c r="E358" s="170">
        <v>16716</v>
      </c>
      <c r="F358" s="170" t="s">
        <v>8037</v>
      </c>
      <c r="G358" s="222">
        <v>2015.34</v>
      </c>
      <c r="H358" s="223">
        <v>39442</v>
      </c>
      <c r="I358" s="223">
        <v>43825</v>
      </c>
      <c r="J358" s="170" t="s">
        <v>1040</v>
      </c>
      <c r="K358" s="224" t="s">
        <v>2326</v>
      </c>
      <c r="L358" s="171" t="s">
        <v>7476</v>
      </c>
      <c r="M358" s="456"/>
    </row>
    <row r="359" spans="1:13">
      <c r="A359" s="221">
        <v>356</v>
      </c>
      <c r="B359" s="170">
        <v>2337231</v>
      </c>
      <c r="C359" s="170" t="s">
        <v>8038</v>
      </c>
      <c r="D359" s="215" t="s">
        <v>3089</v>
      </c>
      <c r="E359" s="170">
        <v>13122</v>
      </c>
      <c r="F359" s="170" t="s">
        <v>8039</v>
      </c>
      <c r="G359" s="222">
        <v>388</v>
      </c>
      <c r="H359" s="223">
        <v>39445</v>
      </c>
      <c r="I359" s="223">
        <v>42733</v>
      </c>
      <c r="J359" s="170" t="s">
        <v>1051</v>
      </c>
      <c r="K359" s="224" t="s">
        <v>1051</v>
      </c>
      <c r="L359" s="171" t="s">
        <v>7463</v>
      </c>
      <c r="M359" s="456"/>
    </row>
    <row r="360" spans="1:13">
      <c r="A360" s="221">
        <v>357</v>
      </c>
      <c r="B360" s="170">
        <v>2337231</v>
      </c>
      <c r="C360" s="170" t="s">
        <v>8038</v>
      </c>
      <c r="D360" s="215" t="s">
        <v>3090</v>
      </c>
      <c r="E360" s="170">
        <v>17612</v>
      </c>
      <c r="F360" s="170" t="s">
        <v>8039</v>
      </c>
      <c r="G360" s="222">
        <v>22.6</v>
      </c>
      <c r="H360" s="223">
        <v>39445</v>
      </c>
      <c r="I360" s="223">
        <v>42733</v>
      </c>
      <c r="J360" s="170" t="s">
        <v>1051</v>
      </c>
      <c r="K360" s="224" t="s">
        <v>1051</v>
      </c>
      <c r="L360" s="171" t="s">
        <v>7463</v>
      </c>
      <c r="M360" s="456"/>
    </row>
    <row r="361" spans="1:13">
      <c r="A361" s="221">
        <v>358</v>
      </c>
      <c r="B361" s="170">
        <v>3551075</v>
      </c>
      <c r="C361" s="170" t="s">
        <v>8040</v>
      </c>
      <c r="D361" s="215" t="s">
        <v>3091</v>
      </c>
      <c r="E361" s="170">
        <v>13124</v>
      </c>
      <c r="F361" s="170" t="s">
        <v>6774</v>
      </c>
      <c r="G361" s="222">
        <v>124.42</v>
      </c>
      <c r="H361" s="223">
        <v>39449</v>
      </c>
      <c r="I361" s="223">
        <v>42737</v>
      </c>
      <c r="J361" s="170" t="s">
        <v>1037</v>
      </c>
      <c r="K361" s="224" t="s">
        <v>1074</v>
      </c>
      <c r="L361" s="171" t="s">
        <v>7463</v>
      </c>
      <c r="M361" s="456"/>
    </row>
    <row r="362" spans="1:13">
      <c r="A362" s="221">
        <v>359</v>
      </c>
      <c r="B362" s="170">
        <v>5106648</v>
      </c>
      <c r="C362" s="170" t="s">
        <v>8041</v>
      </c>
      <c r="D362" s="215" t="s">
        <v>3092</v>
      </c>
      <c r="E362" s="170">
        <v>13131</v>
      </c>
      <c r="F362" s="170" t="s">
        <v>8042</v>
      </c>
      <c r="G362" s="222">
        <v>2333.92</v>
      </c>
      <c r="H362" s="223">
        <v>39449</v>
      </c>
      <c r="I362" s="223">
        <v>43832</v>
      </c>
      <c r="J362" s="170" t="s">
        <v>1037</v>
      </c>
      <c r="K362" s="224" t="s">
        <v>1115</v>
      </c>
      <c r="L362" s="171" t="s">
        <v>7463</v>
      </c>
      <c r="M362" s="456"/>
    </row>
    <row r="363" spans="1:13">
      <c r="A363" s="221">
        <v>360</v>
      </c>
      <c r="B363" s="170">
        <v>5472989</v>
      </c>
      <c r="C363" s="170" t="s">
        <v>8043</v>
      </c>
      <c r="D363" s="215" t="s">
        <v>3093</v>
      </c>
      <c r="E363" s="170">
        <v>16788</v>
      </c>
      <c r="F363" s="170" t="s">
        <v>6774</v>
      </c>
      <c r="G363" s="222">
        <v>4029.94</v>
      </c>
      <c r="H363" s="223">
        <v>39449</v>
      </c>
      <c r="I363" s="223">
        <v>42737</v>
      </c>
      <c r="J363" s="170" t="s">
        <v>1037</v>
      </c>
      <c r="K363" s="224" t="s">
        <v>1074</v>
      </c>
      <c r="L363" s="171" t="s">
        <v>7463</v>
      </c>
      <c r="M363" s="456"/>
    </row>
    <row r="364" spans="1:13">
      <c r="A364" s="221">
        <v>361</v>
      </c>
      <c r="B364" s="170">
        <v>5442893</v>
      </c>
      <c r="C364" s="170" t="s">
        <v>7515</v>
      </c>
      <c r="D364" s="215" t="s">
        <v>3094</v>
      </c>
      <c r="E364" s="170">
        <v>13138</v>
      </c>
      <c r="F364" s="170" t="s">
        <v>8044</v>
      </c>
      <c r="G364" s="222">
        <v>628.41999999999996</v>
      </c>
      <c r="H364" s="223">
        <v>39451</v>
      </c>
      <c r="I364" s="223">
        <v>43834</v>
      </c>
      <c r="J364" s="170" t="s">
        <v>2137</v>
      </c>
      <c r="K364" s="224" t="s">
        <v>8045</v>
      </c>
      <c r="L364" s="171" t="s">
        <v>7463</v>
      </c>
      <c r="M364" s="456"/>
    </row>
    <row r="365" spans="1:13">
      <c r="A365" s="221">
        <v>362</v>
      </c>
      <c r="B365" s="170">
        <v>5068053</v>
      </c>
      <c r="C365" s="170" t="s">
        <v>7806</v>
      </c>
      <c r="D365" s="215" t="s">
        <v>3095</v>
      </c>
      <c r="E365" s="170">
        <v>14235</v>
      </c>
      <c r="F365" s="170" t="s">
        <v>8046</v>
      </c>
      <c r="G365" s="222">
        <v>371</v>
      </c>
      <c r="H365" s="223">
        <v>39451</v>
      </c>
      <c r="I365" s="223">
        <v>43834</v>
      </c>
      <c r="J365" s="170" t="s">
        <v>1083</v>
      </c>
      <c r="K365" s="224" t="s">
        <v>1172</v>
      </c>
      <c r="L365" s="171" t="s">
        <v>7463</v>
      </c>
      <c r="M365" s="456"/>
    </row>
    <row r="366" spans="1:13" ht="15" customHeight="1">
      <c r="A366" s="221">
        <v>363</v>
      </c>
      <c r="B366" s="170">
        <v>5072085</v>
      </c>
      <c r="C366" s="170" t="s">
        <v>6941</v>
      </c>
      <c r="D366" s="215" t="s">
        <v>3096</v>
      </c>
      <c r="E366" s="170">
        <v>13147</v>
      </c>
      <c r="F366" s="170" t="s">
        <v>6942</v>
      </c>
      <c r="G366" s="222">
        <v>524.61</v>
      </c>
      <c r="H366" s="223">
        <v>39454</v>
      </c>
      <c r="I366" s="223">
        <v>42742</v>
      </c>
      <c r="J366" s="170" t="s">
        <v>7520</v>
      </c>
      <c r="K366" s="224" t="s">
        <v>1166</v>
      </c>
      <c r="L366" s="171" t="s">
        <v>7476</v>
      </c>
      <c r="M366" s="456"/>
    </row>
    <row r="367" spans="1:13">
      <c r="A367" s="221">
        <v>364</v>
      </c>
      <c r="B367" s="170">
        <v>5106656</v>
      </c>
      <c r="C367" s="170" t="s">
        <v>6482</v>
      </c>
      <c r="D367" s="215" t="s">
        <v>3097</v>
      </c>
      <c r="E367" s="170">
        <v>13150</v>
      </c>
      <c r="F367" s="170" t="s">
        <v>6483</v>
      </c>
      <c r="G367" s="222">
        <v>8474.02</v>
      </c>
      <c r="H367" s="223">
        <v>39456</v>
      </c>
      <c r="I367" s="223">
        <v>42744</v>
      </c>
      <c r="J367" s="170" t="s">
        <v>1051</v>
      </c>
      <c r="K367" s="224" t="s">
        <v>1051</v>
      </c>
      <c r="L367" s="171" t="s">
        <v>7463</v>
      </c>
      <c r="M367" s="456"/>
    </row>
    <row r="368" spans="1:13">
      <c r="A368" s="221">
        <v>365</v>
      </c>
      <c r="B368" s="170">
        <v>5106656</v>
      </c>
      <c r="C368" s="170" t="s">
        <v>6482</v>
      </c>
      <c r="D368" s="215" t="s">
        <v>3098</v>
      </c>
      <c r="E368" s="170">
        <v>17703</v>
      </c>
      <c r="F368" s="170" t="s">
        <v>8047</v>
      </c>
      <c r="G368" s="222">
        <v>2334.14</v>
      </c>
      <c r="H368" s="223">
        <v>39456</v>
      </c>
      <c r="I368" s="223">
        <v>42744</v>
      </c>
      <c r="J368" s="170" t="s">
        <v>1051</v>
      </c>
      <c r="K368" s="224" t="s">
        <v>1051</v>
      </c>
      <c r="L368" s="171" t="s">
        <v>7463</v>
      </c>
      <c r="M368" s="456"/>
    </row>
    <row r="369" spans="1:13">
      <c r="A369" s="221">
        <v>366</v>
      </c>
      <c r="B369" s="170">
        <v>5106656</v>
      </c>
      <c r="C369" s="170" t="s">
        <v>6482</v>
      </c>
      <c r="D369" s="215" t="s">
        <v>3099</v>
      </c>
      <c r="E369" s="170">
        <v>20445</v>
      </c>
      <c r="F369" s="170" t="s">
        <v>6483</v>
      </c>
      <c r="G369" s="222">
        <v>71.28</v>
      </c>
      <c r="H369" s="223">
        <v>39456</v>
      </c>
      <c r="I369" s="223">
        <v>42744</v>
      </c>
      <c r="J369" s="170" t="s">
        <v>1051</v>
      </c>
      <c r="K369" s="224" t="s">
        <v>1051</v>
      </c>
      <c r="L369" s="171" t="s">
        <v>7463</v>
      </c>
      <c r="M369" s="456"/>
    </row>
    <row r="370" spans="1:13">
      <c r="A370" s="221">
        <v>367</v>
      </c>
      <c r="B370" s="170">
        <v>2081342</v>
      </c>
      <c r="C370" s="170" t="s">
        <v>8048</v>
      </c>
      <c r="D370" s="215" t="s">
        <v>3100</v>
      </c>
      <c r="E370" s="170">
        <v>13154</v>
      </c>
      <c r="F370" s="170" t="s">
        <v>8049</v>
      </c>
      <c r="G370" s="222">
        <v>153.66999999999999</v>
      </c>
      <c r="H370" s="223">
        <v>39457</v>
      </c>
      <c r="I370" s="223">
        <v>42745</v>
      </c>
      <c r="J370" s="170" t="s">
        <v>1093</v>
      </c>
      <c r="K370" s="224" t="s">
        <v>1092</v>
      </c>
      <c r="L370" s="171" t="s">
        <v>7463</v>
      </c>
      <c r="M370" s="456"/>
    </row>
    <row r="371" spans="1:13">
      <c r="A371" s="221">
        <v>368</v>
      </c>
      <c r="B371" s="170">
        <v>5125405</v>
      </c>
      <c r="C371" s="170" t="s">
        <v>8050</v>
      </c>
      <c r="D371" s="215" t="s">
        <v>3101</v>
      </c>
      <c r="E371" s="170">
        <v>19529</v>
      </c>
      <c r="F371" s="170" t="s">
        <v>8051</v>
      </c>
      <c r="G371" s="222">
        <v>73.400000000000006</v>
      </c>
      <c r="H371" s="223">
        <v>39457</v>
      </c>
      <c r="I371" s="223">
        <v>42745</v>
      </c>
      <c r="J371" s="170" t="s">
        <v>7548</v>
      </c>
      <c r="K371" s="224" t="s">
        <v>1127</v>
      </c>
      <c r="L371" s="171" t="s">
        <v>7463</v>
      </c>
      <c r="M371" s="456"/>
    </row>
    <row r="372" spans="1:13">
      <c r="A372" s="221">
        <v>369</v>
      </c>
      <c r="B372" s="170">
        <v>2027194</v>
      </c>
      <c r="C372" s="170" t="s">
        <v>8052</v>
      </c>
      <c r="D372" s="215" t="s">
        <v>3102</v>
      </c>
      <c r="E372" s="170">
        <v>13164</v>
      </c>
      <c r="F372" s="170" t="s">
        <v>8053</v>
      </c>
      <c r="G372" s="222">
        <v>5121.82</v>
      </c>
      <c r="H372" s="223">
        <v>39461</v>
      </c>
      <c r="I372" s="223">
        <v>43844</v>
      </c>
      <c r="J372" s="170" t="s">
        <v>2138</v>
      </c>
      <c r="K372" s="224" t="s">
        <v>1031</v>
      </c>
      <c r="L372" s="171" t="s">
        <v>7463</v>
      </c>
      <c r="M372" s="456"/>
    </row>
    <row r="373" spans="1:13" ht="15" customHeight="1">
      <c r="A373" s="221">
        <v>370</v>
      </c>
      <c r="B373" s="170">
        <v>5396166</v>
      </c>
      <c r="C373" s="170" t="s">
        <v>8054</v>
      </c>
      <c r="D373" s="215" t="s">
        <v>3103</v>
      </c>
      <c r="E373" s="170">
        <v>13167</v>
      </c>
      <c r="F373" s="170" t="s">
        <v>8055</v>
      </c>
      <c r="G373" s="222">
        <v>714.58</v>
      </c>
      <c r="H373" s="223">
        <v>39461</v>
      </c>
      <c r="I373" s="223">
        <v>42749</v>
      </c>
      <c r="J373" s="170" t="s">
        <v>1037</v>
      </c>
      <c r="K373" s="224" t="s">
        <v>1352</v>
      </c>
      <c r="L373" s="171" t="s">
        <v>7475</v>
      </c>
      <c r="M373" s="456"/>
    </row>
    <row r="374" spans="1:13" ht="15" customHeight="1">
      <c r="A374" s="221">
        <v>371</v>
      </c>
      <c r="B374" s="170">
        <v>5098564</v>
      </c>
      <c r="C374" s="170" t="s">
        <v>8056</v>
      </c>
      <c r="D374" s="215" t="s">
        <v>3104</v>
      </c>
      <c r="E374" s="170">
        <v>13166</v>
      </c>
      <c r="F374" s="170" t="s">
        <v>2354</v>
      </c>
      <c r="G374" s="222">
        <v>32334.13</v>
      </c>
      <c r="H374" s="223">
        <v>39461</v>
      </c>
      <c r="I374" s="223">
        <v>43114</v>
      </c>
      <c r="J374" s="170" t="s">
        <v>1051</v>
      </c>
      <c r="K374" s="224" t="s">
        <v>2354</v>
      </c>
      <c r="L374" s="171" t="s">
        <v>7476</v>
      </c>
      <c r="M374" s="456"/>
    </row>
    <row r="375" spans="1:13">
      <c r="A375" s="221">
        <v>372</v>
      </c>
      <c r="B375" s="170">
        <v>2734052</v>
      </c>
      <c r="C375" s="170" t="s">
        <v>8057</v>
      </c>
      <c r="D375" s="215" t="s">
        <v>3105</v>
      </c>
      <c r="E375" s="170">
        <v>13168</v>
      </c>
      <c r="F375" s="170" t="s">
        <v>2348</v>
      </c>
      <c r="G375" s="222">
        <v>58121.64</v>
      </c>
      <c r="H375" s="223">
        <v>39462</v>
      </c>
      <c r="I375" s="223">
        <v>42750</v>
      </c>
      <c r="J375" s="170" t="s">
        <v>1353</v>
      </c>
      <c r="K375" s="224" t="s">
        <v>2491</v>
      </c>
      <c r="L375" s="171" t="s">
        <v>7463</v>
      </c>
      <c r="M375" s="456"/>
    </row>
    <row r="376" spans="1:13">
      <c r="A376" s="221">
        <v>373</v>
      </c>
      <c r="B376" s="170">
        <v>2678713</v>
      </c>
      <c r="C376" s="170" t="s">
        <v>8058</v>
      </c>
      <c r="D376" s="215" t="s">
        <v>3106</v>
      </c>
      <c r="E376" s="170">
        <v>13176</v>
      </c>
      <c r="F376" s="170" t="s">
        <v>8059</v>
      </c>
      <c r="G376" s="222">
        <v>299.95999999999998</v>
      </c>
      <c r="H376" s="223">
        <v>39465</v>
      </c>
      <c r="I376" s="223">
        <v>42753</v>
      </c>
      <c r="J376" s="170" t="s">
        <v>1034</v>
      </c>
      <c r="K376" s="224" t="s">
        <v>1156</v>
      </c>
      <c r="L376" s="171" t="s">
        <v>7463</v>
      </c>
      <c r="M376" s="456"/>
    </row>
    <row r="377" spans="1:13" ht="15" customHeight="1">
      <c r="A377" s="221">
        <v>374</v>
      </c>
      <c r="B377" s="170">
        <v>5078253</v>
      </c>
      <c r="C377" s="170" t="s">
        <v>8060</v>
      </c>
      <c r="D377" s="215" t="s">
        <v>3107</v>
      </c>
      <c r="E377" s="170">
        <v>13189</v>
      </c>
      <c r="F377" s="170" t="s">
        <v>2320</v>
      </c>
      <c r="G377" s="222">
        <v>2022.78</v>
      </c>
      <c r="H377" s="223">
        <v>39472</v>
      </c>
      <c r="I377" s="223">
        <v>42760</v>
      </c>
      <c r="J377" s="170" t="s">
        <v>1071</v>
      </c>
      <c r="K377" s="224" t="s">
        <v>8061</v>
      </c>
      <c r="L377" s="171" t="s">
        <v>7476</v>
      </c>
      <c r="M377" s="456"/>
    </row>
    <row r="378" spans="1:13">
      <c r="A378" s="221">
        <v>375</v>
      </c>
      <c r="B378" s="170">
        <v>2674866</v>
      </c>
      <c r="C378" s="170" t="s">
        <v>8062</v>
      </c>
      <c r="D378" s="215" t="s">
        <v>3108</v>
      </c>
      <c r="E378" s="170">
        <v>13198</v>
      </c>
      <c r="F378" s="170" t="s">
        <v>8063</v>
      </c>
      <c r="G378" s="222">
        <v>727.91</v>
      </c>
      <c r="H378" s="223">
        <v>39472</v>
      </c>
      <c r="I378" s="223">
        <v>42760</v>
      </c>
      <c r="J378" s="170" t="s">
        <v>1056</v>
      </c>
      <c r="K378" s="224" t="s">
        <v>1260</v>
      </c>
      <c r="L378" s="171" t="s">
        <v>7463</v>
      </c>
      <c r="M378" s="456"/>
    </row>
    <row r="379" spans="1:13">
      <c r="A379" s="221">
        <v>376</v>
      </c>
      <c r="B379" s="170">
        <v>5160375</v>
      </c>
      <c r="C379" s="170" t="s">
        <v>8064</v>
      </c>
      <c r="D379" s="215" t="s">
        <v>3109</v>
      </c>
      <c r="E379" s="170">
        <v>13193</v>
      </c>
      <c r="F379" s="170" t="s">
        <v>5248</v>
      </c>
      <c r="G379" s="222">
        <v>343.93</v>
      </c>
      <c r="H379" s="223">
        <v>39472</v>
      </c>
      <c r="I379" s="223">
        <v>42760</v>
      </c>
      <c r="J379" s="170" t="s">
        <v>1037</v>
      </c>
      <c r="K379" s="224" t="s">
        <v>8065</v>
      </c>
      <c r="L379" s="171" t="s">
        <v>7463</v>
      </c>
      <c r="M379" s="456"/>
    </row>
    <row r="380" spans="1:13" ht="15" customHeight="1">
      <c r="A380" s="221">
        <v>377</v>
      </c>
      <c r="B380" s="170">
        <v>5078253</v>
      </c>
      <c r="C380" s="170" t="s">
        <v>8060</v>
      </c>
      <c r="D380" s="215" t="s">
        <v>3110</v>
      </c>
      <c r="E380" s="170">
        <v>13662</v>
      </c>
      <c r="F380" s="170" t="s">
        <v>6333</v>
      </c>
      <c r="G380" s="222">
        <v>797.67</v>
      </c>
      <c r="H380" s="223">
        <v>39472</v>
      </c>
      <c r="I380" s="223">
        <v>42760</v>
      </c>
      <c r="J380" s="170" t="s">
        <v>1071</v>
      </c>
      <c r="K380" s="224" t="s">
        <v>8061</v>
      </c>
      <c r="L380" s="171" t="s">
        <v>7476</v>
      </c>
      <c r="M380" s="456"/>
    </row>
    <row r="381" spans="1:13" ht="15" customHeight="1">
      <c r="A381" s="221">
        <v>378</v>
      </c>
      <c r="B381" s="170">
        <v>5107776</v>
      </c>
      <c r="C381" s="170" t="s">
        <v>8066</v>
      </c>
      <c r="D381" s="215" t="s">
        <v>3111</v>
      </c>
      <c r="E381" s="170">
        <v>13211</v>
      </c>
      <c r="F381" s="170" t="s">
        <v>8067</v>
      </c>
      <c r="G381" s="222">
        <v>10940.38</v>
      </c>
      <c r="H381" s="223">
        <v>39476</v>
      </c>
      <c r="I381" s="223">
        <v>42764</v>
      </c>
      <c r="J381" s="170" t="s">
        <v>7520</v>
      </c>
      <c r="K381" s="224" t="s">
        <v>1166</v>
      </c>
      <c r="L381" s="171" t="s">
        <v>7475</v>
      </c>
      <c r="M381" s="456"/>
    </row>
    <row r="382" spans="1:13">
      <c r="A382" s="221">
        <v>379</v>
      </c>
      <c r="B382" s="170">
        <v>5146712</v>
      </c>
      <c r="C382" s="170" t="s">
        <v>8068</v>
      </c>
      <c r="D382" s="215" t="s">
        <v>3112</v>
      </c>
      <c r="E382" s="170">
        <v>17246</v>
      </c>
      <c r="F382" s="170" t="s">
        <v>8069</v>
      </c>
      <c r="G382" s="222">
        <v>11833.07</v>
      </c>
      <c r="H382" s="223">
        <v>39476</v>
      </c>
      <c r="I382" s="223">
        <v>42764</v>
      </c>
      <c r="J382" s="170" t="s">
        <v>7520</v>
      </c>
      <c r="K382" s="224" t="s">
        <v>7765</v>
      </c>
      <c r="L382" s="171" t="s">
        <v>7463</v>
      </c>
      <c r="M382" s="456"/>
    </row>
    <row r="383" spans="1:13">
      <c r="A383" s="221">
        <v>380</v>
      </c>
      <c r="B383" s="170">
        <v>5167256</v>
      </c>
      <c r="C383" s="170" t="s">
        <v>6835</v>
      </c>
      <c r="D383" s="215" t="s">
        <v>3113</v>
      </c>
      <c r="E383" s="170">
        <v>16993</v>
      </c>
      <c r="F383" s="170" t="s">
        <v>8070</v>
      </c>
      <c r="G383" s="222">
        <v>34.270000000000003</v>
      </c>
      <c r="H383" s="223">
        <v>39476</v>
      </c>
      <c r="I383" s="223">
        <v>42764</v>
      </c>
      <c r="J383" s="170" t="s">
        <v>1037</v>
      </c>
      <c r="K383" s="224" t="s">
        <v>1127</v>
      </c>
      <c r="L383" s="171" t="s">
        <v>7463</v>
      </c>
      <c r="M383" s="456"/>
    </row>
    <row r="384" spans="1:13" ht="15" customHeight="1">
      <c r="A384" s="221">
        <v>381</v>
      </c>
      <c r="B384" s="170">
        <v>5215919</v>
      </c>
      <c r="C384" s="170" t="s">
        <v>8071</v>
      </c>
      <c r="D384" s="215" t="s">
        <v>3114</v>
      </c>
      <c r="E384" s="170">
        <v>13220</v>
      </c>
      <c r="F384" s="170" t="s">
        <v>8072</v>
      </c>
      <c r="G384" s="222">
        <v>21296.97</v>
      </c>
      <c r="H384" s="223">
        <v>39478</v>
      </c>
      <c r="I384" s="223">
        <v>42766</v>
      </c>
      <c r="J384" s="170" t="s">
        <v>1051</v>
      </c>
      <c r="K384" s="224" t="s">
        <v>2354</v>
      </c>
      <c r="L384" s="171" t="s">
        <v>7476</v>
      </c>
      <c r="M384" s="456"/>
    </row>
    <row r="385" spans="1:13">
      <c r="A385" s="221">
        <v>382</v>
      </c>
      <c r="B385" s="170">
        <v>5320607</v>
      </c>
      <c r="C385" s="170" t="s">
        <v>8073</v>
      </c>
      <c r="D385" s="215" t="s">
        <v>3115</v>
      </c>
      <c r="E385" s="170">
        <v>13224</v>
      </c>
      <c r="F385" s="170" t="s">
        <v>8074</v>
      </c>
      <c r="G385" s="222">
        <v>4217.3900000000003</v>
      </c>
      <c r="H385" s="223">
        <v>39479</v>
      </c>
      <c r="I385" s="223">
        <v>42767</v>
      </c>
      <c r="J385" s="170" t="s">
        <v>1319</v>
      </c>
      <c r="K385" s="224" t="s">
        <v>6161</v>
      </c>
      <c r="L385" s="171" t="s">
        <v>7463</v>
      </c>
      <c r="M385" s="456"/>
    </row>
    <row r="386" spans="1:13">
      <c r="A386" s="221">
        <v>383</v>
      </c>
      <c r="B386" s="170">
        <v>5256267</v>
      </c>
      <c r="C386" s="170" t="s">
        <v>8075</v>
      </c>
      <c r="D386" s="215" t="s">
        <v>3116</v>
      </c>
      <c r="E386" s="170">
        <v>13225</v>
      </c>
      <c r="F386" s="170" t="s">
        <v>8076</v>
      </c>
      <c r="G386" s="222">
        <v>14272.5</v>
      </c>
      <c r="H386" s="223">
        <v>39479</v>
      </c>
      <c r="I386" s="223">
        <v>42767</v>
      </c>
      <c r="J386" s="170" t="s">
        <v>2138</v>
      </c>
      <c r="K386" s="224" t="s">
        <v>6337</v>
      </c>
      <c r="L386" s="171" t="s">
        <v>7463</v>
      </c>
      <c r="M386" s="456"/>
    </row>
    <row r="387" spans="1:13" ht="15" customHeight="1">
      <c r="A387" s="221">
        <v>384</v>
      </c>
      <c r="B387" s="170">
        <v>5269318</v>
      </c>
      <c r="C387" s="170" t="s">
        <v>7937</v>
      </c>
      <c r="D387" s="215" t="s">
        <v>3117</v>
      </c>
      <c r="E387" s="170">
        <v>13247</v>
      </c>
      <c r="F387" s="170" t="s">
        <v>8077</v>
      </c>
      <c r="G387" s="222">
        <v>4041.25</v>
      </c>
      <c r="H387" s="223">
        <v>39491</v>
      </c>
      <c r="I387" s="223">
        <v>42779</v>
      </c>
      <c r="J387" s="170" t="s">
        <v>1051</v>
      </c>
      <c r="K387" s="224" t="s">
        <v>1051</v>
      </c>
      <c r="L387" s="171" t="s">
        <v>7475</v>
      </c>
      <c r="M387" s="456"/>
    </row>
    <row r="388" spans="1:13">
      <c r="A388" s="221">
        <v>385</v>
      </c>
      <c r="B388" s="170">
        <v>5260833</v>
      </c>
      <c r="C388" s="170" t="s">
        <v>6533</v>
      </c>
      <c r="D388" s="215" t="s">
        <v>3118</v>
      </c>
      <c r="E388" s="170">
        <v>13259</v>
      </c>
      <c r="F388" s="170" t="s">
        <v>8078</v>
      </c>
      <c r="G388" s="222">
        <v>2301.9299999999998</v>
      </c>
      <c r="H388" s="223">
        <v>39493</v>
      </c>
      <c r="I388" s="223">
        <v>42781</v>
      </c>
      <c r="J388" s="170" t="s">
        <v>2137</v>
      </c>
      <c r="K388" s="224" t="s">
        <v>6374</v>
      </c>
      <c r="L388" s="171" t="s">
        <v>7463</v>
      </c>
      <c r="M388" s="456"/>
    </row>
    <row r="389" spans="1:13">
      <c r="A389" s="221">
        <v>386</v>
      </c>
      <c r="B389" s="170">
        <v>5260833</v>
      </c>
      <c r="C389" s="170" t="s">
        <v>6533</v>
      </c>
      <c r="D389" s="215" t="s">
        <v>3119</v>
      </c>
      <c r="E389" s="170">
        <v>20525</v>
      </c>
      <c r="F389" s="170" t="s">
        <v>8078</v>
      </c>
      <c r="G389" s="222">
        <v>153.21</v>
      </c>
      <c r="H389" s="223">
        <v>39493</v>
      </c>
      <c r="I389" s="223">
        <v>42781</v>
      </c>
      <c r="J389" s="170" t="s">
        <v>2137</v>
      </c>
      <c r="K389" s="224" t="s">
        <v>6374</v>
      </c>
      <c r="L389" s="171" t="s">
        <v>7463</v>
      </c>
      <c r="M389" s="456"/>
    </row>
    <row r="390" spans="1:13" ht="15" customHeight="1">
      <c r="A390" s="221">
        <v>387</v>
      </c>
      <c r="B390" s="170">
        <v>5503787</v>
      </c>
      <c r="C390" s="170" t="s">
        <v>8079</v>
      </c>
      <c r="D390" s="215" t="s">
        <v>3120</v>
      </c>
      <c r="E390" s="170">
        <v>16928</v>
      </c>
      <c r="F390" s="170" t="s">
        <v>8080</v>
      </c>
      <c r="G390" s="222">
        <v>11730.03</v>
      </c>
      <c r="H390" s="223">
        <v>39497</v>
      </c>
      <c r="I390" s="223">
        <v>43150</v>
      </c>
      <c r="J390" s="170" t="s">
        <v>1040</v>
      </c>
      <c r="K390" s="224" t="s">
        <v>1200</v>
      </c>
      <c r="L390" s="171" t="s">
        <v>7476</v>
      </c>
      <c r="M390" s="456"/>
    </row>
    <row r="391" spans="1:13">
      <c r="A391" s="221">
        <v>388</v>
      </c>
      <c r="B391" s="170">
        <v>5000505</v>
      </c>
      <c r="C391" s="170" t="s">
        <v>8081</v>
      </c>
      <c r="D391" s="215" t="s">
        <v>3121</v>
      </c>
      <c r="E391" s="170">
        <v>13281</v>
      </c>
      <c r="F391" s="170" t="s">
        <v>8082</v>
      </c>
      <c r="G391" s="222">
        <v>1501.99</v>
      </c>
      <c r="H391" s="223">
        <v>39498</v>
      </c>
      <c r="I391" s="223">
        <v>42786</v>
      </c>
      <c r="J391" s="170" t="s">
        <v>1040</v>
      </c>
      <c r="K391" s="224" t="s">
        <v>1150</v>
      </c>
      <c r="L391" s="171" t="s">
        <v>7463</v>
      </c>
      <c r="M391" s="456"/>
    </row>
    <row r="392" spans="1:13">
      <c r="A392" s="221">
        <v>389</v>
      </c>
      <c r="B392" s="170">
        <v>5433169</v>
      </c>
      <c r="C392" s="170" t="s">
        <v>7842</v>
      </c>
      <c r="D392" s="215" t="s">
        <v>3122</v>
      </c>
      <c r="E392" s="170">
        <v>13318</v>
      </c>
      <c r="F392" s="170" t="s">
        <v>5353</v>
      </c>
      <c r="G392" s="222">
        <v>2256.0300000000002</v>
      </c>
      <c r="H392" s="223">
        <v>39506</v>
      </c>
      <c r="I392" s="223">
        <v>42794</v>
      </c>
      <c r="J392" s="170" t="s">
        <v>1353</v>
      </c>
      <c r="K392" s="224" t="s">
        <v>2329</v>
      </c>
      <c r="L392" s="171" t="s">
        <v>7463</v>
      </c>
      <c r="M392" s="456"/>
    </row>
    <row r="393" spans="1:13">
      <c r="A393" s="221">
        <v>390</v>
      </c>
      <c r="B393" s="170">
        <v>5433169</v>
      </c>
      <c r="C393" s="170" t="s">
        <v>7842</v>
      </c>
      <c r="D393" s="215" t="s">
        <v>3123</v>
      </c>
      <c r="E393" s="170">
        <v>13317</v>
      </c>
      <c r="F393" s="170" t="s">
        <v>8083</v>
      </c>
      <c r="G393" s="222">
        <v>1789.12</v>
      </c>
      <c r="H393" s="223">
        <v>39506</v>
      </c>
      <c r="I393" s="223">
        <v>42794</v>
      </c>
      <c r="J393" s="170" t="s">
        <v>1353</v>
      </c>
      <c r="K393" s="224" t="s">
        <v>2334</v>
      </c>
      <c r="L393" s="171" t="s">
        <v>7463</v>
      </c>
      <c r="M393" s="456"/>
    </row>
    <row r="394" spans="1:13">
      <c r="A394" s="221">
        <v>391</v>
      </c>
      <c r="B394" s="170">
        <v>5119243</v>
      </c>
      <c r="C394" s="170" t="s">
        <v>8084</v>
      </c>
      <c r="D394" s="215" t="s">
        <v>3124</v>
      </c>
      <c r="E394" s="170">
        <v>13337</v>
      </c>
      <c r="F394" s="170" t="s">
        <v>8085</v>
      </c>
      <c r="G394" s="222">
        <v>65.510000000000005</v>
      </c>
      <c r="H394" s="223">
        <v>39510</v>
      </c>
      <c r="I394" s="223">
        <v>42797</v>
      </c>
      <c r="J394" s="170" t="s">
        <v>7520</v>
      </c>
      <c r="K394" s="224" t="s">
        <v>2462</v>
      </c>
      <c r="L394" s="171" t="s">
        <v>7463</v>
      </c>
      <c r="M394" s="456"/>
    </row>
    <row r="395" spans="1:13">
      <c r="A395" s="221">
        <v>392</v>
      </c>
      <c r="B395" s="170">
        <v>5139538</v>
      </c>
      <c r="C395" s="170" t="s">
        <v>8086</v>
      </c>
      <c r="D395" s="215" t="s">
        <v>3125</v>
      </c>
      <c r="E395" s="170">
        <v>13341</v>
      </c>
      <c r="F395" s="170" t="s">
        <v>8087</v>
      </c>
      <c r="G395" s="222">
        <v>2498.31</v>
      </c>
      <c r="H395" s="223">
        <v>39510</v>
      </c>
      <c r="I395" s="223">
        <v>42797</v>
      </c>
      <c r="J395" s="170" t="s">
        <v>1031</v>
      </c>
      <c r="K395" s="224" t="s">
        <v>2339</v>
      </c>
      <c r="L395" s="171" t="s">
        <v>7463</v>
      </c>
      <c r="M395" s="456"/>
    </row>
    <row r="396" spans="1:13">
      <c r="A396" s="221">
        <v>393</v>
      </c>
      <c r="B396" s="170">
        <v>2004976</v>
      </c>
      <c r="C396" s="170" t="s">
        <v>8088</v>
      </c>
      <c r="D396" s="215" t="s">
        <v>3126</v>
      </c>
      <c r="E396" s="170">
        <v>13355</v>
      </c>
      <c r="F396" s="170" t="s">
        <v>6570</v>
      </c>
      <c r="G396" s="222">
        <v>3670.15</v>
      </c>
      <c r="H396" s="223">
        <v>39513</v>
      </c>
      <c r="I396" s="223">
        <v>42800</v>
      </c>
      <c r="J396" s="170" t="s">
        <v>1056</v>
      </c>
      <c r="K396" s="224" t="s">
        <v>1129</v>
      </c>
      <c r="L396" s="171" t="s">
        <v>7463</v>
      </c>
      <c r="M396" s="456"/>
    </row>
    <row r="397" spans="1:13">
      <c r="A397" s="221">
        <v>394</v>
      </c>
      <c r="B397" s="170">
        <v>5112389</v>
      </c>
      <c r="C397" s="170" t="s">
        <v>8089</v>
      </c>
      <c r="D397" s="215" t="s">
        <v>3127</v>
      </c>
      <c r="E397" s="170">
        <v>13356</v>
      </c>
      <c r="F397" s="170" t="s">
        <v>8090</v>
      </c>
      <c r="G397" s="222">
        <v>302.54000000000002</v>
      </c>
      <c r="H397" s="223">
        <v>39513</v>
      </c>
      <c r="I397" s="223">
        <v>42800</v>
      </c>
      <c r="J397" s="170" t="s">
        <v>1051</v>
      </c>
      <c r="K397" s="224" t="s">
        <v>2354</v>
      </c>
      <c r="L397" s="171" t="s">
        <v>7463</v>
      </c>
      <c r="M397" s="456"/>
    </row>
    <row r="398" spans="1:13" ht="15" customHeight="1">
      <c r="A398" s="221">
        <v>395</v>
      </c>
      <c r="B398" s="170">
        <v>5493706</v>
      </c>
      <c r="C398" s="170" t="s">
        <v>8091</v>
      </c>
      <c r="D398" s="215" t="s">
        <v>3128</v>
      </c>
      <c r="E398" s="170">
        <v>13385</v>
      </c>
      <c r="F398" s="170" t="s">
        <v>8092</v>
      </c>
      <c r="G398" s="222">
        <v>563.44000000000005</v>
      </c>
      <c r="H398" s="223">
        <v>39526</v>
      </c>
      <c r="I398" s="223">
        <v>42813</v>
      </c>
      <c r="J398" s="170" t="s">
        <v>1193</v>
      </c>
      <c r="K398" s="224" t="s">
        <v>8093</v>
      </c>
      <c r="L398" s="171" t="s">
        <v>7476</v>
      </c>
      <c r="M398" s="456"/>
    </row>
    <row r="399" spans="1:13" ht="15" customHeight="1">
      <c r="A399" s="221">
        <v>396</v>
      </c>
      <c r="B399" s="170">
        <v>5633028</v>
      </c>
      <c r="C399" s="170" t="s">
        <v>7630</v>
      </c>
      <c r="D399" s="215" t="s">
        <v>3129</v>
      </c>
      <c r="E399" s="170">
        <v>13387</v>
      </c>
      <c r="F399" s="170" t="s">
        <v>8094</v>
      </c>
      <c r="G399" s="222">
        <v>11050.33</v>
      </c>
      <c r="H399" s="223">
        <v>39526</v>
      </c>
      <c r="I399" s="223">
        <v>42813</v>
      </c>
      <c r="J399" s="170" t="s">
        <v>1040</v>
      </c>
      <c r="K399" s="224" t="s">
        <v>1031</v>
      </c>
      <c r="L399" s="171" t="s">
        <v>7476</v>
      </c>
      <c r="M399" s="456"/>
    </row>
    <row r="400" spans="1:13">
      <c r="A400" s="221">
        <v>397</v>
      </c>
      <c r="B400" s="170">
        <v>5405335</v>
      </c>
      <c r="C400" s="170" t="s">
        <v>8095</v>
      </c>
      <c r="D400" s="215" t="s">
        <v>3130</v>
      </c>
      <c r="E400" s="170">
        <v>13386</v>
      </c>
      <c r="F400" s="170" t="s">
        <v>8096</v>
      </c>
      <c r="G400" s="222">
        <v>1764.2</v>
      </c>
      <c r="H400" s="223">
        <v>39526</v>
      </c>
      <c r="I400" s="223">
        <v>42813</v>
      </c>
      <c r="J400" s="170" t="s">
        <v>1071</v>
      </c>
      <c r="K400" s="224" t="s">
        <v>1070</v>
      </c>
      <c r="L400" s="171" t="s">
        <v>7463</v>
      </c>
      <c r="M400" s="456"/>
    </row>
    <row r="401" spans="1:13" ht="15" customHeight="1">
      <c r="A401" s="221">
        <v>398</v>
      </c>
      <c r="B401" s="170">
        <v>2780518</v>
      </c>
      <c r="C401" s="170" t="s">
        <v>8097</v>
      </c>
      <c r="D401" s="215" t="s">
        <v>3131</v>
      </c>
      <c r="E401" s="170">
        <v>13402</v>
      </c>
      <c r="F401" s="170" t="s">
        <v>8098</v>
      </c>
      <c r="G401" s="222">
        <v>2086.89</v>
      </c>
      <c r="H401" s="223">
        <v>39528</v>
      </c>
      <c r="I401" s="223">
        <v>42815</v>
      </c>
      <c r="J401" s="170" t="s">
        <v>1293</v>
      </c>
      <c r="K401" s="224" t="s">
        <v>2374</v>
      </c>
      <c r="L401" s="171" t="s">
        <v>7476</v>
      </c>
      <c r="M401" s="456"/>
    </row>
    <row r="402" spans="1:13" ht="15" customHeight="1">
      <c r="A402" s="221">
        <v>399</v>
      </c>
      <c r="B402" s="170">
        <v>5476453</v>
      </c>
      <c r="C402" s="170" t="s">
        <v>8099</v>
      </c>
      <c r="D402" s="215" t="s">
        <v>3132</v>
      </c>
      <c r="E402" s="170">
        <v>13406</v>
      </c>
      <c r="F402" s="170" t="s">
        <v>6942</v>
      </c>
      <c r="G402" s="222">
        <v>599.84</v>
      </c>
      <c r="H402" s="223">
        <v>39528</v>
      </c>
      <c r="I402" s="223">
        <v>42815</v>
      </c>
      <c r="J402" s="170" t="s">
        <v>7520</v>
      </c>
      <c r="K402" s="224" t="s">
        <v>1182</v>
      </c>
      <c r="L402" s="171" t="s">
        <v>7476</v>
      </c>
      <c r="M402" s="456"/>
    </row>
    <row r="403" spans="1:13" ht="15" customHeight="1">
      <c r="A403" s="221">
        <v>400</v>
      </c>
      <c r="B403" s="170">
        <v>5476453</v>
      </c>
      <c r="C403" s="170" t="s">
        <v>8099</v>
      </c>
      <c r="D403" s="215" t="s">
        <v>3133</v>
      </c>
      <c r="E403" s="170">
        <v>13405</v>
      </c>
      <c r="F403" s="170" t="s">
        <v>8100</v>
      </c>
      <c r="G403" s="222">
        <v>2153.4299999999998</v>
      </c>
      <c r="H403" s="223">
        <v>39528</v>
      </c>
      <c r="I403" s="223">
        <v>42815</v>
      </c>
      <c r="J403" s="170" t="s">
        <v>7520</v>
      </c>
      <c r="K403" s="224" t="s">
        <v>8101</v>
      </c>
      <c r="L403" s="171" t="s">
        <v>7476</v>
      </c>
      <c r="M403" s="456"/>
    </row>
    <row r="404" spans="1:13">
      <c r="A404" s="221">
        <v>401</v>
      </c>
      <c r="B404" s="170">
        <v>5540437</v>
      </c>
      <c r="C404" s="170" t="s">
        <v>8102</v>
      </c>
      <c r="D404" s="215" t="s">
        <v>3134</v>
      </c>
      <c r="E404" s="170">
        <v>13413</v>
      </c>
      <c r="F404" s="170" t="s">
        <v>8103</v>
      </c>
      <c r="G404" s="222">
        <v>97407.51</v>
      </c>
      <c r="H404" s="223">
        <v>39531</v>
      </c>
      <c r="I404" s="223">
        <v>42818</v>
      </c>
      <c r="J404" s="170" t="s">
        <v>1040</v>
      </c>
      <c r="K404" s="224" t="s">
        <v>7504</v>
      </c>
      <c r="L404" s="171" t="s">
        <v>7463</v>
      </c>
      <c r="M404" s="456"/>
    </row>
    <row r="405" spans="1:13">
      <c r="A405" s="221">
        <v>402</v>
      </c>
      <c r="B405" s="170">
        <v>3491544</v>
      </c>
      <c r="C405" s="170" t="s">
        <v>8104</v>
      </c>
      <c r="D405" s="215" t="s">
        <v>3135</v>
      </c>
      <c r="E405" s="170">
        <v>13416</v>
      </c>
      <c r="F405" s="170" t="s">
        <v>7812</v>
      </c>
      <c r="G405" s="222">
        <v>449.08</v>
      </c>
      <c r="H405" s="223">
        <v>39531</v>
      </c>
      <c r="I405" s="223">
        <v>42818</v>
      </c>
      <c r="J405" s="170" t="s">
        <v>1319</v>
      </c>
      <c r="K405" s="224" t="s">
        <v>6161</v>
      </c>
      <c r="L405" s="171" t="s">
        <v>7463</v>
      </c>
      <c r="M405" s="456"/>
    </row>
    <row r="406" spans="1:13">
      <c r="A406" s="221">
        <v>403</v>
      </c>
      <c r="B406" s="170">
        <v>2061899</v>
      </c>
      <c r="C406" s="170" t="s">
        <v>7546</v>
      </c>
      <c r="D406" s="215" t="s">
        <v>3136</v>
      </c>
      <c r="E406" s="170">
        <v>13415</v>
      </c>
      <c r="F406" s="170" t="s">
        <v>5543</v>
      </c>
      <c r="G406" s="222">
        <v>220.93</v>
      </c>
      <c r="H406" s="223">
        <v>39531</v>
      </c>
      <c r="I406" s="223">
        <v>42818</v>
      </c>
      <c r="J406" s="170" t="s">
        <v>7520</v>
      </c>
      <c r="K406" s="224" t="s">
        <v>1135</v>
      </c>
      <c r="L406" s="171" t="s">
        <v>7463</v>
      </c>
      <c r="M406" s="456"/>
    </row>
    <row r="407" spans="1:13">
      <c r="A407" s="221">
        <v>404</v>
      </c>
      <c r="B407" s="170">
        <v>5203252</v>
      </c>
      <c r="C407" s="170" t="s">
        <v>8105</v>
      </c>
      <c r="D407" s="215" t="s">
        <v>3137</v>
      </c>
      <c r="E407" s="170">
        <v>13419</v>
      </c>
      <c r="F407" s="170" t="s">
        <v>8106</v>
      </c>
      <c r="G407" s="222">
        <v>43389.9</v>
      </c>
      <c r="H407" s="223">
        <v>39532</v>
      </c>
      <c r="I407" s="223">
        <v>42819</v>
      </c>
      <c r="J407" s="170" t="s">
        <v>1040</v>
      </c>
      <c r="K407" s="224" t="s">
        <v>8107</v>
      </c>
      <c r="L407" s="171" t="s">
        <v>7463</v>
      </c>
      <c r="M407" s="456"/>
    </row>
    <row r="408" spans="1:13">
      <c r="A408" s="221">
        <v>405</v>
      </c>
      <c r="B408" s="170">
        <v>5153077</v>
      </c>
      <c r="C408" s="170" t="s">
        <v>8108</v>
      </c>
      <c r="D408" s="215" t="s">
        <v>3138</v>
      </c>
      <c r="E408" s="170">
        <v>17497</v>
      </c>
      <c r="F408" s="170" t="s">
        <v>8109</v>
      </c>
      <c r="G408" s="222">
        <v>2007.34</v>
      </c>
      <c r="H408" s="223">
        <v>39532</v>
      </c>
      <c r="I408" s="223">
        <v>42819</v>
      </c>
      <c r="J408" s="170" t="s">
        <v>1040</v>
      </c>
      <c r="K408" s="224" t="s">
        <v>2305</v>
      </c>
      <c r="L408" s="171" t="s">
        <v>7463</v>
      </c>
      <c r="M408" s="456"/>
    </row>
    <row r="409" spans="1:13">
      <c r="A409" s="221">
        <v>406</v>
      </c>
      <c r="B409" s="170">
        <v>2609533</v>
      </c>
      <c r="C409" s="170" t="s">
        <v>8110</v>
      </c>
      <c r="D409" s="215" t="s">
        <v>3139</v>
      </c>
      <c r="E409" s="170">
        <v>13425</v>
      </c>
      <c r="F409" s="170" t="s">
        <v>8111</v>
      </c>
      <c r="G409" s="222">
        <v>96.86</v>
      </c>
      <c r="H409" s="223">
        <v>39533</v>
      </c>
      <c r="I409" s="223">
        <v>42820</v>
      </c>
      <c r="J409" s="170" t="s">
        <v>2137</v>
      </c>
      <c r="K409" s="224" t="s">
        <v>5900</v>
      </c>
      <c r="L409" s="171" t="s">
        <v>7463</v>
      </c>
      <c r="M409" s="456"/>
    </row>
    <row r="410" spans="1:13" ht="15" customHeight="1">
      <c r="A410" s="221">
        <v>407</v>
      </c>
      <c r="B410" s="170">
        <v>5204291</v>
      </c>
      <c r="C410" s="170" t="s">
        <v>8112</v>
      </c>
      <c r="D410" s="215" t="s">
        <v>3140</v>
      </c>
      <c r="E410" s="170">
        <v>13423</v>
      </c>
      <c r="F410" s="170" t="s">
        <v>8113</v>
      </c>
      <c r="G410" s="222">
        <v>40.9</v>
      </c>
      <c r="H410" s="223">
        <v>39533</v>
      </c>
      <c r="I410" s="223">
        <v>42820</v>
      </c>
      <c r="J410" s="170" t="s">
        <v>1101</v>
      </c>
      <c r="K410" s="224" t="s">
        <v>2603</v>
      </c>
      <c r="L410" s="171" t="s">
        <v>7476</v>
      </c>
      <c r="M410" s="456"/>
    </row>
    <row r="411" spans="1:13">
      <c r="A411" s="221">
        <v>408</v>
      </c>
      <c r="B411" s="170">
        <v>5473055</v>
      </c>
      <c r="C411" s="170" t="s">
        <v>8114</v>
      </c>
      <c r="D411" s="215" t="s">
        <v>3141</v>
      </c>
      <c r="E411" s="170">
        <v>13428</v>
      </c>
      <c r="F411" s="170" t="s">
        <v>8115</v>
      </c>
      <c r="G411" s="222">
        <v>809.49</v>
      </c>
      <c r="H411" s="223">
        <v>39533</v>
      </c>
      <c r="I411" s="223">
        <v>42820</v>
      </c>
      <c r="J411" s="170" t="s">
        <v>7520</v>
      </c>
      <c r="K411" s="224" t="s">
        <v>1135</v>
      </c>
      <c r="L411" s="171" t="s">
        <v>7463</v>
      </c>
      <c r="M411" s="456"/>
    </row>
    <row r="412" spans="1:13">
      <c r="A412" s="221">
        <v>409</v>
      </c>
      <c r="B412" s="170">
        <v>5473055</v>
      </c>
      <c r="C412" s="170" t="s">
        <v>8114</v>
      </c>
      <c r="D412" s="215" t="s">
        <v>3142</v>
      </c>
      <c r="E412" s="170">
        <v>17618</v>
      </c>
      <c r="F412" s="170" t="s">
        <v>8115</v>
      </c>
      <c r="G412" s="222">
        <v>473.14</v>
      </c>
      <c r="H412" s="223">
        <v>39533</v>
      </c>
      <c r="I412" s="223">
        <v>42820</v>
      </c>
      <c r="J412" s="170" t="s">
        <v>7520</v>
      </c>
      <c r="K412" s="224" t="s">
        <v>1135</v>
      </c>
      <c r="L412" s="171" t="s">
        <v>7463</v>
      </c>
      <c r="M412" s="456"/>
    </row>
    <row r="413" spans="1:13">
      <c r="A413" s="221">
        <v>410</v>
      </c>
      <c r="B413" s="170">
        <v>5090423</v>
      </c>
      <c r="C413" s="170" t="s">
        <v>8116</v>
      </c>
      <c r="D413" s="215" t="s">
        <v>3143</v>
      </c>
      <c r="E413" s="170">
        <v>13432</v>
      </c>
      <c r="F413" s="170" t="s">
        <v>8117</v>
      </c>
      <c r="G413" s="222">
        <v>13219.09</v>
      </c>
      <c r="H413" s="223">
        <v>39534</v>
      </c>
      <c r="I413" s="223">
        <v>42821</v>
      </c>
      <c r="J413" s="170" t="s">
        <v>7520</v>
      </c>
      <c r="K413" s="224" t="s">
        <v>1182</v>
      </c>
      <c r="L413" s="171" t="s">
        <v>7463</v>
      </c>
      <c r="M413" s="456"/>
    </row>
    <row r="414" spans="1:13">
      <c r="A414" s="221">
        <v>411</v>
      </c>
      <c r="B414" s="170">
        <v>5023033</v>
      </c>
      <c r="C414" s="170" t="s">
        <v>8118</v>
      </c>
      <c r="D414" s="215" t="s">
        <v>3144</v>
      </c>
      <c r="E414" s="170">
        <v>17528</v>
      </c>
      <c r="F414" s="170" t="s">
        <v>8119</v>
      </c>
      <c r="G414" s="222">
        <v>29.16</v>
      </c>
      <c r="H414" s="223">
        <v>39534</v>
      </c>
      <c r="I414" s="223">
        <v>42821</v>
      </c>
      <c r="J414" s="170" t="s">
        <v>7520</v>
      </c>
      <c r="K414" s="224" t="s">
        <v>2462</v>
      </c>
      <c r="L414" s="171" t="s">
        <v>7463</v>
      </c>
      <c r="M414" s="456"/>
    </row>
    <row r="415" spans="1:13">
      <c r="A415" s="221">
        <v>412</v>
      </c>
      <c r="B415" s="170">
        <v>5023033</v>
      </c>
      <c r="C415" s="170" t="s">
        <v>8118</v>
      </c>
      <c r="D415" s="215" t="s">
        <v>3145</v>
      </c>
      <c r="E415" s="170">
        <v>13429</v>
      </c>
      <c r="F415" s="170" t="s">
        <v>8119</v>
      </c>
      <c r="G415" s="222">
        <v>8090.01</v>
      </c>
      <c r="H415" s="223">
        <v>39534</v>
      </c>
      <c r="I415" s="223">
        <v>42821</v>
      </c>
      <c r="J415" s="170" t="s">
        <v>7520</v>
      </c>
      <c r="K415" s="224" t="s">
        <v>7792</v>
      </c>
      <c r="L415" s="171" t="s">
        <v>7463</v>
      </c>
      <c r="M415" s="456"/>
    </row>
    <row r="416" spans="1:13" ht="15" customHeight="1">
      <c r="A416" s="221">
        <v>413</v>
      </c>
      <c r="B416" s="170">
        <v>5182212</v>
      </c>
      <c r="C416" s="170" t="s">
        <v>8120</v>
      </c>
      <c r="D416" s="215" t="s">
        <v>3146</v>
      </c>
      <c r="E416" s="170">
        <v>13436</v>
      </c>
      <c r="F416" s="170" t="s">
        <v>8121</v>
      </c>
      <c r="G416" s="222">
        <v>1151.5899999999999</v>
      </c>
      <c r="H416" s="223">
        <v>39535</v>
      </c>
      <c r="I416" s="223">
        <v>42822</v>
      </c>
      <c r="J416" s="170" t="s">
        <v>1031</v>
      </c>
      <c r="K416" s="224" t="s">
        <v>2330</v>
      </c>
      <c r="L416" s="171" t="s">
        <v>7476</v>
      </c>
      <c r="M416" s="456"/>
    </row>
    <row r="417" spans="1:13">
      <c r="A417" s="221">
        <v>414</v>
      </c>
      <c r="B417" s="170">
        <v>5045525</v>
      </c>
      <c r="C417" s="170" t="s">
        <v>8122</v>
      </c>
      <c r="D417" s="215" t="s">
        <v>3147</v>
      </c>
      <c r="E417" s="170">
        <v>13439</v>
      </c>
      <c r="F417" s="170" t="s">
        <v>5537</v>
      </c>
      <c r="G417" s="222">
        <v>151.82</v>
      </c>
      <c r="H417" s="223">
        <v>39535</v>
      </c>
      <c r="I417" s="223">
        <v>42822</v>
      </c>
      <c r="J417" s="170" t="s">
        <v>1044</v>
      </c>
      <c r="K417" s="224" t="s">
        <v>1004</v>
      </c>
      <c r="L417" s="171" t="s">
        <v>7463</v>
      </c>
      <c r="M417" s="456"/>
    </row>
    <row r="418" spans="1:13">
      <c r="A418" s="221">
        <v>415</v>
      </c>
      <c r="B418" s="170">
        <v>5152054</v>
      </c>
      <c r="C418" s="170" t="s">
        <v>7966</v>
      </c>
      <c r="D418" s="215" t="s">
        <v>3148</v>
      </c>
      <c r="E418" s="170">
        <v>13443</v>
      </c>
      <c r="F418" s="170" t="s">
        <v>8123</v>
      </c>
      <c r="G418" s="222">
        <v>5959.89</v>
      </c>
      <c r="H418" s="223">
        <v>39535</v>
      </c>
      <c r="I418" s="223">
        <v>42822</v>
      </c>
      <c r="J418" s="170" t="s">
        <v>1193</v>
      </c>
      <c r="K418" s="224" t="s">
        <v>5841</v>
      </c>
      <c r="L418" s="171" t="s">
        <v>7463</v>
      </c>
      <c r="M418" s="456"/>
    </row>
    <row r="419" spans="1:13">
      <c r="A419" s="221">
        <v>416</v>
      </c>
      <c r="B419" s="170">
        <v>2784041</v>
      </c>
      <c r="C419" s="170" t="s">
        <v>2103</v>
      </c>
      <c r="D419" s="215" t="s">
        <v>3149</v>
      </c>
      <c r="E419" s="170">
        <v>13459</v>
      </c>
      <c r="F419" s="170" t="s">
        <v>8124</v>
      </c>
      <c r="G419" s="222">
        <v>527.71</v>
      </c>
      <c r="H419" s="223">
        <v>39540</v>
      </c>
      <c r="I419" s="223">
        <v>42827</v>
      </c>
      <c r="J419" s="170" t="s">
        <v>1031</v>
      </c>
      <c r="K419" s="224" t="s">
        <v>2330</v>
      </c>
      <c r="L419" s="171" t="s">
        <v>7463</v>
      </c>
      <c r="M419" s="456"/>
    </row>
    <row r="420" spans="1:13" ht="15" customHeight="1">
      <c r="A420" s="221">
        <v>417</v>
      </c>
      <c r="B420" s="170">
        <v>5426634</v>
      </c>
      <c r="C420" s="170" t="s">
        <v>8125</v>
      </c>
      <c r="D420" s="215" t="s">
        <v>3150</v>
      </c>
      <c r="E420" s="170">
        <v>13464</v>
      </c>
      <c r="F420" s="170" t="s">
        <v>6173</v>
      </c>
      <c r="G420" s="222">
        <v>3766.68</v>
      </c>
      <c r="H420" s="223">
        <v>39541</v>
      </c>
      <c r="I420" s="223">
        <v>42828</v>
      </c>
      <c r="J420" s="170" t="s">
        <v>1040</v>
      </c>
      <c r="K420" s="224" t="s">
        <v>1039</v>
      </c>
      <c r="L420" s="171" t="s">
        <v>7475</v>
      </c>
      <c r="M420" s="456"/>
    </row>
    <row r="421" spans="1:13">
      <c r="A421" s="221">
        <v>418</v>
      </c>
      <c r="B421" s="170">
        <v>5383854</v>
      </c>
      <c r="C421" s="170" t="s">
        <v>8126</v>
      </c>
      <c r="D421" s="215" t="s">
        <v>3151</v>
      </c>
      <c r="E421" s="170">
        <v>13472</v>
      </c>
      <c r="F421" s="170" t="s">
        <v>1223</v>
      </c>
      <c r="G421" s="222">
        <v>515.04999999999995</v>
      </c>
      <c r="H421" s="223">
        <v>39545</v>
      </c>
      <c r="I421" s="223">
        <v>43288</v>
      </c>
      <c r="J421" s="170" t="s">
        <v>7520</v>
      </c>
      <c r="K421" s="224" t="s">
        <v>1135</v>
      </c>
      <c r="L421" s="171" t="s">
        <v>7463</v>
      </c>
      <c r="M421" s="456"/>
    </row>
    <row r="422" spans="1:13">
      <c r="A422" s="221">
        <v>419</v>
      </c>
      <c r="B422" s="170">
        <v>5340624</v>
      </c>
      <c r="C422" s="170" t="s">
        <v>8127</v>
      </c>
      <c r="D422" s="215" t="s">
        <v>3152</v>
      </c>
      <c r="E422" s="170">
        <v>13476</v>
      </c>
      <c r="F422" s="170" t="s">
        <v>8128</v>
      </c>
      <c r="G422" s="222">
        <v>38569.279999999999</v>
      </c>
      <c r="H422" s="223">
        <v>39545</v>
      </c>
      <c r="I422" s="223">
        <v>42832</v>
      </c>
      <c r="J422" s="170" t="s">
        <v>1040</v>
      </c>
      <c r="K422" s="224" t="s">
        <v>7618</v>
      </c>
      <c r="L422" s="171" t="s">
        <v>7463</v>
      </c>
      <c r="M422" s="456"/>
    </row>
    <row r="423" spans="1:13">
      <c r="A423" s="221">
        <v>420</v>
      </c>
      <c r="B423" s="170">
        <v>5134617</v>
      </c>
      <c r="C423" s="170" t="s">
        <v>8129</v>
      </c>
      <c r="D423" s="215" t="s">
        <v>3153</v>
      </c>
      <c r="E423" s="170">
        <v>13473</v>
      </c>
      <c r="F423" s="170" t="s">
        <v>8130</v>
      </c>
      <c r="G423" s="222">
        <v>157.99</v>
      </c>
      <c r="H423" s="223">
        <v>39545</v>
      </c>
      <c r="I423" s="223">
        <v>42832</v>
      </c>
      <c r="J423" s="170" t="s">
        <v>1071</v>
      </c>
      <c r="K423" s="224" t="s">
        <v>8061</v>
      </c>
      <c r="L423" s="171" t="s">
        <v>7463</v>
      </c>
      <c r="M423" s="456"/>
    </row>
    <row r="424" spans="1:13">
      <c r="A424" s="221">
        <v>421</v>
      </c>
      <c r="B424" s="170">
        <v>5097517</v>
      </c>
      <c r="C424" s="170" t="s">
        <v>8131</v>
      </c>
      <c r="D424" s="215" t="s">
        <v>3154</v>
      </c>
      <c r="E424" s="170">
        <v>13490</v>
      </c>
      <c r="F424" s="170" t="s">
        <v>8132</v>
      </c>
      <c r="G424" s="222">
        <v>13272.35</v>
      </c>
      <c r="H424" s="223">
        <v>39545</v>
      </c>
      <c r="I424" s="223">
        <v>41736</v>
      </c>
      <c r="J424" s="170" t="s">
        <v>1031</v>
      </c>
      <c r="K424" s="224" t="s">
        <v>8133</v>
      </c>
      <c r="L424" s="171" t="s">
        <v>7463</v>
      </c>
      <c r="M424" s="456"/>
    </row>
    <row r="425" spans="1:13">
      <c r="A425" s="221">
        <v>422</v>
      </c>
      <c r="B425" s="170">
        <v>5383854</v>
      </c>
      <c r="C425" s="170" t="s">
        <v>8126</v>
      </c>
      <c r="D425" s="215" t="s">
        <v>3155</v>
      </c>
      <c r="E425" s="170">
        <v>20467</v>
      </c>
      <c r="F425" s="170" t="s">
        <v>1223</v>
      </c>
      <c r="G425" s="222">
        <v>100.38</v>
      </c>
      <c r="H425" s="223">
        <v>39545</v>
      </c>
      <c r="I425" s="223">
        <v>42832</v>
      </c>
      <c r="J425" s="170" t="s">
        <v>7520</v>
      </c>
      <c r="K425" s="224" t="s">
        <v>1135</v>
      </c>
      <c r="L425" s="171" t="s">
        <v>7463</v>
      </c>
      <c r="M425" s="456"/>
    </row>
    <row r="426" spans="1:13">
      <c r="A426" s="221">
        <v>423</v>
      </c>
      <c r="B426" s="170">
        <v>5154634</v>
      </c>
      <c r="C426" s="170" t="s">
        <v>8134</v>
      </c>
      <c r="D426" s="215" t="s">
        <v>3156</v>
      </c>
      <c r="E426" s="170">
        <v>13498</v>
      </c>
      <c r="F426" s="170" t="s">
        <v>8135</v>
      </c>
      <c r="G426" s="222">
        <v>1558.59</v>
      </c>
      <c r="H426" s="223">
        <v>39547</v>
      </c>
      <c r="I426" s="223">
        <v>42834</v>
      </c>
      <c r="J426" s="170" t="s">
        <v>1034</v>
      </c>
      <c r="K426" s="224" t="s">
        <v>1063</v>
      </c>
      <c r="L426" s="171" t="s">
        <v>7463</v>
      </c>
      <c r="M426" s="456"/>
    </row>
    <row r="427" spans="1:13">
      <c r="A427" s="221">
        <v>424</v>
      </c>
      <c r="B427" s="170">
        <v>5154634</v>
      </c>
      <c r="C427" s="170" t="s">
        <v>8134</v>
      </c>
      <c r="D427" s="215" t="s">
        <v>3157</v>
      </c>
      <c r="E427" s="170">
        <v>13497</v>
      </c>
      <c r="F427" s="170" t="s">
        <v>8136</v>
      </c>
      <c r="G427" s="222">
        <v>3203.59</v>
      </c>
      <c r="H427" s="223">
        <v>39547</v>
      </c>
      <c r="I427" s="223">
        <v>42834</v>
      </c>
      <c r="J427" s="170" t="s">
        <v>1034</v>
      </c>
      <c r="K427" s="224" t="s">
        <v>8137</v>
      </c>
      <c r="L427" s="171" t="s">
        <v>7463</v>
      </c>
      <c r="M427" s="456"/>
    </row>
    <row r="428" spans="1:13" ht="15" customHeight="1">
      <c r="A428" s="221">
        <v>425</v>
      </c>
      <c r="B428" s="170">
        <v>5938643</v>
      </c>
      <c r="C428" s="170" t="s">
        <v>7983</v>
      </c>
      <c r="D428" s="215" t="s">
        <v>3158</v>
      </c>
      <c r="E428" s="170">
        <v>13517</v>
      </c>
      <c r="F428" s="170" t="s">
        <v>8138</v>
      </c>
      <c r="G428" s="222">
        <v>10835.2</v>
      </c>
      <c r="H428" s="223">
        <v>39548</v>
      </c>
      <c r="I428" s="223">
        <v>42835</v>
      </c>
      <c r="J428" s="170" t="s">
        <v>1056</v>
      </c>
      <c r="K428" s="224" t="s">
        <v>2308</v>
      </c>
      <c r="L428" s="171" t="s">
        <v>7476</v>
      </c>
      <c r="M428" s="456"/>
    </row>
    <row r="429" spans="1:13">
      <c r="A429" s="221">
        <v>426</v>
      </c>
      <c r="B429" s="170">
        <v>5185696</v>
      </c>
      <c r="C429" s="170" t="s">
        <v>8139</v>
      </c>
      <c r="D429" s="215" t="s">
        <v>3159</v>
      </c>
      <c r="E429" s="170">
        <v>13518</v>
      </c>
      <c r="F429" s="170" t="s">
        <v>8140</v>
      </c>
      <c r="G429" s="222">
        <v>40.19</v>
      </c>
      <c r="H429" s="223">
        <v>39548</v>
      </c>
      <c r="I429" s="223">
        <v>42835</v>
      </c>
      <c r="J429" s="170" t="s">
        <v>1044</v>
      </c>
      <c r="K429" s="224" t="s">
        <v>8141</v>
      </c>
      <c r="L429" s="171" t="s">
        <v>7463</v>
      </c>
      <c r="M429" s="456"/>
    </row>
    <row r="430" spans="1:13">
      <c r="A430" s="221">
        <v>427</v>
      </c>
      <c r="B430" s="170">
        <v>2665093</v>
      </c>
      <c r="C430" s="170" t="s">
        <v>8142</v>
      </c>
      <c r="D430" s="215" t="s">
        <v>3160</v>
      </c>
      <c r="E430" s="170">
        <v>13831</v>
      </c>
      <c r="F430" s="170" t="s">
        <v>8143</v>
      </c>
      <c r="G430" s="222">
        <v>253.42</v>
      </c>
      <c r="H430" s="223">
        <v>39548</v>
      </c>
      <c r="I430" s="223">
        <v>42835</v>
      </c>
      <c r="J430" s="170" t="s">
        <v>7520</v>
      </c>
      <c r="K430" s="224" t="s">
        <v>8101</v>
      </c>
      <c r="L430" s="171" t="s">
        <v>7463</v>
      </c>
      <c r="M430" s="456"/>
    </row>
    <row r="431" spans="1:13">
      <c r="A431" s="221">
        <v>428</v>
      </c>
      <c r="B431" s="170">
        <v>5204151</v>
      </c>
      <c r="C431" s="170" t="s">
        <v>8144</v>
      </c>
      <c r="D431" s="215" t="s">
        <v>3161</v>
      </c>
      <c r="E431" s="170">
        <v>13552</v>
      </c>
      <c r="F431" s="170" t="s">
        <v>8145</v>
      </c>
      <c r="G431" s="222">
        <v>5629.26</v>
      </c>
      <c r="H431" s="223">
        <v>39553</v>
      </c>
      <c r="I431" s="223">
        <v>42840</v>
      </c>
      <c r="J431" s="170" t="s">
        <v>1040</v>
      </c>
      <c r="K431" s="224" t="s">
        <v>2322</v>
      </c>
      <c r="L431" s="171" t="s">
        <v>7463</v>
      </c>
      <c r="M431" s="456"/>
    </row>
    <row r="432" spans="1:13">
      <c r="A432" s="221">
        <v>429</v>
      </c>
      <c r="B432" s="170">
        <v>5248744</v>
      </c>
      <c r="C432" s="170" t="s">
        <v>8146</v>
      </c>
      <c r="D432" s="215" t="s">
        <v>3162</v>
      </c>
      <c r="E432" s="170">
        <v>13551</v>
      </c>
      <c r="F432" s="170" t="s">
        <v>6204</v>
      </c>
      <c r="G432" s="222">
        <v>9675.1299999999992</v>
      </c>
      <c r="H432" s="223">
        <v>39553</v>
      </c>
      <c r="I432" s="223">
        <v>42840</v>
      </c>
      <c r="J432" s="170" t="s">
        <v>8147</v>
      </c>
      <c r="K432" s="224" t="s">
        <v>8148</v>
      </c>
      <c r="L432" s="171" t="s">
        <v>7463</v>
      </c>
      <c r="M432" s="456"/>
    </row>
    <row r="433" spans="1:13">
      <c r="A433" s="221">
        <v>430</v>
      </c>
      <c r="B433" s="170">
        <v>5376467</v>
      </c>
      <c r="C433" s="170" t="s">
        <v>8149</v>
      </c>
      <c r="D433" s="215" t="s">
        <v>3163</v>
      </c>
      <c r="E433" s="170">
        <v>13544</v>
      </c>
      <c r="F433" s="170" t="s">
        <v>8150</v>
      </c>
      <c r="G433" s="222">
        <v>6485.86</v>
      </c>
      <c r="H433" s="223">
        <v>39553</v>
      </c>
      <c r="I433" s="223">
        <v>42840</v>
      </c>
      <c r="J433" s="170" t="s">
        <v>1071</v>
      </c>
      <c r="K433" s="224" t="s">
        <v>8151</v>
      </c>
      <c r="L433" s="171" t="s">
        <v>7463</v>
      </c>
      <c r="M433" s="456"/>
    </row>
    <row r="434" spans="1:13">
      <c r="A434" s="221">
        <v>431</v>
      </c>
      <c r="B434" s="170">
        <v>5090423</v>
      </c>
      <c r="C434" s="170" t="s">
        <v>8116</v>
      </c>
      <c r="D434" s="215" t="s">
        <v>3164</v>
      </c>
      <c r="E434" s="170">
        <v>13557</v>
      </c>
      <c r="F434" s="170" t="s">
        <v>8152</v>
      </c>
      <c r="G434" s="222">
        <v>5594.73</v>
      </c>
      <c r="H434" s="223">
        <v>39555</v>
      </c>
      <c r="I434" s="223">
        <v>42842</v>
      </c>
      <c r="J434" s="170" t="s">
        <v>7520</v>
      </c>
      <c r="K434" s="224" t="s">
        <v>8153</v>
      </c>
      <c r="L434" s="171" t="s">
        <v>7463</v>
      </c>
      <c r="M434" s="456"/>
    </row>
    <row r="435" spans="1:13">
      <c r="A435" s="221">
        <v>432</v>
      </c>
      <c r="B435" s="170">
        <v>5019338</v>
      </c>
      <c r="C435" s="170" t="s">
        <v>8154</v>
      </c>
      <c r="D435" s="215" t="s">
        <v>3165</v>
      </c>
      <c r="E435" s="170">
        <v>13556</v>
      </c>
      <c r="F435" s="170" t="s">
        <v>8155</v>
      </c>
      <c r="G435" s="222">
        <v>2909.62</v>
      </c>
      <c r="H435" s="223">
        <v>39555</v>
      </c>
      <c r="I435" s="223">
        <v>42842</v>
      </c>
      <c r="J435" s="170" t="s">
        <v>7520</v>
      </c>
      <c r="K435" s="224" t="s">
        <v>8101</v>
      </c>
      <c r="L435" s="171" t="s">
        <v>7463</v>
      </c>
      <c r="M435" s="456"/>
    </row>
    <row r="436" spans="1:13">
      <c r="A436" s="221">
        <v>433</v>
      </c>
      <c r="B436" s="170">
        <v>5090423</v>
      </c>
      <c r="C436" s="170" t="s">
        <v>8116</v>
      </c>
      <c r="D436" s="215" t="s">
        <v>3166</v>
      </c>
      <c r="E436" s="170">
        <v>13561</v>
      </c>
      <c r="F436" s="170" t="s">
        <v>8156</v>
      </c>
      <c r="G436" s="222">
        <v>1479.94</v>
      </c>
      <c r="H436" s="223">
        <v>39555</v>
      </c>
      <c r="I436" s="223">
        <v>42842</v>
      </c>
      <c r="J436" s="170" t="s">
        <v>7520</v>
      </c>
      <c r="K436" s="224" t="s">
        <v>1154</v>
      </c>
      <c r="L436" s="171" t="s">
        <v>7463</v>
      </c>
      <c r="M436" s="456"/>
    </row>
    <row r="437" spans="1:13">
      <c r="A437" s="221">
        <v>434</v>
      </c>
      <c r="B437" s="170">
        <v>5105579</v>
      </c>
      <c r="C437" s="170" t="s">
        <v>8157</v>
      </c>
      <c r="D437" s="215" t="s">
        <v>3167</v>
      </c>
      <c r="E437" s="170">
        <v>16731</v>
      </c>
      <c r="F437" s="170" t="s">
        <v>8158</v>
      </c>
      <c r="G437" s="222">
        <v>31.17</v>
      </c>
      <c r="H437" s="223">
        <v>39556</v>
      </c>
      <c r="I437" s="223">
        <v>42894</v>
      </c>
      <c r="J437" s="170" t="s">
        <v>1028</v>
      </c>
      <c r="K437" s="224" t="s">
        <v>1027</v>
      </c>
      <c r="L437" s="171" t="s">
        <v>7463</v>
      </c>
      <c r="M437" s="456"/>
    </row>
    <row r="438" spans="1:13" ht="15" customHeight="1">
      <c r="A438" s="221">
        <v>435</v>
      </c>
      <c r="B438" s="170">
        <v>5519004</v>
      </c>
      <c r="C438" s="170" t="s">
        <v>8159</v>
      </c>
      <c r="D438" s="215" t="s">
        <v>3168</v>
      </c>
      <c r="E438" s="170">
        <v>13581</v>
      </c>
      <c r="F438" s="170" t="s">
        <v>8160</v>
      </c>
      <c r="G438" s="222">
        <v>541.26</v>
      </c>
      <c r="H438" s="223">
        <v>39559</v>
      </c>
      <c r="I438" s="223">
        <v>42846</v>
      </c>
      <c r="J438" s="170" t="s">
        <v>1028</v>
      </c>
      <c r="K438" s="224" t="s">
        <v>2341</v>
      </c>
      <c r="L438" s="171" t="s">
        <v>7476</v>
      </c>
      <c r="M438" s="456"/>
    </row>
    <row r="439" spans="1:13">
      <c r="A439" s="221">
        <v>436</v>
      </c>
      <c r="B439" s="170">
        <v>5150167</v>
      </c>
      <c r="C439" s="170" t="s">
        <v>8161</v>
      </c>
      <c r="D439" s="215" t="s">
        <v>3169</v>
      </c>
      <c r="E439" s="170">
        <v>13580</v>
      </c>
      <c r="F439" s="170" t="s">
        <v>8162</v>
      </c>
      <c r="G439" s="222">
        <v>1080.1600000000001</v>
      </c>
      <c r="H439" s="223">
        <v>39559</v>
      </c>
      <c r="I439" s="223">
        <v>42846</v>
      </c>
      <c r="J439" s="170" t="s">
        <v>2136</v>
      </c>
      <c r="K439" s="224" t="s">
        <v>8163</v>
      </c>
      <c r="L439" s="171" t="s">
        <v>7463</v>
      </c>
      <c r="M439" s="456"/>
    </row>
    <row r="440" spans="1:13" ht="15" customHeight="1">
      <c r="A440" s="221">
        <v>437</v>
      </c>
      <c r="B440" s="170">
        <v>5137977</v>
      </c>
      <c r="C440" s="170" t="s">
        <v>8000</v>
      </c>
      <c r="D440" s="215" t="s">
        <v>3170</v>
      </c>
      <c r="E440" s="170">
        <v>13593</v>
      </c>
      <c r="F440" s="170" t="s">
        <v>8164</v>
      </c>
      <c r="G440" s="222">
        <v>77732.149999999994</v>
      </c>
      <c r="H440" s="223">
        <v>39560</v>
      </c>
      <c r="I440" s="223">
        <v>42847</v>
      </c>
      <c r="J440" s="170" t="s">
        <v>1353</v>
      </c>
      <c r="K440" s="224" t="s">
        <v>8165</v>
      </c>
      <c r="L440" s="171" t="s">
        <v>7476</v>
      </c>
      <c r="M440" s="456"/>
    </row>
    <row r="441" spans="1:13" ht="15" customHeight="1">
      <c r="A441" s="221">
        <v>438</v>
      </c>
      <c r="B441" s="170">
        <v>5137977</v>
      </c>
      <c r="C441" s="170" t="s">
        <v>8000</v>
      </c>
      <c r="D441" s="215" t="s">
        <v>3171</v>
      </c>
      <c r="E441" s="170">
        <v>13595</v>
      </c>
      <c r="F441" s="170" t="s">
        <v>7598</v>
      </c>
      <c r="G441" s="222">
        <v>12466.83</v>
      </c>
      <c r="H441" s="223">
        <v>39560</v>
      </c>
      <c r="I441" s="223">
        <v>42847</v>
      </c>
      <c r="J441" s="170" t="s">
        <v>1353</v>
      </c>
      <c r="K441" s="224" t="s">
        <v>2491</v>
      </c>
      <c r="L441" s="171" t="s">
        <v>7476</v>
      </c>
      <c r="M441" s="456"/>
    </row>
    <row r="442" spans="1:13" ht="15" customHeight="1">
      <c r="A442" s="221">
        <v>439</v>
      </c>
      <c r="B442" s="170">
        <v>5137977</v>
      </c>
      <c r="C442" s="170" t="s">
        <v>8000</v>
      </c>
      <c r="D442" s="215" t="s">
        <v>3172</v>
      </c>
      <c r="E442" s="170">
        <v>13598</v>
      </c>
      <c r="F442" s="170" t="s">
        <v>8166</v>
      </c>
      <c r="G442" s="222">
        <v>183145.4</v>
      </c>
      <c r="H442" s="223">
        <v>39560</v>
      </c>
      <c r="I442" s="223">
        <v>42847</v>
      </c>
      <c r="J442" s="170" t="s">
        <v>1353</v>
      </c>
      <c r="K442" s="224" t="s">
        <v>2491</v>
      </c>
      <c r="L442" s="171" t="s">
        <v>7476</v>
      </c>
      <c r="M442" s="456"/>
    </row>
    <row r="443" spans="1:13" ht="15" customHeight="1">
      <c r="A443" s="221">
        <v>440</v>
      </c>
      <c r="B443" s="170">
        <v>5364884</v>
      </c>
      <c r="C443" s="170" t="s">
        <v>8167</v>
      </c>
      <c r="D443" s="215" t="s">
        <v>3173</v>
      </c>
      <c r="E443" s="170">
        <v>15613</v>
      </c>
      <c r="F443" s="170" t="s">
        <v>5596</v>
      </c>
      <c r="G443" s="222">
        <v>1667.82</v>
      </c>
      <c r="H443" s="223">
        <v>39560</v>
      </c>
      <c r="I443" s="223">
        <v>42847</v>
      </c>
      <c r="J443" s="170" t="s">
        <v>2137</v>
      </c>
      <c r="K443" s="224" t="s">
        <v>8168</v>
      </c>
      <c r="L443" s="171" t="s">
        <v>7475</v>
      </c>
      <c r="M443" s="456"/>
    </row>
    <row r="444" spans="1:13" ht="15" customHeight="1">
      <c r="A444" s="221">
        <v>441</v>
      </c>
      <c r="B444" s="170">
        <v>5364884</v>
      </c>
      <c r="C444" s="170" t="s">
        <v>8167</v>
      </c>
      <c r="D444" s="215" t="s">
        <v>3174</v>
      </c>
      <c r="E444" s="170">
        <v>15587</v>
      </c>
      <c r="F444" s="170" t="s">
        <v>5596</v>
      </c>
      <c r="G444" s="222">
        <v>3204.98</v>
      </c>
      <c r="H444" s="223">
        <v>39560</v>
      </c>
      <c r="I444" s="223">
        <v>42847</v>
      </c>
      <c r="J444" s="170" t="s">
        <v>2137</v>
      </c>
      <c r="K444" s="224" t="s">
        <v>8168</v>
      </c>
      <c r="L444" s="171" t="s">
        <v>7475</v>
      </c>
      <c r="M444" s="456"/>
    </row>
    <row r="445" spans="1:13">
      <c r="A445" s="221">
        <v>442</v>
      </c>
      <c r="B445" s="170">
        <v>5528089</v>
      </c>
      <c r="C445" s="170" t="s">
        <v>8169</v>
      </c>
      <c r="D445" s="215" t="s">
        <v>3175</v>
      </c>
      <c r="E445" s="170">
        <v>13603</v>
      </c>
      <c r="F445" s="170" t="s">
        <v>8170</v>
      </c>
      <c r="G445" s="222">
        <v>6039.15</v>
      </c>
      <c r="H445" s="223">
        <v>39561</v>
      </c>
      <c r="I445" s="223">
        <v>42848</v>
      </c>
      <c r="J445" s="170" t="s">
        <v>7520</v>
      </c>
      <c r="K445" s="224" t="s">
        <v>1230</v>
      </c>
      <c r="L445" s="171" t="s">
        <v>7463</v>
      </c>
      <c r="M445" s="456"/>
    </row>
    <row r="446" spans="1:13">
      <c r="A446" s="221">
        <v>443</v>
      </c>
      <c r="B446" s="170">
        <v>5051665</v>
      </c>
      <c r="C446" s="170" t="s">
        <v>8171</v>
      </c>
      <c r="D446" s="215" t="s">
        <v>3176</v>
      </c>
      <c r="E446" s="170">
        <v>13607</v>
      </c>
      <c r="F446" s="170" t="s">
        <v>8172</v>
      </c>
      <c r="G446" s="222">
        <v>3220.1</v>
      </c>
      <c r="H446" s="223">
        <v>39561</v>
      </c>
      <c r="I446" s="223">
        <v>42848</v>
      </c>
      <c r="J446" s="170" t="s">
        <v>7520</v>
      </c>
      <c r="K446" s="224" t="s">
        <v>1166</v>
      </c>
      <c r="L446" s="171" t="s">
        <v>7463</v>
      </c>
      <c r="M446" s="456"/>
    </row>
    <row r="447" spans="1:13" ht="15" customHeight="1">
      <c r="A447" s="221">
        <v>444</v>
      </c>
      <c r="B447" s="170">
        <v>5170672</v>
      </c>
      <c r="C447" s="170" t="s">
        <v>7486</v>
      </c>
      <c r="D447" s="215" t="s">
        <v>3177</v>
      </c>
      <c r="E447" s="170">
        <v>13601</v>
      </c>
      <c r="F447" s="170" t="s">
        <v>7537</v>
      </c>
      <c r="G447" s="222">
        <v>15381.25</v>
      </c>
      <c r="H447" s="223">
        <v>39561</v>
      </c>
      <c r="I447" s="223">
        <v>42848</v>
      </c>
      <c r="J447" s="170" t="s">
        <v>1040</v>
      </c>
      <c r="K447" s="224" t="s">
        <v>2331</v>
      </c>
      <c r="L447" s="171" t="s">
        <v>7476</v>
      </c>
      <c r="M447" s="456"/>
    </row>
    <row r="448" spans="1:13">
      <c r="A448" s="221">
        <v>445</v>
      </c>
      <c r="B448" s="170">
        <v>2877589</v>
      </c>
      <c r="C448" s="170" t="s">
        <v>8173</v>
      </c>
      <c r="D448" s="215" t="s">
        <v>3178</v>
      </c>
      <c r="E448" s="170">
        <v>13622</v>
      </c>
      <c r="F448" s="170" t="s">
        <v>8174</v>
      </c>
      <c r="G448" s="222">
        <v>9418.67</v>
      </c>
      <c r="H448" s="223">
        <v>39567</v>
      </c>
      <c r="I448" s="223">
        <v>42854</v>
      </c>
      <c r="J448" s="170" t="s">
        <v>2137</v>
      </c>
      <c r="K448" s="224" t="s">
        <v>8175</v>
      </c>
      <c r="L448" s="171" t="s">
        <v>7463</v>
      </c>
      <c r="M448" s="456"/>
    </row>
    <row r="449" spans="1:13">
      <c r="A449" s="221">
        <v>446</v>
      </c>
      <c r="B449" s="170">
        <v>5057418</v>
      </c>
      <c r="C449" s="170" t="s">
        <v>8176</v>
      </c>
      <c r="D449" s="215" t="s">
        <v>3179</v>
      </c>
      <c r="E449" s="170">
        <v>13623</v>
      </c>
      <c r="F449" s="170" t="s">
        <v>8042</v>
      </c>
      <c r="G449" s="222">
        <v>4481.92</v>
      </c>
      <c r="H449" s="223">
        <v>39567</v>
      </c>
      <c r="I449" s="223">
        <v>42854</v>
      </c>
      <c r="J449" s="170" t="s">
        <v>2137</v>
      </c>
      <c r="K449" s="224" t="s">
        <v>8045</v>
      </c>
      <c r="L449" s="171" t="s">
        <v>7463</v>
      </c>
      <c r="M449" s="456"/>
    </row>
    <row r="450" spans="1:13" ht="15" customHeight="1">
      <c r="A450" s="221">
        <v>447</v>
      </c>
      <c r="B450" s="170">
        <v>5310598</v>
      </c>
      <c r="C450" s="170" t="s">
        <v>8177</v>
      </c>
      <c r="D450" s="215" t="s">
        <v>3180</v>
      </c>
      <c r="E450" s="170">
        <v>13615</v>
      </c>
      <c r="F450" s="170" t="s">
        <v>5699</v>
      </c>
      <c r="G450" s="222">
        <v>14290.8</v>
      </c>
      <c r="H450" s="223">
        <v>39567</v>
      </c>
      <c r="I450" s="223">
        <v>42854</v>
      </c>
      <c r="J450" s="170" t="s">
        <v>7520</v>
      </c>
      <c r="K450" s="224" t="s">
        <v>5248</v>
      </c>
      <c r="L450" s="171" t="s">
        <v>7476</v>
      </c>
      <c r="M450" s="456"/>
    </row>
    <row r="451" spans="1:13">
      <c r="A451" s="221">
        <v>448</v>
      </c>
      <c r="B451" s="170">
        <v>5202906</v>
      </c>
      <c r="C451" s="170" t="s">
        <v>8178</v>
      </c>
      <c r="D451" s="215" t="s">
        <v>3181</v>
      </c>
      <c r="E451" s="170">
        <v>13624</v>
      </c>
      <c r="F451" s="170" t="s">
        <v>8179</v>
      </c>
      <c r="G451" s="222">
        <v>8878</v>
      </c>
      <c r="H451" s="223">
        <v>39567</v>
      </c>
      <c r="I451" s="223">
        <v>42854</v>
      </c>
      <c r="J451" s="170" t="s">
        <v>2137</v>
      </c>
      <c r="K451" s="224" t="s">
        <v>8180</v>
      </c>
      <c r="L451" s="171" t="s">
        <v>7463</v>
      </c>
      <c r="M451" s="456"/>
    </row>
    <row r="452" spans="1:13">
      <c r="A452" s="221">
        <v>449</v>
      </c>
      <c r="B452" s="170">
        <v>5496535</v>
      </c>
      <c r="C452" s="170" t="s">
        <v>7978</v>
      </c>
      <c r="D452" s="215" t="s">
        <v>3182</v>
      </c>
      <c r="E452" s="170">
        <v>13618</v>
      </c>
      <c r="F452" s="170" t="s">
        <v>8181</v>
      </c>
      <c r="G452" s="222">
        <v>19917.13</v>
      </c>
      <c r="H452" s="223">
        <v>39567</v>
      </c>
      <c r="I452" s="223">
        <v>42828</v>
      </c>
      <c r="J452" s="170" t="s">
        <v>7520</v>
      </c>
      <c r="K452" s="224" t="s">
        <v>1154</v>
      </c>
      <c r="L452" s="171" t="s">
        <v>7463</v>
      </c>
      <c r="M452" s="456"/>
    </row>
    <row r="453" spans="1:13">
      <c r="A453" s="221">
        <v>450</v>
      </c>
      <c r="B453" s="170">
        <v>5090598</v>
      </c>
      <c r="C453" s="170" t="s">
        <v>8182</v>
      </c>
      <c r="D453" s="215" t="s">
        <v>3183</v>
      </c>
      <c r="E453" s="170">
        <v>13629</v>
      </c>
      <c r="F453" s="170" t="s">
        <v>8183</v>
      </c>
      <c r="G453" s="222">
        <v>2126.73</v>
      </c>
      <c r="H453" s="223">
        <v>39568</v>
      </c>
      <c r="I453" s="223">
        <v>42855</v>
      </c>
      <c r="J453" s="170" t="s">
        <v>1037</v>
      </c>
      <c r="K453" s="224" t="s">
        <v>1352</v>
      </c>
      <c r="L453" s="171" t="s">
        <v>7463</v>
      </c>
      <c r="M453" s="456"/>
    </row>
    <row r="454" spans="1:13">
      <c r="A454" s="221">
        <v>451</v>
      </c>
      <c r="B454" s="170">
        <v>5439701</v>
      </c>
      <c r="C454" s="170" t="s">
        <v>8184</v>
      </c>
      <c r="D454" s="215" t="s">
        <v>3184</v>
      </c>
      <c r="E454" s="170">
        <v>17003</v>
      </c>
      <c r="F454" s="170" t="s">
        <v>5317</v>
      </c>
      <c r="G454" s="222">
        <v>1808.18</v>
      </c>
      <c r="H454" s="223">
        <v>39569</v>
      </c>
      <c r="I454" s="223">
        <v>42856</v>
      </c>
      <c r="J454" s="170" t="s">
        <v>2136</v>
      </c>
      <c r="K454" s="224" t="s">
        <v>2385</v>
      </c>
      <c r="L454" s="171" t="s">
        <v>7463</v>
      </c>
      <c r="M454" s="456"/>
    </row>
    <row r="455" spans="1:13">
      <c r="A455" s="221">
        <v>452</v>
      </c>
      <c r="B455" s="170">
        <v>5497736</v>
      </c>
      <c r="C455" s="170" t="s">
        <v>8185</v>
      </c>
      <c r="D455" s="215" t="s">
        <v>3185</v>
      </c>
      <c r="E455" s="170">
        <v>13637</v>
      </c>
      <c r="F455" s="170" t="s">
        <v>6143</v>
      </c>
      <c r="G455" s="222">
        <v>920.05</v>
      </c>
      <c r="H455" s="223">
        <v>39570</v>
      </c>
      <c r="I455" s="223">
        <v>42857</v>
      </c>
      <c r="J455" s="170" t="s">
        <v>1056</v>
      </c>
      <c r="K455" s="224" t="s">
        <v>1260</v>
      </c>
      <c r="L455" s="171" t="s">
        <v>7463</v>
      </c>
      <c r="M455" s="456"/>
    </row>
    <row r="456" spans="1:13">
      <c r="A456" s="221">
        <v>453</v>
      </c>
      <c r="B456" s="170">
        <v>5417791</v>
      </c>
      <c r="C456" s="170" t="s">
        <v>8186</v>
      </c>
      <c r="D456" s="215" t="s">
        <v>3186</v>
      </c>
      <c r="E456" s="170">
        <v>16714</v>
      </c>
      <c r="F456" s="170" t="s">
        <v>8187</v>
      </c>
      <c r="G456" s="222">
        <v>37737.910000000003</v>
      </c>
      <c r="H456" s="223">
        <v>39574</v>
      </c>
      <c r="I456" s="223">
        <v>42861</v>
      </c>
      <c r="J456" s="170" t="s">
        <v>1040</v>
      </c>
      <c r="K456" s="224" t="s">
        <v>2322</v>
      </c>
      <c r="L456" s="171" t="s">
        <v>7463</v>
      </c>
      <c r="M456" s="456"/>
    </row>
    <row r="457" spans="1:13" ht="15" customHeight="1">
      <c r="A457" s="221">
        <v>454</v>
      </c>
      <c r="B457" s="170">
        <v>5035619</v>
      </c>
      <c r="C457" s="170" t="s">
        <v>8188</v>
      </c>
      <c r="D457" s="215" t="s">
        <v>3187</v>
      </c>
      <c r="E457" s="170">
        <v>13648</v>
      </c>
      <c r="F457" s="170" t="s">
        <v>8189</v>
      </c>
      <c r="G457" s="222">
        <v>3941.47</v>
      </c>
      <c r="H457" s="223">
        <v>39575</v>
      </c>
      <c r="I457" s="223">
        <v>42862</v>
      </c>
      <c r="J457" s="170" t="s">
        <v>7520</v>
      </c>
      <c r="K457" s="224" t="s">
        <v>1182</v>
      </c>
      <c r="L457" s="171" t="s">
        <v>7476</v>
      </c>
      <c r="M457" s="456"/>
    </row>
    <row r="458" spans="1:13">
      <c r="A458" s="221">
        <v>455</v>
      </c>
      <c r="B458" s="170">
        <v>5100127</v>
      </c>
      <c r="C458" s="170" t="s">
        <v>8190</v>
      </c>
      <c r="D458" s="215" t="s">
        <v>3188</v>
      </c>
      <c r="E458" s="170">
        <v>16983</v>
      </c>
      <c r="F458" s="170" t="s">
        <v>8191</v>
      </c>
      <c r="G458" s="222">
        <v>11705.38</v>
      </c>
      <c r="H458" s="223">
        <v>39575</v>
      </c>
      <c r="I458" s="223">
        <v>42862</v>
      </c>
      <c r="J458" s="170" t="s">
        <v>1319</v>
      </c>
      <c r="K458" s="224" t="s">
        <v>8192</v>
      </c>
      <c r="L458" s="171" t="s">
        <v>7463</v>
      </c>
      <c r="M458" s="456"/>
    </row>
    <row r="459" spans="1:13">
      <c r="A459" s="221">
        <v>456</v>
      </c>
      <c r="B459" s="170">
        <v>5325595</v>
      </c>
      <c r="C459" s="170" t="s">
        <v>8193</v>
      </c>
      <c r="D459" s="215" t="s">
        <v>3189</v>
      </c>
      <c r="E459" s="170">
        <v>13658</v>
      </c>
      <c r="F459" s="170" t="s">
        <v>8194</v>
      </c>
      <c r="G459" s="222">
        <v>865.03</v>
      </c>
      <c r="H459" s="223">
        <v>39576</v>
      </c>
      <c r="I459" s="223">
        <v>42863</v>
      </c>
      <c r="J459" s="170" t="s">
        <v>1031</v>
      </c>
      <c r="K459" s="224" t="s">
        <v>2304</v>
      </c>
      <c r="L459" s="171" t="s">
        <v>7463</v>
      </c>
      <c r="M459" s="456"/>
    </row>
    <row r="460" spans="1:13" ht="15" customHeight="1">
      <c r="A460" s="221">
        <v>457</v>
      </c>
      <c r="B460" s="170">
        <v>5183588</v>
      </c>
      <c r="C460" s="170" t="s">
        <v>8195</v>
      </c>
      <c r="D460" s="215" t="s">
        <v>3190</v>
      </c>
      <c r="E460" s="170">
        <v>13664</v>
      </c>
      <c r="F460" s="170" t="s">
        <v>2327</v>
      </c>
      <c r="G460" s="222">
        <v>6251.65</v>
      </c>
      <c r="H460" s="223">
        <v>39576</v>
      </c>
      <c r="I460" s="223">
        <v>42863</v>
      </c>
      <c r="J460" s="170" t="s">
        <v>1040</v>
      </c>
      <c r="K460" s="224" t="s">
        <v>1200</v>
      </c>
      <c r="L460" s="171" t="s">
        <v>7476</v>
      </c>
      <c r="M460" s="456"/>
    </row>
    <row r="461" spans="1:13">
      <c r="A461" s="221">
        <v>458</v>
      </c>
      <c r="B461" s="170">
        <v>2637731</v>
      </c>
      <c r="C461" s="170" t="s">
        <v>8196</v>
      </c>
      <c r="D461" s="215" t="s">
        <v>3191</v>
      </c>
      <c r="E461" s="170">
        <v>13682</v>
      </c>
      <c r="F461" s="170" t="s">
        <v>8197</v>
      </c>
      <c r="G461" s="222">
        <v>25.64</v>
      </c>
      <c r="H461" s="223">
        <v>39581</v>
      </c>
      <c r="I461" s="223">
        <v>41772</v>
      </c>
      <c r="J461" s="170" t="s">
        <v>1044</v>
      </c>
      <c r="K461" s="224" t="s">
        <v>1047</v>
      </c>
      <c r="L461" s="171" t="s">
        <v>7463</v>
      </c>
      <c r="M461" s="456"/>
    </row>
    <row r="462" spans="1:13" ht="15" customHeight="1">
      <c r="A462" s="221">
        <v>459</v>
      </c>
      <c r="B462" s="170">
        <v>5170672</v>
      </c>
      <c r="C462" s="170" t="s">
        <v>7486</v>
      </c>
      <c r="D462" s="215" t="s">
        <v>3192</v>
      </c>
      <c r="E462" s="170">
        <v>13692</v>
      </c>
      <c r="F462" s="170" t="s">
        <v>6701</v>
      </c>
      <c r="G462" s="222">
        <v>26720.18</v>
      </c>
      <c r="H462" s="223">
        <v>39581</v>
      </c>
      <c r="I462" s="223">
        <v>41772</v>
      </c>
      <c r="J462" s="170" t="s">
        <v>1040</v>
      </c>
      <c r="K462" s="224" t="s">
        <v>7743</v>
      </c>
      <c r="L462" s="171" t="s">
        <v>7476</v>
      </c>
      <c r="M462" s="456"/>
    </row>
    <row r="463" spans="1:13">
      <c r="A463" s="221">
        <v>460</v>
      </c>
      <c r="B463" s="170">
        <v>5103479</v>
      </c>
      <c r="C463" s="170" t="s">
        <v>8198</v>
      </c>
      <c r="D463" s="215" t="s">
        <v>3193</v>
      </c>
      <c r="E463" s="170">
        <v>13670</v>
      </c>
      <c r="F463" s="170" t="s">
        <v>5344</v>
      </c>
      <c r="G463" s="222">
        <v>23534.85</v>
      </c>
      <c r="H463" s="223">
        <v>39581</v>
      </c>
      <c r="I463" s="223">
        <v>42868</v>
      </c>
      <c r="J463" s="170" t="s">
        <v>1031</v>
      </c>
      <c r="K463" s="224" t="s">
        <v>8199</v>
      </c>
      <c r="L463" s="171" t="s">
        <v>7463</v>
      </c>
      <c r="M463" s="456"/>
    </row>
    <row r="464" spans="1:13">
      <c r="A464" s="221">
        <v>461</v>
      </c>
      <c r="B464" s="170">
        <v>2746565</v>
      </c>
      <c r="C464" s="170" t="s">
        <v>8200</v>
      </c>
      <c r="D464" s="215" t="s">
        <v>3194</v>
      </c>
      <c r="E464" s="170">
        <v>13677</v>
      </c>
      <c r="F464" s="170" t="s">
        <v>8201</v>
      </c>
      <c r="G464" s="222">
        <v>24.55</v>
      </c>
      <c r="H464" s="223">
        <v>39581</v>
      </c>
      <c r="I464" s="223">
        <v>43576</v>
      </c>
      <c r="J464" s="170" t="s">
        <v>1044</v>
      </c>
      <c r="K464" s="224" t="s">
        <v>1004</v>
      </c>
      <c r="L464" s="171" t="s">
        <v>7463</v>
      </c>
      <c r="M464" s="456"/>
    </row>
    <row r="465" spans="1:13">
      <c r="A465" s="221">
        <v>462</v>
      </c>
      <c r="B465" s="170">
        <v>2886197</v>
      </c>
      <c r="C465" s="170" t="s">
        <v>8202</v>
      </c>
      <c r="D465" s="215" t="s">
        <v>3195</v>
      </c>
      <c r="E465" s="170">
        <v>13693</v>
      </c>
      <c r="F465" s="170" t="s">
        <v>8203</v>
      </c>
      <c r="G465" s="222">
        <v>1252.99</v>
      </c>
      <c r="H465" s="223">
        <v>39581</v>
      </c>
      <c r="I465" s="223">
        <v>42868</v>
      </c>
      <c r="J465" s="170" t="s">
        <v>1040</v>
      </c>
      <c r="K465" s="224" t="s">
        <v>2305</v>
      </c>
      <c r="L465" s="171" t="s">
        <v>7463</v>
      </c>
      <c r="M465" s="456"/>
    </row>
    <row r="466" spans="1:13">
      <c r="A466" s="221">
        <v>463</v>
      </c>
      <c r="B466" s="170">
        <v>5158524</v>
      </c>
      <c r="C466" s="170" t="s">
        <v>8204</v>
      </c>
      <c r="D466" s="215" t="s">
        <v>3196</v>
      </c>
      <c r="E466" s="170">
        <v>13699</v>
      </c>
      <c r="F466" s="170" t="s">
        <v>5655</v>
      </c>
      <c r="G466" s="222">
        <v>694.03</v>
      </c>
      <c r="H466" s="223">
        <v>39583</v>
      </c>
      <c r="I466" s="223">
        <v>42870</v>
      </c>
      <c r="J466" s="170" t="s">
        <v>1037</v>
      </c>
      <c r="K466" s="224" t="s">
        <v>1127</v>
      </c>
      <c r="L466" s="171" t="s">
        <v>7463</v>
      </c>
      <c r="M466" s="456"/>
    </row>
    <row r="467" spans="1:13">
      <c r="A467" s="221">
        <v>464</v>
      </c>
      <c r="B467" s="170">
        <v>5195233</v>
      </c>
      <c r="C467" s="170" t="s">
        <v>8205</v>
      </c>
      <c r="D467" s="215" t="s">
        <v>3197</v>
      </c>
      <c r="E467" s="170">
        <v>13708</v>
      </c>
      <c r="F467" s="170" t="s">
        <v>8206</v>
      </c>
      <c r="G467" s="222">
        <v>7082.69</v>
      </c>
      <c r="H467" s="223">
        <v>39583</v>
      </c>
      <c r="I467" s="223">
        <v>42870</v>
      </c>
      <c r="J467" s="170" t="s">
        <v>1040</v>
      </c>
      <c r="K467" s="224" t="s">
        <v>2322</v>
      </c>
      <c r="L467" s="171" t="s">
        <v>7463</v>
      </c>
      <c r="M467" s="456"/>
    </row>
    <row r="468" spans="1:13" ht="15" customHeight="1">
      <c r="A468" s="221">
        <v>465</v>
      </c>
      <c r="B468" s="170">
        <v>2662647</v>
      </c>
      <c r="C468" s="170" t="s">
        <v>8207</v>
      </c>
      <c r="D468" s="215" t="s">
        <v>3198</v>
      </c>
      <c r="E468" s="170">
        <v>14908</v>
      </c>
      <c r="F468" s="170" t="s">
        <v>8208</v>
      </c>
      <c r="G468" s="222">
        <v>11589.96</v>
      </c>
      <c r="H468" s="223">
        <v>39583</v>
      </c>
      <c r="I468" s="223">
        <v>42870</v>
      </c>
      <c r="J468" s="170" t="s">
        <v>2137</v>
      </c>
      <c r="K468" s="224" t="s">
        <v>7572</v>
      </c>
      <c r="L468" s="171" t="s">
        <v>7475</v>
      </c>
      <c r="M468" s="456"/>
    </row>
    <row r="469" spans="1:13">
      <c r="A469" s="221">
        <v>466</v>
      </c>
      <c r="B469" s="170">
        <v>5345626</v>
      </c>
      <c r="C469" s="170" t="s">
        <v>8209</v>
      </c>
      <c r="D469" s="215" t="s">
        <v>3199</v>
      </c>
      <c r="E469" s="170">
        <v>13703</v>
      </c>
      <c r="F469" s="170" t="s">
        <v>8210</v>
      </c>
      <c r="G469" s="222">
        <v>8696.32</v>
      </c>
      <c r="H469" s="223">
        <v>39583</v>
      </c>
      <c r="I469" s="223">
        <v>42870</v>
      </c>
      <c r="J469" s="170" t="s">
        <v>7520</v>
      </c>
      <c r="K469" s="224" t="s">
        <v>1230</v>
      </c>
      <c r="L469" s="171" t="s">
        <v>7463</v>
      </c>
      <c r="M469" s="456"/>
    </row>
    <row r="470" spans="1:13" ht="15" customHeight="1">
      <c r="A470" s="221">
        <v>467</v>
      </c>
      <c r="B470" s="170">
        <v>5445485</v>
      </c>
      <c r="C470" s="170" t="s">
        <v>8211</v>
      </c>
      <c r="D470" s="215" t="s">
        <v>3200</v>
      </c>
      <c r="E470" s="170">
        <v>13702</v>
      </c>
      <c r="F470" s="170" t="s">
        <v>5476</v>
      </c>
      <c r="G470" s="222">
        <v>2600.4299999999998</v>
      </c>
      <c r="H470" s="223">
        <v>39583</v>
      </c>
      <c r="I470" s="223">
        <v>42870</v>
      </c>
      <c r="J470" s="170" t="s">
        <v>1037</v>
      </c>
      <c r="K470" s="224" t="s">
        <v>5779</v>
      </c>
      <c r="L470" s="171" t="s">
        <v>7475</v>
      </c>
      <c r="M470" s="456"/>
    </row>
    <row r="471" spans="1:13">
      <c r="A471" s="221">
        <v>468</v>
      </c>
      <c r="B471" s="170">
        <v>5469821</v>
      </c>
      <c r="C471" s="170" t="s">
        <v>8212</v>
      </c>
      <c r="D471" s="215" t="s">
        <v>3201</v>
      </c>
      <c r="E471" s="170">
        <v>13719</v>
      </c>
      <c r="F471" s="170" t="s">
        <v>2315</v>
      </c>
      <c r="G471" s="222">
        <v>2394.79</v>
      </c>
      <c r="H471" s="223">
        <v>39589</v>
      </c>
      <c r="I471" s="223">
        <v>42876</v>
      </c>
      <c r="J471" s="170" t="s">
        <v>1319</v>
      </c>
      <c r="K471" s="224" t="s">
        <v>8213</v>
      </c>
      <c r="L471" s="171" t="s">
        <v>7463</v>
      </c>
      <c r="M471" s="456"/>
    </row>
    <row r="472" spans="1:13">
      <c r="A472" s="221">
        <v>469</v>
      </c>
      <c r="B472" s="170">
        <v>5194016</v>
      </c>
      <c r="C472" s="170" t="s">
        <v>8214</v>
      </c>
      <c r="D472" s="215" t="s">
        <v>3202</v>
      </c>
      <c r="E472" s="170">
        <v>13735</v>
      </c>
      <c r="F472" s="170" t="s">
        <v>6328</v>
      </c>
      <c r="G472" s="222">
        <v>20593.060000000001</v>
      </c>
      <c r="H472" s="223">
        <v>39589</v>
      </c>
      <c r="I472" s="223">
        <v>42876</v>
      </c>
      <c r="J472" s="170" t="s">
        <v>8215</v>
      </c>
      <c r="K472" s="224" t="s">
        <v>8216</v>
      </c>
      <c r="L472" s="171" t="s">
        <v>7463</v>
      </c>
      <c r="M472" s="456"/>
    </row>
    <row r="473" spans="1:13" ht="15" customHeight="1">
      <c r="A473" s="221">
        <v>470</v>
      </c>
      <c r="B473" s="170">
        <v>2548747</v>
      </c>
      <c r="C473" s="170" t="s">
        <v>7634</v>
      </c>
      <c r="D473" s="215" t="s">
        <v>3203</v>
      </c>
      <c r="E473" s="170">
        <v>13733</v>
      </c>
      <c r="F473" s="170" t="s">
        <v>8217</v>
      </c>
      <c r="G473" s="222">
        <v>10838</v>
      </c>
      <c r="H473" s="223">
        <v>39589</v>
      </c>
      <c r="I473" s="223">
        <v>42876</v>
      </c>
      <c r="J473" s="170" t="s">
        <v>1051</v>
      </c>
      <c r="K473" s="224" t="s">
        <v>1051</v>
      </c>
      <c r="L473" s="171" t="s">
        <v>7475</v>
      </c>
      <c r="M473" s="456"/>
    </row>
    <row r="474" spans="1:13" ht="15" customHeight="1">
      <c r="A474" s="221">
        <v>471</v>
      </c>
      <c r="B474" s="170">
        <v>5041538</v>
      </c>
      <c r="C474" s="170" t="s">
        <v>8218</v>
      </c>
      <c r="D474" s="215" t="s">
        <v>3204</v>
      </c>
      <c r="E474" s="170">
        <v>13732</v>
      </c>
      <c r="F474" s="170" t="s">
        <v>7768</v>
      </c>
      <c r="G474" s="222">
        <v>987.05</v>
      </c>
      <c r="H474" s="223">
        <v>39590</v>
      </c>
      <c r="I474" s="223">
        <v>41781</v>
      </c>
      <c r="J474" s="170" t="s">
        <v>1193</v>
      </c>
      <c r="K474" s="224" t="s">
        <v>6273</v>
      </c>
      <c r="L474" s="171" t="s">
        <v>7476</v>
      </c>
      <c r="M474" s="456"/>
    </row>
    <row r="475" spans="1:13">
      <c r="A475" s="221">
        <v>472</v>
      </c>
      <c r="B475" s="170">
        <v>5122414</v>
      </c>
      <c r="C475" s="170" t="s">
        <v>8219</v>
      </c>
      <c r="D475" s="215" t="s">
        <v>3205</v>
      </c>
      <c r="E475" s="170">
        <v>13748</v>
      </c>
      <c r="F475" s="170" t="s">
        <v>6012</v>
      </c>
      <c r="G475" s="222">
        <v>105.51</v>
      </c>
      <c r="H475" s="223">
        <v>39594</v>
      </c>
      <c r="I475" s="223">
        <v>42881</v>
      </c>
      <c r="J475" s="170" t="s">
        <v>1083</v>
      </c>
      <c r="K475" s="224" t="s">
        <v>1308</v>
      </c>
      <c r="L475" s="171" t="s">
        <v>7463</v>
      </c>
      <c r="M475" s="456"/>
    </row>
    <row r="476" spans="1:13">
      <c r="A476" s="221">
        <v>473</v>
      </c>
      <c r="B476" s="170">
        <v>2061899</v>
      </c>
      <c r="C476" s="170" t="s">
        <v>7546</v>
      </c>
      <c r="D476" s="215" t="s">
        <v>3206</v>
      </c>
      <c r="E476" s="170">
        <v>13749</v>
      </c>
      <c r="F476" s="170" t="s">
        <v>8220</v>
      </c>
      <c r="G476" s="222">
        <v>114.7</v>
      </c>
      <c r="H476" s="223">
        <v>39594</v>
      </c>
      <c r="I476" s="223">
        <v>42881</v>
      </c>
      <c r="J476" s="170" t="s">
        <v>2439</v>
      </c>
      <c r="K476" s="224" t="s">
        <v>2440</v>
      </c>
      <c r="L476" s="171" t="s">
        <v>7463</v>
      </c>
      <c r="M476" s="456"/>
    </row>
    <row r="477" spans="1:13">
      <c r="A477" s="221">
        <v>474</v>
      </c>
      <c r="B477" s="170">
        <v>5235251</v>
      </c>
      <c r="C477" s="170" t="s">
        <v>8221</v>
      </c>
      <c r="D477" s="215" t="s">
        <v>3207</v>
      </c>
      <c r="E477" s="170">
        <v>13764</v>
      </c>
      <c r="F477" s="170" t="s">
        <v>6328</v>
      </c>
      <c r="G477" s="222">
        <v>7914.03</v>
      </c>
      <c r="H477" s="223">
        <v>39601</v>
      </c>
      <c r="I477" s="223">
        <v>42888</v>
      </c>
      <c r="J477" s="170" t="s">
        <v>1040</v>
      </c>
      <c r="K477" s="224" t="s">
        <v>2322</v>
      </c>
      <c r="L477" s="171" t="s">
        <v>7463</v>
      </c>
      <c r="M477" s="456"/>
    </row>
    <row r="478" spans="1:13">
      <c r="A478" s="221">
        <v>475</v>
      </c>
      <c r="B478" s="170">
        <v>5235251</v>
      </c>
      <c r="C478" s="170" t="s">
        <v>8221</v>
      </c>
      <c r="D478" s="215" t="s">
        <v>3208</v>
      </c>
      <c r="E478" s="170">
        <v>13765</v>
      </c>
      <c r="F478" s="170" t="s">
        <v>8222</v>
      </c>
      <c r="G478" s="222">
        <v>2285.33</v>
      </c>
      <c r="H478" s="223">
        <v>39601</v>
      </c>
      <c r="I478" s="223">
        <v>42888</v>
      </c>
      <c r="J478" s="170" t="s">
        <v>1040</v>
      </c>
      <c r="K478" s="224" t="s">
        <v>2322</v>
      </c>
      <c r="L478" s="171" t="s">
        <v>7463</v>
      </c>
      <c r="M478" s="456"/>
    </row>
    <row r="479" spans="1:13">
      <c r="A479" s="221">
        <v>476</v>
      </c>
      <c r="B479" s="170">
        <v>5062845</v>
      </c>
      <c r="C479" s="170" t="s">
        <v>8223</v>
      </c>
      <c r="D479" s="215" t="s">
        <v>3209</v>
      </c>
      <c r="E479" s="170">
        <v>13771</v>
      </c>
      <c r="F479" s="170" t="s">
        <v>8224</v>
      </c>
      <c r="G479" s="222">
        <v>1053.28</v>
      </c>
      <c r="H479" s="223">
        <v>39601</v>
      </c>
      <c r="I479" s="223">
        <v>42888</v>
      </c>
      <c r="J479" s="170" t="s">
        <v>1071</v>
      </c>
      <c r="K479" s="224" t="s">
        <v>5220</v>
      </c>
      <c r="L479" s="171" t="s">
        <v>7463</v>
      </c>
      <c r="M479" s="456"/>
    </row>
    <row r="480" spans="1:13">
      <c r="A480" s="221">
        <v>477</v>
      </c>
      <c r="B480" s="170">
        <v>2862468</v>
      </c>
      <c r="C480" s="170" t="s">
        <v>7732</v>
      </c>
      <c r="D480" s="215" t="s">
        <v>3210</v>
      </c>
      <c r="E480" s="170">
        <v>16749</v>
      </c>
      <c r="F480" s="170" t="s">
        <v>8225</v>
      </c>
      <c r="G480" s="222">
        <v>89.58</v>
      </c>
      <c r="H480" s="223">
        <v>39602</v>
      </c>
      <c r="I480" s="223">
        <v>42889</v>
      </c>
      <c r="J480" s="170" t="s">
        <v>1093</v>
      </c>
      <c r="K480" s="224" t="s">
        <v>2397</v>
      </c>
      <c r="L480" s="171" t="s">
        <v>7463</v>
      </c>
      <c r="M480" s="456"/>
    </row>
    <row r="481" spans="1:13">
      <c r="A481" s="221">
        <v>478</v>
      </c>
      <c r="B481" s="170">
        <v>5196175</v>
      </c>
      <c r="C481" s="170" t="s">
        <v>1212</v>
      </c>
      <c r="D481" s="215" t="s">
        <v>3211</v>
      </c>
      <c r="E481" s="170">
        <v>13798</v>
      </c>
      <c r="F481" s="170" t="s">
        <v>1211</v>
      </c>
      <c r="G481" s="222">
        <v>287.94</v>
      </c>
      <c r="H481" s="223">
        <v>39608</v>
      </c>
      <c r="I481" s="223">
        <v>42895</v>
      </c>
      <c r="J481" s="170" t="s">
        <v>1083</v>
      </c>
      <c r="K481" s="224" t="s">
        <v>1211</v>
      </c>
      <c r="L481" s="171" t="s">
        <v>7463</v>
      </c>
      <c r="M481" s="456"/>
    </row>
    <row r="482" spans="1:13">
      <c r="A482" s="221">
        <v>479</v>
      </c>
      <c r="B482" s="170">
        <v>5071569</v>
      </c>
      <c r="C482" s="170" t="s">
        <v>8226</v>
      </c>
      <c r="D482" s="215" t="s">
        <v>3212</v>
      </c>
      <c r="E482" s="170">
        <v>16977</v>
      </c>
      <c r="F482" s="170" t="s">
        <v>8227</v>
      </c>
      <c r="G482" s="222">
        <v>571.29999999999995</v>
      </c>
      <c r="H482" s="223">
        <v>39608</v>
      </c>
      <c r="I482" s="223">
        <v>42895</v>
      </c>
      <c r="J482" s="170" t="s">
        <v>7520</v>
      </c>
      <c r="K482" s="224" t="s">
        <v>1135</v>
      </c>
      <c r="L482" s="171" t="s">
        <v>7463</v>
      </c>
      <c r="M482" s="456"/>
    </row>
    <row r="483" spans="1:13">
      <c r="A483" s="221">
        <v>480</v>
      </c>
      <c r="B483" s="170">
        <v>5196175</v>
      </c>
      <c r="C483" s="170" t="s">
        <v>1212</v>
      </c>
      <c r="D483" s="215" t="s">
        <v>3213</v>
      </c>
      <c r="E483" s="170">
        <v>17031</v>
      </c>
      <c r="F483" s="170" t="s">
        <v>1211</v>
      </c>
      <c r="G483" s="222">
        <v>131.36000000000001</v>
      </c>
      <c r="H483" s="223">
        <v>39608</v>
      </c>
      <c r="I483" s="223">
        <v>42895</v>
      </c>
      <c r="J483" s="170" t="s">
        <v>1083</v>
      </c>
      <c r="K483" s="224" t="s">
        <v>1211</v>
      </c>
      <c r="L483" s="171" t="s">
        <v>7463</v>
      </c>
      <c r="M483" s="456"/>
    </row>
    <row r="484" spans="1:13">
      <c r="A484" s="221">
        <v>481</v>
      </c>
      <c r="B484" s="170">
        <v>2762463</v>
      </c>
      <c r="C484" s="170" t="s">
        <v>7397</v>
      </c>
      <c r="D484" s="215" t="s">
        <v>3214</v>
      </c>
      <c r="E484" s="170">
        <v>13801</v>
      </c>
      <c r="F484" s="170" t="s">
        <v>8228</v>
      </c>
      <c r="G484" s="222">
        <v>649.98</v>
      </c>
      <c r="H484" s="223">
        <v>39611</v>
      </c>
      <c r="I484" s="223">
        <v>42898</v>
      </c>
      <c r="J484" s="170" t="s">
        <v>1037</v>
      </c>
      <c r="K484" s="224" t="s">
        <v>1074</v>
      </c>
      <c r="L484" s="171" t="s">
        <v>7463</v>
      </c>
      <c r="M484" s="456"/>
    </row>
    <row r="485" spans="1:13">
      <c r="A485" s="221">
        <v>482</v>
      </c>
      <c r="B485" s="170">
        <v>2085399</v>
      </c>
      <c r="C485" s="170" t="s">
        <v>8229</v>
      </c>
      <c r="D485" s="215" t="s">
        <v>3215</v>
      </c>
      <c r="E485" s="170">
        <v>13815</v>
      </c>
      <c r="F485" s="170" t="s">
        <v>8230</v>
      </c>
      <c r="G485" s="222">
        <v>37.049999999999997</v>
      </c>
      <c r="H485" s="223">
        <v>39616</v>
      </c>
      <c r="I485" s="223">
        <v>42903</v>
      </c>
      <c r="J485" s="170" t="s">
        <v>1044</v>
      </c>
      <c r="K485" s="224" t="s">
        <v>1004</v>
      </c>
      <c r="L485" s="171" t="s">
        <v>7463</v>
      </c>
      <c r="M485" s="456"/>
    </row>
    <row r="486" spans="1:13" ht="15" customHeight="1">
      <c r="A486" s="221">
        <v>483</v>
      </c>
      <c r="B486" s="170">
        <v>2855119</v>
      </c>
      <c r="C486" s="170" t="s">
        <v>7886</v>
      </c>
      <c r="D486" s="215" t="s">
        <v>3216</v>
      </c>
      <c r="E486" s="170">
        <v>13814</v>
      </c>
      <c r="F486" s="170" t="s">
        <v>8231</v>
      </c>
      <c r="G486" s="222">
        <v>761.13</v>
      </c>
      <c r="H486" s="223">
        <v>39616</v>
      </c>
      <c r="I486" s="223">
        <v>42903</v>
      </c>
      <c r="J486" s="170" t="s">
        <v>1034</v>
      </c>
      <c r="K486" s="224" t="s">
        <v>7670</v>
      </c>
      <c r="L486" s="171" t="s">
        <v>7476</v>
      </c>
      <c r="M486" s="456"/>
    </row>
    <row r="487" spans="1:13">
      <c r="A487" s="221">
        <v>484</v>
      </c>
      <c r="B487" s="170">
        <v>5499267</v>
      </c>
      <c r="C487" s="170" t="s">
        <v>8232</v>
      </c>
      <c r="D487" s="215" t="s">
        <v>3217</v>
      </c>
      <c r="E487" s="170">
        <v>13816</v>
      </c>
      <c r="F487" s="170" t="s">
        <v>8233</v>
      </c>
      <c r="G487" s="222">
        <v>3018.25</v>
      </c>
      <c r="H487" s="223">
        <v>39616</v>
      </c>
      <c r="I487" s="223">
        <v>42903</v>
      </c>
      <c r="J487" s="170" t="s">
        <v>1293</v>
      </c>
      <c r="K487" s="224" t="s">
        <v>2375</v>
      </c>
      <c r="L487" s="171" t="s">
        <v>7463</v>
      </c>
      <c r="M487" s="456"/>
    </row>
    <row r="488" spans="1:13">
      <c r="A488" s="221">
        <v>485</v>
      </c>
      <c r="B488" s="170">
        <v>5001633</v>
      </c>
      <c r="C488" s="170" t="s">
        <v>7999</v>
      </c>
      <c r="D488" s="215" t="s">
        <v>3218</v>
      </c>
      <c r="E488" s="170">
        <v>13809</v>
      </c>
      <c r="F488" s="170" t="s">
        <v>7930</v>
      </c>
      <c r="G488" s="222">
        <v>267.91000000000003</v>
      </c>
      <c r="H488" s="223">
        <v>39616</v>
      </c>
      <c r="I488" s="223">
        <v>42903</v>
      </c>
      <c r="J488" s="170" t="s">
        <v>7520</v>
      </c>
      <c r="K488" s="224" t="s">
        <v>5232</v>
      </c>
      <c r="L488" s="171" t="s">
        <v>7463</v>
      </c>
      <c r="M488" s="456"/>
    </row>
    <row r="489" spans="1:13">
      <c r="A489" s="221">
        <v>486</v>
      </c>
      <c r="B489" s="170">
        <v>5104459</v>
      </c>
      <c r="C489" s="170" t="s">
        <v>8234</v>
      </c>
      <c r="D489" s="215" t="s">
        <v>3219</v>
      </c>
      <c r="E489" s="170">
        <v>13819</v>
      </c>
      <c r="F489" s="170" t="s">
        <v>8235</v>
      </c>
      <c r="G489" s="222">
        <v>242.62</v>
      </c>
      <c r="H489" s="223">
        <v>39619</v>
      </c>
      <c r="I489" s="223">
        <v>42906</v>
      </c>
      <c r="J489" s="170" t="s">
        <v>1353</v>
      </c>
      <c r="K489" s="224" t="s">
        <v>2491</v>
      </c>
      <c r="L489" s="171" t="s">
        <v>7463</v>
      </c>
      <c r="M489" s="456"/>
    </row>
    <row r="490" spans="1:13">
      <c r="A490" s="221">
        <v>487</v>
      </c>
      <c r="B490" s="170">
        <v>5215757</v>
      </c>
      <c r="C490" s="170" t="s">
        <v>8236</v>
      </c>
      <c r="D490" s="215" t="s">
        <v>3220</v>
      </c>
      <c r="E490" s="170">
        <v>13826</v>
      </c>
      <c r="F490" s="170" t="s">
        <v>8237</v>
      </c>
      <c r="G490" s="222">
        <v>109.23</v>
      </c>
      <c r="H490" s="223">
        <v>39619</v>
      </c>
      <c r="I490" s="223">
        <v>41810</v>
      </c>
      <c r="J490" s="170" t="s">
        <v>1037</v>
      </c>
      <c r="K490" s="224" t="s">
        <v>8238</v>
      </c>
      <c r="L490" s="171" t="s">
        <v>7463</v>
      </c>
      <c r="M490" s="456"/>
    </row>
    <row r="491" spans="1:13" ht="15" customHeight="1">
      <c r="A491" s="221">
        <v>488</v>
      </c>
      <c r="B491" s="170">
        <v>5089263</v>
      </c>
      <c r="C491" s="170" t="s">
        <v>7908</v>
      </c>
      <c r="D491" s="215" t="s">
        <v>3221</v>
      </c>
      <c r="E491" s="170">
        <v>13844</v>
      </c>
      <c r="F491" s="170" t="s">
        <v>8239</v>
      </c>
      <c r="G491" s="222">
        <v>8154</v>
      </c>
      <c r="H491" s="223">
        <v>39626</v>
      </c>
      <c r="I491" s="223">
        <v>42913</v>
      </c>
      <c r="J491" s="170" t="s">
        <v>1353</v>
      </c>
      <c r="K491" s="224" t="s">
        <v>8240</v>
      </c>
      <c r="L491" s="171" t="s">
        <v>7476</v>
      </c>
      <c r="M491" s="456"/>
    </row>
    <row r="492" spans="1:13" ht="15" customHeight="1">
      <c r="A492" s="221">
        <v>489</v>
      </c>
      <c r="B492" s="170">
        <v>2883082</v>
      </c>
      <c r="C492" s="170" t="s">
        <v>8241</v>
      </c>
      <c r="D492" s="215" t="s">
        <v>3222</v>
      </c>
      <c r="E492" s="170">
        <v>13855</v>
      </c>
      <c r="F492" s="170" t="s">
        <v>8242</v>
      </c>
      <c r="G492" s="222">
        <v>3293.65</v>
      </c>
      <c r="H492" s="223">
        <v>39633</v>
      </c>
      <c r="I492" s="223">
        <v>42920</v>
      </c>
      <c r="J492" s="170" t="s">
        <v>1319</v>
      </c>
      <c r="K492" s="224" t="s">
        <v>1318</v>
      </c>
      <c r="L492" s="171" t="s">
        <v>7476</v>
      </c>
      <c r="M492" s="456"/>
    </row>
    <row r="493" spans="1:13" ht="15" customHeight="1">
      <c r="A493" s="221">
        <v>490</v>
      </c>
      <c r="B493" s="170">
        <v>2078449</v>
      </c>
      <c r="C493" s="170" t="s">
        <v>7783</v>
      </c>
      <c r="D493" s="215" t="s">
        <v>3223</v>
      </c>
      <c r="E493" s="170">
        <v>13871</v>
      </c>
      <c r="F493" s="170" t="s">
        <v>8243</v>
      </c>
      <c r="G493" s="222">
        <v>20627.53</v>
      </c>
      <c r="H493" s="223">
        <v>39638</v>
      </c>
      <c r="I493" s="223">
        <v>42925</v>
      </c>
      <c r="J493" s="170" t="s">
        <v>1051</v>
      </c>
      <c r="K493" s="224" t="s">
        <v>8244</v>
      </c>
      <c r="L493" s="171" t="s">
        <v>7475</v>
      </c>
      <c r="M493" s="456"/>
    </row>
    <row r="494" spans="1:13">
      <c r="A494" s="221">
        <v>491</v>
      </c>
      <c r="B494" s="170">
        <v>5403197</v>
      </c>
      <c r="C494" s="170" t="s">
        <v>8245</v>
      </c>
      <c r="D494" s="215" t="s">
        <v>3224</v>
      </c>
      <c r="E494" s="170">
        <v>16858</v>
      </c>
      <c r="F494" s="170" t="s">
        <v>8246</v>
      </c>
      <c r="G494" s="222">
        <v>15316.82</v>
      </c>
      <c r="H494" s="223">
        <v>39638</v>
      </c>
      <c r="I494" s="223">
        <v>42925</v>
      </c>
      <c r="J494" s="170" t="s">
        <v>1040</v>
      </c>
      <c r="K494" s="224" t="s">
        <v>1200</v>
      </c>
      <c r="L494" s="171" t="s">
        <v>7463</v>
      </c>
      <c r="M494" s="456"/>
    </row>
    <row r="495" spans="1:13">
      <c r="A495" s="221">
        <v>492</v>
      </c>
      <c r="B495" s="170">
        <v>5310407</v>
      </c>
      <c r="C495" s="170" t="s">
        <v>8247</v>
      </c>
      <c r="D495" s="215" t="s">
        <v>3225</v>
      </c>
      <c r="E495" s="170">
        <v>13877</v>
      </c>
      <c r="F495" s="170" t="s">
        <v>8248</v>
      </c>
      <c r="G495" s="222">
        <v>50.31</v>
      </c>
      <c r="H495" s="223">
        <v>39639</v>
      </c>
      <c r="I495" s="223">
        <v>42926</v>
      </c>
      <c r="J495" s="170" t="s">
        <v>1044</v>
      </c>
      <c r="K495" s="224" t="s">
        <v>1004</v>
      </c>
      <c r="L495" s="171" t="s">
        <v>7463</v>
      </c>
      <c r="M495" s="456"/>
    </row>
    <row r="496" spans="1:13" ht="15" customHeight="1">
      <c r="A496" s="221">
        <v>493</v>
      </c>
      <c r="B496" s="170">
        <v>5519004</v>
      </c>
      <c r="C496" s="170" t="s">
        <v>8159</v>
      </c>
      <c r="D496" s="215" t="s">
        <v>3226</v>
      </c>
      <c r="E496" s="170">
        <v>13879</v>
      </c>
      <c r="F496" s="170" t="s">
        <v>8249</v>
      </c>
      <c r="G496" s="222">
        <v>2219.5100000000002</v>
      </c>
      <c r="H496" s="223">
        <v>39645</v>
      </c>
      <c r="I496" s="223">
        <v>42932</v>
      </c>
      <c r="J496" s="170" t="s">
        <v>1028</v>
      </c>
      <c r="K496" s="224" t="s">
        <v>2341</v>
      </c>
      <c r="L496" s="171" t="s">
        <v>7476</v>
      </c>
      <c r="M496" s="456"/>
    </row>
    <row r="497" spans="1:13">
      <c r="A497" s="221">
        <v>494</v>
      </c>
      <c r="B497" s="170">
        <v>5068053</v>
      </c>
      <c r="C497" s="170" t="s">
        <v>7806</v>
      </c>
      <c r="D497" s="215" t="s">
        <v>3227</v>
      </c>
      <c r="E497" s="170">
        <v>13901</v>
      </c>
      <c r="F497" s="170" t="s">
        <v>8250</v>
      </c>
      <c r="G497" s="222">
        <v>1283.75</v>
      </c>
      <c r="H497" s="223">
        <v>39647</v>
      </c>
      <c r="I497" s="223">
        <v>42934</v>
      </c>
      <c r="J497" s="170" t="s">
        <v>1083</v>
      </c>
      <c r="K497" s="224" t="s">
        <v>1172</v>
      </c>
      <c r="L497" s="171" t="s">
        <v>7463</v>
      </c>
      <c r="M497" s="456"/>
    </row>
    <row r="498" spans="1:13" ht="15" customHeight="1">
      <c r="A498" s="221">
        <v>495</v>
      </c>
      <c r="B498" s="170">
        <v>5204291</v>
      </c>
      <c r="C498" s="170" t="s">
        <v>8112</v>
      </c>
      <c r="D498" s="215" t="s">
        <v>3228</v>
      </c>
      <c r="E498" s="170">
        <v>13883</v>
      </c>
      <c r="F498" s="170" t="s">
        <v>8251</v>
      </c>
      <c r="G498" s="222">
        <v>77.459999999999994</v>
      </c>
      <c r="H498" s="223">
        <v>39647</v>
      </c>
      <c r="I498" s="223">
        <v>42934</v>
      </c>
      <c r="J498" s="170" t="s">
        <v>1101</v>
      </c>
      <c r="K498" s="224" t="s">
        <v>1157</v>
      </c>
      <c r="L498" s="171" t="s">
        <v>7476</v>
      </c>
      <c r="M498" s="456"/>
    </row>
    <row r="499" spans="1:13">
      <c r="A499" s="221">
        <v>496</v>
      </c>
      <c r="B499" s="170">
        <v>5395445</v>
      </c>
      <c r="C499" s="170" t="s">
        <v>8252</v>
      </c>
      <c r="D499" s="215" t="s">
        <v>3229</v>
      </c>
      <c r="E499" s="170">
        <v>13893</v>
      </c>
      <c r="F499" s="170" t="s">
        <v>8253</v>
      </c>
      <c r="G499" s="222">
        <v>10477.049999999999</v>
      </c>
      <c r="H499" s="223">
        <v>39647</v>
      </c>
      <c r="I499" s="223">
        <v>42934</v>
      </c>
      <c r="J499" s="170" t="s">
        <v>7520</v>
      </c>
      <c r="K499" s="224" t="s">
        <v>1154</v>
      </c>
      <c r="L499" s="171" t="s">
        <v>7463</v>
      </c>
      <c r="M499" s="456"/>
    </row>
    <row r="500" spans="1:13">
      <c r="A500" s="221">
        <v>497</v>
      </c>
      <c r="B500" s="170">
        <v>5210941</v>
      </c>
      <c r="C500" s="170" t="s">
        <v>8254</v>
      </c>
      <c r="D500" s="215" t="s">
        <v>3230</v>
      </c>
      <c r="E500" s="170">
        <v>13896</v>
      </c>
      <c r="F500" s="170" t="s">
        <v>8255</v>
      </c>
      <c r="G500" s="222">
        <v>197.03</v>
      </c>
      <c r="H500" s="223">
        <v>39647</v>
      </c>
      <c r="I500" s="223">
        <v>41838</v>
      </c>
      <c r="J500" s="170" t="s">
        <v>1193</v>
      </c>
      <c r="K500" s="224" t="s">
        <v>1031</v>
      </c>
      <c r="L500" s="171" t="s">
        <v>7463</v>
      </c>
      <c r="M500" s="456"/>
    </row>
    <row r="501" spans="1:13">
      <c r="A501" s="221">
        <v>498</v>
      </c>
      <c r="B501" s="170">
        <v>5381118</v>
      </c>
      <c r="C501" s="170" t="s">
        <v>8256</v>
      </c>
      <c r="D501" s="215" t="s">
        <v>3231</v>
      </c>
      <c r="E501" s="170">
        <v>13897</v>
      </c>
      <c r="F501" s="170" t="s">
        <v>8257</v>
      </c>
      <c r="G501" s="222">
        <v>7143.03</v>
      </c>
      <c r="H501" s="223">
        <v>39647</v>
      </c>
      <c r="I501" s="223">
        <v>42934</v>
      </c>
      <c r="J501" s="170" t="s">
        <v>1051</v>
      </c>
      <c r="K501" s="224" t="s">
        <v>2354</v>
      </c>
      <c r="L501" s="171" t="s">
        <v>7463</v>
      </c>
      <c r="M501" s="456"/>
    </row>
    <row r="502" spans="1:13">
      <c r="A502" s="221">
        <v>499</v>
      </c>
      <c r="B502" s="170">
        <v>5109191</v>
      </c>
      <c r="C502" s="170" t="s">
        <v>8258</v>
      </c>
      <c r="D502" s="215" t="s">
        <v>3232</v>
      </c>
      <c r="E502" s="170">
        <v>13903</v>
      </c>
      <c r="F502" s="170" t="s">
        <v>6228</v>
      </c>
      <c r="G502" s="222">
        <v>987.59</v>
      </c>
      <c r="H502" s="223">
        <v>39650</v>
      </c>
      <c r="I502" s="223">
        <v>43253</v>
      </c>
      <c r="J502" s="170" t="s">
        <v>1101</v>
      </c>
      <c r="K502" s="224" t="s">
        <v>1157</v>
      </c>
      <c r="L502" s="171" t="s">
        <v>7463</v>
      </c>
      <c r="M502" s="456"/>
    </row>
    <row r="503" spans="1:13">
      <c r="A503" s="221">
        <v>500</v>
      </c>
      <c r="B503" s="170">
        <v>5395445</v>
      </c>
      <c r="C503" s="170" t="s">
        <v>8252</v>
      </c>
      <c r="D503" s="215" t="s">
        <v>3233</v>
      </c>
      <c r="E503" s="170">
        <v>13905</v>
      </c>
      <c r="F503" s="170" t="s">
        <v>8259</v>
      </c>
      <c r="G503" s="222">
        <v>23258.74</v>
      </c>
      <c r="H503" s="223">
        <v>39651</v>
      </c>
      <c r="I503" s="223">
        <v>42938</v>
      </c>
      <c r="J503" s="170" t="s">
        <v>7520</v>
      </c>
      <c r="K503" s="224" t="s">
        <v>5248</v>
      </c>
      <c r="L503" s="171" t="s">
        <v>7463</v>
      </c>
      <c r="M503" s="456"/>
    </row>
    <row r="504" spans="1:13" ht="15" customHeight="1">
      <c r="A504" s="221">
        <v>501</v>
      </c>
      <c r="B504" s="170">
        <v>2078449</v>
      </c>
      <c r="C504" s="170" t="s">
        <v>7783</v>
      </c>
      <c r="D504" s="215" t="s">
        <v>3234</v>
      </c>
      <c r="E504" s="170">
        <v>13912</v>
      </c>
      <c r="F504" s="170" t="s">
        <v>8260</v>
      </c>
      <c r="G504" s="222">
        <v>48117.69</v>
      </c>
      <c r="H504" s="223">
        <v>39651</v>
      </c>
      <c r="I504" s="223">
        <v>42938</v>
      </c>
      <c r="J504" s="170" t="s">
        <v>1051</v>
      </c>
      <c r="K504" s="224" t="s">
        <v>8244</v>
      </c>
      <c r="L504" s="171" t="s">
        <v>7475</v>
      </c>
      <c r="M504" s="456"/>
    </row>
    <row r="505" spans="1:13" ht="15" customHeight="1">
      <c r="A505" s="221">
        <v>502</v>
      </c>
      <c r="B505" s="170">
        <v>2078449</v>
      </c>
      <c r="C505" s="170" t="s">
        <v>7783</v>
      </c>
      <c r="D505" s="215" t="s">
        <v>3235</v>
      </c>
      <c r="E505" s="170">
        <v>13911</v>
      </c>
      <c r="F505" s="170" t="s">
        <v>8261</v>
      </c>
      <c r="G505" s="222">
        <v>25708.51</v>
      </c>
      <c r="H505" s="223">
        <v>39651</v>
      </c>
      <c r="I505" s="223">
        <v>42938</v>
      </c>
      <c r="J505" s="170" t="s">
        <v>1051</v>
      </c>
      <c r="K505" s="224" t="s">
        <v>2332</v>
      </c>
      <c r="L505" s="171" t="s">
        <v>7475</v>
      </c>
      <c r="M505" s="456"/>
    </row>
    <row r="506" spans="1:13" ht="15" customHeight="1">
      <c r="A506" s="221">
        <v>503</v>
      </c>
      <c r="B506" s="170">
        <v>2078449</v>
      </c>
      <c r="C506" s="170" t="s">
        <v>7783</v>
      </c>
      <c r="D506" s="215" t="s">
        <v>3236</v>
      </c>
      <c r="E506" s="170">
        <v>13907</v>
      </c>
      <c r="F506" s="170" t="s">
        <v>8262</v>
      </c>
      <c r="G506" s="222">
        <v>43852.26</v>
      </c>
      <c r="H506" s="223">
        <v>39651</v>
      </c>
      <c r="I506" s="223">
        <v>42938</v>
      </c>
      <c r="J506" s="170" t="s">
        <v>1051</v>
      </c>
      <c r="K506" s="224" t="s">
        <v>8263</v>
      </c>
      <c r="L506" s="171" t="s">
        <v>7475</v>
      </c>
      <c r="M506" s="456"/>
    </row>
    <row r="507" spans="1:13" ht="15" customHeight="1">
      <c r="A507" s="221">
        <v>504</v>
      </c>
      <c r="B507" s="170">
        <v>2078449</v>
      </c>
      <c r="C507" s="170" t="s">
        <v>7783</v>
      </c>
      <c r="D507" s="215" t="s">
        <v>3237</v>
      </c>
      <c r="E507" s="170">
        <v>13908</v>
      </c>
      <c r="F507" s="170" t="s">
        <v>8264</v>
      </c>
      <c r="G507" s="222">
        <v>38349.96</v>
      </c>
      <c r="H507" s="223">
        <v>39651</v>
      </c>
      <c r="I507" s="223">
        <v>42938</v>
      </c>
      <c r="J507" s="170" t="s">
        <v>1051</v>
      </c>
      <c r="K507" s="224" t="s">
        <v>2332</v>
      </c>
      <c r="L507" s="171" t="s">
        <v>7475</v>
      </c>
      <c r="M507" s="456"/>
    </row>
    <row r="508" spans="1:13" ht="15" customHeight="1">
      <c r="A508" s="221">
        <v>505</v>
      </c>
      <c r="B508" s="170">
        <v>2078449</v>
      </c>
      <c r="C508" s="170" t="s">
        <v>7783</v>
      </c>
      <c r="D508" s="215" t="s">
        <v>3238</v>
      </c>
      <c r="E508" s="170">
        <v>13910</v>
      </c>
      <c r="F508" s="170" t="s">
        <v>8265</v>
      </c>
      <c r="G508" s="222">
        <v>6517.34</v>
      </c>
      <c r="H508" s="223">
        <v>39651</v>
      </c>
      <c r="I508" s="223">
        <v>42938</v>
      </c>
      <c r="J508" s="170" t="s">
        <v>1051</v>
      </c>
      <c r="K508" s="224" t="s">
        <v>1115</v>
      </c>
      <c r="L508" s="171" t="s">
        <v>7475</v>
      </c>
      <c r="M508" s="456"/>
    </row>
    <row r="509" spans="1:13">
      <c r="A509" s="221">
        <v>506</v>
      </c>
      <c r="B509" s="170">
        <v>2567709</v>
      </c>
      <c r="C509" s="170" t="s">
        <v>8266</v>
      </c>
      <c r="D509" s="215" t="s">
        <v>3239</v>
      </c>
      <c r="E509" s="170">
        <v>13915</v>
      </c>
      <c r="F509" s="170" t="s">
        <v>8267</v>
      </c>
      <c r="G509" s="222">
        <v>172.32</v>
      </c>
      <c r="H509" s="223">
        <v>39652</v>
      </c>
      <c r="I509" s="223">
        <v>42939</v>
      </c>
      <c r="J509" s="170" t="s">
        <v>1083</v>
      </c>
      <c r="K509" s="224" t="s">
        <v>1216</v>
      </c>
      <c r="L509" s="171" t="s">
        <v>7463</v>
      </c>
      <c r="M509" s="456"/>
    </row>
    <row r="510" spans="1:13">
      <c r="A510" s="221">
        <v>507</v>
      </c>
      <c r="B510" s="170">
        <v>5427347</v>
      </c>
      <c r="C510" s="170" t="s">
        <v>8268</v>
      </c>
      <c r="D510" s="215" t="s">
        <v>3240</v>
      </c>
      <c r="E510" s="170">
        <v>13929</v>
      </c>
      <c r="F510" s="170" t="s">
        <v>8269</v>
      </c>
      <c r="G510" s="222">
        <v>887.2</v>
      </c>
      <c r="H510" s="223">
        <v>39657</v>
      </c>
      <c r="I510" s="223">
        <v>42944</v>
      </c>
      <c r="J510" s="170" t="s">
        <v>1040</v>
      </c>
      <c r="K510" s="224" t="s">
        <v>2352</v>
      </c>
      <c r="L510" s="171" t="s">
        <v>7463</v>
      </c>
      <c r="M510" s="456"/>
    </row>
    <row r="511" spans="1:13">
      <c r="A511" s="221">
        <v>508</v>
      </c>
      <c r="B511" s="170">
        <v>5094887</v>
      </c>
      <c r="C511" s="170" t="s">
        <v>8270</v>
      </c>
      <c r="D511" s="215" t="s">
        <v>3241</v>
      </c>
      <c r="E511" s="170">
        <v>13934</v>
      </c>
      <c r="F511" s="170" t="s">
        <v>8271</v>
      </c>
      <c r="G511" s="222">
        <v>3468.07</v>
      </c>
      <c r="H511" s="223">
        <v>39657</v>
      </c>
      <c r="I511" s="223">
        <v>42944</v>
      </c>
      <c r="J511" s="170" t="s">
        <v>2136</v>
      </c>
      <c r="K511" s="224" t="s">
        <v>6313</v>
      </c>
      <c r="L511" s="171" t="s">
        <v>7463</v>
      </c>
      <c r="M511" s="456"/>
    </row>
    <row r="512" spans="1:13">
      <c r="A512" s="221">
        <v>509</v>
      </c>
      <c r="B512" s="170">
        <v>5370108</v>
      </c>
      <c r="C512" s="170" t="s">
        <v>8272</v>
      </c>
      <c r="D512" s="215" t="s">
        <v>3242</v>
      </c>
      <c r="E512" s="170">
        <v>13938</v>
      </c>
      <c r="F512" s="170" t="s">
        <v>8273</v>
      </c>
      <c r="G512" s="222">
        <v>1864.73</v>
      </c>
      <c r="H512" s="223">
        <v>39657</v>
      </c>
      <c r="I512" s="223">
        <v>42944</v>
      </c>
      <c r="J512" s="170" t="s">
        <v>1071</v>
      </c>
      <c r="K512" s="224" t="s">
        <v>1223</v>
      </c>
      <c r="L512" s="171" t="s">
        <v>7463</v>
      </c>
      <c r="M512" s="456"/>
    </row>
    <row r="513" spans="1:13">
      <c r="A513" s="221">
        <v>510</v>
      </c>
      <c r="B513" s="170">
        <v>5051665</v>
      </c>
      <c r="C513" s="170" t="s">
        <v>8171</v>
      </c>
      <c r="D513" s="215" t="s">
        <v>3243</v>
      </c>
      <c r="E513" s="170">
        <v>13939</v>
      </c>
      <c r="F513" s="170" t="s">
        <v>8274</v>
      </c>
      <c r="G513" s="222">
        <v>7437.21</v>
      </c>
      <c r="H513" s="223">
        <v>39657</v>
      </c>
      <c r="I513" s="223">
        <v>42944</v>
      </c>
      <c r="J513" s="170" t="s">
        <v>1353</v>
      </c>
      <c r="K513" s="224" t="s">
        <v>8275</v>
      </c>
      <c r="L513" s="171" t="s">
        <v>7463</v>
      </c>
      <c r="M513" s="456"/>
    </row>
    <row r="514" spans="1:13">
      <c r="A514" s="221">
        <v>511</v>
      </c>
      <c r="B514" s="170">
        <v>5157145</v>
      </c>
      <c r="C514" s="170" t="s">
        <v>1145</v>
      </c>
      <c r="D514" s="215" t="s">
        <v>3244</v>
      </c>
      <c r="E514" s="170">
        <v>13936</v>
      </c>
      <c r="F514" s="170" t="s">
        <v>8276</v>
      </c>
      <c r="G514" s="222">
        <v>1594.16</v>
      </c>
      <c r="H514" s="223">
        <v>39657</v>
      </c>
      <c r="I514" s="223">
        <v>42944</v>
      </c>
      <c r="J514" s="170" t="s">
        <v>6741</v>
      </c>
      <c r="K514" s="224" t="s">
        <v>8277</v>
      </c>
      <c r="L514" s="171" t="s">
        <v>7463</v>
      </c>
      <c r="M514" s="456"/>
    </row>
    <row r="515" spans="1:13">
      <c r="A515" s="221">
        <v>512</v>
      </c>
      <c r="B515" s="170">
        <v>5196183</v>
      </c>
      <c r="C515" s="170" t="s">
        <v>8278</v>
      </c>
      <c r="D515" s="215" t="s">
        <v>3245</v>
      </c>
      <c r="E515" s="170">
        <v>13930</v>
      </c>
      <c r="F515" s="170" t="s">
        <v>2593</v>
      </c>
      <c r="G515" s="222">
        <v>351.99</v>
      </c>
      <c r="H515" s="223">
        <v>39657</v>
      </c>
      <c r="I515" s="223">
        <v>42944</v>
      </c>
      <c r="J515" s="170" t="s">
        <v>1083</v>
      </c>
      <c r="K515" s="224" t="s">
        <v>1082</v>
      </c>
      <c r="L515" s="171" t="s">
        <v>7463</v>
      </c>
      <c r="M515" s="456"/>
    </row>
    <row r="516" spans="1:13">
      <c r="A516" s="221">
        <v>513</v>
      </c>
      <c r="B516" s="170">
        <v>5581729</v>
      </c>
      <c r="C516" s="170" t="s">
        <v>8279</v>
      </c>
      <c r="D516" s="215" t="s">
        <v>3246</v>
      </c>
      <c r="E516" s="170">
        <v>17024</v>
      </c>
      <c r="F516" s="170" t="s">
        <v>8280</v>
      </c>
      <c r="G516" s="222">
        <v>240.95</v>
      </c>
      <c r="H516" s="223">
        <v>39657</v>
      </c>
      <c r="I516" s="223">
        <v>42944</v>
      </c>
      <c r="J516" s="170" t="s">
        <v>1071</v>
      </c>
      <c r="K516" s="224" t="s">
        <v>1223</v>
      </c>
      <c r="L516" s="171" t="s">
        <v>7463</v>
      </c>
      <c r="M516" s="456"/>
    </row>
    <row r="517" spans="1:13">
      <c r="A517" s="221">
        <v>514</v>
      </c>
      <c r="B517" s="170">
        <v>5056519</v>
      </c>
      <c r="C517" s="170" t="s">
        <v>8281</v>
      </c>
      <c r="D517" s="215" t="s">
        <v>3247</v>
      </c>
      <c r="E517" s="170">
        <v>13950</v>
      </c>
      <c r="F517" s="170" t="s">
        <v>8282</v>
      </c>
      <c r="G517" s="222">
        <v>34.89</v>
      </c>
      <c r="H517" s="223">
        <v>39660</v>
      </c>
      <c r="I517" s="223">
        <v>42947</v>
      </c>
      <c r="J517" s="170" t="s">
        <v>1034</v>
      </c>
      <c r="K517" s="224" t="s">
        <v>7670</v>
      </c>
      <c r="L517" s="171" t="s">
        <v>7463</v>
      </c>
      <c r="M517" s="456"/>
    </row>
    <row r="518" spans="1:13">
      <c r="A518" s="221">
        <v>515</v>
      </c>
      <c r="B518" s="170">
        <v>5150167</v>
      </c>
      <c r="C518" s="170" t="s">
        <v>8161</v>
      </c>
      <c r="D518" s="215" t="s">
        <v>3248</v>
      </c>
      <c r="E518" s="170">
        <v>13958</v>
      </c>
      <c r="F518" s="170" t="s">
        <v>1236</v>
      </c>
      <c r="G518" s="222">
        <v>1628.52</v>
      </c>
      <c r="H518" s="223">
        <v>39660</v>
      </c>
      <c r="I518" s="223">
        <v>42947</v>
      </c>
      <c r="J518" s="170" t="s">
        <v>2136</v>
      </c>
      <c r="K518" s="224" t="s">
        <v>8163</v>
      </c>
      <c r="L518" s="171" t="s">
        <v>7463</v>
      </c>
      <c r="M518" s="456"/>
    </row>
    <row r="519" spans="1:13" ht="15" customHeight="1">
      <c r="A519" s="221">
        <v>516</v>
      </c>
      <c r="B519" s="170">
        <v>5161975</v>
      </c>
      <c r="C519" s="170" t="s">
        <v>8283</v>
      </c>
      <c r="D519" s="215" t="s">
        <v>3249</v>
      </c>
      <c r="E519" s="170">
        <v>14091</v>
      </c>
      <c r="F519" s="170" t="s">
        <v>8284</v>
      </c>
      <c r="G519" s="222">
        <v>1031.71</v>
      </c>
      <c r="H519" s="223">
        <v>39660</v>
      </c>
      <c r="I519" s="223">
        <v>42947</v>
      </c>
      <c r="J519" s="170" t="s">
        <v>1037</v>
      </c>
      <c r="K519" s="224" t="s">
        <v>8238</v>
      </c>
      <c r="L519" s="171" t="s">
        <v>7476</v>
      </c>
      <c r="M519" s="456"/>
    </row>
    <row r="520" spans="1:13">
      <c r="A520" s="221">
        <v>517</v>
      </c>
      <c r="B520" s="170">
        <v>5166667</v>
      </c>
      <c r="C520" s="170" t="s">
        <v>8285</v>
      </c>
      <c r="D520" s="215" t="s">
        <v>3250</v>
      </c>
      <c r="E520" s="170">
        <v>13964</v>
      </c>
      <c r="F520" s="170" t="s">
        <v>5239</v>
      </c>
      <c r="G520" s="222">
        <v>4861.99</v>
      </c>
      <c r="H520" s="223">
        <v>39664</v>
      </c>
      <c r="I520" s="223">
        <v>42951</v>
      </c>
      <c r="J520" s="170" t="s">
        <v>2137</v>
      </c>
      <c r="K520" s="224" t="s">
        <v>8168</v>
      </c>
      <c r="L520" s="171" t="s">
        <v>7463</v>
      </c>
      <c r="M520" s="456"/>
    </row>
    <row r="521" spans="1:13">
      <c r="A521" s="221">
        <v>518</v>
      </c>
      <c r="B521" s="170">
        <v>5179173</v>
      </c>
      <c r="C521" s="170" t="s">
        <v>8286</v>
      </c>
      <c r="D521" s="215" t="s">
        <v>3251</v>
      </c>
      <c r="E521" s="170">
        <v>13961</v>
      </c>
      <c r="F521" s="170" t="s">
        <v>8287</v>
      </c>
      <c r="G521" s="222">
        <v>1333.14</v>
      </c>
      <c r="H521" s="223">
        <v>39664</v>
      </c>
      <c r="I521" s="223">
        <v>42951</v>
      </c>
      <c r="J521" s="170" t="s">
        <v>1101</v>
      </c>
      <c r="K521" s="224" t="s">
        <v>8288</v>
      </c>
      <c r="L521" s="171" t="s">
        <v>7463</v>
      </c>
      <c r="M521" s="456"/>
    </row>
    <row r="522" spans="1:13" ht="15" customHeight="1">
      <c r="A522" s="221">
        <v>519</v>
      </c>
      <c r="B522" s="170">
        <v>5215331</v>
      </c>
      <c r="C522" s="170" t="s">
        <v>8289</v>
      </c>
      <c r="D522" s="215" t="s">
        <v>3252</v>
      </c>
      <c r="E522" s="170">
        <v>13975</v>
      </c>
      <c r="F522" s="170" t="s">
        <v>6173</v>
      </c>
      <c r="G522" s="222">
        <v>805.12</v>
      </c>
      <c r="H522" s="223">
        <v>39667</v>
      </c>
      <c r="I522" s="223">
        <v>42954</v>
      </c>
      <c r="J522" s="170" t="s">
        <v>7520</v>
      </c>
      <c r="K522" s="224" t="s">
        <v>8101</v>
      </c>
      <c r="L522" s="171" t="s">
        <v>7476</v>
      </c>
      <c r="M522" s="456"/>
    </row>
    <row r="523" spans="1:13">
      <c r="A523" s="221">
        <v>520</v>
      </c>
      <c r="B523" s="170">
        <v>5190118</v>
      </c>
      <c r="C523" s="170" t="s">
        <v>8290</v>
      </c>
      <c r="D523" s="215" t="s">
        <v>3253</v>
      </c>
      <c r="E523" s="170">
        <v>13977</v>
      </c>
      <c r="F523" s="170" t="s">
        <v>8291</v>
      </c>
      <c r="G523" s="222">
        <v>166.13</v>
      </c>
      <c r="H523" s="223">
        <v>39667</v>
      </c>
      <c r="I523" s="223">
        <v>42954</v>
      </c>
      <c r="J523" s="170" t="s">
        <v>7520</v>
      </c>
      <c r="K523" s="224" t="s">
        <v>5232</v>
      </c>
      <c r="L523" s="171" t="s">
        <v>7463</v>
      </c>
      <c r="M523" s="456"/>
    </row>
    <row r="524" spans="1:13">
      <c r="A524" s="221">
        <v>521</v>
      </c>
      <c r="B524" s="170">
        <v>5152054</v>
      </c>
      <c r="C524" s="170" t="s">
        <v>7966</v>
      </c>
      <c r="D524" s="215" t="s">
        <v>3254</v>
      </c>
      <c r="E524" s="170">
        <v>13980</v>
      </c>
      <c r="F524" s="170" t="s">
        <v>2350</v>
      </c>
      <c r="G524" s="222">
        <v>3049.26</v>
      </c>
      <c r="H524" s="223">
        <v>39667</v>
      </c>
      <c r="I524" s="223">
        <v>42954</v>
      </c>
      <c r="J524" s="170" t="s">
        <v>7520</v>
      </c>
      <c r="K524" s="224" t="s">
        <v>5238</v>
      </c>
      <c r="L524" s="171" t="s">
        <v>7463</v>
      </c>
      <c r="M524" s="456"/>
    </row>
    <row r="525" spans="1:13">
      <c r="A525" s="221">
        <v>522</v>
      </c>
      <c r="B525" s="170">
        <v>5168619</v>
      </c>
      <c r="C525" s="170" t="s">
        <v>8292</v>
      </c>
      <c r="D525" s="215" t="s">
        <v>3255</v>
      </c>
      <c r="E525" s="170">
        <v>13984</v>
      </c>
      <c r="F525" s="170" t="s">
        <v>8293</v>
      </c>
      <c r="G525" s="222">
        <v>565.04999999999995</v>
      </c>
      <c r="H525" s="223">
        <v>39668</v>
      </c>
      <c r="I525" s="223">
        <v>42955</v>
      </c>
      <c r="J525" s="170" t="s">
        <v>1071</v>
      </c>
      <c r="K525" s="224" t="s">
        <v>1234</v>
      </c>
      <c r="L525" s="171" t="s">
        <v>7463</v>
      </c>
      <c r="M525" s="456"/>
    </row>
    <row r="526" spans="1:13">
      <c r="A526" s="221">
        <v>523</v>
      </c>
      <c r="B526" s="170">
        <v>5154715</v>
      </c>
      <c r="C526" s="170" t="s">
        <v>8294</v>
      </c>
      <c r="D526" s="215" t="s">
        <v>3256</v>
      </c>
      <c r="E526" s="170">
        <v>13986</v>
      </c>
      <c r="F526" s="170" t="s">
        <v>8295</v>
      </c>
      <c r="G526" s="222">
        <v>1396.12</v>
      </c>
      <c r="H526" s="223">
        <v>39668</v>
      </c>
      <c r="I526" s="223">
        <v>42955</v>
      </c>
      <c r="J526" s="170" t="s">
        <v>1071</v>
      </c>
      <c r="K526" s="224" t="s">
        <v>1107</v>
      </c>
      <c r="L526" s="171" t="s">
        <v>7463</v>
      </c>
      <c r="M526" s="456"/>
    </row>
    <row r="527" spans="1:13">
      <c r="A527" s="221">
        <v>524</v>
      </c>
      <c r="B527" s="170">
        <v>5321611</v>
      </c>
      <c r="C527" s="170" t="s">
        <v>8296</v>
      </c>
      <c r="D527" s="215" t="s">
        <v>3257</v>
      </c>
      <c r="E527" s="170">
        <v>13988</v>
      </c>
      <c r="F527" s="170" t="s">
        <v>8297</v>
      </c>
      <c r="G527" s="222">
        <v>36315.94</v>
      </c>
      <c r="H527" s="223">
        <v>39671</v>
      </c>
      <c r="I527" s="223">
        <v>41862</v>
      </c>
      <c r="J527" s="170" t="s">
        <v>1031</v>
      </c>
      <c r="K527" s="224" t="s">
        <v>2304</v>
      </c>
      <c r="L527" s="171" t="s">
        <v>7463</v>
      </c>
      <c r="M527" s="456"/>
    </row>
    <row r="528" spans="1:13" ht="15" customHeight="1">
      <c r="A528" s="221">
        <v>525</v>
      </c>
      <c r="B528" s="170">
        <v>5164621</v>
      </c>
      <c r="C528" s="170" t="s">
        <v>8298</v>
      </c>
      <c r="D528" s="215" t="s">
        <v>3258</v>
      </c>
      <c r="E528" s="170">
        <v>13998</v>
      </c>
      <c r="F528" s="170" t="s">
        <v>8299</v>
      </c>
      <c r="G528" s="222">
        <v>7750.16</v>
      </c>
      <c r="H528" s="223">
        <v>39672</v>
      </c>
      <c r="I528" s="223">
        <v>42959</v>
      </c>
      <c r="J528" s="170" t="s">
        <v>1040</v>
      </c>
      <c r="K528" s="224" t="s">
        <v>2322</v>
      </c>
      <c r="L528" s="171" t="s">
        <v>7476</v>
      </c>
      <c r="M528" s="456"/>
    </row>
    <row r="529" spans="1:13">
      <c r="A529" s="221">
        <v>526</v>
      </c>
      <c r="B529" s="170">
        <v>5141893</v>
      </c>
      <c r="C529" s="170" t="s">
        <v>8300</v>
      </c>
      <c r="D529" s="215" t="s">
        <v>3259</v>
      </c>
      <c r="E529" s="170">
        <v>14008</v>
      </c>
      <c r="F529" s="170" t="s">
        <v>7950</v>
      </c>
      <c r="G529" s="222">
        <v>82.49</v>
      </c>
      <c r="H529" s="223">
        <v>39673</v>
      </c>
      <c r="I529" s="223">
        <v>42960</v>
      </c>
      <c r="J529" s="170" t="s">
        <v>1044</v>
      </c>
      <c r="K529" s="224" t="s">
        <v>8141</v>
      </c>
      <c r="L529" s="171" t="s">
        <v>7463</v>
      </c>
      <c r="M529" s="456"/>
    </row>
    <row r="530" spans="1:13">
      <c r="A530" s="221">
        <v>527</v>
      </c>
      <c r="B530" s="170">
        <v>5210941</v>
      </c>
      <c r="C530" s="170" t="s">
        <v>8254</v>
      </c>
      <c r="D530" s="215" t="s">
        <v>3260</v>
      </c>
      <c r="E530" s="170">
        <v>14011</v>
      </c>
      <c r="F530" s="170" t="s">
        <v>8301</v>
      </c>
      <c r="G530" s="222">
        <v>4200.41</v>
      </c>
      <c r="H530" s="223">
        <v>39674</v>
      </c>
      <c r="I530" s="223">
        <v>41865</v>
      </c>
      <c r="J530" s="170" t="s">
        <v>8302</v>
      </c>
      <c r="K530" s="224" t="s">
        <v>8303</v>
      </c>
      <c r="L530" s="171" t="s">
        <v>7463</v>
      </c>
      <c r="M530" s="456"/>
    </row>
    <row r="531" spans="1:13" ht="15" customHeight="1">
      <c r="A531" s="221">
        <v>528</v>
      </c>
      <c r="B531" s="170">
        <v>2078449</v>
      </c>
      <c r="C531" s="170" t="s">
        <v>7783</v>
      </c>
      <c r="D531" s="215" t="s">
        <v>3261</v>
      </c>
      <c r="E531" s="170">
        <v>14017</v>
      </c>
      <c r="F531" s="170" t="s">
        <v>8304</v>
      </c>
      <c r="G531" s="222">
        <v>67383.97</v>
      </c>
      <c r="H531" s="223">
        <v>39678</v>
      </c>
      <c r="I531" s="223">
        <v>42965</v>
      </c>
      <c r="J531" s="170" t="s">
        <v>1051</v>
      </c>
      <c r="K531" s="224" t="s">
        <v>8305</v>
      </c>
      <c r="L531" s="171" t="s">
        <v>7475</v>
      </c>
      <c r="M531" s="456"/>
    </row>
    <row r="532" spans="1:13">
      <c r="A532" s="221">
        <v>529</v>
      </c>
      <c r="B532" s="170">
        <v>5257557</v>
      </c>
      <c r="C532" s="170" t="s">
        <v>8306</v>
      </c>
      <c r="D532" s="215" t="s">
        <v>3262</v>
      </c>
      <c r="E532" s="170">
        <v>14027</v>
      </c>
      <c r="F532" s="170" t="s">
        <v>8307</v>
      </c>
      <c r="G532" s="222">
        <v>2379.0100000000002</v>
      </c>
      <c r="H532" s="223">
        <v>39678</v>
      </c>
      <c r="I532" s="223">
        <v>42965</v>
      </c>
      <c r="J532" s="170" t="s">
        <v>2136</v>
      </c>
      <c r="K532" s="224" t="s">
        <v>7597</v>
      </c>
      <c r="L532" s="171" t="s">
        <v>7463</v>
      </c>
      <c r="M532" s="456"/>
    </row>
    <row r="533" spans="1:13" ht="15" customHeight="1">
      <c r="A533" s="221">
        <v>530</v>
      </c>
      <c r="B533" s="170">
        <v>5472695</v>
      </c>
      <c r="C533" s="170" t="s">
        <v>8308</v>
      </c>
      <c r="D533" s="215" t="s">
        <v>3263</v>
      </c>
      <c r="E533" s="170">
        <v>14028</v>
      </c>
      <c r="F533" s="170" t="s">
        <v>8309</v>
      </c>
      <c r="G533" s="222">
        <v>242.24</v>
      </c>
      <c r="H533" s="223">
        <v>39678</v>
      </c>
      <c r="I533" s="223">
        <v>43551</v>
      </c>
      <c r="J533" s="170" t="s">
        <v>1353</v>
      </c>
      <c r="K533" s="224" t="s">
        <v>8310</v>
      </c>
      <c r="L533" s="171" t="s">
        <v>7475</v>
      </c>
      <c r="M533" s="456"/>
    </row>
    <row r="534" spans="1:13">
      <c r="A534" s="221">
        <v>531</v>
      </c>
      <c r="B534" s="170">
        <v>5257557</v>
      </c>
      <c r="C534" s="170" t="s">
        <v>8306</v>
      </c>
      <c r="D534" s="215" t="s">
        <v>3264</v>
      </c>
      <c r="E534" s="170">
        <v>14024</v>
      </c>
      <c r="F534" s="170" t="s">
        <v>8311</v>
      </c>
      <c r="G534" s="222">
        <v>809.45</v>
      </c>
      <c r="H534" s="223">
        <v>39678</v>
      </c>
      <c r="I534" s="223">
        <v>42965</v>
      </c>
      <c r="J534" s="170" t="s">
        <v>2136</v>
      </c>
      <c r="K534" s="224" t="s">
        <v>7597</v>
      </c>
      <c r="L534" s="171" t="s">
        <v>7463</v>
      </c>
      <c r="M534" s="456"/>
    </row>
    <row r="535" spans="1:13">
      <c r="A535" s="221">
        <v>532</v>
      </c>
      <c r="B535" s="170">
        <v>2630478</v>
      </c>
      <c r="C535" s="170" t="s">
        <v>8312</v>
      </c>
      <c r="D535" s="215" t="s">
        <v>3265</v>
      </c>
      <c r="E535" s="170">
        <v>14030</v>
      </c>
      <c r="F535" s="170" t="s">
        <v>1170</v>
      </c>
      <c r="G535" s="222">
        <v>2223.9299999999998</v>
      </c>
      <c r="H535" s="223">
        <v>39680</v>
      </c>
      <c r="I535" s="223">
        <v>42967</v>
      </c>
      <c r="J535" s="170" t="s">
        <v>1037</v>
      </c>
      <c r="K535" s="224" t="s">
        <v>1234</v>
      </c>
      <c r="L535" s="171" t="s">
        <v>7463</v>
      </c>
      <c r="M535" s="456"/>
    </row>
    <row r="536" spans="1:13">
      <c r="A536" s="221">
        <v>533</v>
      </c>
      <c r="B536" s="170">
        <v>5210941</v>
      </c>
      <c r="C536" s="170" t="s">
        <v>8254</v>
      </c>
      <c r="D536" s="215" t="s">
        <v>3266</v>
      </c>
      <c r="E536" s="170">
        <v>14037</v>
      </c>
      <c r="F536" s="170" t="s">
        <v>8042</v>
      </c>
      <c r="G536" s="222">
        <v>470.42</v>
      </c>
      <c r="H536" s="223">
        <v>39680</v>
      </c>
      <c r="I536" s="223">
        <v>42967</v>
      </c>
      <c r="J536" s="170" t="s">
        <v>2138</v>
      </c>
      <c r="K536" s="224" t="s">
        <v>2491</v>
      </c>
      <c r="L536" s="171" t="s">
        <v>7463</v>
      </c>
      <c r="M536" s="456"/>
    </row>
    <row r="537" spans="1:13">
      <c r="A537" s="221">
        <v>534</v>
      </c>
      <c r="B537" s="170">
        <v>5210941</v>
      </c>
      <c r="C537" s="170" t="s">
        <v>8254</v>
      </c>
      <c r="D537" s="215" t="s">
        <v>3267</v>
      </c>
      <c r="E537" s="170">
        <v>14038</v>
      </c>
      <c r="F537" s="170" t="s">
        <v>5415</v>
      </c>
      <c r="G537" s="222">
        <v>874.14</v>
      </c>
      <c r="H537" s="223">
        <v>39680</v>
      </c>
      <c r="I537" s="223">
        <v>42967</v>
      </c>
      <c r="J537" s="170" t="s">
        <v>2138</v>
      </c>
      <c r="K537" s="224" t="s">
        <v>2491</v>
      </c>
      <c r="L537" s="171" t="s">
        <v>7463</v>
      </c>
      <c r="M537" s="456"/>
    </row>
    <row r="538" spans="1:13">
      <c r="A538" s="221">
        <v>535</v>
      </c>
      <c r="B538" s="170">
        <v>5210941</v>
      </c>
      <c r="C538" s="170" t="s">
        <v>8254</v>
      </c>
      <c r="D538" s="215" t="s">
        <v>3268</v>
      </c>
      <c r="E538" s="170">
        <v>14039</v>
      </c>
      <c r="F538" s="170" t="s">
        <v>8313</v>
      </c>
      <c r="G538" s="222">
        <v>2041.59</v>
      </c>
      <c r="H538" s="223">
        <v>39680</v>
      </c>
      <c r="I538" s="223">
        <v>41871</v>
      </c>
      <c r="J538" s="170" t="s">
        <v>2138</v>
      </c>
      <c r="K538" s="224" t="s">
        <v>8314</v>
      </c>
      <c r="L538" s="171" t="s">
        <v>7463</v>
      </c>
      <c r="M538" s="456"/>
    </row>
    <row r="539" spans="1:13">
      <c r="A539" s="221">
        <v>536</v>
      </c>
      <c r="B539" s="170">
        <v>5195381</v>
      </c>
      <c r="C539" s="170" t="s">
        <v>8315</v>
      </c>
      <c r="D539" s="215" t="s">
        <v>3269</v>
      </c>
      <c r="E539" s="170">
        <v>14032</v>
      </c>
      <c r="F539" s="170" t="s">
        <v>5707</v>
      </c>
      <c r="G539" s="222">
        <v>73690.75</v>
      </c>
      <c r="H539" s="223">
        <v>39680</v>
      </c>
      <c r="I539" s="223">
        <v>42967</v>
      </c>
      <c r="J539" s="170" t="s">
        <v>1040</v>
      </c>
      <c r="K539" s="224" t="s">
        <v>8316</v>
      </c>
      <c r="L539" s="171" t="s">
        <v>7463</v>
      </c>
      <c r="M539" s="456"/>
    </row>
    <row r="540" spans="1:13" ht="15" customHeight="1">
      <c r="A540" s="221">
        <v>537</v>
      </c>
      <c r="B540" s="170">
        <v>5107776</v>
      </c>
      <c r="C540" s="170" t="s">
        <v>8066</v>
      </c>
      <c r="D540" s="215" t="s">
        <v>3270</v>
      </c>
      <c r="E540" s="170">
        <v>14031</v>
      </c>
      <c r="F540" s="170" t="s">
        <v>8317</v>
      </c>
      <c r="G540" s="222">
        <v>12900.62</v>
      </c>
      <c r="H540" s="223">
        <v>39680</v>
      </c>
      <c r="I540" s="223">
        <v>42967</v>
      </c>
      <c r="J540" s="170" t="s">
        <v>8318</v>
      </c>
      <c r="K540" s="224" t="s">
        <v>8319</v>
      </c>
      <c r="L540" s="171" t="s">
        <v>7475</v>
      </c>
      <c r="M540" s="456"/>
    </row>
    <row r="541" spans="1:13" ht="15" customHeight="1">
      <c r="A541" s="221">
        <v>538</v>
      </c>
      <c r="B541" s="170">
        <v>5250978</v>
      </c>
      <c r="C541" s="170" t="s">
        <v>8320</v>
      </c>
      <c r="D541" s="215" t="s">
        <v>3271</v>
      </c>
      <c r="E541" s="170">
        <v>14043</v>
      </c>
      <c r="F541" s="170" t="s">
        <v>8321</v>
      </c>
      <c r="G541" s="222">
        <v>7072.03</v>
      </c>
      <c r="H541" s="223">
        <v>39680</v>
      </c>
      <c r="I541" s="223">
        <v>42967</v>
      </c>
      <c r="J541" s="170" t="s">
        <v>1040</v>
      </c>
      <c r="K541" s="224" t="s">
        <v>7743</v>
      </c>
      <c r="L541" s="171" t="s">
        <v>7476</v>
      </c>
      <c r="M541" s="456"/>
    </row>
    <row r="542" spans="1:13">
      <c r="A542" s="221">
        <v>539</v>
      </c>
      <c r="B542" s="170">
        <v>5340624</v>
      </c>
      <c r="C542" s="170" t="s">
        <v>8127</v>
      </c>
      <c r="D542" s="215" t="s">
        <v>3272</v>
      </c>
      <c r="E542" s="170">
        <v>14049</v>
      </c>
      <c r="F542" s="170" t="s">
        <v>8322</v>
      </c>
      <c r="G542" s="222">
        <v>28654.86</v>
      </c>
      <c r="H542" s="223">
        <v>39685</v>
      </c>
      <c r="I542" s="223">
        <v>42972</v>
      </c>
      <c r="J542" s="170" t="s">
        <v>1040</v>
      </c>
      <c r="K542" s="224" t="s">
        <v>2347</v>
      </c>
      <c r="L542" s="171" t="s">
        <v>7463</v>
      </c>
      <c r="M542" s="456"/>
    </row>
    <row r="543" spans="1:13" ht="15" customHeight="1">
      <c r="A543" s="221">
        <v>540</v>
      </c>
      <c r="B543" s="170">
        <v>5427967</v>
      </c>
      <c r="C543" s="170" t="s">
        <v>8323</v>
      </c>
      <c r="D543" s="215" t="s">
        <v>3273</v>
      </c>
      <c r="E543" s="170">
        <v>14055</v>
      </c>
      <c r="F543" s="170" t="s">
        <v>8324</v>
      </c>
      <c r="G543" s="222">
        <v>406.46</v>
      </c>
      <c r="H543" s="223">
        <v>39685</v>
      </c>
      <c r="I543" s="223">
        <v>42972</v>
      </c>
      <c r="J543" s="170" t="s">
        <v>7520</v>
      </c>
      <c r="K543" s="224" t="s">
        <v>1135</v>
      </c>
      <c r="L543" s="171" t="s">
        <v>7476</v>
      </c>
      <c r="M543" s="456"/>
    </row>
    <row r="544" spans="1:13" ht="15" customHeight="1">
      <c r="A544" s="221">
        <v>541</v>
      </c>
      <c r="B544" s="170">
        <v>5041538</v>
      </c>
      <c r="C544" s="170" t="s">
        <v>8218</v>
      </c>
      <c r="D544" s="215" t="s">
        <v>3274</v>
      </c>
      <c r="E544" s="170">
        <v>14057</v>
      </c>
      <c r="F544" s="170" t="s">
        <v>8325</v>
      </c>
      <c r="G544" s="222">
        <v>5594.36</v>
      </c>
      <c r="H544" s="223">
        <v>39685</v>
      </c>
      <c r="I544" s="223">
        <v>41876</v>
      </c>
      <c r="J544" s="170" t="s">
        <v>7484</v>
      </c>
      <c r="K544" s="224" t="s">
        <v>7485</v>
      </c>
      <c r="L544" s="171" t="s">
        <v>7476</v>
      </c>
      <c r="M544" s="456"/>
    </row>
    <row r="545" spans="1:13">
      <c r="A545" s="221">
        <v>542</v>
      </c>
      <c r="B545" s="170">
        <v>5195446</v>
      </c>
      <c r="C545" s="170" t="s">
        <v>8326</v>
      </c>
      <c r="D545" s="215" t="s">
        <v>3275</v>
      </c>
      <c r="E545" s="170">
        <v>14060</v>
      </c>
      <c r="F545" s="170" t="s">
        <v>8327</v>
      </c>
      <c r="G545" s="222">
        <v>777.46</v>
      </c>
      <c r="H545" s="223">
        <v>39686</v>
      </c>
      <c r="I545" s="223">
        <v>42973</v>
      </c>
      <c r="J545" s="170" t="s">
        <v>1071</v>
      </c>
      <c r="K545" s="224" t="s">
        <v>1107</v>
      </c>
      <c r="L545" s="171" t="s">
        <v>7463</v>
      </c>
      <c r="M545" s="456"/>
    </row>
    <row r="546" spans="1:13">
      <c r="A546" s="221">
        <v>543</v>
      </c>
      <c r="B546" s="170">
        <v>5032938</v>
      </c>
      <c r="C546" s="170" t="s">
        <v>8328</v>
      </c>
      <c r="D546" s="215" t="s">
        <v>3276</v>
      </c>
      <c r="E546" s="170">
        <v>14066</v>
      </c>
      <c r="F546" s="170" t="s">
        <v>6445</v>
      </c>
      <c r="G546" s="222">
        <v>11572.97</v>
      </c>
      <c r="H546" s="223">
        <v>39688</v>
      </c>
      <c r="I546" s="223">
        <v>42975</v>
      </c>
      <c r="J546" s="170" t="s">
        <v>2138</v>
      </c>
      <c r="K546" s="224" t="s">
        <v>6445</v>
      </c>
      <c r="L546" s="171" t="s">
        <v>7463</v>
      </c>
      <c r="M546" s="456"/>
    </row>
    <row r="547" spans="1:13">
      <c r="A547" s="221">
        <v>544</v>
      </c>
      <c r="B547" s="170">
        <v>5157641</v>
      </c>
      <c r="C547" s="170" t="s">
        <v>8329</v>
      </c>
      <c r="D547" s="215" t="s">
        <v>3277</v>
      </c>
      <c r="E547" s="170">
        <v>14070</v>
      </c>
      <c r="F547" s="170" t="s">
        <v>8330</v>
      </c>
      <c r="G547" s="222">
        <v>11629.75</v>
      </c>
      <c r="H547" s="223">
        <v>39688</v>
      </c>
      <c r="I547" s="223">
        <v>42975</v>
      </c>
      <c r="J547" s="170" t="s">
        <v>1071</v>
      </c>
      <c r="K547" s="224" t="s">
        <v>1107</v>
      </c>
      <c r="L547" s="171" t="s">
        <v>7463</v>
      </c>
      <c r="M547" s="456"/>
    </row>
    <row r="548" spans="1:13">
      <c r="A548" s="221">
        <v>545</v>
      </c>
      <c r="B548" s="170">
        <v>5195578</v>
      </c>
      <c r="C548" s="170" t="s">
        <v>8331</v>
      </c>
      <c r="D548" s="215" t="s">
        <v>3278</v>
      </c>
      <c r="E548" s="170">
        <v>14068</v>
      </c>
      <c r="F548" s="170" t="s">
        <v>8332</v>
      </c>
      <c r="G548" s="222">
        <v>112.97</v>
      </c>
      <c r="H548" s="223">
        <v>39688</v>
      </c>
      <c r="I548" s="223">
        <v>42975</v>
      </c>
      <c r="J548" s="170" t="s">
        <v>7520</v>
      </c>
      <c r="K548" s="224" t="s">
        <v>1135</v>
      </c>
      <c r="L548" s="171" t="s">
        <v>7463</v>
      </c>
      <c r="M548" s="456"/>
    </row>
    <row r="549" spans="1:13">
      <c r="A549" s="221">
        <v>546</v>
      </c>
      <c r="B549" s="170">
        <v>5195608</v>
      </c>
      <c r="C549" s="170" t="s">
        <v>8333</v>
      </c>
      <c r="D549" s="215" t="s">
        <v>3279</v>
      </c>
      <c r="E549" s="170">
        <v>16856</v>
      </c>
      <c r="F549" s="170" t="s">
        <v>8334</v>
      </c>
      <c r="G549" s="222">
        <v>875.6</v>
      </c>
      <c r="H549" s="223">
        <v>39688</v>
      </c>
      <c r="I549" s="223">
        <v>42975</v>
      </c>
      <c r="J549" s="170" t="s">
        <v>7520</v>
      </c>
      <c r="K549" s="224" t="s">
        <v>5248</v>
      </c>
      <c r="L549" s="171" t="s">
        <v>7463</v>
      </c>
      <c r="M549" s="456"/>
    </row>
    <row r="550" spans="1:13">
      <c r="A550" s="221">
        <v>547</v>
      </c>
      <c r="B550" s="170">
        <v>5626412</v>
      </c>
      <c r="C550" s="170" t="s">
        <v>8335</v>
      </c>
      <c r="D550" s="215" t="s">
        <v>3280</v>
      </c>
      <c r="E550" s="170">
        <v>16992</v>
      </c>
      <c r="F550" s="170" t="s">
        <v>8336</v>
      </c>
      <c r="G550" s="222">
        <v>1080.48</v>
      </c>
      <c r="H550" s="223">
        <v>39688</v>
      </c>
      <c r="I550" s="223">
        <v>42975</v>
      </c>
      <c r="J550" s="170" t="s">
        <v>7520</v>
      </c>
      <c r="K550" s="224" t="s">
        <v>5248</v>
      </c>
      <c r="L550" s="171" t="s">
        <v>7463</v>
      </c>
      <c r="M550" s="456"/>
    </row>
    <row r="551" spans="1:13" ht="15" customHeight="1">
      <c r="A551" s="221">
        <v>548</v>
      </c>
      <c r="B551" s="170">
        <v>5210232</v>
      </c>
      <c r="C551" s="170" t="s">
        <v>8337</v>
      </c>
      <c r="D551" s="215" t="s">
        <v>3281</v>
      </c>
      <c r="E551" s="170">
        <v>14073</v>
      </c>
      <c r="F551" s="170" t="s">
        <v>8338</v>
      </c>
      <c r="G551" s="222">
        <v>5110.24</v>
      </c>
      <c r="H551" s="223">
        <v>39689</v>
      </c>
      <c r="I551" s="223">
        <v>41880</v>
      </c>
      <c r="J551" s="170" t="s">
        <v>1034</v>
      </c>
      <c r="K551" s="224" t="s">
        <v>1033</v>
      </c>
      <c r="L551" s="171" t="s">
        <v>7476</v>
      </c>
      <c r="M551" s="456"/>
    </row>
    <row r="552" spans="1:13">
      <c r="A552" s="221">
        <v>549</v>
      </c>
      <c r="B552" s="170">
        <v>5182794</v>
      </c>
      <c r="C552" s="170" t="s">
        <v>8339</v>
      </c>
      <c r="D552" s="215" t="s">
        <v>3282</v>
      </c>
      <c r="E552" s="170">
        <v>14071</v>
      </c>
      <c r="F552" s="170" t="s">
        <v>5752</v>
      </c>
      <c r="G552" s="222">
        <v>494.15</v>
      </c>
      <c r="H552" s="223">
        <v>39689</v>
      </c>
      <c r="I552" s="223">
        <v>42976</v>
      </c>
      <c r="J552" s="170" t="s">
        <v>1037</v>
      </c>
      <c r="K552" s="224" t="s">
        <v>1115</v>
      </c>
      <c r="L552" s="171" t="s">
        <v>7463</v>
      </c>
      <c r="M552" s="456"/>
    </row>
    <row r="553" spans="1:13" ht="15" customHeight="1">
      <c r="A553" s="221">
        <v>550</v>
      </c>
      <c r="B553" s="170">
        <v>5035619</v>
      </c>
      <c r="C553" s="170" t="s">
        <v>8188</v>
      </c>
      <c r="D553" s="215" t="s">
        <v>3283</v>
      </c>
      <c r="E553" s="170">
        <v>14088</v>
      </c>
      <c r="F553" s="170" t="s">
        <v>8340</v>
      </c>
      <c r="G553" s="222">
        <v>1601.03</v>
      </c>
      <c r="H553" s="223">
        <v>39692</v>
      </c>
      <c r="I553" s="223">
        <v>42979</v>
      </c>
      <c r="J553" s="170" t="s">
        <v>7520</v>
      </c>
      <c r="K553" s="224" t="s">
        <v>1182</v>
      </c>
      <c r="L553" s="171" t="s">
        <v>7476</v>
      </c>
      <c r="M553" s="456"/>
    </row>
    <row r="554" spans="1:13" ht="15" customHeight="1">
      <c r="A554" s="221">
        <v>551</v>
      </c>
      <c r="B554" s="170">
        <v>5035619</v>
      </c>
      <c r="C554" s="170" t="s">
        <v>8188</v>
      </c>
      <c r="D554" s="215" t="s">
        <v>3284</v>
      </c>
      <c r="E554" s="170">
        <v>14089</v>
      </c>
      <c r="F554" s="170" t="s">
        <v>8341</v>
      </c>
      <c r="G554" s="222">
        <v>8586.1200000000008</v>
      </c>
      <c r="H554" s="223">
        <v>39692</v>
      </c>
      <c r="I554" s="223">
        <v>42979</v>
      </c>
      <c r="J554" s="170" t="s">
        <v>7520</v>
      </c>
      <c r="K554" s="224" t="s">
        <v>1182</v>
      </c>
      <c r="L554" s="171" t="s">
        <v>7476</v>
      </c>
      <c r="M554" s="456"/>
    </row>
    <row r="555" spans="1:13">
      <c r="A555" s="221">
        <v>552</v>
      </c>
      <c r="B555" s="170">
        <v>2800128</v>
      </c>
      <c r="C555" s="170" t="s">
        <v>6723</v>
      </c>
      <c r="D555" s="215" t="s">
        <v>3285</v>
      </c>
      <c r="E555" s="170">
        <v>14084</v>
      </c>
      <c r="F555" s="170" t="s">
        <v>6510</v>
      </c>
      <c r="G555" s="222">
        <v>672.56</v>
      </c>
      <c r="H555" s="223">
        <v>39692</v>
      </c>
      <c r="I555" s="223">
        <v>42979</v>
      </c>
      <c r="J555" s="170" t="s">
        <v>2137</v>
      </c>
      <c r="K555" s="224" t="s">
        <v>8180</v>
      </c>
      <c r="L555" s="171" t="s">
        <v>7463</v>
      </c>
      <c r="M555" s="456"/>
    </row>
    <row r="556" spans="1:13">
      <c r="A556" s="221">
        <v>553</v>
      </c>
      <c r="B556" s="170">
        <v>2827298</v>
      </c>
      <c r="C556" s="170" t="s">
        <v>8342</v>
      </c>
      <c r="D556" s="215" t="s">
        <v>3286</v>
      </c>
      <c r="E556" s="170">
        <v>19045</v>
      </c>
      <c r="F556" s="170" t="s">
        <v>8343</v>
      </c>
      <c r="G556" s="222">
        <v>903.79</v>
      </c>
      <c r="H556" s="223">
        <v>39692</v>
      </c>
      <c r="I556" s="223">
        <v>43254</v>
      </c>
      <c r="J556" s="170" t="s">
        <v>1040</v>
      </c>
      <c r="K556" s="224" t="s">
        <v>2322</v>
      </c>
      <c r="L556" s="171" t="s">
        <v>7463</v>
      </c>
      <c r="M556" s="456"/>
    </row>
    <row r="557" spans="1:13">
      <c r="A557" s="221">
        <v>554</v>
      </c>
      <c r="B557" s="170">
        <v>3856259</v>
      </c>
      <c r="C557" s="170" t="s">
        <v>8344</v>
      </c>
      <c r="D557" s="215" t="s">
        <v>3287</v>
      </c>
      <c r="E557" s="170">
        <v>14092</v>
      </c>
      <c r="F557" s="170" t="s">
        <v>8345</v>
      </c>
      <c r="G557" s="222">
        <v>159.11000000000001</v>
      </c>
      <c r="H557" s="223">
        <v>39693</v>
      </c>
      <c r="I557" s="223">
        <v>42980</v>
      </c>
      <c r="J557" s="170" t="s">
        <v>1093</v>
      </c>
      <c r="K557" s="224" t="s">
        <v>1223</v>
      </c>
      <c r="L557" s="171" t="s">
        <v>7463</v>
      </c>
      <c r="M557" s="456"/>
    </row>
    <row r="558" spans="1:13">
      <c r="A558" s="221">
        <v>555</v>
      </c>
      <c r="B558" s="170">
        <v>5358264</v>
      </c>
      <c r="C558" s="170" t="s">
        <v>7990</v>
      </c>
      <c r="D558" s="215" t="s">
        <v>3288</v>
      </c>
      <c r="E558" s="170">
        <v>14105</v>
      </c>
      <c r="F558" s="170" t="s">
        <v>8346</v>
      </c>
      <c r="G558" s="222">
        <v>651.27</v>
      </c>
      <c r="H558" s="223">
        <v>39695</v>
      </c>
      <c r="I558" s="223">
        <v>42982</v>
      </c>
      <c r="J558" s="170" t="s">
        <v>1083</v>
      </c>
      <c r="K558" s="224" t="s">
        <v>8347</v>
      </c>
      <c r="L558" s="171" t="s">
        <v>7463</v>
      </c>
      <c r="M558" s="456"/>
    </row>
    <row r="559" spans="1:13">
      <c r="A559" s="221">
        <v>556</v>
      </c>
      <c r="B559" s="170">
        <v>5185181</v>
      </c>
      <c r="C559" s="170" t="s">
        <v>7919</v>
      </c>
      <c r="D559" s="215" t="s">
        <v>3289</v>
      </c>
      <c r="E559" s="170">
        <v>14108</v>
      </c>
      <c r="F559" s="170" t="s">
        <v>7887</v>
      </c>
      <c r="G559" s="222">
        <v>69950.73</v>
      </c>
      <c r="H559" s="223">
        <v>39695</v>
      </c>
      <c r="I559" s="223">
        <v>42982</v>
      </c>
      <c r="J559" s="170" t="s">
        <v>1093</v>
      </c>
      <c r="K559" s="224" t="s">
        <v>7590</v>
      </c>
      <c r="L559" s="171" t="s">
        <v>7463</v>
      </c>
      <c r="M559" s="456"/>
    </row>
    <row r="560" spans="1:13">
      <c r="A560" s="221">
        <v>557</v>
      </c>
      <c r="B560" s="170">
        <v>2600161</v>
      </c>
      <c r="C560" s="170" t="s">
        <v>8348</v>
      </c>
      <c r="D560" s="215" t="s">
        <v>3290</v>
      </c>
      <c r="E560" s="170">
        <v>14140</v>
      </c>
      <c r="F560" s="170" t="s">
        <v>8349</v>
      </c>
      <c r="G560" s="222">
        <v>59.03</v>
      </c>
      <c r="H560" s="223">
        <v>39700</v>
      </c>
      <c r="I560" s="223">
        <v>42987</v>
      </c>
      <c r="J560" s="170" t="s">
        <v>1186</v>
      </c>
      <c r="K560" s="224" t="s">
        <v>8350</v>
      </c>
      <c r="L560" s="171" t="s">
        <v>7463</v>
      </c>
      <c r="M560" s="456"/>
    </row>
    <row r="561" spans="1:13" ht="15" customHeight="1">
      <c r="A561" s="221">
        <v>558</v>
      </c>
      <c r="B561" s="170">
        <v>2078449</v>
      </c>
      <c r="C561" s="170" t="s">
        <v>7783</v>
      </c>
      <c r="D561" s="215" t="s">
        <v>3291</v>
      </c>
      <c r="E561" s="170">
        <v>14131</v>
      </c>
      <c r="F561" s="170" t="s">
        <v>8351</v>
      </c>
      <c r="G561" s="222">
        <v>26236.77</v>
      </c>
      <c r="H561" s="223">
        <v>39700</v>
      </c>
      <c r="I561" s="223">
        <v>42987</v>
      </c>
      <c r="J561" s="170" t="s">
        <v>1051</v>
      </c>
      <c r="K561" s="224" t="s">
        <v>1115</v>
      </c>
      <c r="L561" s="171" t="s">
        <v>7475</v>
      </c>
      <c r="M561" s="456"/>
    </row>
    <row r="562" spans="1:13" ht="15" customHeight="1">
      <c r="A562" s="221">
        <v>559</v>
      </c>
      <c r="B562" s="170">
        <v>5164621</v>
      </c>
      <c r="C562" s="170" t="s">
        <v>8298</v>
      </c>
      <c r="D562" s="215" t="s">
        <v>3292</v>
      </c>
      <c r="E562" s="170">
        <v>14126</v>
      </c>
      <c r="F562" s="170" t="s">
        <v>6552</v>
      </c>
      <c r="G562" s="222">
        <v>9245.8799999999992</v>
      </c>
      <c r="H562" s="223">
        <v>39700</v>
      </c>
      <c r="I562" s="223">
        <v>42987</v>
      </c>
      <c r="J562" s="170" t="s">
        <v>1071</v>
      </c>
      <c r="K562" s="224" t="s">
        <v>1223</v>
      </c>
      <c r="L562" s="171" t="s">
        <v>7476</v>
      </c>
      <c r="M562" s="456"/>
    </row>
    <row r="563" spans="1:13">
      <c r="A563" s="221">
        <v>560</v>
      </c>
      <c r="B563" s="170">
        <v>5185181</v>
      </c>
      <c r="C563" s="170" t="s">
        <v>7919</v>
      </c>
      <c r="D563" s="215" t="s">
        <v>3293</v>
      </c>
      <c r="E563" s="170">
        <v>14132</v>
      </c>
      <c r="F563" s="170" t="s">
        <v>1157</v>
      </c>
      <c r="G563" s="222">
        <v>5040.9799999999996</v>
      </c>
      <c r="H563" s="223">
        <v>39700</v>
      </c>
      <c r="I563" s="223">
        <v>42987</v>
      </c>
      <c r="J563" s="170" t="s">
        <v>1093</v>
      </c>
      <c r="K563" s="224" t="s">
        <v>7590</v>
      </c>
      <c r="L563" s="171" t="s">
        <v>7463</v>
      </c>
      <c r="M563" s="456"/>
    </row>
    <row r="564" spans="1:13">
      <c r="A564" s="221">
        <v>561</v>
      </c>
      <c r="B564" s="170">
        <v>3307808</v>
      </c>
      <c r="C564" s="170" t="s">
        <v>8352</v>
      </c>
      <c r="D564" s="215" t="s">
        <v>3294</v>
      </c>
      <c r="E564" s="170">
        <v>14138</v>
      </c>
      <c r="F564" s="170" t="s">
        <v>8291</v>
      </c>
      <c r="G564" s="222">
        <v>85.79</v>
      </c>
      <c r="H564" s="223">
        <v>39700</v>
      </c>
      <c r="I564" s="223">
        <v>42987</v>
      </c>
      <c r="J564" s="170" t="s">
        <v>7520</v>
      </c>
      <c r="K564" s="224" t="s">
        <v>5232</v>
      </c>
      <c r="L564" s="171" t="s">
        <v>7463</v>
      </c>
      <c r="M564" s="456"/>
    </row>
    <row r="565" spans="1:13">
      <c r="A565" s="221">
        <v>562</v>
      </c>
      <c r="B565" s="170">
        <v>2600161</v>
      </c>
      <c r="C565" s="170" t="s">
        <v>8348</v>
      </c>
      <c r="D565" s="215" t="s">
        <v>3295</v>
      </c>
      <c r="E565" s="170">
        <v>14139</v>
      </c>
      <c r="F565" s="170" t="s">
        <v>8353</v>
      </c>
      <c r="G565" s="222">
        <v>135.38999999999999</v>
      </c>
      <c r="H565" s="223">
        <v>39700</v>
      </c>
      <c r="I565" s="223">
        <v>42987</v>
      </c>
      <c r="J565" s="170" t="s">
        <v>1071</v>
      </c>
      <c r="K565" s="224" t="s">
        <v>1070</v>
      </c>
      <c r="L565" s="171" t="s">
        <v>7463</v>
      </c>
      <c r="M565" s="456"/>
    </row>
    <row r="566" spans="1:13">
      <c r="A566" s="221">
        <v>563</v>
      </c>
      <c r="B566" s="170">
        <v>3307808</v>
      </c>
      <c r="C566" s="170" t="s">
        <v>8352</v>
      </c>
      <c r="D566" s="215" t="s">
        <v>3296</v>
      </c>
      <c r="E566" s="170">
        <v>17597</v>
      </c>
      <c r="F566" s="170" t="s">
        <v>8354</v>
      </c>
      <c r="G566" s="222">
        <v>41.85</v>
      </c>
      <c r="H566" s="223">
        <v>39700</v>
      </c>
      <c r="I566" s="223">
        <v>42987</v>
      </c>
      <c r="J566" s="170" t="s">
        <v>7520</v>
      </c>
      <c r="K566" s="224" t="s">
        <v>5232</v>
      </c>
      <c r="L566" s="171" t="s">
        <v>7463</v>
      </c>
      <c r="M566" s="456"/>
    </row>
    <row r="567" spans="1:13" ht="15" customHeight="1">
      <c r="A567" s="221">
        <v>564</v>
      </c>
      <c r="B567" s="170">
        <v>5493781</v>
      </c>
      <c r="C567" s="170" t="s">
        <v>8355</v>
      </c>
      <c r="D567" s="215" t="s">
        <v>3297</v>
      </c>
      <c r="E567" s="170">
        <v>14145</v>
      </c>
      <c r="F567" s="170" t="s">
        <v>8356</v>
      </c>
      <c r="G567" s="222">
        <v>8397.73</v>
      </c>
      <c r="H567" s="223">
        <v>39701</v>
      </c>
      <c r="I567" s="223">
        <v>42988</v>
      </c>
      <c r="J567" s="170" t="s">
        <v>1040</v>
      </c>
      <c r="K567" s="224" t="s">
        <v>2469</v>
      </c>
      <c r="L567" s="171" t="s">
        <v>7476</v>
      </c>
      <c r="M567" s="456"/>
    </row>
    <row r="568" spans="1:13" ht="15" customHeight="1">
      <c r="A568" s="221">
        <v>565</v>
      </c>
      <c r="B568" s="170">
        <v>5489601</v>
      </c>
      <c r="C568" s="170" t="s">
        <v>8357</v>
      </c>
      <c r="D568" s="215" t="s">
        <v>3298</v>
      </c>
      <c r="E568" s="170">
        <v>14154</v>
      </c>
      <c r="F568" s="170" t="s">
        <v>5474</v>
      </c>
      <c r="G568" s="222">
        <v>398.36</v>
      </c>
      <c r="H568" s="223">
        <v>39702</v>
      </c>
      <c r="I568" s="223">
        <v>42989</v>
      </c>
      <c r="J568" s="170" t="s">
        <v>1071</v>
      </c>
      <c r="K568" s="224" t="s">
        <v>5931</v>
      </c>
      <c r="L568" s="171" t="s">
        <v>7476</v>
      </c>
      <c r="M568" s="456"/>
    </row>
    <row r="569" spans="1:13">
      <c r="A569" s="221">
        <v>566</v>
      </c>
      <c r="B569" s="170">
        <v>5495369</v>
      </c>
      <c r="C569" s="170" t="s">
        <v>8358</v>
      </c>
      <c r="D569" s="215" t="s">
        <v>3299</v>
      </c>
      <c r="E569" s="170">
        <v>14148</v>
      </c>
      <c r="F569" s="170" t="s">
        <v>6490</v>
      </c>
      <c r="G569" s="222">
        <v>39.549999999999997</v>
      </c>
      <c r="H569" s="223">
        <v>39702</v>
      </c>
      <c r="I569" s="223">
        <v>42989</v>
      </c>
      <c r="J569" s="170" t="s">
        <v>1051</v>
      </c>
      <c r="K569" s="224" t="s">
        <v>2344</v>
      </c>
      <c r="L569" s="171" t="s">
        <v>7463</v>
      </c>
      <c r="M569" s="456"/>
    </row>
    <row r="570" spans="1:13">
      <c r="A570" s="221">
        <v>567</v>
      </c>
      <c r="B570" s="170">
        <v>2160757</v>
      </c>
      <c r="C570" s="170" t="s">
        <v>8359</v>
      </c>
      <c r="D570" s="215" t="s">
        <v>3300</v>
      </c>
      <c r="E570" s="170">
        <v>14152</v>
      </c>
      <c r="F570" s="170" t="s">
        <v>8360</v>
      </c>
      <c r="G570" s="222">
        <v>8136.56</v>
      </c>
      <c r="H570" s="223">
        <v>39702</v>
      </c>
      <c r="I570" s="223">
        <v>42989</v>
      </c>
      <c r="J570" s="170" t="s">
        <v>2138</v>
      </c>
      <c r="K570" s="224" t="s">
        <v>7629</v>
      </c>
      <c r="L570" s="171" t="s">
        <v>7463</v>
      </c>
      <c r="M570" s="456"/>
    </row>
    <row r="571" spans="1:13" ht="15" customHeight="1">
      <c r="A571" s="221">
        <v>568</v>
      </c>
      <c r="B571" s="170">
        <v>5068827</v>
      </c>
      <c r="C571" s="170" t="s">
        <v>8361</v>
      </c>
      <c r="D571" s="215" t="s">
        <v>3301</v>
      </c>
      <c r="E571" s="170">
        <v>14156</v>
      </c>
      <c r="F571" s="170" t="s">
        <v>8362</v>
      </c>
      <c r="G571" s="222">
        <v>7385.23</v>
      </c>
      <c r="H571" s="223">
        <v>39702</v>
      </c>
      <c r="I571" s="223">
        <v>42989</v>
      </c>
      <c r="J571" s="170" t="s">
        <v>1034</v>
      </c>
      <c r="K571" s="224" t="s">
        <v>2353</v>
      </c>
      <c r="L571" s="171" t="s">
        <v>7476</v>
      </c>
      <c r="M571" s="456"/>
    </row>
    <row r="572" spans="1:13">
      <c r="A572" s="221">
        <v>569</v>
      </c>
      <c r="B572" s="170">
        <v>5103576</v>
      </c>
      <c r="C572" s="170" t="s">
        <v>8363</v>
      </c>
      <c r="D572" s="215" t="s">
        <v>3302</v>
      </c>
      <c r="E572" s="170">
        <v>14162</v>
      </c>
      <c r="F572" s="170" t="s">
        <v>5474</v>
      </c>
      <c r="G572" s="222">
        <v>3771.56</v>
      </c>
      <c r="H572" s="223">
        <v>39707</v>
      </c>
      <c r="I572" s="223">
        <v>42994</v>
      </c>
      <c r="J572" s="170" t="s">
        <v>1071</v>
      </c>
      <c r="K572" s="224" t="s">
        <v>8364</v>
      </c>
      <c r="L572" s="171" t="s">
        <v>7463</v>
      </c>
      <c r="M572" s="456"/>
    </row>
    <row r="573" spans="1:13" ht="15" customHeight="1">
      <c r="A573" s="221">
        <v>570</v>
      </c>
      <c r="B573" s="170">
        <v>5297052</v>
      </c>
      <c r="C573" s="170" t="s">
        <v>7661</v>
      </c>
      <c r="D573" s="215" t="s">
        <v>3303</v>
      </c>
      <c r="E573" s="170">
        <v>14177</v>
      </c>
      <c r="F573" s="170" t="s">
        <v>8365</v>
      </c>
      <c r="G573" s="222">
        <v>69878.080000000002</v>
      </c>
      <c r="H573" s="223">
        <v>39713</v>
      </c>
      <c r="I573" s="223">
        <v>43000</v>
      </c>
      <c r="J573" s="170" t="s">
        <v>1093</v>
      </c>
      <c r="K573" s="224" t="s">
        <v>7663</v>
      </c>
      <c r="L573" s="171" t="s">
        <v>7475</v>
      </c>
      <c r="M573" s="456"/>
    </row>
    <row r="574" spans="1:13">
      <c r="A574" s="221">
        <v>571</v>
      </c>
      <c r="B574" s="170">
        <v>5428904</v>
      </c>
      <c r="C574" s="170" t="s">
        <v>8366</v>
      </c>
      <c r="D574" s="215" t="s">
        <v>3304</v>
      </c>
      <c r="E574" s="170">
        <v>17145</v>
      </c>
      <c r="F574" s="170" t="s">
        <v>8367</v>
      </c>
      <c r="G574" s="222">
        <v>1441.27</v>
      </c>
      <c r="H574" s="223">
        <v>39713</v>
      </c>
      <c r="I574" s="223">
        <v>43000</v>
      </c>
      <c r="J574" s="170" t="s">
        <v>2137</v>
      </c>
      <c r="K574" s="224" t="s">
        <v>8368</v>
      </c>
      <c r="L574" s="171" t="s">
        <v>7463</v>
      </c>
      <c r="M574" s="456"/>
    </row>
    <row r="575" spans="1:13">
      <c r="A575" s="221">
        <v>572</v>
      </c>
      <c r="B575" s="170">
        <v>5092744</v>
      </c>
      <c r="C575" s="170" t="s">
        <v>8369</v>
      </c>
      <c r="D575" s="215" t="s">
        <v>3305</v>
      </c>
      <c r="E575" s="170">
        <v>14192</v>
      </c>
      <c r="F575" s="170" t="s">
        <v>8370</v>
      </c>
      <c r="G575" s="222">
        <v>24993.78</v>
      </c>
      <c r="H575" s="223">
        <v>39714</v>
      </c>
      <c r="I575" s="223">
        <v>43001</v>
      </c>
      <c r="J575" s="170" t="s">
        <v>1071</v>
      </c>
      <c r="K575" s="224" t="s">
        <v>8371</v>
      </c>
      <c r="L575" s="171" t="s">
        <v>7463</v>
      </c>
      <c r="M575" s="456"/>
    </row>
    <row r="576" spans="1:13">
      <c r="A576" s="221">
        <v>573</v>
      </c>
      <c r="B576" s="170">
        <v>5068053</v>
      </c>
      <c r="C576" s="170" t="s">
        <v>7806</v>
      </c>
      <c r="D576" s="215" t="s">
        <v>3306</v>
      </c>
      <c r="E576" s="170">
        <v>14193</v>
      </c>
      <c r="F576" s="170" t="s">
        <v>8372</v>
      </c>
      <c r="G576" s="222">
        <v>511.99</v>
      </c>
      <c r="H576" s="223">
        <v>39714</v>
      </c>
      <c r="I576" s="223">
        <v>43001</v>
      </c>
      <c r="J576" s="170" t="s">
        <v>1083</v>
      </c>
      <c r="K576" s="224" t="s">
        <v>1172</v>
      </c>
      <c r="L576" s="171" t="s">
        <v>7463</v>
      </c>
      <c r="M576" s="456"/>
    </row>
    <row r="577" spans="1:13">
      <c r="A577" s="221">
        <v>574</v>
      </c>
      <c r="B577" s="170">
        <v>2569477</v>
      </c>
      <c r="C577" s="170" t="s">
        <v>8373</v>
      </c>
      <c r="D577" s="215" t="s">
        <v>3307</v>
      </c>
      <c r="E577" s="170">
        <v>14195</v>
      </c>
      <c r="F577" s="170" t="s">
        <v>8374</v>
      </c>
      <c r="G577" s="222">
        <v>107.55</v>
      </c>
      <c r="H577" s="223">
        <v>39714</v>
      </c>
      <c r="I577" s="223">
        <v>43001</v>
      </c>
      <c r="J577" s="170" t="s">
        <v>7520</v>
      </c>
      <c r="K577" s="224" t="s">
        <v>1166</v>
      </c>
      <c r="L577" s="171" t="s">
        <v>7463</v>
      </c>
      <c r="M577" s="456"/>
    </row>
    <row r="578" spans="1:13">
      <c r="A578" s="221">
        <v>575</v>
      </c>
      <c r="B578" s="170">
        <v>5198003</v>
      </c>
      <c r="C578" s="170" t="s">
        <v>8375</v>
      </c>
      <c r="D578" s="215" t="s">
        <v>3308</v>
      </c>
      <c r="E578" s="170">
        <v>14201</v>
      </c>
      <c r="F578" s="170" t="s">
        <v>8376</v>
      </c>
      <c r="G578" s="222">
        <v>507.13</v>
      </c>
      <c r="H578" s="223">
        <v>39715</v>
      </c>
      <c r="I578" s="223">
        <v>43002</v>
      </c>
      <c r="J578" s="170" t="s">
        <v>1040</v>
      </c>
      <c r="K578" s="224" t="s">
        <v>2322</v>
      </c>
      <c r="L578" s="171" t="s">
        <v>7463</v>
      </c>
      <c r="M578" s="456"/>
    </row>
    <row r="579" spans="1:13">
      <c r="A579" s="221">
        <v>576</v>
      </c>
      <c r="B579" s="170">
        <v>5168724</v>
      </c>
      <c r="C579" s="170" t="s">
        <v>8377</v>
      </c>
      <c r="D579" s="215" t="s">
        <v>3309</v>
      </c>
      <c r="E579" s="170">
        <v>14211</v>
      </c>
      <c r="F579" s="170" t="s">
        <v>8378</v>
      </c>
      <c r="G579" s="222">
        <v>50.72</v>
      </c>
      <c r="H579" s="223">
        <v>39717</v>
      </c>
      <c r="I579" s="223">
        <v>43004</v>
      </c>
      <c r="J579" s="170" t="s">
        <v>1044</v>
      </c>
      <c r="K579" s="224" t="s">
        <v>1004</v>
      </c>
      <c r="L579" s="171" t="s">
        <v>7463</v>
      </c>
      <c r="M579" s="456"/>
    </row>
    <row r="580" spans="1:13">
      <c r="A580" s="221">
        <v>577</v>
      </c>
      <c r="B580" s="170">
        <v>5214971</v>
      </c>
      <c r="C580" s="170" t="s">
        <v>8379</v>
      </c>
      <c r="D580" s="215" t="s">
        <v>3310</v>
      </c>
      <c r="E580" s="170">
        <v>14219</v>
      </c>
      <c r="F580" s="170" t="s">
        <v>8380</v>
      </c>
      <c r="G580" s="222">
        <v>1237.17</v>
      </c>
      <c r="H580" s="223">
        <v>39720</v>
      </c>
      <c r="I580" s="223">
        <v>43007</v>
      </c>
      <c r="J580" s="170" t="s">
        <v>1293</v>
      </c>
      <c r="K580" s="224" t="s">
        <v>8381</v>
      </c>
      <c r="L580" s="171" t="s">
        <v>7463</v>
      </c>
      <c r="M580" s="456"/>
    </row>
    <row r="581" spans="1:13" ht="15" customHeight="1">
      <c r="A581" s="221">
        <v>578</v>
      </c>
      <c r="B581" s="170">
        <v>5576741</v>
      </c>
      <c r="C581" s="170" t="s">
        <v>7793</v>
      </c>
      <c r="D581" s="215" t="s">
        <v>3311</v>
      </c>
      <c r="E581" s="170">
        <v>14999</v>
      </c>
      <c r="F581" s="170" t="s">
        <v>8382</v>
      </c>
      <c r="G581" s="222">
        <v>2607.67</v>
      </c>
      <c r="H581" s="223">
        <v>39721</v>
      </c>
      <c r="I581" s="223">
        <v>43008</v>
      </c>
      <c r="J581" s="170" t="s">
        <v>1034</v>
      </c>
      <c r="K581" s="224" t="s">
        <v>1156</v>
      </c>
      <c r="L581" s="171" t="s">
        <v>7475</v>
      </c>
      <c r="M581" s="456"/>
    </row>
    <row r="582" spans="1:13">
      <c r="A582" s="221">
        <v>579</v>
      </c>
      <c r="B582" s="170">
        <v>3307085</v>
      </c>
      <c r="C582" s="170" t="s">
        <v>8383</v>
      </c>
      <c r="D582" s="215" t="s">
        <v>3312</v>
      </c>
      <c r="E582" s="170">
        <v>14231</v>
      </c>
      <c r="F582" s="170" t="s">
        <v>5821</v>
      </c>
      <c r="G582" s="222">
        <v>109.17</v>
      </c>
      <c r="H582" s="223">
        <v>39721</v>
      </c>
      <c r="I582" s="223">
        <v>43008</v>
      </c>
      <c r="J582" s="170" t="s">
        <v>7520</v>
      </c>
      <c r="K582" s="224" t="s">
        <v>5232</v>
      </c>
      <c r="L582" s="171" t="s">
        <v>7463</v>
      </c>
      <c r="M582" s="456"/>
    </row>
    <row r="583" spans="1:13">
      <c r="A583" s="221">
        <v>580</v>
      </c>
      <c r="B583" s="170">
        <v>5497736</v>
      </c>
      <c r="C583" s="170" t="s">
        <v>8185</v>
      </c>
      <c r="D583" s="215" t="s">
        <v>3313</v>
      </c>
      <c r="E583" s="170">
        <v>14248</v>
      </c>
      <c r="F583" s="170" t="s">
        <v>8384</v>
      </c>
      <c r="G583" s="222">
        <v>578.19000000000005</v>
      </c>
      <c r="H583" s="223">
        <v>39728</v>
      </c>
      <c r="I583" s="223">
        <v>43015</v>
      </c>
      <c r="J583" s="170" t="s">
        <v>1056</v>
      </c>
      <c r="K583" s="224" t="s">
        <v>1260</v>
      </c>
      <c r="L583" s="171" t="s">
        <v>7463</v>
      </c>
      <c r="M583" s="456"/>
    </row>
    <row r="584" spans="1:13">
      <c r="A584" s="221">
        <v>581</v>
      </c>
      <c r="B584" s="170">
        <v>5173442</v>
      </c>
      <c r="C584" s="170" t="s">
        <v>8385</v>
      </c>
      <c r="D584" s="215" t="s">
        <v>3314</v>
      </c>
      <c r="E584" s="170">
        <v>14256</v>
      </c>
      <c r="F584" s="170" t="s">
        <v>1074</v>
      </c>
      <c r="G584" s="222">
        <v>492.25</v>
      </c>
      <c r="H584" s="223">
        <v>39729</v>
      </c>
      <c r="I584" s="223">
        <v>43016</v>
      </c>
      <c r="J584" s="170" t="s">
        <v>1037</v>
      </c>
      <c r="K584" s="224" t="s">
        <v>1074</v>
      </c>
      <c r="L584" s="171" t="s">
        <v>7463</v>
      </c>
      <c r="M584" s="456"/>
    </row>
    <row r="585" spans="1:13">
      <c r="A585" s="221">
        <v>582</v>
      </c>
      <c r="B585" s="170">
        <v>2872722</v>
      </c>
      <c r="C585" s="170" t="s">
        <v>6392</v>
      </c>
      <c r="D585" s="215" t="s">
        <v>3315</v>
      </c>
      <c r="E585" s="170">
        <v>14258</v>
      </c>
      <c r="F585" s="170" t="s">
        <v>8386</v>
      </c>
      <c r="G585" s="222">
        <v>343.18</v>
      </c>
      <c r="H585" s="223">
        <v>39729</v>
      </c>
      <c r="I585" s="223">
        <v>43016</v>
      </c>
      <c r="J585" s="170" t="s">
        <v>1031</v>
      </c>
      <c r="K585" s="224" t="s">
        <v>1030</v>
      </c>
      <c r="L585" s="171" t="s">
        <v>7463</v>
      </c>
      <c r="M585" s="456"/>
    </row>
    <row r="586" spans="1:13">
      <c r="A586" s="221">
        <v>583</v>
      </c>
      <c r="B586" s="170">
        <v>2872722</v>
      </c>
      <c r="C586" s="170" t="s">
        <v>6392</v>
      </c>
      <c r="D586" s="215" t="s">
        <v>3316</v>
      </c>
      <c r="E586" s="170">
        <v>14252</v>
      </c>
      <c r="F586" s="170" t="s">
        <v>8387</v>
      </c>
      <c r="G586" s="222">
        <v>267.14999999999998</v>
      </c>
      <c r="H586" s="223">
        <v>39729</v>
      </c>
      <c r="I586" s="223">
        <v>43016</v>
      </c>
      <c r="J586" s="170" t="s">
        <v>1031</v>
      </c>
      <c r="K586" s="224" t="s">
        <v>1030</v>
      </c>
      <c r="L586" s="171" t="s">
        <v>7463</v>
      </c>
      <c r="M586" s="456"/>
    </row>
    <row r="587" spans="1:13">
      <c r="A587" s="221">
        <v>584</v>
      </c>
      <c r="B587" s="170">
        <v>2097109</v>
      </c>
      <c r="C587" s="170" t="s">
        <v>8388</v>
      </c>
      <c r="D587" s="215" t="s">
        <v>3317</v>
      </c>
      <c r="E587" s="170">
        <v>14257</v>
      </c>
      <c r="F587" s="170" t="s">
        <v>8389</v>
      </c>
      <c r="G587" s="222">
        <v>539.09</v>
      </c>
      <c r="H587" s="223">
        <v>39729</v>
      </c>
      <c r="I587" s="223">
        <v>43016</v>
      </c>
      <c r="J587" s="170" t="s">
        <v>1037</v>
      </c>
      <c r="K587" s="224" t="s">
        <v>1036</v>
      </c>
      <c r="L587" s="171" t="s">
        <v>7463</v>
      </c>
      <c r="M587" s="456"/>
    </row>
    <row r="588" spans="1:13">
      <c r="A588" s="221">
        <v>585</v>
      </c>
      <c r="B588" s="170">
        <v>5459362</v>
      </c>
      <c r="C588" s="170" t="s">
        <v>8390</v>
      </c>
      <c r="D588" s="215" t="s">
        <v>3318</v>
      </c>
      <c r="E588" s="170">
        <v>14261</v>
      </c>
      <c r="F588" s="170" t="s">
        <v>8391</v>
      </c>
      <c r="G588" s="222">
        <v>582.27</v>
      </c>
      <c r="H588" s="223">
        <v>39729</v>
      </c>
      <c r="I588" s="223">
        <v>43016</v>
      </c>
      <c r="J588" s="170" t="s">
        <v>7520</v>
      </c>
      <c r="K588" s="224" t="s">
        <v>1135</v>
      </c>
      <c r="L588" s="171" t="s">
        <v>7463</v>
      </c>
      <c r="M588" s="456"/>
    </row>
    <row r="589" spans="1:13">
      <c r="A589" s="221">
        <v>586</v>
      </c>
      <c r="B589" s="170">
        <v>5209358</v>
      </c>
      <c r="C589" s="170" t="s">
        <v>8392</v>
      </c>
      <c r="D589" s="215" t="s">
        <v>3319</v>
      </c>
      <c r="E589" s="170">
        <v>14263</v>
      </c>
      <c r="F589" s="170" t="s">
        <v>8393</v>
      </c>
      <c r="G589" s="222">
        <v>3552.77</v>
      </c>
      <c r="H589" s="223">
        <v>39729</v>
      </c>
      <c r="I589" s="223">
        <v>41920</v>
      </c>
      <c r="J589" s="170" t="s">
        <v>2138</v>
      </c>
      <c r="K589" s="224" t="s">
        <v>7629</v>
      </c>
      <c r="L589" s="171" t="s">
        <v>7463</v>
      </c>
      <c r="M589" s="456"/>
    </row>
    <row r="590" spans="1:13" ht="15" customHeight="1">
      <c r="A590" s="221">
        <v>587</v>
      </c>
      <c r="B590" s="170">
        <v>5276861</v>
      </c>
      <c r="C590" s="170" t="s">
        <v>8394</v>
      </c>
      <c r="D590" s="215" t="s">
        <v>3320</v>
      </c>
      <c r="E590" s="170">
        <v>14264</v>
      </c>
      <c r="F590" s="170" t="s">
        <v>8395</v>
      </c>
      <c r="G590" s="222">
        <v>9673.61</v>
      </c>
      <c r="H590" s="223">
        <v>39729</v>
      </c>
      <c r="I590" s="223">
        <v>43016</v>
      </c>
      <c r="J590" s="170" t="s">
        <v>7520</v>
      </c>
      <c r="K590" s="224" t="s">
        <v>5248</v>
      </c>
      <c r="L590" s="171" t="s">
        <v>7476</v>
      </c>
      <c r="M590" s="456"/>
    </row>
    <row r="591" spans="1:13">
      <c r="A591" s="221">
        <v>588</v>
      </c>
      <c r="B591" s="170">
        <v>2806703</v>
      </c>
      <c r="C591" s="170" t="s">
        <v>8396</v>
      </c>
      <c r="D591" s="215" t="s">
        <v>3321</v>
      </c>
      <c r="E591" s="170">
        <v>14269</v>
      </c>
      <c r="F591" s="170" t="s">
        <v>8397</v>
      </c>
      <c r="G591" s="222">
        <v>1175.67</v>
      </c>
      <c r="H591" s="223">
        <v>39729</v>
      </c>
      <c r="I591" s="223">
        <v>43016</v>
      </c>
      <c r="J591" s="170" t="s">
        <v>1056</v>
      </c>
      <c r="K591" s="224" t="s">
        <v>2308</v>
      </c>
      <c r="L591" s="171" t="s">
        <v>7463</v>
      </c>
      <c r="M591" s="456"/>
    </row>
    <row r="592" spans="1:13">
      <c r="A592" s="221">
        <v>589</v>
      </c>
      <c r="B592" s="170">
        <v>2800497</v>
      </c>
      <c r="C592" s="170" t="s">
        <v>1117</v>
      </c>
      <c r="D592" s="215" t="s">
        <v>3322</v>
      </c>
      <c r="E592" s="170">
        <v>14270</v>
      </c>
      <c r="F592" s="170" t="s">
        <v>8398</v>
      </c>
      <c r="G592" s="222">
        <v>563.49</v>
      </c>
      <c r="H592" s="223">
        <v>39729</v>
      </c>
      <c r="I592" s="223">
        <v>43016</v>
      </c>
      <c r="J592" s="170" t="s">
        <v>1037</v>
      </c>
      <c r="K592" s="224" t="s">
        <v>1115</v>
      </c>
      <c r="L592" s="171" t="s">
        <v>7463</v>
      </c>
      <c r="M592" s="456"/>
    </row>
    <row r="593" spans="1:13">
      <c r="A593" s="221">
        <v>590</v>
      </c>
      <c r="B593" s="170">
        <v>5234255</v>
      </c>
      <c r="C593" s="170" t="s">
        <v>8399</v>
      </c>
      <c r="D593" s="215" t="s">
        <v>3323</v>
      </c>
      <c r="E593" s="170">
        <v>14268</v>
      </c>
      <c r="F593" s="170" t="s">
        <v>8400</v>
      </c>
      <c r="G593" s="222">
        <v>5702.08</v>
      </c>
      <c r="H593" s="223">
        <v>39729</v>
      </c>
      <c r="I593" s="223">
        <v>43016</v>
      </c>
      <c r="J593" s="170" t="s">
        <v>1056</v>
      </c>
      <c r="K593" s="224" t="s">
        <v>5338</v>
      </c>
      <c r="L593" s="171" t="s">
        <v>7463</v>
      </c>
      <c r="M593" s="456"/>
    </row>
    <row r="594" spans="1:13" ht="15" customHeight="1">
      <c r="A594" s="221">
        <v>591</v>
      </c>
      <c r="B594" s="170">
        <v>5938643</v>
      </c>
      <c r="C594" s="170" t="s">
        <v>7983</v>
      </c>
      <c r="D594" s="215" t="s">
        <v>3324</v>
      </c>
      <c r="E594" s="170">
        <v>14274</v>
      </c>
      <c r="F594" s="170" t="s">
        <v>8401</v>
      </c>
      <c r="G594" s="222">
        <v>17873.21</v>
      </c>
      <c r="H594" s="223">
        <v>39729</v>
      </c>
      <c r="I594" s="223">
        <v>43016</v>
      </c>
      <c r="J594" s="170" t="s">
        <v>7520</v>
      </c>
      <c r="K594" s="224" t="s">
        <v>1230</v>
      </c>
      <c r="L594" s="171" t="s">
        <v>7476</v>
      </c>
      <c r="M594" s="456"/>
    </row>
    <row r="595" spans="1:13" ht="15" customHeight="1">
      <c r="A595" s="221">
        <v>592</v>
      </c>
      <c r="B595" s="170">
        <v>5485932</v>
      </c>
      <c r="C595" s="170" t="s">
        <v>8402</v>
      </c>
      <c r="D595" s="215" t="s">
        <v>3325</v>
      </c>
      <c r="E595" s="170">
        <v>16892</v>
      </c>
      <c r="F595" s="170" t="s">
        <v>8403</v>
      </c>
      <c r="G595" s="222">
        <v>222.68</v>
      </c>
      <c r="H595" s="223">
        <v>39729</v>
      </c>
      <c r="I595" s="223">
        <v>43246</v>
      </c>
      <c r="J595" s="170" t="s">
        <v>1031</v>
      </c>
      <c r="K595" s="224" t="s">
        <v>1030</v>
      </c>
      <c r="L595" s="171" t="s">
        <v>7475</v>
      </c>
      <c r="M595" s="456"/>
    </row>
    <row r="596" spans="1:13">
      <c r="A596" s="221">
        <v>593</v>
      </c>
      <c r="B596" s="170">
        <v>5173442</v>
      </c>
      <c r="C596" s="170" t="s">
        <v>8385</v>
      </c>
      <c r="D596" s="215" t="s">
        <v>3326</v>
      </c>
      <c r="E596" s="170">
        <v>17312</v>
      </c>
      <c r="F596" s="170" t="s">
        <v>1074</v>
      </c>
      <c r="G596" s="222">
        <v>318.83</v>
      </c>
      <c r="H596" s="223">
        <v>39729</v>
      </c>
      <c r="I596" s="223">
        <v>43016</v>
      </c>
      <c r="J596" s="170" t="s">
        <v>1037</v>
      </c>
      <c r="K596" s="224" t="s">
        <v>1074</v>
      </c>
      <c r="L596" s="171" t="s">
        <v>7463</v>
      </c>
      <c r="M596" s="456"/>
    </row>
    <row r="597" spans="1:13">
      <c r="A597" s="221">
        <v>594</v>
      </c>
      <c r="B597" s="170">
        <v>5533864</v>
      </c>
      <c r="C597" s="170" t="s">
        <v>8404</v>
      </c>
      <c r="D597" s="215" t="s">
        <v>3327</v>
      </c>
      <c r="E597" s="170">
        <v>14277</v>
      </c>
      <c r="F597" s="170" t="s">
        <v>8405</v>
      </c>
      <c r="G597" s="222">
        <v>4907.6499999999996</v>
      </c>
      <c r="H597" s="223">
        <v>39735</v>
      </c>
      <c r="I597" s="223">
        <v>43022</v>
      </c>
      <c r="J597" s="170" t="s">
        <v>7520</v>
      </c>
      <c r="K597" s="224" t="s">
        <v>5248</v>
      </c>
      <c r="L597" s="171" t="s">
        <v>7463</v>
      </c>
      <c r="M597" s="456"/>
    </row>
    <row r="598" spans="1:13">
      <c r="A598" s="221">
        <v>595</v>
      </c>
      <c r="B598" s="170">
        <v>5533864</v>
      </c>
      <c r="C598" s="170" t="s">
        <v>8404</v>
      </c>
      <c r="D598" s="215" t="s">
        <v>3328</v>
      </c>
      <c r="E598" s="170">
        <v>16672</v>
      </c>
      <c r="F598" s="170" t="s">
        <v>8406</v>
      </c>
      <c r="G598" s="222">
        <v>1057.08</v>
      </c>
      <c r="H598" s="223">
        <v>39735</v>
      </c>
      <c r="I598" s="223">
        <v>43022</v>
      </c>
      <c r="J598" s="170" t="s">
        <v>1037</v>
      </c>
      <c r="K598" s="224" t="s">
        <v>1053</v>
      </c>
      <c r="L598" s="171" t="s">
        <v>7463</v>
      </c>
      <c r="M598" s="456"/>
    </row>
    <row r="599" spans="1:13">
      <c r="A599" s="221">
        <v>596</v>
      </c>
      <c r="B599" s="170">
        <v>5459362</v>
      </c>
      <c r="C599" s="170" t="s">
        <v>8390</v>
      </c>
      <c r="D599" s="215" t="s">
        <v>3329</v>
      </c>
      <c r="E599" s="170">
        <v>14286</v>
      </c>
      <c r="F599" s="170" t="s">
        <v>6328</v>
      </c>
      <c r="G599" s="222">
        <v>967.6</v>
      </c>
      <c r="H599" s="223">
        <v>39736</v>
      </c>
      <c r="I599" s="223">
        <v>43023</v>
      </c>
      <c r="J599" s="170" t="s">
        <v>7520</v>
      </c>
      <c r="K599" s="224" t="s">
        <v>1135</v>
      </c>
      <c r="L599" s="171" t="s">
        <v>7463</v>
      </c>
      <c r="M599" s="456"/>
    </row>
    <row r="600" spans="1:13">
      <c r="A600" s="221">
        <v>597</v>
      </c>
      <c r="B600" s="170">
        <v>5340624</v>
      </c>
      <c r="C600" s="170" t="s">
        <v>8127</v>
      </c>
      <c r="D600" s="215" t="s">
        <v>3330</v>
      </c>
      <c r="E600" s="170">
        <v>14289</v>
      </c>
      <c r="F600" s="170" t="s">
        <v>8407</v>
      </c>
      <c r="G600" s="222">
        <v>5674.41</v>
      </c>
      <c r="H600" s="223">
        <v>39737</v>
      </c>
      <c r="I600" s="223">
        <v>43383</v>
      </c>
      <c r="J600" s="170" t="s">
        <v>1051</v>
      </c>
      <c r="K600" s="224" t="s">
        <v>1141</v>
      </c>
      <c r="L600" s="171" t="s">
        <v>7463</v>
      </c>
      <c r="M600" s="456"/>
    </row>
    <row r="601" spans="1:13">
      <c r="A601" s="221">
        <v>598</v>
      </c>
      <c r="B601" s="170">
        <v>5167329</v>
      </c>
      <c r="C601" s="170" t="s">
        <v>8408</v>
      </c>
      <c r="D601" s="215" t="s">
        <v>3331</v>
      </c>
      <c r="E601" s="170">
        <v>14308</v>
      </c>
      <c r="F601" s="170" t="s">
        <v>8409</v>
      </c>
      <c r="G601" s="222">
        <v>14070.46</v>
      </c>
      <c r="H601" s="223">
        <v>39738</v>
      </c>
      <c r="I601" s="223">
        <v>43025</v>
      </c>
      <c r="J601" s="170" t="s">
        <v>1093</v>
      </c>
      <c r="K601" s="224" t="s">
        <v>2382</v>
      </c>
      <c r="L601" s="171" t="s">
        <v>7463</v>
      </c>
      <c r="M601" s="456"/>
    </row>
    <row r="602" spans="1:13">
      <c r="A602" s="221">
        <v>599</v>
      </c>
      <c r="B602" s="170">
        <v>5197414</v>
      </c>
      <c r="C602" s="170" t="s">
        <v>8410</v>
      </c>
      <c r="D602" s="215" t="s">
        <v>3332</v>
      </c>
      <c r="E602" s="170">
        <v>14305</v>
      </c>
      <c r="F602" s="170" t="s">
        <v>5537</v>
      </c>
      <c r="G602" s="222">
        <v>32.94</v>
      </c>
      <c r="H602" s="223">
        <v>39738</v>
      </c>
      <c r="I602" s="223">
        <v>43025</v>
      </c>
      <c r="J602" s="170" t="s">
        <v>1044</v>
      </c>
      <c r="K602" s="224" t="s">
        <v>1004</v>
      </c>
      <c r="L602" s="171" t="s">
        <v>7463</v>
      </c>
      <c r="M602" s="456"/>
    </row>
    <row r="603" spans="1:13">
      <c r="A603" s="221">
        <v>600</v>
      </c>
      <c r="B603" s="170">
        <v>5167329</v>
      </c>
      <c r="C603" s="170" t="s">
        <v>8408</v>
      </c>
      <c r="D603" s="215" t="s">
        <v>3333</v>
      </c>
      <c r="E603" s="170">
        <v>14307</v>
      </c>
      <c r="F603" s="170" t="s">
        <v>8411</v>
      </c>
      <c r="G603" s="222">
        <v>901.49</v>
      </c>
      <c r="H603" s="223">
        <v>39738</v>
      </c>
      <c r="I603" s="223">
        <v>43025</v>
      </c>
      <c r="J603" s="170" t="s">
        <v>1093</v>
      </c>
      <c r="K603" s="224" t="s">
        <v>2382</v>
      </c>
      <c r="L603" s="171" t="s">
        <v>7463</v>
      </c>
      <c r="M603" s="456"/>
    </row>
    <row r="604" spans="1:13">
      <c r="A604" s="221">
        <v>601</v>
      </c>
      <c r="B604" s="170">
        <v>5104459</v>
      </c>
      <c r="C604" s="170" t="s">
        <v>8234</v>
      </c>
      <c r="D604" s="215" t="s">
        <v>3334</v>
      </c>
      <c r="E604" s="170">
        <v>14326</v>
      </c>
      <c r="F604" s="170" t="s">
        <v>8412</v>
      </c>
      <c r="G604" s="222">
        <v>673.56</v>
      </c>
      <c r="H604" s="223">
        <v>39743</v>
      </c>
      <c r="I604" s="223">
        <v>43030</v>
      </c>
      <c r="J604" s="170" t="s">
        <v>1353</v>
      </c>
      <c r="K604" s="224" t="s">
        <v>2491</v>
      </c>
      <c r="L604" s="171" t="s">
        <v>7463</v>
      </c>
      <c r="M604" s="456"/>
    </row>
    <row r="605" spans="1:13" ht="15" customHeight="1">
      <c r="A605" s="221">
        <v>602</v>
      </c>
      <c r="B605" s="170">
        <v>5482992</v>
      </c>
      <c r="C605" s="170" t="s">
        <v>8413</v>
      </c>
      <c r="D605" s="215" t="s">
        <v>3335</v>
      </c>
      <c r="E605" s="170">
        <v>14336</v>
      </c>
      <c r="F605" s="170" t="s">
        <v>8414</v>
      </c>
      <c r="G605" s="222">
        <v>2582.91</v>
      </c>
      <c r="H605" s="223">
        <v>39743</v>
      </c>
      <c r="I605" s="223">
        <v>43030</v>
      </c>
      <c r="J605" s="170" t="s">
        <v>1056</v>
      </c>
      <c r="K605" s="224" t="s">
        <v>1055</v>
      </c>
      <c r="L605" s="171" t="s">
        <v>7476</v>
      </c>
      <c r="M605" s="456"/>
    </row>
    <row r="606" spans="1:13">
      <c r="A606" s="221">
        <v>603</v>
      </c>
      <c r="B606" s="170">
        <v>5168635</v>
      </c>
      <c r="C606" s="170" t="s">
        <v>8415</v>
      </c>
      <c r="D606" s="215" t="s">
        <v>3336</v>
      </c>
      <c r="E606" s="170">
        <v>14340</v>
      </c>
      <c r="F606" s="170" t="s">
        <v>8416</v>
      </c>
      <c r="G606" s="222">
        <v>2771.78</v>
      </c>
      <c r="H606" s="223">
        <v>39743</v>
      </c>
      <c r="I606" s="223">
        <v>43030</v>
      </c>
      <c r="J606" s="170" t="s">
        <v>1037</v>
      </c>
      <c r="K606" s="224" t="s">
        <v>5183</v>
      </c>
      <c r="L606" s="171" t="s">
        <v>7463</v>
      </c>
      <c r="M606" s="456"/>
    </row>
    <row r="607" spans="1:13">
      <c r="A607" s="221">
        <v>604</v>
      </c>
      <c r="B607" s="170">
        <v>5199123</v>
      </c>
      <c r="C607" s="170" t="s">
        <v>8417</v>
      </c>
      <c r="D607" s="215" t="s">
        <v>3337</v>
      </c>
      <c r="E607" s="170">
        <v>14332</v>
      </c>
      <c r="F607" s="170" t="s">
        <v>2440</v>
      </c>
      <c r="G607" s="222">
        <v>2372.7399999999998</v>
      </c>
      <c r="H607" s="223">
        <v>39743</v>
      </c>
      <c r="I607" s="223">
        <v>43030</v>
      </c>
      <c r="J607" s="170" t="s">
        <v>1037</v>
      </c>
      <c r="K607" s="224" t="s">
        <v>1074</v>
      </c>
      <c r="L607" s="171" t="s">
        <v>7463</v>
      </c>
      <c r="M607" s="456"/>
    </row>
    <row r="608" spans="1:13">
      <c r="A608" s="221">
        <v>605</v>
      </c>
      <c r="B608" s="170">
        <v>5195454</v>
      </c>
      <c r="C608" s="170" t="s">
        <v>8418</v>
      </c>
      <c r="D608" s="215" t="s">
        <v>3338</v>
      </c>
      <c r="E608" s="170">
        <v>17177</v>
      </c>
      <c r="F608" s="170" t="s">
        <v>8419</v>
      </c>
      <c r="G608" s="222">
        <v>223</v>
      </c>
      <c r="H608" s="223">
        <v>39743</v>
      </c>
      <c r="I608" s="223">
        <v>43680</v>
      </c>
      <c r="J608" s="170" t="s">
        <v>2136</v>
      </c>
      <c r="K608" s="224" t="s">
        <v>7703</v>
      </c>
      <c r="L608" s="171" t="s">
        <v>7463</v>
      </c>
      <c r="M608" s="456"/>
    </row>
    <row r="609" spans="1:13" ht="15" customHeight="1">
      <c r="A609" s="221">
        <v>606</v>
      </c>
      <c r="B609" s="170">
        <v>5938643</v>
      </c>
      <c r="C609" s="170" t="s">
        <v>7983</v>
      </c>
      <c r="D609" s="215" t="s">
        <v>3339</v>
      </c>
      <c r="E609" s="170">
        <v>14348</v>
      </c>
      <c r="F609" s="170" t="s">
        <v>8420</v>
      </c>
      <c r="G609" s="222">
        <v>4886.42</v>
      </c>
      <c r="H609" s="223">
        <v>39745</v>
      </c>
      <c r="I609" s="223">
        <v>43032</v>
      </c>
      <c r="J609" s="170" t="s">
        <v>1083</v>
      </c>
      <c r="K609" s="224" t="s">
        <v>7897</v>
      </c>
      <c r="L609" s="171" t="s">
        <v>7476</v>
      </c>
      <c r="M609" s="456"/>
    </row>
    <row r="610" spans="1:13" ht="15" customHeight="1">
      <c r="A610" s="221">
        <v>607</v>
      </c>
      <c r="B610" s="170">
        <v>5204631</v>
      </c>
      <c r="C610" s="170" t="s">
        <v>8421</v>
      </c>
      <c r="D610" s="215" t="s">
        <v>3340</v>
      </c>
      <c r="E610" s="170">
        <v>14349</v>
      </c>
      <c r="F610" s="170" t="s">
        <v>8422</v>
      </c>
      <c r="G610" s="222">
        <v>2983.21</v>
      </c>
      <c r="H610" s="223">
        <v>39745</v>
      </c>
      <c r="I610" s="223">
        <v>43032</v>
      </c>
      <c r="J610" s="170" t="s">
        <v>1193</v>
      </c>
      <c r="K610" s="224" t="s">
        <v>1031</v>
      </c>
      <c r="L610" s="171" t="s">
        <v>7476</v>
      </c>
      <c r="M610" s="456"/>
    </row>
    <row r="611" spans="1:13" ht="15" customHeight="1">
      <c r="A611" s="221">
        <v>608</v>
      </c>
      <c r="B611" s="170">
        <v>2044161</v>
      </c>
      <c r="C611" s="170" t="s">
        <v>7818</v>
      </c>
      <c r="D611" s="215" t="s">
        <v>3341</v>
      </c>
      <c r="E611" s="170">
        <v>14346</v>
      </c>
      <c r="F611" s="170" t="s">
        <v>2608</v>
      </c>
      <c r="G611" s="222">
        <v>5537.41</v>
      </c>
      <c r="H611" s="223">
        <v>39745</v>
      </c>
      <c r="I611" s="223">
        <v>43032</v>
      </c>
      <c r="J611" s="170" t="s">
        <v>1056</v>
      </c>
      <c r="K611" s="224" t="s">
        <v>1031</v>
      </c>
      <c r="L611" s="171" t="s">
        <v>7820</v>
      </c>
      <c r="M611" s="456"/>
    </row>
    <row r="612" spans="1:13">
      <c r="A612" s="221">
        <v>609</v>
      </c>
      <c r="B612" s="170">
        <v>5199123</v>
      </c>
      <c r="C612" s="170" t="s">
        <v>8417</v>
      </c>
      <c r="D612" s="215" t="s">
        <v>3342</v>
      </c>
      <c r="E612" s="170">
        <v>14376</v>
      </c>
      <c r="F612" s="170" t="s">
        <v>5337</v>
      </c>
      <c r="G612" s="222">
        <v>3797.19</v>
      </c>
      <c r="H612" s="223">
        <v>39752</v>
      </c>
      <c r="I612" s="223">
        <v>43039</v>
      </c>
      <c r="J612" s="170" t="s">
        <v>7951</v>
      </c>
      <c r="K612" s="224" t="s">
        <v>8423</v>
      </c>
      <c r="L612" s="171" t="s">
        <v>7463</v>
      </c>
      <c r="M612" s="456"/>
    </row>
    <row r="613" spans="1:13">
      <c r="A613" s="221">
        <v>610</v>
      </c>
      <c r="B613" s="170">
        <v>2888696</v>
      </c>
      <c r="C613" s="170" t="s">
        <v>8424</v>
      </c>
      <c r="D613" s="215" t="s">
        <v>3343</v>
      </c>
      <c r="E613" s="170">
        <v>14381</v>
      </c>
      <c r="F613" s="170" t="s">
        <v>8425</v>
      </c>
      <c r="G613" s="222">
        <v>2890.72</v>
      </c>
      <c r="H613" s="223">
        <v>39757</v>
      </c>
      <c r="I613" s="223">
        <v>43044</v>
      </c>
      <c r="J613" s="170" t="s">
        <v>1319</v>
      </c>
      <c r="K613" s="224" t="s">
        <v>1318</v>
      </c>
      <c r="L613" s="171" t="s">
        <v>7463</v>
      </c>
      <c r="M613" s="456"/>
    </row>
    <row r="614" spans="1:13" ht="15" customHeight="1">
      <c r="A614" s="221">
        <v>611</v>
      </c>
      <c r="B614" s="170">
        <v>5215331</v>
      </c>
      <c r="C614" s="170" t="s">
        <v>8289</v>
      </c>
      <c r="D614" s="215" t="s">
        <v>3344</v>
      </c>
      <c r="E614" s="170">
        <v>14393</v>
      </c>
      <c r="F614" s="170" t="s">
        <v>8426</v>
      </c>
      <c r="G614" s="222">
        <v>40.11</v>
      </c>
      <c r="H614" s="223">
        <v>39758</v>
      </c>
      <c r="I614" s="223">
        <v>43045</v>
      </c>
      <c r="J614" s="170" t="s">
        <v>7520</v>
      </c>
      <c r="K614" s="224" t="s">
        <v>1182</v>
      </c>
      <c r="L614" s="171" t="s">
        <v>7476</v>
      </c>
      <c r="M614" s="456"/>
    </row>
    <row r="615" spans="1:13" ht="15" customHeight="1">
      <c r="A615" s="221">
        <v>612</v>
      </c>
      <c r="B615" s="170">
        <v>5310598</v>
      </c>
      <c r="C615" s="170" t="s">
        <v>8177</v>
      </c>
      <c r="D615" s="215" t="s">
        <v>3345</v>
      </c>
      <c r="E615" s="170">
        <v>14396</v>
      </c>
      <c r="F615" s="170" t="s">
        <v>8427</v>
      </c>
      <c r="G615" s="222">
        <v>40265.019999999997</v>
      </c>
      <c r="H615" s="223">
        <v>39758</v>
      </c>
      <c r="I615" s="223">
        <v>43045</v>
      </c>
      <c r="J615" s="170" t="s">
        <v>8147</v>
      </c>
      <c r="K615" s="224" t="s">
        <v>6950</v>
      </c>
      <c r="L615" s="171" t="s">
        <v>7476</v>
      </c>
      <c r="M615" s="456"/>
    </row>
    <row r="616" spans="1:13">
      <c r="A616" s="221">
        <v>613</v>
      </c>
      <c r="B616" s="170">
        <v>5232392</v>
      </c>
      <c r="C616" s="170" t="s">
        <v>8428</v>
      </c>
      <c r="D616" s="215" t="s">
        <v>3346</v>
      </c>
      <c r="E616" s="170">
        <v>14399</v>
      </c>
      <c r="F616" s="170" t="s">
        <v>6328</v>
      </c>
      <c r="G616" s="222">
        <v>1483.8</v>
      </c>
      <c r="H616" s="223">
        <v>39758</v>
      </c>
      <c r="I616" s="223">
        <v>43045</v>
      </c>
      <c r="J616" s="170" t="s">
        <v>1040</v>
      </c>
      <c r="K616" s="224" t="s">
        <v>2352</v>
      </c>
      <c r="L616" s="171" t="s">
        <v>7463</v>
      </c>
      <c r="M616" s="456"/>
    </row>
    <row r="617" spans="1:13">
      <c r="A617" s="221">
        <v>614</v>
      </c>
      <c r="B617" s="170">
        <v>5310679</v>
      </c>
      <c r="C617" s="170" t="s">
        <v>8429</v>
      </c>
      <c r="D617" s="215" t="s">
        <v>3347</v>
      </c>
      <c r="E617" s="170">
        <v>14400</v>
      </c>
      <c r="F617" s="170" t="s">
        <v>8430</v>
      </c>
      <c r="G617" s="222">
        <v>901.39</v>
      </c>
      <c r="H617" s="223">
        <v>39758</v>
      </c>
      <c r="I617" s="223">
        <v>43045</v>
      </c>
      <c r="J617" s="170" t="s">
        <v>1293</v>
      </c>
      <c r="K617" s="224" t="s">
        <v>8431</v>
      </c>
      <c r="L617" s="171" t="s">
        <v>7463</v>
      </c>
      <c r="M617" s="456"/>
    </row>
    <row r="618" spans="1:13" ht="15" customHeight="1">
      <c r="A618" s="221">
        <v>615</v>
      </c>
      <c r="B618" s="170">
        <v>5215331</v>
      </c>
      <c r="C618" s="170" t="s">
        <v>8289</v>
      </c>
      <c r="D618" s="215" t="s">
        <v>3348</v>
      </c>
      <c r="E618" s="170">
        <v>14392</v>
      </c>
      <c r="F618" s="170" t="s">
        <v>6552</v>
      </c>
      <c r="G618" s="222">
        <v>32.840000000000003</v>
      </c>
      <c r="H618" s="223">
        <v>39758</v>
      </c>
      <c r="I618" s="223">
        <v>43045</v>
      </c>
      <c r="J618" s="170" t="s">
        <v>7520</v>
      </c>
      <c r="K618" s="224" t="s">
        <v>1182</v>
      </c>
      <c r="L618" s="171" t="s">
        <v>7476</v>
      </c>
      <c r="M618" s="456"/>
    </row>
    <row r="619" spans="1:13">
      <c r="A619" s="221">
        <v>616</v>
      </c>
      <c r="B619" s="170">
        <v>5433169</v>
      </c>
      <c r="C619" s="170" t="s">
        <v>7842</v>
      </c>
      <c r="D619" s="215" t="s">
        <v>3349</v>
      </c>
      <c r="E619" s="170">
        <v>14397</v>
      </c>
      <c r="F619" s="170" t="s">
        <v>8432</v>
      </c>
      <c r="G619" s="222">
        <v>3796.35</v>
      </c>
      <c r="H619" s="223">
        <v>39758</v>
      </c>
      <c r="I619" s="223">
        <v>43045</v>
      </c>
      <c r="J619" s="170" t="s">
        <v>1040</v>
      </c>
      <c r="K619" s="224" t="s">
        <v>2305</v>
      </c>
      <c r="L619" s="171" t="s">
        <v>7463</v>
      </c>
      <c r="M619" s="456"/>
    </row>
    <row r="620" spans="1:13">
      <c r="A620" s="221">
        <v>617</v>
      </c>
      <c r="B620" s="170">
        <v>5081335</v>
      </c>
      <c r="C620" s="170" t="s">
        <v>8433</v>
      </c>
      <c r="D620" s="215" t="s">
        <v>3350</v>
      </c>
      <c r="E620" s="170">
        <v>14414</v>
      </c>
      <c r="F620" s="170" t="s">
        <v>8341</v>
      </c>
      <c r="G620" s="222">
        <v>195.32</v>
      </c>
      <c r="H620" s="223">
        <v>39758</v>
      </c>
      <c r="I620" s="223">
        <v>43045</v>
      </c>
      <c r="J620" s="170" t="s">
        <v>1083</v>
      </c>
      <c r="K620" s="224" t="s">
        <v>1150</v>
      </c>
      <c r="L620" s="171" t="s">
        <v>7463</v>
      </c>
      <c r="M620" s="456"/>
    </row>
    <row r="621" spans="1:13">
      <c r="A621" s="221">
        <v>618</v>
      </c>
      <c r="B621" s="170">
        <v>5433169</v>
      </c>
      <c r="C621" s="170" t="s">
        <v>7842</v>
      </c>
      <c r="D621" s="215" t="s">
        <v>3351</v>
      </c>
      <c r="E621" s="170">
        <v>14398</v>
      </c>
      <c r="F621" s="170" t="s">
        <v>7814</v>
      </c>
      <c r="G621" s="222">
        <v>3113.35</v>
      </c>
      <c r="H621" s="223">
        <v>39758</v>
      </c>
      <c r="I621" s="223">
        <v>43045</v>
      </c>
      <c r="J621" s="170" t="s">
        <v>1040</v>
      </c>
      <c r="K621" s="224" t="s">
        <v>2469</v>
      </c>
      <c r="L621" s="171" t="s">
        <v>7463</v>
      </c>
      <c r="M621" s="456"/>
    </row>
    <row r="622" spans="1:13">
      <c r="A622" s="221">
        <v>619</v>
      </c>
      <c r="B622" s="170">
        <v>2696304</v>
      </c>
      <c r="C622" s="170" t="s">
        <v>8434</v>
      </c>
      <c r="D622" s="215" t="s">
        <v>3352</v>
      </c>
      <c r="E622" s="170">
        <v>14412</v>
      </c>
      <c r="F622" s="170" t="s">
        <v>8435</v>
      </c>
      <c r="G622" s="222">
        <v>321.67</v>
      </c>
      <c r="H622" s="223">
        <v>39758</v>
      </c>
      <c r="I622" s="223">
        <v>43045</v>
      </c>
      <c r="J622" s="170" t="s">
        <v>1037</v>
      </c>
      <c r="K622" s="224" t="s">
        <v>1053</v>
      </c>
      <c r="L622" s="171" t="s">
        <v>7463</v>
      </c>
      <c r="M622" s="456"/>
    </row>
    <row r="623" spans="1:13">
      <c r="A623" s="221">
        <v>620</v>
      </c>
      <c r="B623" s="170">
        <v>5340624</v>
      </c>
      <c r="C623" s="170" t="s">
        <v>8127</v>
      </c>
      <c r="D623" s="215" t="s">
        <v>3353</v>
      </c>
      <c r="E623" s="170">
        <v>15147</v>
      </c>
      <c r="F623" s="170" t="s">
        <v>8436</v>
      </c>
      <c r="G623" s="222">
        <v>30325.47</v>
      </c>
      <c r="H623" s="223">
        <v>39766</v>
      </c>
      <c r="I623" s="223">
        <v>43053</v>
      </c>
      <c r="J623" s="170" t="s">
        <v>1040</v>
      </c>
      <c r="K623" s="224" t="s">
        <v>2305</v>
      </c>
      <c r="L623" s="171" t="s">
        <v>7463</v>
      </c>
      <c r="M623" s="456"/>
    </row>
    <row r="624" spans="1:13" ht="15" customHeight="1">
      <c r="A624" s="221">
        <v>621</v>
      </c>
      <c r="B624" s="170">
        <v>2078449</v>
      </c>
      <c r="C624" s="170" t="s">
        <v>7783</v>
      </c>
      <c r="D624" s="215" t="s">
        <v>3354</v>
      </c>
      <c r="E624" s="170">
        <v>14429</v>
      </c>
      <c r="F624" s="170" t="s">
        <v>5182</v>
      </c>
      <c r="G624" s="222">
        <v>48915.7</v>
      </c>
      <c r="H624" s="223">
        <v>39771</v>
      </c>
      <c r="I624" s="223">
        <v>43058</v>
      </c>
      <c r="J624" s="170" t="s">
        <v>1051</v>
      </c>
      <c r="K624" s="224" t="s">
        <v>2332</v>
      </c>
      <c r="L624" s="171" t="s">
        <v>7475</v>
      </c>
      <c r="M624" s="456"/>
    </row>
    <row r="625" spans="1:13">
      <c r="A625" s="221">
        <v>622</v>
      </c>
      <c r="B625" s="170">
        <v>2726793</v>
      </c>
      <c r="C625" s="170" t="s">
        <v>7341</v>
      </c>
      <c r="D625" s="215" t="s">
        <v>3355</v>
      </c>
      <c r="E625" s="170">
        <v>14436</v>
      </c>
      <c r="F625" s="170" t="s">
        <v>6457</v>
      </c>
      <c r="G625" s="222">
        <v>84.61</v>
      </c>
      <c r="H625" s="223">
        <v>39771</v>
      </c>
      <c r="I625" s="223">
        <v>43058</v>
      </c>
      <c r="J625" s="170" t="s">
        <v>1037</v>
      </c>
      <c r="K625" s="224" t="s">
        <v>1127</v>
      </c>
      <c r="L625" s="171" t="s">
        <v>7463</v>
      </c>
      <c r="M625" s="456"/>
    </row>
    <row r="626" spans="1:13">
      <c r="A626" s="221">
        <v>623</v>
      </c>
      <c r="B626" s="170">
        <v>5239079</v>
      </c>
      <c r="C626" s="170" t="s">
        <v>8437</v>
      </c>
      <c r="D626" s="215" t="s">
        <v>3356</v>
      </c>
      <c r="E626" s="170">
        <v>14430</v>
      </c>
      <c r="F626" s="170" t="s">
        <v>8438</v>
      </c>
      <c r="G626" s="222">
        <v>5468.27</v>
      </c>
      <c r="H626" s="223">
        <v>39771</v>
      </c>
      <c r="I626" s="223">
        <v>42760</v>
      </c>
      <c r="J626" s="170" t="s">
        <v>7520</v>
      </c>
      <c r="K626" s="224" t="s">
        <v>1230</v>
      </c>
      <c r="L626" s="171" t="s">
        <v>7463</v>
      </c>
      <c r="M626" s="456"/>
    </row>
    <row r="627" spans="1:13">
      <c r="A627" s="221">
        <v>624</v>
      </c>
      <c r="B627" s="170">
        <v>5324947</v>
      </c>
      <c r="C627" s="170" t="s">
        <v>8439</v>
      </c>
      <c r="D627" s="215" t="s">
        <v>3357</v>
      </c>
      <c r="E627" s="170">
        <v>14432</v>
      </c>
      <c r="F627" s="170" t="s">
        <v>8440</v>
      </c>
      <c r="G627" s="222">
        <v>247.47</v>
      </c>
      <c r="H627" s="223">
        <v>39771</v>
      </c>
      <c r="I627" s="223">
        <v>43058</v>
      </c>
      <c r="J627" s="170" t="s">
        <v>1034</v>
      </c>
      <c r="K627" s="224" t="s">
        <v>1156</v>
      </c>
      <c r="L627" s="171" t="s">
        <v>7463</v>
      </c>
      <c r="M627" s="456"/>
    </row>
    <row r="628" spans="1:13">
      <c r="A628" s="221">
        <v>625</v>
      </c>
      <c r="B628" s="170">
        <v>5195209</v>
      </c>
      <c r="C628" s="170" t="s">
        <v>8441</v>
      </c>
      <c r="D628" s="215" t="s">
        <v>3358</v>
      </c>
      <c r="E628" s="170">
        <v>20694</v>
      </c>
      <c r="F628" s="170" t="s">
        <v>8442</v>
      </c>
      <c r="G628" s="222">
        <v>2326.9299999999998</v>
      </c>
      <c r="H628" s="223">
        <v>39771</v>
      </c>
      <c r="I628" s="223">
        <v>43058</v>
      </c>
      <c r="J628" s="170" t="s">
        <v>1083</v>
      </c>
      <c r="K628" s="224" t="s">
        <v>5211</v>
      </c>
      <c r="L628" s="171" t="s">
        <v>7463</v>
      </c>
      <c r="M628" s="456"/>
    </row>
    <row r="629" spans="1:13" ht="15" customHeight="1">
      <c r="A629" s="221">
        <v>626</v>
      </c>
      <c r="B629" s="170">
        <v>5332591</v>
      </c>
      <c r="C629" s="170" t="s">
        <v>8443</v>
      </c>
      <c r="D629" s="215" t="s">
        <v>3359</v>
      </c>
      <c r="E629" s="170">
        <v>14440</v>
      </c>
      <c r="F629" s="170" t="s">
        <v>5707</v>
      </c>
      <c r="G629" s="222">
        <v>1944.39</v>
      </c>
      <c r="H629" s="223">
        <v>39773</v>
      </c>
      <c r="I629" s="223">
        <v>43060</v>
      </c>
      <c r="J629" s="170" t="s">
        <v>1051</v>
      </c>
      <c r="K629" s="224" t="s">
        <v>1050</v>
      </c>
      <c r="L629" s="171" t="s">
        <v>7476</v>
      </c>
      <c r="M629" s="456"/>
    </row>
    <row r="630" spans="1:13" ht="15" customHeight="1">
      <c r="A630" s="221">
        <v>627</v>
      </c>
      <c r="B630" s="170">
        <v>5076978</v>
      </c>
      <c r="C630" s="170" t="s">
        <v>8444</v>
      </c>
      <c r="D630" s="215" t="s">
        <v>3360</v>
      </c>
      <c r="E630" s="170">
        <v>14444</v>
      </c>
      <c r="F630" s="170" t="s">
        <v>1318</v>
      </c>
      <c r="G630" s="222">
        <v>99.26</v>
      </c>
      <c r="H630" s="223">
        <v>39776</v>
      </c>
      <c r="I630" s="223">
        <v>43063</v>
      </c>
      <c r="J630" s="170" t="s">
        <v>8445</v>
      </c>
      <c r="K630" s="224" t="s">
        <v>8446</v>
      </c>
      <c r="L630" s="171" t="s">
        <v>7475</v>
      </c>
      <c r="M630" s="456"/>
    </row>
    <row r="631" spans="1:13" ht="15" customHeight="1">
      <c r="A631" s="221">
        <v>628</v>
      </c>
      <c r="B631" s="170">
        <v>2855119</v>
      </c>
      <c r="C631" s="170" t="s">
        <v>7886</v>
      </c>
      <c r="D631" s="215" t="s">
        <v>3361</v>
      </c>
      <c r="E631" s="170">
        <v>14453</v>
      </c>
      <c r="F631" s="170" t="s">
        <v>8447</v>
      </c>
      <c r="G631" s="222">
        <v>106.58</v>
      </c>
      <c r="H631" s="223">
        <v>39779</v>
      </c>
      <c r="I631" s="223">
        <v>43066</v>
      </c>
      <c r="J631" s="170" t="s">
        <v>1034</v>
      </c>
      <c r="K631" s="224" t="s">
        <v>2340</v>
      </c>
      <c r="L631" s="171" t="s">
        <v>7476</v>
      </c>
      <c r="M631" s="456"/>
    </row>
    <row r="632" spans="1:13">
      <c r="A632" s="221">
        <v>629</v>
      </c>
      <c r="B632" s="170">
        <v>5347831</v>
      </c>
      <c r="C632" s="170" t="s">
        <v>8448</v>
      </c>
      <c r="D632" s="215" t="s">
        <v>3362</v>
      </c>
      <c r="E632" s="170">
        <v>14450</v>
      </c>
      <c r="F632" s="170" t="s">
        <v>8449</v>
      </c>
      <c r="G632" s="222">
        <v>9304.4500000000007</v>
      </c>
      <c r="H632" s="223">
        <v>39779</v>
      </c>
      <c r="I632" s="223">
        <v>43066</v>
      </c>
      <c r="J632" s="170" t="s">
        <v>1040</v>
      </c>
      <c r="K632" s="224" t="s">
        <v>2305</v>
      </c>
      <c r="L632" s="171" t="s">
        <v>7463</v>
      </c>
      <c r="M632" s="456"/>
    </row>
    <row r="633" spans="1:13" ht="15" customHeight="1">
      <c r="A633" s="221">
        <v>630</v>
      </c>
      <c r="B633" s="170">
        <v>2678179</v>
      </c>
      <c r="C633" s="170" t="s">
        <v>8450</v>
      </c>
      <c r="D633" s="215" t="s">
        <v>3363</v>
      </c>
      <c r="E633" s="170">
        <v>14455</v>
      </c>
      <c r="F633" s="170" t="s">
        <v>8451</v>
      </c>
      <c r="G633" s="222">
        <v>5216.2299999999996</v>
      </c>
      <c r="H633" s="223">
        <v>39779</v>
      </c>
      <c r="I633" s="223">
        <v>43066</v>
      </c>
      <c r="J633" s="170" t="s">
        <v>1040</v>
      </c>
      <c r="K633" s="224" t="s">
        <v>1200</v>
      </c>
      <c r="L633" s="171" t="s">
        <v>7476</v>
      </c>
      <c r="M633" s="456"/>
    </row>
    <row r="634" spans="1:13" ht="15" customHeight="1">
      <c r="A634" s="221">
        <v>631</v>
      </c>
      <c r="B634" s="170">
        <v>2078449</v>
      </c>
      <c r="C634" s="170" t="s">
        <v>7783</v>
      </c>
      <c r="D634" s="215" t="s">
        <v>3364</v>
      </c>
      <c r="E634" s="170">
        <v>14478</v>
      </c>
      <c r="F634" s="170" t="s">
        <v>8452</v>
      </c>
      <c r="G634" s="222">
        <v>5374.65</v>
      </c>
      <c r="H634" s="223">
        <v>39783</v>
      </c>
      <c r="I634" s="223">
        <v>43070</v>
      </c>
      <c r="J634" s="170" t="s">
        <v>1051</v>
      </c>
      <c r="K634" s="224" t="s">
        <v>8244</v>
      </c>
      <c r="L634" s="171" t="s">
        <v>7475</v>
      </c>
      <c r="M634" s="456"/>
    </row>
    <row r="635" spans="1:13">
      <c r="A635" s="221">
        <v>632</v>
      </c>
      <c r="B635" s="170">
        <v>5340624</v>
      </c>
      <c r="C635" s="170" t="s">
        <v>8127</v>
      </c>
      <c r="D635" s="215" t="s">
        <v>3365</v>
      </c>
      <c r="E635" s="170">
        <v>14490</v>
      </c>
      <c r="F635" s="170" t="s">
        <v>8453</v>
      </c>
      <c r="G635" s="222">
        <v>8766.1299999999992</v>
      </c>
      <c r="H635" s="223">
        <v>39783</v>
      </c>
      <c r="I635" s="223">
        <v>43383</v>
      </c>
      <c r="J635" s="170" t="s">
        <v>1051</v>
      </c>
      <c r="K635" s="224" t="s">
        <v>1141</v>
      </c>
      <c r="L635" s="171" t="s">
        <v>7463</v>
      </c>
      <c r="M635" s="456"/>
    </row>
    <row r="636" spans="1:13" ht="15" customHeight="1">
      <c r="A636" s="221">
        <v>633</v>
      </c>
      <c r="B636" s="170">
        <v>5217849</v>
      </c>
      <c r="C636" s="170" t="s">
        <v>8454</v>
      </c>
      <c r="D636" s="215" t="s">
        <v>3366</v>
      </c>
      <c r="E636" s="170">
        <v>14498</v>
      </c>
      <c r="F636" s="170" t="s">
        <v>8455</v>
      </c>
      <c r="G636" s="222">
        <v>1306.55</v>
      </c>
      <c r="H636" s="223">
        <v>39783</v>
      </c>
      <c r="I636" s="223">
        <v>43070</v>
      </c>
      <c r="J636" s="170" t="s">
        <v>2137</v>
      </c>
      <c r="K636" s="224" t="s">
        <v>2138</v>
      </c>
      <c r="L636" s="171" t="s">
        <v>7475</v>
      </c>
      <c r="M636" s="456"/>
    </row>
    <row r="637" spans="1:13">
      <c r="A637" s="221">
        <v>634</v>
      </c>
      <c r="B637" s="170">
        <v>2059681</v>
      </c>
      <c r="C637" s="170" t="s">
        <v>8456</v>
      </c>
      <c r="D637" s="215" t="s">
        <v>3367</v>
      </c>
      <c r="E637" s="170">
        <v>14491</v>
      </c>
      <c r="F637" s="170" t="s">
        <v>8457</v>
      </c>
      <c r="G637" s="222">
        <v>6092.45</v>
      </c>
      <c r="H637" s="223">
        <v>39783</v>
      </c>
      <c r="I637" s="223">
        <v>43673</v>
      </c>
      <c r="J637" s="170" t="s">
        <v>1034</v>
      </c>
      <c r="K637" s="224" t="s">
        <v>7670</v>
      </c>
      <c r="L637" s="171" t="s">
        <v>7463</v>
      </c>
      <c r="M637" s="456"/>
    </row>
    <row r="638" spans="1:13">
      <c r="A638" s="221">
        <v>635</v>
      </c>
      <c r="B638" s="170">
        <v>5237947</v>
      </c>
      <c r="C638" s="170" t="s">
        <v>8458</v>
      </c>
      <c r="D638" s="215" t="s">
        <v>3368</v>
      </c>
      <c r="E638" s="170">
        <v>14465</v>
      </c>
      <c r="F638" s="170" t="s">
        <v>8459</v>
      </c>
      <c r="G638" s="222">
        <v>8795.44</v>
      </c>
      <c r="H638" s="223">
        <v>39783</v>
      </c>
      <c r="I638" s="223">
        <v>43070</v>
      </c>
      <c r="J638" s="170" t="s">
        <v>1040</v>
      </c>
      <c r="K638" s="224" t="s">
        <v>2352</v>
      </c>
      <c r="L638" s="171" t="s">
        <v>7463</v>
      </c>
      <c r="M638" s="456"/>
    </row>
    <row r="639" spans="1:13">
      <c r="A639" s="221">
        <v>636</v>
      </c>
      <c r="B639" s="170">
        <v>5108195</v>
      </c>
      <c r="C639" s="170" t="s">
        <v>8460</v>
      </c>
      <c r="D639" s="215" t="s">
        <v>3369</v>
      </c>
      <c r="E639" s="170">
        <v>14474</v>
      </c>
      <c r="F639" s="170" t="s">
        <v>8461</v>
      </c>
      <c r="G639" s="222">
        <v>854.24</v>
      </c>
      <c r="H639" s="223">
        <v>39783</v>
      </c>
      <c r="I639" s="223">
        <v>43070</v>
      </c>
      <c r="J639" s="170" t="s">
        <v>1353</v>
      </c>
      <c r="K639" s="224" t="s">
        <v>2320</v>
      </c>
      <c r="L639" s="171" t="s">
        <v>7463</v>
      </c>
      <c r="M639" s="456"/>
    </row>
    <row r="640" spans="1:13">
      <c r="A640" s="221">
        <v>637</v>
      </c>
      <c r="B640" s="170">
        <v>5254469</v>
      </c>
      <c r="C640" s="170" t="s">
        <v>8462</v>
      </c>
      <c r="D640" s="215" t="s">
        <v>3370</v>
      </c>
      <c r="E640" s="170">
        <v>14475</v>
      </c>
      <c r="F640" s="170" t="s">
        <v>8463</v>
      </c>
      <c r="G640" s="222">
        <v>2445.4299999999998</v>
      </c>
      <c r="H640" s="223">
        <v>39783</v>
      </c>
      <c r="I640" s="223">
        <v>43147</v>
      </c>
      <c r="J640" s="170" t="s">
        <v>1028</v>
      </c>
      <c r="K640" s="224" t="s">
        <v>2349</v>
      </c>
      <c r="L640" s="171" t="s">
        <v>7463</v>
      </c>
      <c r="M640" s="456"/>
    </row>
    <row r="641" spans="1:13">
      <c r="A641" s="221">
        <v>638</v>
      </c>
      <c r="B641" s="170">
        <v>5193079</v>
      </c>
      <c r="C641" s="170" t="s">
        <v>8464</v>
      </c>
      <c r="D641" s="215" t="s">
        <v>3371</v>
      </c>
      <c r="E641" s="170">
        <v>16691</v>
      </c>
      <c r="F641" s="170" t="s">
        <v>8459</v>
      </c>
      <c r="G641" s="222">
        <v>16210.57</v>
      </c>
      <c r="H641" s="223">
        <v>39783</v>
      </c>
      <c r="I641" s="223">
        <v>43406</v>
      </c>
      <c r="J641" s="170" t="s">
        <v>1040</v>
      </c>
      <c r="K641" s="224" t="s">
        <v>2352</v>
      </c>
      <c r="L641" s="171" t="s">
        <v>7463</v>
      </c>
      <c r="M641" s="456"/>
    </row>
    <row r="642" spans="1:13">
      <c r="A642" s="221">
        <v>639</v>
      </c>
      <c r="B642" s="170">
        <v>2546574</v>
      </c>
      <c r="C642" s="170" t="s">
        <v>8465</v>
      </c>
      <c r="D642" s="215" t="s">
        <v>3372</v>
      </c>
      <c r="E642" s="170">
        <v>19854</v>
      </c>
      <c r="F642" s="170" t="s">
        <v>8466</v>
      </c>
      <c r="G642" s="222">
        <v>187.72</v>
      </c>
      <c r="H642" s="223">
        <v>39783</v>
      </c>
      <c r="I642" s="223">
        <v>43070</v>
      </c>
      <c r="J642" s="170" t="s">
        <v>1093</v>
      </c>
      <c r="K642" s="224" t="s">
        <v>1092</v>
      </c>
      <c r="L642" s="171" t="s">
        <v>7463</v>
      </c>
      <c r="M642" s="456"/>
    </row>
    <row r="643" spans="1:13">
      <c r="A643" s="221">
        <v>640</v>
      </c>
      <c r="B643" s="170">
        <v>2546574</v>
      </c>
      <c r="C643" s="170" t="s">
        <v>8465</v>
      </c>
      <c r="D643" s="215" t="s">
        <v>3373</v>
      </c>
      <c r="E643" s="170">
        <v>20225</v>
      </c>
      <c r="F643" s="170" t="s">
        <v>8466</v>
      </c>
      <c r="G643" s="222">
        <v>56.63</v>
      </c>
      <c r="H643" s="223">
        <v>39783</v>
      </c>
      <c r="I643" s="223">
        <v>43070</v>
      </c>
      <c r="J643" s="170" t="s">
        <v>1093</v>
      </c>
      <c r="K643" s="224" t="s">
        <v>1092</v>
      </c>
      <c r="L643" s="171" t="s">
        <v>7463</v>
      </c>
      <c r="M643" s="456"/>
    </row>
    <row r="644" spans="1:13">
      <c r="A644" s="221">
        <v>641</v>
      </c>
      <c r="B644" s="170">
        <v>2668505</v>
      </c>
      <c r="C644" s="170" t="s">
        <v>8467</v>
      </c>
      <c r="D644" s="215" t="s">
        <v>3374</v>
      </c>
      <c r="E644" s="170">
        <v>14505</v>
      </c>
      <c r="F644" s="170" t="s">
        <v>5765</v>
      </c>
      <c r="G644" s="222">
        <v>65.33</v>
      </c>
      <c r="H644" s="223">
        <v>39784</v>
      </c>
      <c r="I644" s="223">
        <v>43071</v>
      </c>
      <c r="J644" s="170" t="s">
        <v>1071</v>
      </c>
      <c r="K644" s="224" t="s">
        <v>1234</v>
      </c>
      <c r="L644" s="171" t="s">
        <v>7463</v>
      </c>
      <c r="M644" s="456"/>
    </row>
    <row r="645" spans="1:13">
      <c r="A645" s="221">
        <v>642</v>
      </c>
      <c r="B645" s="170">
        <v>5108195</v>
      </c>
      <c r="C645" s="170" t="s">
        <v>8460</v>
      </c>
      <c r="D645" s="215" t="s">
        <v>3375</v>
      </c>
      <c r="E645" s="170">
        <v>14507</v>
      </c>
      <c r="F645" s="170" t="s">
        <v>2320</v>
      </c>
      <c r="G645" s="222">
        <v>736.56</v>
      </c>
      <c r="H645" s="223">
        <v>39785</v>
      </c>
      <c r="I645" s="223">
        <v>43072</v>
      </c>
      <c r="J645" s="170" t="s">
        <v>1353</v>
      </c>
      <c r="K645" s="224" t="s">
        <v>2320</v>
      </c>
      <c r="L645" s="171" t="s">
        <v>7463</v>
      </c>
      <c r="M645" s="456"/>
    </row>
    <row r="646" spans="1:13" ht="15" customHeight="1">
      <c r="A646" s="221">
        <v>643</v>
      </c>
      <c r="B646" s="170">
        <v>5104424</v>
      </c>
      <c r="C646" s="170" t="s">
        <v>8468</v>
      </c>
      <c r="D646" s="215" t="s">
        <v>3376</v>
      </c>
      <c r="E646" s="170">
        <v>14510</v>
      </c>
      <c r="F646" s="170" t="s">
        <v>8469</v>
      </c>
      <c r="G646" s="222">
        <v>13714.67</v>
      </c>
      <c r="H646" s="223">
        <v>39786</v>
      </c>
      <c r="I646" s="223">
        <v>43073</v>
      </c>
      <c r="J646" s="170" t="s">
        <v>2136</v>
      </c>
      <c r="K646" s="224" t="s">
        <v>8470</v>
      </c>
      <c r="L646" s="171" t="s">
        <v>7476</v>
      </c>
      <c r="M646" s="456"/>
    </row>
    <row r="647" spans="1:13">
      <c r="A647" s="221">
        <v>644</v>
      </c>
      <c r="B647" s="170">
        <v>5230977</v>
      </c>
      <c r="C647" s="170" t="s">
        <v>8471</v>
      </c>
      <c r="D647" s="215" t="s">
        <v>3377</v>
      </c>
      <c r="E647" s="170">
        <v>14508</v>
      </c>
      <c r="F647" s="170" t="s">
        <v>8238</v>
      </c>
      <c r="G647" s="222">
        <v>1425.87</v>
      </c>
      <c r="H647" s="223">
        <v>39786</v>
      </c>
      <c r="I647" s="223">
        <v>43073</v>
      </c>
      <c r="J647" s="170" t="s">
        <v>1093</v>
      </c>
      <c r="K647" s="224" t="s">
        <v>2380</v>
      </c>
      <c r="L647" s="171" t="s">
        <v>7463</v>
      </c>
      <c r="M647" s="456"/>
    </row>
    <row r="648" spans="1:13">
      <c r="A648" s="221">
        <v>645</v>
      </c>
      <c r="B648" s="170">
        <v>5070805</v>
      </c>
      <c r="C648" s="170" t="s">
        <v>8472</v>
      </c>
      <c r="D648" s="215" t="s">
        <v>3378</v>
      </c>
      <c r="E648" s="170">
        <v>14520</v>
      </c>
      <c r="F648" s="170" t="s">
        <v>8473</v>
      </c>
      <c r="G648" s="222">
        <v>1587.49</v>
      </c>
      <c r="H648" s="223">
        <v>39790</v>
      </c>
      <c r="I648" s="223">
        <v>43077</v>
      </c>
      <c r="J648" s="170" t="s">
        <v>1040</v>
      </c>
      <c r="K648" s="224" t="s">
        <v>1200</v>
      </c>
      <c r="L648" s="171" t="s">
        <v>7463</v>
      </c>
      <c r="M648" s="456"/>
    </row>
    <row r="649" spans="1:13" ht="15" customHeight="1">
      <c r="A649" s="221">
        <v>646</v>
      </c>
      <c r="B649" s="170">
        <v>5310598</v>
      </c>
      <c r="C649" s="170" t="s">
        <v>8177</v>
      </c>
      <c r="D649" s="215" t="s">
        <v>3379</v>
      </c>
      <c r="E649" s="170">
        <v>14523</v>
      </c>
      <c r="F649" s="170" t="s">
        <v>6951</v>
      </c>
      <c r="G649" s="222">
        <v>3649.89</v>
      </c>
      <c r="H649" s="223">
        <v>39790</v>
      </c>
      <c r="I649" s="223">
        <v>43077</v>
      </c>
      <c r="J649" s="170" t="s">
        <v>7520</v>
      </c>
      <c r="K649" s="224" t="s">
        <v>5248</v>
      </c>
      <c r="L649" s="171" t="s">
        <v>7476</v>
      </c>
      <c r="M649" s="456"/>
    </row>
    <row r="650" spans="1:13">
      <c r="A650" s="221">
        <v>647</v>
      </c>
      <c r="B650" s="170">
        <v>5299896</v>
      </c>
      <c r="C650" s="170" t="s">
        <v>8474</v>
      </c>
      <c r="D650" s="215" t="s">
        <v>3380</v>
      </c>
      <c r="E650" s="170">
        <v>14525</v>
      </c>
      <c r="F650" s="170" t="s">
        <v>2378</v>
      </c>
      <c r="G650" s="222">
        <v>2411.7199999999998</v>
      </c>
      <c r="H650" s="223">
        <v>39790</v>
      </c>
      <c r="I650" s="223">
        <v>43077</v>
      </c>
      <c r="J650" s="170" t="s">
        <v>1093</v>
      </c>
      <c r="K650" s="224" t="s">
        <v>2397</v>
      </c>
      <c r="L650" s="171" t="s">
        <v>7463</v>
      </c>
      <c r="M650" s="456"/>
    </row>
    <row r="651" spans="1:13">
      <c r="A651" s="221">
        <v>648</v>
      </c>
      <c r="B651" s="170">
        <v>5371066</v>
      </c>
      <c r="C651" s="170" t="s">
        <v>8475</v>
      </c>
      <c r="D651" s="215" t="s">
        <v>3381</v>
      </c>
      <c r="E651" s="170">
        <v>14529</v>
      </c>
      <c r="F651" s="170" t="s">
        <v>7014</v>
      </c>
      <c r="G651" s="222">
        <v>25.17</v>
      </c>
      <c r="H651" s="223">
        <v>39790</v>
      </c>
      <c r="I651" s="223">
        <v>43077</v>
      </c>
      <c r="J651" s="170" t="s">
        <v>1037</v>
      </c>
      <c r="K651" s="224" t="s">
        <v>1127</v>
      </c>
      <c r="L651" s="171" t="s">
        <v>7463</v>
      </c>
      <c r="M651" s="456"/>
    </row>
    <row r="652" spans="1:13">
      <c r="A652" s="221">
        <v>649</v>
      </c>
      <c r="B652" s="170">
        <v>2112663</v>
      </c>
      <c r="C652" s="170" t="s">
        <v>1046</v>
      </c>
      <c r="D652" s="215" t="s">
        <v>3382</v>
      </c>
      <c r="E652" s="170">
        <v>14533</v>
      </c>
      <c r="F652" s="170" t="s">
        <v>6483</v>
      </c>
      <c r="G652" s="222">
        <v>55.81</v>
      </c>
      <c r="H652" s="223">
        <v>39790</v>
      </c>
      <c r="I652" s="223">
        <v>43077</v>
      </c>
      <c r="J652" s="170" t="s">
        <v>1044</v>
      </c>
      <c r="K652" s="224" t="s">
        <v>1043</v>
      </c>
      <c r="L652" s="171" t="s">
        <v>7463</v>
      </c>
      <c r="M652" s="456"/>
    </row>
    <row r="653" spans="1:13">
      <c r="A653" s="221">
        <v>650</v>
      </c>
      <c r="B653" s="170">
        <v>5321611</v>
      </c>
      <c r="C653" s="170" t="s">
        <v>8296</v>
      </c>
      <c r="D653" s="215" t="s">
        <v>3383</v>
      </c>
      <c r="E653" s="170">
        <v>14545</v>
      </c>
      <c r="F653" s="170" t="s">
        <v>8476</v>
      </c>
      <c r="G653" s="222">
        <v>13436.32</v>
      </c>
      <c r="H653" s="223">
        <v>39790</v>
      </c>
      <c r="I653" s="223">
        <v>43077</v>
      </c>
      <c r="J653" s="170" t="s">
        <v>1353</v>
      </c>
      <c r="K653" s="224" t="s">
        <v>1352</v>
      </c>
      <c r="L653" s="171" t="s">
        <v>7463</v>
      </c>
      <c r="M653" s="456"/>
    </row>
    <row r="654" spans="1:13">
      <c r="A654" s="221">
        <v>651</v>
      </c>
      <c r="B654" s="170">
        <v>5321611</v>
      </c>
      <c r="C654" s="170" t="s">
        <v>8296</v>
      </c>
      <c r="D654" s="215" t="s">
        <v>3384</v>
      </c>
      <c r="E654" s="170">
        <v>14546</v>
      </c>
      <c r="F654" s="170" t="s">
        <v>8477</v>
      </c>
      <c r="G654" s="222">
        <v>8599.2999999999993</v>
      </c>
      <c r="H654" s="223">
        <v>39790</v>
      </c>
      <c r="I654" s="223">
        <v>43077</v>
      </c>
      <c r="J654" s="170" t="s">
        <v>1353</v>
      </c>
      <c r="K654" s="224" t="s">
        <v>1352</v>
      </c>
      <c r="L654" s="171" t="s">
        <v>7463</v>
      </c>
      <c r="M654" s="456"/>
    </row>
    <row r="655" spans="1:13">
      <c r="A655" s="221">
        <v>652</v>
      </c>
      <c r="B655" s="170">
        <v>5628768</v>
      </c>
      <c r="C655" s="170" t="s">
        <v>8478</v>
      </c>
      <c r="D655" s="215" t="s">
        <v>3385</v>
      </c>
      <c r="E655" s="170">
        <v>14555</v>
      </c>
      <c r="F655" s="170" t="s">
        <v>8479</v>
      </c>
      <c r="G655" s="222">
        <v>1846.27</v>
      </c>
      <c r="H655" s="223">
        <v>39790</v>
      </c>
      <c r="I655" s="223">
        <v>43077</v>
      </c>
      <c r="J655" s="170" t="s">
        <v>2138</v>
      </c>
      <c r="K655" s="224" t="s">
        <v>2491</v>
      </c>
      <c r="L655" s="171" t="s">
        <v>7463</v>
      </c>
      <c r="M655" s="456"/>
    </row>
    <row r="656" spans="1:13" ht="15" customHeight="1">
      <c r="A656" s="221">
        <v>653</v>
      </c>
      <c r="B656" s="170">
        <v>5609321</v>
      </c>
      <c r="C656" s="170" t="s">
        <v>8480</v>
      </c>
      <c r="D656" s="215" t="s">
        <v>3386</v>
      </c>
      <c r="E656" s="170">
        <v>14531</v>
      </c>
      <c r="F656" s="170" t="s">
        <v>8481</v>
      </c>
      <c r="G656" s="222">
        <v>3889.72</v>
      </c>
      <c r="H656" s="223">
        <v>39790</v>
      </c>
      <c r="I656" s="223">
        <v>43077</v>
      </c>
      <c r="J656" s="170" t="s">
        <v>1056</v>
      </c>
      <c r="K656" s="224" t="s">
        <v>1129</v>
      </c>
      <c r="L656" s="171" t="s">
        <v>7476</v>
      </c>
      <c r="M656" s="456"/>
    </row>
    <row r="657" spans="1:13">
      <c r="A657" s="221">
        <v>654</v>
      </c>
      <c r="B657" s="170">
        <v>5407761</v>
      </c>
      <c r="C657" s="170" t="s">
        <v>7827</v>
      </c>
      <c r="D657" s="215" t="s">
        <v>3387</v>
      </c>
      <c r="E657" s="170">
        <v>14539</v>
      </c>
      <c r="F657" s="170" t="s">
        <v>8482</v>
      </c>
      <c r="G657" s="222">
        <v>3954.23</v>
      </c>
      <c r="H657" s="223">
        <v>39790</v>
      </c>
      <c r="I657" s="223">
        <v>43077</v>
      </c>
      <c r="J657" s="170" t="s">
        <v>1093</v>
      </c>
      <c r="K657" s="224" t="s">
        <v>2397</v>
      </c>
      <c r="L657" s="171" t="s">
        <v>7463</v>
      </c>
      <c r="M657" s="456"/>
    </row>
    <row r="658" spans="1:13">
      <c r="A658" s="221">
        <v>655</v>
      </c>
      <c r="B658" s="170">
        <v>5321611</v>
      </c>
      <c r="C658" s="170" t="s">
        <v>8296</v>
      </c>
      <c r="D658" s="215" t="s">
        <v>3388</v>
      </c>
      <c r="E658" s="170">
        <v>14547</v>
      </c>
      <c r="F658" s="170" t="s">
        <v>5819</v>
      </c>
      <c r="G658" s="222">
        <v>14282.7</v>
      </c>
      <c r="H658" s="223">
        <v>39790</v>
      </c>
      <c r="I658" s="223">
        <v>43077</v>
      </c>
      <c r="J658" s="170" t="s">
        <v>1353</v>
      </c>
      <c r="K658" s="224" t="s">
        <v>1352</v>
      </c>
      <c r="L658" s="171" t="s">
        <v>7463</v>
      </c>
      <c r="M658" s="456"/>
    </row>
    <row r="659" spans="1:13">
      <c r="A659" s="221">
        <v>656</v>
      </c>
      <c r="B659" s="170">
        <v>2063913</v>
      </c>
      <c r="C659" s="170" t="s">
        <v>8483</v>
      </c>
      <c r="D659" s="215" t="s">
        <v>3389</v>
      </c>
      <c r="E659" s="170">
        <v>14552</v>
      </c>
      <c r="F659" s="170" t="s">
        <v>8484</v>
      </c>
      <c r="G659" s="222">
        <v>33.43</v>
      </c>
      <c r="H659" s="223">
        <v>39790</v>
      </c>
      <c r="I659" s="223">
        <v>43368</v>
      </c>
      <c r="J659" s="170" t="s">
        <v>1044</v>
      </c>
      <c r="K659" s="224" t="s">
        <v>1004</v>
      </c>
      <c r="L659" s="171" t="s">
        <v>7463</v>
      </c>
      <c r="M659" s="456"/>
    </row>
    <row r="660" spans="1:13">
      <c r="A660" s="221">
        <v>657</v>
      </c>
      <c r="B660" s="170">
        <v>5321611</v>
      </c>
      <c r="C660" s="170" t="s">
        <v>8296</v>
      </c>
      <c r="D660" s="215" t="s">
        <v>3390</v>
      </c>
      <c r="E660" s="170">
        <v>17123</v>
      </c>
      <c r="F660" s="170" t="s">
        <v>5819</v>
      </c>
      <c r="G660" s="222">
        <v>5548.62</v>
      </c>
      <c r="H660" s="223">
        <v>39790</v>
      </c>
      <c r="I660" s="223">
        <v>43077</v>
      </c>
      <c r="J660" s="170" t="s">
        <v>1353</v>
      </c>
      <c r="K660" s="224" t="s">
        <v>1352</v>
      </c>
      <c r="L660" s="171" t="s">
        <v>7463</v>
      </c>
      <c r="M660" s="456"/>
    </row>
    <row r="661" spans="1:13">
      <c r="A661" s="221">
        <v>658</v>
      </c>
      <c r="B661" s="170">
        <v>5224993</v>
      </c>
      <c r="C661" s="170" t="s">
        <v>8485</v>
      </c>
      <c r="D661" s="215" t="s">
        <v>3391</v>
      </c>
      <c r="E661" s="170">
        <v>14560</v>
      </c>
      <c r="F661" s="170" t="s">
        <v>8486</v>
      </c>
      <c r="G661" s="222">
        <v>3746.26</v>
      </c>
      <c r="H661" s="223">
        <v>39791</v>
      </c>
      <c r="I661" s="223">
        <v>43522</v>
      </c>
      <c r="J661" s="170" t="s">
        <v>1034</v>
      </c>
      <c r="K661" s="224" t="s">
        <v>2315</v>
      </c>
      <c r="L661" s="171" t="s">
        <v>7463</v>
      </c>
      <c r="M661" s="456"/>
    </row>
    <row r="662" spans="1:13" ht="15" customHeight="1">
      <c r="A662" s="221">
        <v>659</v>
      </c>
      <c r="B662" s="170">
        <v>5938643</v>
      </c>
      <c r="C662" s="170" t="s">
        <v>7983</v>
      </c>
      <c r="D662" s="215" t="s">
        <v>3392</v>
      </c>
      <c r="E662" s="170">
        <v>14570</v>
      </c>
      <c r="F662" s="170" t="s">
        <v>5455</v>
      </c>
      <c r="G662" s="222">
        <v>2989.36</v>
      </c>
      <c r="H662" s="223">
        <v>39794</v>
      </c>
      <c r="I662" s="223">
        <v>43081</v>
      </c>
      <c r="J662" s="170" t="s">
        <v>7520</v>
      </c>
      <c r="K662" s="224" t="s">
        <v>1135</v>
      </c>
      <c r="L662" s="171" t="s">
        <v>7476</v>
      </c>
      <c r="M662" s="456"/>
    </row>
    <row r="663" spans="1:13">
      <c r="A663" s="221">
        <v>660</v>
      </c>
      <c r="B663" s="170">
        <v>2868504</v>
      </c>
      <c r="C663" s="170" t="s">
        <v>8487</v>
      </c>
      <c r="D663" s="215" t="s">
        <v>3393</v>
      </c>
      <c r="E663" s="170">
        <v>17701</v>
      </c>
      <c r="F663" s="170" t="s">
        <v>8488</v>
      </c>
      <c r="G663" s="222">
        <v>42.47</v>
      </c>
      <c r="H663" s="223">
        <v>39799</v>
      </c>
      <c r="I663" s="223">
        <v>43086</v>
      </c>
      <c r="J663" s="170" t="s">
        <v>1044</v>
      </c>
      <c r="K663" s="224" t="s">
        <v>1004</v>
      </c>
      <c r="L663" s="171" t="s">
        <v>7463</v>
      </c>
      <c r="M663" s="456"/>
    </row>
    <row r="664" spans="1:13">
      <c r="A664" s="221">
        <v>661</v>
      </c>
      <c r="B664" s="170">
        <v>5057043</v>
      </c>
      <c r="C664" s="170" t="s">
        <v>8489</v>
      </c>
      <c r="D664" s="215" t="s">
        <v>3394</v>
      </c>
      <c r="E664" s="170">
        <v>14587</v>
      </c>
      <c r="F664" s="170" t="s">
        <v>8490</v>
      </c>
      <c r="G664" s="222">
        <v>626.49</v>
      </c>
      <c r="H664" s="223">
        <v>39804</v>
      </c>
      <c r="I664" s="223">
        <v>43091</v>
      </c>
      <c r="J664" s="170" t="s">
        <v>1083</v>
      </c>
      <c r="K664" s="224" t="s">
        <v>1308</v>
      </c>
      <c r="L664" s="171" t="s">
        <v>7463</v>
      </c>
      <c r="M664" s="456"/>
    </row>
    <row r="665" spans="1:13">
      <c r="A665" s="221">
        <v>662</v>
      </c>
      <c r="B665" s="170">
        <v>5153077</v>
      </c>
      <c r="C665" s="170" t="s">
        <v>8108</v>
      </c>
      <c r="D665" s="215" t="s">
        <v>3395</v>
      </c>
      <c r="E665" s="170">
        <v>14607</v>
      </c>
      <c r="F665" s="170" t="s">
        <v>8491</v>
      </c>
      <c r="G665" s="222">
        <v>1666.14</v>
      </c>
      <c r="H665" s="223">
        <v>39812</v>
      </c>
      <c r="I665" s="223">
        <v>43099</v>
      </c>
      <c r="J665" s="170" t="s">
        <v>7520</v>
      </c>
      <c r="K665" s="224" t="s">
        <v>2136</v>
      </c>
      <c r="L665" s="171" t="s">
        <v>7463</v>
      </c>
      <c r="M665" s="456"/>
    </row>
    <row r="666" spans="1:13">
      <c r="A666" s="221">
        <v>663</v>
      </c>
      <c r="B666" s="170">
        <v>5153077</v>
      </c>
      <c r="C666" s="170" t="s">
        <v>8108</v>
      </c>
      <c r="D666" s="215" t="s">
        <v>3396</v>
      </c>
      <c r="E666" s="170">
        <v>20729</v>
      </c>
      <c r="F666" s="170" t="s">
        <v>8492</v>
      </c>
      <c r="G666" s="222">
        <v>1032.96</v>
      </c>
      <c r="H666" s="223">
        <v>39812</v>
      </c>
      <c r="I666" s="223">
        <v>43099</v>
      </c>
      <c r="J666" s="170" t="s">
        <v>7520</v>
      </c>
      <c r="K666" s="224" t="s">
        <v>2136</v>
      </c>
      <c r="L666" s="171" t="s">
        <v>7463</v>
      </c>
      <c r="M666" s="456"/>
    </row>
    <row r="667" spans="1:13">
      <c r="A667" s="221">
        <v>664</v>
      </c>
      <c r="B667" s="170">
        <v>5197996</v>
      </c>
      <c r="C667" s="170" t="s">
        <v>8493</v>
      </c>
      <c r="D667" s="215" t="s">
        <v>3397</v>
      </c>
      <c r="E667" s="170">
        <v>14614</v>
      </c>
      <c r="F667" s="170" t="s">
        <v>8494</v>
      </c>
      <c r="G667" s="222">
        <v>357.3</v>
      </c>
      <c r="H667" s="223">
        <v>39815</v>
      </c>
      <c r="I667" s="223">
        <v>43102</v>
      </c>
      <c r="J667" s="170" t="s">
        <v>1353</v>
      </c>
      <c r="K667" s="224" t="s">
        <v>7517</v>
      </c>
      <c r="L667" s="171" t="s">
        <v>7463</v>
      </c>
      <c r="M667" s="456"/>
    </row>
    <row r="668" spans="1:13" ht="15" customHeight="1">
      <c r="A668" s="221">
        <v>665</v>
      </c>
      <c r="B668" s="170">
        <v>5357748</v>
      </c>
      <c r="C668" s="170" t="s">
        <v>8495</v>
      </c>
      <c r="D668" s="215" t="s">
        <v>3398</v>
      </c>
      <c r="E668" s="170">
        <v>14616</v>
      </c>
      <c r="F668" s="170" t="s">
        <v>8496</v>
      </c>
      <c r="G668" s="222">
        <v>4330.78</v>
      </c>
      <c r="H668" s="223">
        <v>39815</v>
      </c>
      <c r="I668" s="223">
        <v>43102</v>
      </c>
      <c r="J668" s="170" t="s">
        <v>7520</v>
      </c>
      <c r="K668" s="224" t="s">
        <v>1135</v>
      </c>
      <c r="L668" s="171" t="s">
        <v>7476</v>
      </c>
      <c r="M668" s="456"/>
    </row>
    <row r="669" spans="1:13" ht="15" customHeight="1">
      <c r="A669" s="221">
        <v>666</v>
      </c>
      <c r="B669" s="170">
        <v>5357748</v>
      </c>
      <c r="C669" s="170" t="s">
        <v>8495</v>
      </c>
      <c r="D669" s="215" t="s">
        <v>3399</v>
      </c>
      <c r="E669" s="170">
        <v>14617</v>
      </c>
      <c r="F669" s="170" t="s">
        <v>8497</v>
      </c>
      <c r="G669" s="222">
        <v>5206.6899999999996</v>
      </c>
      <c r="H669" s="223">
        <v>39815</v>
      </c>
      <c r="I669" s="223">
        <v>43102</v>
      </c>
      <c r="J669" s="170" t="s">
        <v>7520</v>
      </c>
      <c r="K669" s="224" t="s">
        <v>1135</v>
      </c>
      <c r="L669" s="171" t="s">
        <v>7476</v>
      </c>
      <c r="M669" s="456"/>
    </row>
    <row r="670" spans="1:13" ht="15" customHeight="1">
      <c r="A670" s="221">
        <v>667</v>
      </c>
      <c r="B670" s="170">
        <v>5266513</v>
      </c>
      <c r="C670" s="170" t="s">
        <v>8498</v>
      </c>
      <c r="D670" s="215" t="s">
        <v>3400</v>
      </c>
      <c r="E670" s="170">
        <v>14652</v>
      </c>
      <c r="F670" s="170" t="s">
        <v>8499</v>
      </c>
      <c r="G670" s="222">
        <v>2673.99</v>
      </c>
      <c r="H670" s="223">
        <v>39828</v>
      </c>
      <c r="I670" s="223">
        <v>42019</v>
      </c>
      <c r="J670" s="170" t="s">
        <v>1034</v>
      </c>
      <c r="K670" s="224" t="s">
        <v>1033</v>
      </c>
      <c r="L670" s="171" t="s">
        <v>7476</v>
      </c>
      <c r="M670" s="456"/>
    </row>
    <row r="671" spans="1:13">
      <c r="A671" s="221">
        <v>668</v>
      </c>
      <c r="B671" s="170">
        <v>5566371</v>
      </c>
      <c r="C671" s="170" t="s">
        <v>8500</v>
      </c>
      <c r="D671" s="215" t="s">
        <v>3401</v>
      </c>
      <c r="E671" s="170">
        <v>14656</v>
      </c>
      <c r="F671" s="170" t="s">
        <v>2496</v>
      </c>
      <c r="G671" s="222">
        <v>440.19</v>
      </c>
      <c r="H671" s="223">
        <v>39832</v>
      </c>
      <c r="I671" s="223">
        <v>43119</v>
      </c>
      <c r="J671" s="170" t="s">
        <v>1093</v>
      </c>
      <c r="K671" s="224" t="s">
        <v>1053</v>
      </c>
      <c r="L671" s="171" t="s">
        <v>7463</v>
      </c>
      <c r="M671" s="456"/>
    </row>
    <row r="672" spans="1:13">
      <c r="A672" s="221">
        <v>669</v>
      </c>
      <c r="B672" s="170">
        <v>5120365</v>
      </c>
      <c r="C672" s="170" t="s">
        <v>8501</v>
      </c>
      <c r="D672" s="215" t="s">
        <v>3402</v>
      </c>
      <c r="E672" s="170">
        <v>14660</v>
      </c>
      <c r="F672" s="170" t="s">
        <v>6328</v>
      </c>
      <c r="G672" s="222">
        <v>10637.03</v>
      </c>
      <c r="H672" s="223">
        <v>39833</v>
      </c>
      <c r="I672" s="223">
        <v>43120</v>
      </c>
      <c r="J672" s="170" t="s">
        <v>7520</v>
      </c>
      <c r="K672" s="224" t="s">
        <v>2136</v>
      </c>
      <c r="L672" s="171" t="s">
        <v>7463</v>
      </c>
      <c r="M672" s="456"/>
    </row>
    <row r="673" spans="1:13">
      <c r="A673" s="221">
        <v>670</v>
      </c>
      <c r="B673" s="170">
        <v>5236932</v>
      </c>
      <c r="C673" s="170" t="s">
        <v>6474</v>
      </c>
      <c r="D673" s="215" t="s">
        <v>3403</v>
      </c>
      <c r="E673" s="170">
        <v>14675</v>
      </c>
      <c r="F673" s="170" t="s">
        <v>8502</v>
      </c>
      <c r="G673" s="222">
        <v>617.32000000000005</v>
      </c>
      <c r="H673" s="223">
        <v>39836</v>
      </c>
      <c r="I673" s="223">
        <v>43123</v>
      </c>
      <c r="J673" s="170" t="s">
        <v>1293</v>
      </c>
      <c r="K673" s="224" t="s">
        <v>2374</v>
      </c>
      <c r="L673" s="171" t="s">
        <v>7463</v>
      </c>
      <c r="M673" s="456"/>
    </row>
    <row r="674" spans="1:13">
      <c r="A674" s="221">
        <v>671</v>
      </c>
      <c r="B674" s="170">
        <v>5196183</v>
      </c>
      <c r="C674" s="170" t="s">
        <v>8278</v>
      </c>
      <c r="D674" s="215" t="s">
        <v>3404</v>
      </c>
      <c r="E674" s="170">
        <v>14677</v>
      </c>
      <c r="F674" s="170" t="s">
        <v>8503</v>
      </c>
      <c r="G674" s="222">
        <v>5250.7</v>
      </c>
      <c r="H674" s="223">
        <v>39836</v>
      </c>
      <c r="I674" s="223">
        <v>43123</v>
      </c>
      <c r="J674" s="170" t="s">
        <v>1083</v>
      </c>
      <c r="K674" s="224" t="s">
        <v>1082</v>
      </c>
      <c r="L674" s="171" t="s">
        <v>7463</v>
      </c>
      <c r="M674" s="456"/>
    </row>
    <row r="675" spans="1:13">
      <c r="A675" s="221">
        <v>672</v>
      </c>
      <c r="B675" s="170">
        <v>5315514</v>
      </c>
      <c r="C675" s="170" t="s">
        <v>8504</v>
      </c>
      <c r="D675" s="215" t="s">
        <v>3405</v>
      </c>
      <c r="E675" s="170">
        <v>14683</v>
      </c>
      <c r="F675" s="170" t="s">
        <v>5484</v>
      </c>
      <c r="G675" s="222">
        <v>4691.0600000000004</v>
      </c>
      <c r="H675" s="223">
        <v>39836</v>
      </c>
      <c r="I675" s="223">
        <v>43123</v>
      </c>
      <c r="J675" s="170" t="s">
        <v>1037</v>
      </c>
      <c r="K675" s="224" t="s">
        <v>5184</v>
      </c>
      <c r="L675" s="171" t="s">
        <v>7463</v>
      </c>
      <c r="M675" s="456"/>
    </row>
    <row r="676" spans="1:13">
      <c r="A676" s="221">
        <v>673</v>
      </c>
      <c r="B676" s="170">
        <v>5212022</v>
      </c>
      <c r="C676" s="170" t="s">
        <v>8505</v>
      </c>
      <c r="D676" s="215" t="s">
        <v>3406</v>
      </c>
      <c r="E676" s="170">
        <v>14684</v>
      </c>
      <c r="F676" s="170" t="s">
        <v>8506</v>
      </c>
      <c r="G676" s="222">
        <v>152.26</v>
      </c>
      <c r="H676" s="223">
        <v>39836</v>
      </c>
      <c r="I676" s="223">
        <v>43123</v>
      </c>
      <c r="J676" s="170" t="s">
        <v>2138</v>
      </c>
      <c r="K676" s="224" t="s">
        <v>6337</v>
      </c>
      <c r="L676" s="171" t="s">
        <v>7463</v>
      </c>
      <c r="M676" s="456"/>
    </row>
    <row r="677" spans="1:13">
      <c r="A677" s="221">
        <v>674</v>
      </c>
      <c r="B677" s="170">
        <v>5238862</v>
      </c>
      <c r="C677" s="170" t="s">
        <v>8507</v>
      </c>
      <c r="D677" s="215" t="s">
        <v>3407</v>
      </c>
      <c r="E677" s="170">
        <v>14679</v>
      </c>
      <c r="F677" s="170" t="s">
        <v>8473</v>
      </c>
      <c r="G677" s="222">
        <v>3040.49</v>
      </c>
      <c r="H677" s="223">
        <v>39836</v>
      </c>
      <c r="I677" s="223">
        <v>43123</v>
      </c>
      <c r="J677" s="170" t="s">
        <v>1040</v>
      </c>
      <c r="K677" s="224" t="s">
        <v>1200</v>
      </c>
      <c r="L677" s="171" t="s">
        <v>7463</v>
      </c>
      <c r="M677" s="456"/>
    </row>
    <row r="678" spans="1:13" ht="15" customHeight="1">
      <c r="A678" s="221">
        <v>675</v>
      </c>
      <c r="B678" s="170">
        <v>5250684</v>
      </c>
      <c r="C678" s="170" t="s">
        <v>8508</v>
      </c>
      <c r="D678" s="215" t="s">
        <v>3408</v>
      </c>
      <c r="E678" s="170">
        <v>14696</v>
      </c>
      <c r="F678" s="170" t="s">
        <v>8486</v>
      </c>
      <c r="G678" s="222">
        <v>10982.2</v>
      </c>
      <c r="H678" s="223">
        <v>39841</v>
      </c>
      <c r="I678" s="223">
        <v>43128</v>
      </c>
      <c r="J678" s="170" t="s">
        <v>2138</v>
      </c>
      <c r="K678" s="224" t="s">
        <v>6337</v>
      </c>
      <c r="L678" s="171" t="s">
        <v>7475</v>
      </c>
      <c r="M678" s="456"/>
    </row>
    <row r="679" spans="1:13">
      <c r="A679" s="221">
        <v>676</v>
      </c>
      <c r="B679" s="170">
        <v>5132649</v>
      </c>
      <c r="C679" s="170" t="s">
        <v>8509</v>
      </c>
      <c r="D679" s="215" t="s">
        <v>3409</v>
      </c>
      <c r="E679" s="170">
        <v>14703</v>
      </c>
      <c r="F679" s="170" t="s">
        <v>8510</v>
      </c>
      <c r="G679" s="222">
        <v>1087.43</v>
      </c>
      <c r="H679" s="223">
        <v>39841</v>
      </c>
      <c r="I679" s="223">
        <v>43128</v>
      </c>
      <c r="J679" s="170" t="s">
        <v>1056</v>
      </c>
      <c r="K679" s="224" t="s">
        <v>1055</v>
      </c>
      <c r="L679" s="171" t="s">
        <v>7463</v>
      </c>
      <c r="M679" s="456"/>
    </row>
    <row r="680" spans="1:13">
      <c r="A680" s="221">
        <v>677</v>
      </c>
      <c r="B680" s="170">
        <v>5566371</v>
      </c>
      <c r="C680" s="170" t="s">
        <v>8500</v>
      </c>
      <c r="D680" s="215" t="s">
        <v>3410</v>
      </c>
      <c r="E680" s="170">
        <v>14714</v>
      </c>
      <c r="F680" s="170" t="s">
        <v>8511</v>
      </c>
      <c r="G680" s="222">
        <v>335.18</v>
      </c>
      <c r="H680" s="223">
        <v>39847</v>
      </c>
      <c r="I680" s="223">
        <v>43134</v>
      </c>
      <c r="J680" s="170" t="s">
        <v>1093</v>
      </c>
      <c r="K680" s="224" t="s">
        <v>1053</v>
      </c>
      <c r="L680" s="171" t="s">
        <v>7463</v>
      </c>
      <c r="M680" s="456"/>
    </row>
    <row r="681" spans="1:13">
      <c r="A681" s="221">
        <v>678</v>
      </c>
      <c r="B681" s="170">
        <v>5094887</v>
      </c>
      <c r="C681" s="170" t="s">
        <v>8270</v>
      </c>
      <c r="D681" s="215" t="s">
        <v>3411</v>
      </c>
      <c r="E681" s="170">
        <v>14719</v>
      </c>
      <c r="F681" s="170" t="s">
        <v>8512</v>
      </c>
      <c r="G681" s="222">
        <v>1172.71</v>
      </c>
      <c r="H681" s="223">
        <v>39849</v>
      </c>
      <c r="I681" s="223">
        <v>43136</v>
      </c>
      <c r="J681" s="170" t="s">
        <v>7520</v>
      </c>
      <c r="K681" s="224" t="s">
        <v>1135</v>
      </c>
      <c r="L681" s="171" t="s">
        <v>7463</v>
      </c>
      <c r="M681" s="456"/>
    </row>
    <row r="682" spans="1:13" ht="15" customHeight="1">
      <c r="A682" s="221">
        <v>679</v>
      </c>
      <c r="B682" s="170">
        <v>2078449</v>
      </c>
      <c r="C682" s="170" t="s">
        <v>7783</v>
      </c>
      <c r="D682" s="215" t="s">
        <v>3412</v>
      </c>
      <c r="E682" s="170">
        <v>14722</v>
      </c>
      <c r="F682" s="170" t="s">
        <v>2386</v>
      </c>
      <c r="G682" s="222">
        <v>32010.01</v>
      </c>
      <c r="H682" s="223">
        <v>39853</v>
      </c>
      <c r="I682" s="223">
        <v>43140</v>
      </c>
      <c r="J682" s="170" t="s">
        <v>1051</v>
      </c>
      <c r="K682" s="224" t="s">
        <v>8244</v>
      </c>
      <c r="L682" s="171" t="s">
        <v>7475</v>
      </c>
      <c r="M682" s="456"/>
    </row>
    <row r="683" spans="1:13" ht="15" customHeight="1">
      <c r="A683" s="221">
        <v>680</v>
      </c>
      <c r="B683" s="170">
        <v>2831945</v>
      </c>
      <c r="C683" s="170" t="s">
        <v>8513</v>
      </c>
      <c r="D683" s="215" t="s">
        <v>3413</v>
      </c>
      <c r="E683" s="170">
        <v>14729</v>
      </c>
      <c r="F683" s="170" t="s">
        <v>8514</v>
      </c>
      <c r="G683" s="222">
        <v>14575.22</v>
      </c>
      <c r="H683" s="223">
        <v>39857</v>
      </c>
      <c r="I683" s="223">
        <v>43144</v>
      </c>
      <c r="J683" s="170" t="s">
        <v>7520</v>
      </c>
      <c r="K683" s="224" t="s">
        <v>1154</v>
      </c>
      <c r="L683" s="171" t="s">
        <v>7476</v>
      </c>
      <c r="M683" s="456"/>
    </row>
    <row r="684" spans="1:13">
      <c r="A684" s="221">
        <v>681</v>
      </c>
      <c r="B684" s="170">
        <v>5370116</v>
      </c>
      <c r="C684" s="170" t="s">
        <v>8515</v>
      </c>
      <c r="D684" s="215" t="s">
        <v>3414</v>
      </c>
      <c r="E684" s="170">
        <v>14733</v>
      </c>
      <c r="F684" s="170" t="s">
        <v>8516</v>
      </c>
      <c r="G684" s="222">
        <v>761</v>
      </c>
      <c r="H684" s="223">
        <v>39862</v>
      </c>
      <c r="I684" s="223">
        <v>43149</v>
      </c>
      <c r="J684" s="170" t="s">
        <v>7520</v>
      </c>
      <c r="K684" s="224" t="s">
        <v>5232</v>
      </c>
      <c r="L684" s="171" t="s">
        <v>7463</v>
      </c>
      <c r="M684" s="456"/>
    </row>
    <row r="685" spans="1:13">
      <c r="A685" s="221">
        <v>682</v>
      </c>
      <c r="B685" s="170">
        <v>5219477</v>
      </c>
      <c r="C685" s="170" t="s">
        <v>8517</v>
      </c>
      <c r="D685" s="215" t="s">
        <v>3415</v>
      </c>
      <c r="E685" s="170">
        <v>14734</v>
      </c>
      <c r="F685" s="170" t="s">
        <v>5305</v>
      </c>
      <c r="G685" s="222">
        <v>44172.83</v>
      </c>
      <c r="H685" s="223">
        <v>39862</v>
      </c>
      <c r="I685" s="223">
        <v>43149</v>
      </c>
      <c r="J685" s="170" t="s">
        <v>1353</v>
      </c>
      <c r="K685" s="224" t="s">
        <v>2491</v>
      </c>
      <c r="L685" s="171" t="s">
        <v>7463</v>
      </c>
      <c r="M685" s="456"/>
    </row>
    <row r="686" spans="1:13">
      <c r="A686" s="221">
        <v>683</v>
      </c>
      <c r="B686" s="170">
        <v>5153077</v>
      </c>
      <c r="C686" s="170" t="s">
        <v>8108</v>
      </c>
      <c r="D686" s="215" t="s">
        <v>3416</v>
      </c>
      <c r="E686" s="170">
        <v>14736</v>
      </c>
      <c r="F686" s="170" t="s">
        <v>6173</v>
      </c>
      <c r="G686" s="222">
        <v>874.69</v>
      </c>
      <c r="H686" s="223">
        <v>39862</v>
      </c>
      <c r="I686" s="223">
        <v>43149</v>
      </c>
      <c r="J686" s="170" t="s">
        <v>7520</v>
      </c>
      <c r="K686" s="224" t="s">
        <v>1135</v>
      </c>
      <c r="L686" s="171" t="s">
        <v>7463</v>
      </c>
      <c r="M686" s="456"/>
    </row>
    <row r="687" spans="1:13">
      <c r="A687" s="221">
        <v>684</v>
      </c>
      <c r="B687" s="170">
        <v>3735605</v>
      </c>
      <c r="C687" s="170" t="s">
        <v>8518</v>
      </c>
      <c r="D687" s="215" t="s">
        <v>3417</v>
      </c>
      <c r="E687" s="170">
        <v>14742</v>
      </c>
      <c r="F687" s="170" t="s">
        <v>8519</v>
      </c>
      <c r="G687" s="222">
        <v>100.79</v>
      </c>
      <c r="H687" s="223">
        <v>39867</v>
      </c>
      <c r="I687" s="223">
        <v>43519</v>
      </c>
      <c r="J687" s="170" t="s">
        <v>1034</v>
      </c>
      <c r="K687" s="224" t="s">
        <v>7670</v>
      </c>
      <c r="L687" s="171" t="s">
        <v>7463</v>
      </c>
      <c r="M687" s="456"/>
    </row>
    <row r="688" spans="1:13">
      <c r="A688" s="221">
        <v>685</v>
      </c>
      <c r="B688" s="170">
        <v>5261104</v>
      </c>
      <c r="C688" s="170" t="s">
        <v>8520</v>
      </c>
      <c r="D688" s="215" t="s">
        <v>3418</v>
      </c>
      <c r="E688" s="170">
        <v>14749</v>
      </c>
      <c r="F688" s="170" t="s">
        <v>1089</v>
      </c>
      <c r="G688" s="222">
        <v>21995.21</v>
      </c>
      <c r="H688" s="223">
        <v>39868</v>
      </c>
      <c r="I688" s="223">
        <v>43155</v>
      </c>
      <c r="J688" s="170" t="s">
        <v>7520</v>
      </c>
      <c r="K688" s="224" t="s">
        <v>7835</v>
      </c>
      <c r="L688" s="171" t="s">
        <v>7463</v>
      </c>
      <c r="M688" s="456"/>
    </row>
    <row r="689" spans="1:13" ht="15" customHeight="1">
      <c r="A689" s="221">
        <v>686</v>
      </c>
      <c r="B689" s="170">
        <v>5544084</v>
      </c>
      <c r="C689" s="170" t="s">
        <v>8521</v>
      </c>
      <c r="D689" s="215" t="s">
        <v>3419</v>
      </c>
      <c r="E689" s="170">
        <v>14753</v>
      </c>
      <c r="F689" s="170" t="s">
        <v>8276</v>
      </c>
      <c r="G689" s="222">
        <v>4544.2700000000004</v>
      </c>
      <c r="H689" s="223">
        <v>39868</v>
      </c>
      <c r="I689" s="223">
        <v>43155</v>
      </c>
      <c r="J689" s="170" t="s">
        <v>1034</v>
      </c>
      <c r="K689" s="224" t="s">
        <v>1156</v>
      </c>
      <c r="L689" s="171" t="s">
        <v>7476</v>
      </c>
      <c r="M689" s="456"/>
    </row>
    <row r="690" spans="1:13">
      <c r="A690" s="221">
        <v>687</v>
      </c>
      <c r="B690" s="170">
        <v>5199166</v>
      </c>
      <c r="C690" s="170" t="s">
        <v>8522</v>
      </c>
      <c r="D690" s="215" t="s">
        <v>3420</v>
      </c>
      <c r="E690" s="170">
        <v>14758</v>
      </c>
      <c r="F690" s="170" t="s">
        <v>7668</v>
      </c>
      <c r="G690" s="222">
        <v>267.39</v>
      </c>
      <c r="H690" s="223">
        <v>39868</v>
      </c>
      <c r="I690" s="223">
        <v>43155</v>
      </c>
      <c r="J690" s="170" t="s">
        <v>1193</v>
      </c>
      <c r="K690" s="224" t="s">
        <v>7668</v>
      </c>
      <c r="L690" s="171" t="s">
        <v>7463</v>
      </c>
      <c r="M690" s="456"/>
    </row>
    <row r="691" spans="1:13">
      <c r="A691" s="221">
        <v>688</v>
      </c>
      <c r="B691" s="170">
        <v>5070899</v>
      </c>
      <c r="C691" s="170" t="s">
        <v>5817</v>
      </c>
      <c r="D691" s="215" t="s">
        <v>3421</v>
      </c>
      <c r="E691" s="170">
        <v>14755</v>
      </c>
      <c r="F691" s="170" t="s">
        <v>6452</v>
      </c>
      <c r="G691" s="222">
        <v>41.16</v>
      </c>
      <c r="H691" s="223">
        <v>39868</v>
      </c>
      <c r="I691" s="223">
        <v>43155</v>
      </c>
      <c r="J691" s="170" t="s">
        <v>1044</v>
      </c>
      <c r="K691" s="224" t="s">
        <v>8141</v>
      </c>
      <c r="L691" s="171" t="s">
        <v>7463</v>
      </c>
      <c r="M691" s="456"/>
    </row>
    <row r="692" spans="1:13">
      <c r="A692" s="221">
        <v>689</v>
      </c>
      <c r="B692" s="170">
        <v>5073111</v>
      </c>
      <c r="C692" s="170" t="s">
        <v>8523</v>
      </c>
      <c r="D692" s="215" t="s">
        <v>3422</v>
      </c>
      <c r="E692" s="170">
        <v>14750</v>
      </c>
      <c r="F692" s="170" t="s">
        <v>6418</v>
      </c>
      <c r="G692" s="222">
        <v>351.39</v>
      </c>
      <c r="H692" s="223">
        <v>39868</v>
      </c>
      <c r="I692" s="223">
        <v>43155</v>
      </c>
      <c r="J692" s="170" t="s">
        <v>1071</v>
      </c>
      <c r="K692" s="224" t="s">
        <v>1234</v>
      </c>
      <c r="L692" s="171" t="s">
        <v>7463</v>
      </c>
      <c r="M692" s="456"/>
    </row>
    <row r="693" spans="1:13">
      <c r="A693" s="221">
        <v>690</v>
      </c>
      <c r="B693" s="170">
        <v>5068851</v>
      </c>
      <c r="C693" s="170" t="s">
        <v>8524</v>
      </c>
      <c r="D693" s="215" t="s">
        <v>3423</v>
      </c>
      <c r="E693" s="170">
        <v>14772</v>
      </c>
      <c r="F693" s="170" t="s">
        <v>8525</v>
      </c>
      <c r="G693" s="222">
        <v>2267.79</v>
      </c>
      <c r="H693" s="223">
        <v>39877</v>
      </c>
      <c r="I693" s="223">
        <v>43164</v>
      </c>
      <c r="J693" s="170" t="s">
        <v>1040</v>
      </c>
      <c r="K693" s="224" t="s">
        <v>1150</v>
      </c>
      <c r="L693" s="171" t="s">
        <v>7463</v>
      </c>
      <c r="M693" s="456"/>
    </row>
    <row r="694" spans="1:13">
      <c r="A694" s="221">
        <v>691</v>
      </c>
      <c r="B694" s="170">
        <v>5240964</v>
      </c>
      <c r="C694" s="170" t="s">
        <v>8526</v>
      </c>
      <c r="D694" s="215" t="s">
        <v>3424</v>
      </c>
      <c r="E694" s="170">
        <v>14767</v>
      </c>
      <c r="F694" s="170" t="s">
        <v>1074</v>
      </c>
      <c r="G694" s="222">
        <v>12182.07</v>
      </c>
      <c r="H694" s="223">
        <v>39877</v>
      </c>
      <c r="I694" s="223">
        <v>43164</v>
      </c>
      <c r="J694" s="170" t="s">
        <v>1040</v>
      </c>
      <c r="K694" s="224" t="s">
        <v>2326</v>
      </c>
      <c r="L694" s="171" t="s">
        <v>7463</v>
      </c>
      <c r="M694" s="456"/>
    </row>
    <row r="695" spans="1:13">
      <c r="A695" s="221">
        <v>692</v>
      </c>
      <c r="B695" s="170">
        <v>5240964</v>
      </c>
      <c r="C695" s="170" t="s">
        <v>8526</v>
      </c>
      <c r="D695" s="215" t="s">
        <v>3425</v>
      </c>
      <c r="E695" s="170">
        <v>14769</v>
      </c>
      <c r="F695" s="170" t="s">
        <v>8527</v>
      </c>
      <c r="G695" s="222">
        <v>4558.83</v>
      </c>
      <c r="H695" s="223">
        <v>39877</v>
      </c>
      <c r="I695" s="223">
        <v>43164</v>
      </c>
      <c r="J695" s="170" t="s">
        <v>1040</v>
      </c>
      <c r="K695" s="224" t="s">
        <v>2326</v>
      </c>
      <c r="L695" s="171" t="s">
        <v>7463</v>
      </c>
      <c r="M695" s="456"/>
    </row>
    <row r="696" spans="1:13">
      <c r="A696" s="221">
        <v>693</v>
      </c>
      <c r="B696" s="170">
        <v>5068851</v>
      </c>
      <c r="C696" s="170" t="s">
        <v>8524</v>
      </c>
      <c r="D696" s="215" t="s">
        <v>3426</v>
      </c>
      <c r="E696" s="170">
        <v>14770</v>
      </c>
      <c r="F696" s="170" t="s">
        <v>8528</v>
      </c>
      <c r="G696" s="222">
        <v>26387.89</v>
      </c>
      <c r="H696" s="223">
        <v>39877</v>
      </c>
      <c r="I696" s="223">
        <v>43164</v>
      </c>
      <c r="J696" s="170" t="s">
        <v>1040</v>
      </c>
      <c r="K696" s="224" t="s">
        <v>1150</v>
      </c>
      <c r="L696" s="171" t="s">
        <v>7463</v>
      </c>
      <c r="M696" s="456"/>
    </row>
    <row r="697" spans="1:13">
      <c r="A697" s="221">
        <v>694</v>
      </c>
      <c r="B697" s="170">
        <v>5068851</v>
      </c>
      <c r="C697" s="170" t="s">
        <v>8524</v>
      </c>
      <c r="D697" s="215" t="s">
        <v>3427</v>
      </c>
      <c r="E697" s="170">
        <v>14771</v>
      </c>
      <c r="F697" s="170" t="s">
        <v>1074</v>
      </c>
      <c r="G697" s="222">
        <v>17916.34</v>
      </c>
      <c r="H697" s="223">
        <v>39877</v>
      </c>
      <c r="I697" s="223">
        <v>43164</v>
      </c>
      <c r="J697" s="170" t="s">
        <v>1040</v>
      </c>
      <c r="K697" s="224" t="s">
        <v>1150</v>
      </c>
      <c r="L697" s="171" t="s">
        <v>7463</v>
      </c>
      <c r="M697" s="456"/>
    </row>
    <row r="698" spans="1:13">
      <c r="A698" s="221">
        <v>695</v>
      </c>
      <c r="B698" s="170">
        <v>5122856</v>
      </c>
      <c r="C698" s="170" t="s">
        <v>8529</v>
      </c>
      <c r="D698" s="215" t="s">
        <v>3428</v>
      </c>
      <c r="E698" s="170">
        <v>14775</v>
      </c>
      <c r="F698" s="170" t="s">
        <v>7733</v>
      </c>
      <c r="G698" s="222">
        <v>1778.9</v>
      </c>
      <c r="H698" s="223">
        <v>39877</v>
      </c>
      <c r="I698" s="223">
        <v>43164</v>
      </c>
      <c r="J698" s="170" t="s">
        <v>1040</v>
      </c>
      <c r="K698" s="224" t="s">
        <v>2331</v>
      </c>
      <c r="L698" s="171" t="s">
        <v>7463</v>
      </c>
      <c r="M698" s="456"/>
    </row>
    <row r="699" spans="1:13">
      <c r="A699" s="221">
        <v>696</v>
      </c>
      <c r="B699" s="170">
        <v>2665093</v>
      </c>
      <c r="C699" s="170" t="s">
        <v>8142</v>
      </c>
      <c r="D699" s="215" t="s">
        <v>3429</v>
      </c>
      <c r="E699" s="170">
        <v>14779</v>
      </c>
      <c r="F699" s="170" t="s">
        <v>8530</v>
      </c>
      <c r="G699" s="222">
        <v>350.4</v>
      </c>
      <c r="H699" s="223">
        <v>39877</v>
      </c>
      <c r="I699" s="223">
        <v>43164</v>
      </c>
      <c r="J699" s="170" t="s">
        <v>7520</v>
      </c>
      <c r="K699" s="224" t="s">
        <v>1135</v>
      </c>
      <c r="L699" s="171" t="s">
        <v>7463</v>
      </c>
      <c r="M699" s="456"/>
    </row>
    <row r="700" spans="1:13">
      <c r="A700" s="221">
        <v>697</v>
      </c>
      <c r="B700" s="170">
        <v>5103916</v>
      </c>
      <c r="C700" s="170" t="s">
        <v>8531</v>
      </c>
      <c r="D700" s="215" t="s">
        <v>3430</v>
      </c>
      <c r="E700" s="170">
        <v>14786</v>
      </c>
      <c r="F700" s="170" t="s">
        <v>8532</v>
      </c>
      <c r="G700" s="222">
        <v>1737.16</v>
      </c>
      <c r="H700" s="223">
        <v>39877</v>
      </c>
      <c r="I700" s="223">
        <v>42321</v>
      </c>
      <c r="J700" s="170" t="s">
        <v>1056</v>
      </c>
      <c r="K700" s="224" t="s">
        <v>7509</v>
      </c>
      <c r="L700" s="171" t="s">
        <v>7463</v>
      </c>
      <c r="M700" s="456"/>
    </row>
    <row r="701" spans="1:13">
      <c r="A701" s="221">
        <v>698</v>
      </c>
      <c r="B701" s="170">
        <v>5103916</v>
      </c>
      <c r="C701" s="170" t="s">
        <v>8531</v>
      </c>
      <c r="D701" s="215" t="s">
        <v>3431</v>
      </c>
      <c r="E701" s="170">
        <v>14788</v>
      </c>
      <c r="F701" s="170" t="s">
        <v>8533</v>
      </c>
      <c r="G701" s="222">
        <v>3997.23</v>
      </c>
      <c r="H701" s="223">
        <v>39877</v>
      </c>
      <c r="I701" s="223">
        <v>42321</v>
      </c>
      <c r="J701" s="170" t="s">
        <v>1353</v>
      </c>
      <c r="K701" s="224" t="s">
        <v>2320</v>
      </c>
      <c r="L701" s="171" t="s">
        <v>7463</v>
      </c>
      <c r="M701" s="456"/>
    </row>
    <row r="702" spans="1:13">
      <c r="A702" s="221">
        <v>699</v>
      </c>
      <c r="B702" s="170">
        <v>5240964</v>
      </c>
      <c r="C702" s="170" t="s">
        <v>8526</v>
      </c>
      <c r="D702" s="215" t="s">
        <v>3432</v>
      </c>
      <c r="E702" s="170">
        <v>14768</v>
      </c>
      <c r="F702" s="170" t="s">
        <v>8249</v>
      </c>
      <c r="G702" s="222">
        <v>7860.74</v>
      </c>
      <c r="H702" s="223">
        <v>39877</v>
      </c>
      <c r="I702" s="223">
        <v>43164</v>
      </c>
      <c r="J702" s="170" t="s">
        <v>1040</v>
      </c>
      <c r="K702" s="224" t="s">
        <v>2326</v>
      </c>
      <c r="L702" s="171" t="s">
        <v>7463</v>
      </c>
      <c r="M702" s="456"/>
    </row>
    <row r="703" spans="1:13">
      <c r="A703" s="221">
        <v>700</v>
      </c>
      <c r="B703" s="170">
        <v>5068851</v>
      </c>
      <c r="C703" s="170" t="s">
        <v>8524</v>
      </c>
      <c r="D703" s="215" t="s">
        <v>3433</v>
      </c>
      <c r="E703" s="170">
        <v>14773</v>
      </c>
      <c r="F703" s="170" t="s">
        <v>8534</v>
      </c>
      <c r="G703" s="222">
        <v>2654.55</v>
      </c>
      <c r="H703" s="223">
        <v>39877</v>
      </c>
      <c r="I703" s="223">
        <v>43164</v>
      </c>
      <c r="J703" s="170" t="s">
        <v>1040</v>
      </c>
      <c r="K703" s="224" t="s">
        <v>1150</v>
      </c>
      <c r="L703" s="171" t="s">
        <v>7463</v>
      </c>
      <c r="M703" s="456"/>
    </row>
    <row r="704" spans="1:13">
      <c r="A704" s="221">
        <v>701</v>
      </c>
      <c r="B704" s="170">
        <v>5051665</v>
      </c>
      <c r="C704" s="170" t="s">
        <v>8171</v>
      </c>
      <c r="D704" s="215" t="s">
        <v>3434</v>
      </c>
      <c r="E704" s="170">
        <v>14784</v>
      </c>
      <c r="F704" s="170" t="s">
        <v>8535</v>
      </c>
      <c r="G704" s="222">
        <v>1002.82</v>
      </c>
      <c r="H704" s="223">
        <v>39877</v>
      </c>
      <c r="I704" s="223">
        <v>43164</v>
      </c>
      <c r="J704" s="170" t="s">
        <v>1293</v>
      </c>
      <c r="K704" s="224" t="s">
        <v>8536</v>
      </c>
      <c r="L704" s="171" t="s">
        <v>7463</v>
      </c>
      <c r="M704" s="456"/>
    </row>
    <row r="705" spans="1:13">
      <c r="A705" s="221">
        <v>702</v>
      </c>
      <c r="B705" s="170">
        <v>5068851</v>
      </c>
      <c r="C705" s="170" t="s">
        <v>8524</v>
      </c>
      <c r="D705" s="215" t="s">
        <v>3435</v>
      </c>
      <c r="E705" s="170">
        <v>14776</v>
      </c>
      <c r="F705" s="170" t="s">
        <v>1157</v>
      </c>
      <c r="G705" s="222">
        <v>7444.22</v>
      </c>
      <c r="H705" s="223">
        <v>39877</v>
      </c>
      <c r="I705" s="223">
        <v>43164</v>
      </c>
      <c r="J705" s="170" t="s">
        <v>1040</v>
      </c>
      <c r="K705" s="224" t="s">
        <v>2305</v>
      </c>
      <c r="L705" s="171" t="s">
        <v>7463</v>
      </c>
      <c r="M705" s="456"/>
    </row>
    <row r="706" spans="1:13">
      <c r="A706" s="221">
        <v>703</v>
      </c>
      <c r="B706" s="170">
        <v>5565057</v>
      </c>
      <c r="C706" s="170" t="s">
        <v>8537</v>
      </c>
      <c r="D706" s="215" t="s">
        <v>3436</v>
      </c>
      <c r="E706" s="170">
        <v>14787</v>
      </c>
      <c r="F706" s="170" t="s">
        <v>8533</v>
      </c>
      <c r="G706" s="222">
        <v>4102.3</v>
      </c>
      <c r="H706" s="223">
        <v>39877</v>
      </c>
      <c r="I706" s="223">
        <v>43164</v>
      </c>
      <c r="J706" s="170" t="s">
        <v>1353</v>
      </c>
      <c r="K706" s="224" t="s">
        <v>2362</v>
      </c>
      <c r="L706" s="171" t="s">
        <v>7463</v>
      </c>
      <c r="M706" s="456"/>
    </row>
    <row r="707" spans="1:13" ht="15" customHeight="1">
      <c r="A707" s="221">
        <v>704</v>
      </c>
      <c r="B707" s="170">
        <v>5104424</v>
      </c>
      <c r="C707" s="170" t="s">
        <v>8468</v>
      </c>
      <c r="D707" s="215" t="s">
        <v>3437</v>
      </c>
      <c r="E707" s="170">
        <v>14637</v>
      </c>
      <c r="F707" s="170" t="s">
        <v>8469</v>
      </c>
      <c r="G707" s="222">
        <v>3307.96</v>
      </c>
      <c r="H707" s="223">
        <v>39888</v>
      </c>
      <c r="I707" s="223">
        <v>43175</v>
      </c>
      <c r="J707" s="170" t="s">
        <v>2136</v>
      </c>
      <c r="K707" s="224" t="s">
        <v>7691</v>
      </c>
      <c r="L707" s="171" t="s">
        <v>7476</v>
      </c>
      <c r="M707" s="456"/>
    </row>
    <row r="708" spans="1:13">
      <c r="A708" s="221">
        <v>705</v>
      </c>
      <c r="B708" s="170">
        <v>5358264</v>
      </c>
      <c r="C708" s="170" t="s">
        <v>7990</v>
      </c>
      <c r="D708" s="215" t="s">
        <v>3438</v>
      </c>
      <c r="E708" s="170">
        <v>14797</v>
      </c>
      <c r="F708" s="170" t="s">
        <v>8538</v>
      </c>
      <c r="G708" s="222">
        <v>684.28</v>
      </c>
      <c r="H708" s="223">
        <v>39889</v>
      </c>
      <c r="I708" s="223">
        <v>43176</v>
      </c>
      <c r="J708" s="170" t="s">
        <v>1056</v>
      </c>
      <c r="K708" s="224" t="s">
        <v>5458</v>
      </c>
      <c r="L708" s="171" t="s">
        <v>7463</v>
      </c>
      <c r="M708" s="456"/>
    </row>
    <row r="709" spans="1:13">
      <c r="A709" s="221">
        <v>706</v>
      </c>
      <c r="B709" s="170">
        <v>5163803</v>
      </c>
      <c r="C709" s="170" t="s">
        <v>8539</v>
      </c>
      <c r="D709" s="215" t="s">
        <v>3439</v>
      </c>
      <c r="E709" s="170">
        <v>14798</v>
      </c>
      <c r="F709" s="170" t="s">
        <v>8540</v>
      </c>
      <c r="G709" s="222">
        <v>2194.6</v>
      </c>
      <c r="H709" s="223">
        <v>39890</v>
      </c>
      <c r="I709" s="223">
        <v>43177</v>
      </c>
      <c r="J709" s="170" t="s">
        <v>1056</v>
      </c>
      <c r="K709" s="224" t="s">
        <v>1129</v>
      </c>
      <c r="L709" s="171" t="s">
        <v>7463</v>
      </c>
      <c r="M709" s="456"/>
    </row>
    <row r="710" spans="1:13">
      <c r="A710" s="221">
        <v>707</v>
      </c>
      <c r="B710" s="170">
        <v>2865912</v>
      </c>
      <c r="C710" s="170" t="s">
        <v>8541</v>
      </c>
      <c r="D710" s="215" t="s">
        <v>3440</v>
      </c>
      <c r="E710" s="170">
        <v>14802</v>
      </c>
      <c r="F710" s="170" t="s">
        <v>6642</v>
      </c>
      <c r="G710" s="222">
        <v>45.3</v>
      </c>
      <c r="H710" s="223">
        <v>39897</v>
      </c>
      <c r="I710" s="223">
        <v>43184</v>
      </c>
      <c r="J710" s="170" t="s">
        <v>1101</v>
      </c>
      <c r="K710" s="224" t="s">
        <v>8288</v>
      </c>
      <c r="L710" s="171" t="s">
        <v>7463</v>
      </c>
      <c r="M710" s="456"/>
    </row>
    <row r="711" spans="1:13">
      <c r="A711" s="221">
        <v>708</v>
      </c>
      <c r="B711" s="170">
        <v>5253535</v>
      </c>
      <c r="C711" s="170" t="s">
        <v>8542</v>
      </c>
      <c r="D711" s="215" t="s">
        <v>3441</v>
      </c>
      <c r="E711" s="170">
        <v>14806</v>
      </c>
      <c r="F711" s="170" t="s">
        <v>8543</v>
      </c>
      <c r="G711" s="222">
        <v>2367.71</v>
      </c>
      <c r="H711" s="223">
        <v>39897</v>
      </c>
      <c r="I711" s="223">
        <v>43184</v>
      </c>
      <c r="J711" s="170" t="s">
        <v>8544</v>
      </c>
      <c r="K711" s="224" t="s">
        <v>8545</v>
      </c>
      <c r="L711" s="171" t="s">
        <v>7463</v>
      </c>
      <c r="M711" s="456"/>
    </row>
    <row r="712" spans="1:13">
      <c r="A712" s="221">
        <v>709</v>
      </c>
      <c r="B712" s="170">
        <v>5634946</v>
      </c>
      <c r="C712" s="170" t="s">
        <v>8546</v>
      </c>
      <c r="D712" s="215" t="s">
        <v>3442</v>
      </c>
      <c r="E712" s="170">
        <v>14809</v>
      </c>
      <c r="F712" s="170" t="s">
        <v>8547</v>
      </c>
      <c r="G712" s="222">
        <v>1066.8900000000001</v>
      </c>
      <c r="H712" s="223">
        <v>39898</v>
      </c>
      <c r="I712" s="223">
        <v>43185</v>
      </c>
      <c r="J712" s="170" t="s">
        <v>1071</v>
      </c>
      <c r="K712" s="224" t="s">
        <v>1070</v>
      </c>
      <c r="L712" s="171" t="s">
        <v>7463</v>
      </c>
      <c r="M712" s="456"/>
    </row>
    <row r="713" spans="1:13">
      <c r="A713" s="221">
        <v>710</v>
      </c>
      <c r="B713" s="170">
        <v>5241359</v>
      </c>
      <c r="C713" s="170" t="s">
        <v>8548</v>
      </c>
      <c r="D713" s="215" t="s">
        <v>3443</v>
      </c>
      <c r="E713" s="170">
        <v>14827</v>
      </c>
      <c r="F713" s="170" t="s">
        <v>7547</v>
      </c>
      <c r="G713" s="222">
        <v>116.22</v>
      </c>
      <c r="H713" s="223">
        <v>39903</v>
      </c>
      <c r="I713" s="223">
        <v>43190</v>
      </c>
      <c r="J713" s="170" t="s">
        <v>7520</v>
      </c>
      <c r="K713" s="224" t="s">
        <v>5232</v>
      </c>
      <c r="L713" s="171" t="s">
        <v>7463</v>
      </c>
      <c r="M713" s="456"/>
    </row>
    <row r="714" spans="1:13">
      <c r="A714" s="221">
        <v>711</v>
      </c>
      <c r="B714" s="170">
        <v>6050867</v>
      </c>
      <c r="C714" s="170" t="s">
        <v>7148</v>
      </c>
      <c r="D714" s="215" t="s">
        <v>3444</v>
      </c>
      <c r="E714" s="170">
        <v>20457</v>
      </c>
      <c r="F714" s="170" t="s">
        <v>7149</v>
      </c>
      <c r="G714" s="222">
        <v>2611.77</v>
      </c>
      <c r="H714" s="223">
        <v>39911</v>
      </c>
      <c r="I714" s="223">
        <v>43198</v>
      </c>
      <c r="J714" s="170" t="s">
        <v>1093</v>
      </c>
      <c r="K714" s="224" t="s">
        <v>2380</v>
      </c>
      <c r="L714" s="171" t="s">
        <v>7463</v>
      </c>
      <c r="M714" s="456"/>
    </row>
    <row r="715" spans="1:13">
      <c r="A715" s="221">
        <v>712</v>
      </c>
      <c r="B715" s="170">
        <v>5057043</v>
      </c>
      <c r="C715" s="170" t="s">
        <v>8489</v>
      </c>
      <c r="D715" s="215" t="s">
        <v>3445</v>
      </c>
      <c r="E715" s="170">
        <v>14851</v>
      </c>
      <c r="F715" s="170" t="s">
        <v>8549</v>
      </c>
      <c r="G715" s="222">
        <v>7889.73</v>
      </c>
      <c r="H715" s="223">
        <v>39913</v>
      </c>
      <c r="I715" s="223">
        <v>43200</v>
      </c>
      <c r="J715" s="170" t="s">
        <v>1051</v>
      </c>
      <c r="K715" s="224" t="s">
        <v>1115</v>
      </c>
      <c r="L715" s="171" t="s">
        <v>7463</v>
      </c>
      <c r="M715" s="456"/>
    </row>
    <row r="716" spans="1:13" ht="15" customHeight="1">
      <c r="A716" s="221">
        <v>713</v>
      </c>
      <c r="B716" s="170">
        <v>5609321</v>
      </c>
      <c r="C716" s="170" t="s">
        <v>8480</v>
      </c>
      <c r="D716" s="215" t="s">
        <v>3446</v>
      </c>
      <c r="E716" s="170">
        <v>14859</v>
      </c>
      <c r="F716" s="170" t="s">
        <v>8550</v>
      </c>
      <c r="G716" s="222">
        <v>5711.32</v>
      </c>
      <c r="H716" s="223">
        <v>39920</v>
      </c>
      <c r="I716" s="223">
        <v>43207</v>
      </c>
      <c r="J716" s="170" t="s">
        <v>1056</v>
      </c>
      <c r="K716" s="224" t="s">
        <v>6583</v>
      </c>
      <c r="L716" s="171" t="s">
        <v>7476</v>
      </c>
      <c r="M716" s="456"/>
    </row>
    <row r="717" spans="1:13" ht="15" customHeight="1">
      <c r="A717" s="221">
        <v>714</v>
      </c>
      <c r="B717" s="170">
        <v>5609321</v>
      </c>
      <c r="C717" s="170" t="s">
        <v>8480</v>
      </c>
      <c r="D717" s="215" t="s">
        <v>3447</v>
      </c>
      <c r="E717" s="170">
        <v>14858</v>
      </c>
      <c r="F717" s="170" t="s">
        <v>8551</v>
      </c>
      <c r="G717" s="222">
        <v>21251.13</v>
      </c>
      <c r="H717" s="223">
        <v>39920</v>
      </c>
      <c r="I717" s="223">
        <v>43207</v>
      </c>
      <c r="J717" s="170" t="s">
        <v>1056</v>
      </c>
      <c r="K717" s="224" t="s">
        <v>1129</v>
      </c>
      <c r="L717" s="171" t="s">
        <v>7476</v>
      </c>
      <c r="M717" s="456"/>
    </row>
    <row r="718" spans="1:13" ht="15" customHeight="1">
      <c r="A718" s="221">
        <v>715</v>
      </c>
      <c r="B718" s="170">
        <v>5360498</v>
      </c>
      <c r="C718" s="170" t="s">
        <v>8552</v>
      </c>
      <c r="D718" s="215" t="s">
        <v>3448</v>
      </c>
      <c r="E718" s="170">
        <v>14863</v>
      </c>
      <c r="F718" s="170" t="s">
        <v>8553</v>
      </c>
      <c r="G718" s="222">
        <v>4782.4799999999996</v>
      </c>
      <c r="H718" s="223">
        <v>39924</v>
      </c>
      <c r="I718" s="223">
        <v>43211</v>
      </c>
      <c r="J718" s="170" t="s">
        <v>1051</v>
      </c>
      <c r="K718" s="224" t="s">
        <v>2354</v>
      </c>
      <c r="L718" s="171" t="s">
        <v>7475</v>
      </c>
      <c r="M718" s="456"/>
    </row>
    <row r="719" spans="1:13" ht="15" customHeight="1">
      <c r="A719" s="221">
        <v>716</v>
      </c>
      <c r="B719" s="170">
        <v>5437903</v>
      </c>
      <c r="C719" s="170" t="s">
        <v>8554</v>
      </c>
      <c r="D719" s="215" t="s">
        <v>3449</v>
      </c>
      <c r="E719" s="170">
        <v>14873</v>
      </c>
      <c r="F719" s="170" t="s">
        <v>8555</v>
      </c>
      <c r="G719" s="222">
        <v>21397.39</v>
      </c>
      <c r="H719" s="223">
        <v>39926</v>
      </c>
      <c r="I719" s="223">
        <v>43213</v>
      </c>
      <c r="J719" s="170" t="s">
        <v>8556</v>
      </c>
      <c r="K719" s="224" t="s">
        <v>8557</v>
      </c>
      <c r="L719" s="171" t="s">
        <v>7476</v>
      </c>
      <c r="M719" s="456"/>
    </row>
    <row r="720" spans="1:13">
      <c r="A720" s="221">
        <v>717</v>
      </c>
      <c r="B720" s="170">
        <v>5152054</v>
      </c>
      <c r="C720" s="170" t="s">
        <v>7966</v>
      </c>
      <c r="D720" s="215" t="s">
        <v>3450</v>
      </c>
      <c r="E720" s="170">
        <v>14569</v>
      </c>
      <c r="F720" s="170" t="s">
        <v>8558</v>
      </c>
      <c r="G720" s="222">
        <v>1240.93</v>
      </c>
      <c r="H720" s="223">
        <v>39927</v>
      </c>
      <c r="I720" s="223">
        <v>43214</v>
      </c>
      <c r="J720" s="170" t="s">
        <v>1193</v>
      </c>
      <c r="K720" s="224" t="s">
        <v>8093</v>
      </c>
      <c r="L720" s="171" t="s">
        <v>7463</v>
      </c>
      <c r="M720" s="456"/>
    </row>
    <row r="721" spans="1:13" ht="15" customHeight="1">
      <c r="A721" s="221">
        <v>718</v>
      </c>
      <c r="B721" s="170">
        <v>5370728</v>
      </c>
      <c r="C721" s="170" t="s">
        <v>8559</v>
      </c>
      <c r="D721" s="215" t="s">
        <v>3451</v>
      </c>
      <c r="E721" s="170">
        <v>14682</v>
      </c>
      <c r="F721" s="170" t="s">
        <v>8560</v>
      </c>
      <c r="G721" s="222">
        <v>1294.99</v>
      </c>
      <c r="H721" s="223">
        <v>39927</v>
      </c>
      <c r="I721" s="223">
        <v>43214</v>
      </c>
      <c r="J721" s="170" t="s">
        <v>1293</v>
      </c>
      <c r="K721" s="224" t="s">
        <v>8561</v>
      </c>
      <c r="L721" s="171" t="s">
        <v>7476</v>
      </c>
      <c r="M721" s="456"/>
    </row>
    <row r="722" spans="1:13" ht="15" customHeight="1">
      <c r="A722" s="221">
        <v>719</v>
      </c>
      <c r="B722" s="170">
        <v>5121175</v>
      </c>
      <c r="C722" s="170" t="s">
        <v>8562</v>
      </c>
      <c r="D722" s="215" t="s">
        <v>3452</v>
      </c>
      <c r="E722" s="170">
        <v>14695</v>
      </c>
      <c r="F722" s="170" t="s">
        <v>8563</v>
      </c>
      <c r="G722" s="222">
        <v>1004.31</v>
      </c>
      <c r="H722" s="223">
        <v>39927</v>
      </c>
      <c r="I722" s="223">
        <v>43214</v>
      </c>
      <c r="J722" s="170" t="s">
        <v>2138</v>
      </c>
      <c r="K722" s="224" t="s">
        <v>8564</v>
      </c>
      <c r="L722" s="171" t="s">
        <v>7476</v>
      </c>
      <c r="M722" s="456"/>
    </row>
    <row r="723" spans="1:13" ht="15" customHeight="1">
      <c r="A723" s="221">
        <v>720</v>
      </c>
      <c r="B723" s="170">
        <v>5382475</v>
      </c>
      <c r="C723" s="170" t="s">
        <v>8565</v>
      </c>
      <c r="D723" s="215" t="s">
        <v>3453</v>
      </c>
      <c r="E723" s="170">
        <v>14717</v>
      </c>
      <c r="F723" s="170" t="s">
        <v>8566</v>
      </c>
      <c r="G723" s="222">
        <v>561.64</v>
      </c>
      <c r="H723" s="223">
        <v>39927</v>
      </c>
      <c r="I723" s="223">
        <v>43214</v>
      </c>
      <c r="J723" s="170" t="s">
        <v>1193</v>
      </c>
      <c r="K723" s="224" t="s">
        <v>6273</v>
      </c>
      <c r="L723" s="171" t="s">
        <v>7476</v>
      </c>
      <c r="M723" s="456"/>
    </row>
    <row r="724" spans="1:13" ht="15" customHeight="1">
      <c r="A724" s="221">
        <v>721</v>
      </c>
      <c r="B724" s="170">
        <v>5310598</v>
      </c>
      <c r="C724" s="170" t="s">
        <v>8177</v>
      </c>
      <c r="D724" s="215" t="s">
        <v>3454</v>
      </c>
      <c r="E724" s="170">
        <v>14876</v>
      </c>
      <c r="F724" s="170" t="s">
        <v>6952</v>
      </c>
      <c r="G724" s="222">
        <v>16214.39</v>
      </c>
      <c r="H724" s="223">
        <v>39930</v>
      </c>
      <c r="I724" s="223">
        <v>43217</v>
      </c>
      <c r="J724" s="170" t="s">
        <v>7520</v>
      </c>
      <c r="K724" s="224" t="s">
        <v>6953</v>
      </c>
      <c r="L724" s="171" t="s">
        <v>7476</v>
      </c>
      <c r="M724" s="456"/>
    </row>
    <row r="725" spans="1:13" ht="15" customHeight="1">
      <c r="A725" s="221">
        <v>722</v>
      </c>
      <c r="B725" s="170">
        <v>5310598</v>
      </c>
      <c r="C725" s="170" t="s">
        <v>8177</v>
      </c>
      <c r="D725" s="215" t="s">
        <v>3455</v>
      </c>
      <c r="E725" s="170">
        <v>14877</v>
      </c>
      <c r="F725" s="170" t="s">
        <v>8567</v>
      </c>
      <c r="G725" s="222">
        <v>13679.98</v>
      </c>
      <c r="H725" s="223">
        <v>39930</v>
      </c>
      <c r="I725" s="223">
        <v>43217</v>
      </c>
      <c r="J725" s="170" t="s">
        <v>7520</v>
      </c>
      <c r="K725" s="224" t="s">
        <v>5248</v>
      </c>
      <c r="L725" s="171" t="s">
        <v>7476</v>
      </c>
      <c r="M725" s="456"/>
    </row>
    <row r="726" spans="1:13">
      <c r="A726" s="221">
        <v>723</v>
      </c>
      <c r="B726" s="170">
        <v>2824833</v>
      </c>
      <c r="C726" s="170" t="s">
        <v>8568</v>
      </c>
      <c r="D726" s="215" t="s">
        <v>3456</v>
      </c>
      <c r="E726" s="170">
        <v>14888</v>
      </c>
      <c r="F726" s="170" t="s">
        <v>7537</v>
      </c>
      <c r="G726" s="222">
        <v>1981.07</v>
      </c>
      <c r="H726" s="223">
        <v>39934</v>
      </c>
      <c r="I726" s="223">
        <v>43221</v>
      </c>
      <c r="J726" s="170" t="s">
        <v>7520</v>
      </c>
      <c r="K726" s="224" t="s">
        <v>1154</v>
      </c>
      <c r="L726" s="171" t="s">
        <v>7463</v>
      </c>
      <c r="M726" s="456"/>
    </row>
    <row r="727" spans="1:13" ht="15" customHeight="1">
      <c r="A727" s="221">
        <v>724</v>
      </c>
      <c r="B727" s="170">
        <v>5938643</v>
      </c>
      <c r="C727" s="170" t="s">
        <v>7983</v>
      </c>
      <c r="D727" s="215" t="s">
        <v>3457</v>
      </c>
      <c r="E727" s="170">
        <v>14885</v>
      </c>
      <c r="F727" s="170" t="s">
        <v>8569</v>
      </c>
      <c r="G727" s="222">
        <v>398.99</v>
      </c>
      <c r="H727" s="223">
        <v>39934</v>
      </c>
      <c r="I727" s="223">
        <v>43221</v>
      </c>
      <c r="J727" s="170" t="s">
        <v>7520</v>
      </c>
      <c r="K727" s="224" t="s">
        <v>1135</v>
      </c>
      <c r="L727" s="171" t="s">
        <v>7476</v>
      </c>
      <c r="M727" s="456"/>
    </row>
    <row r="728" spans="1:13" ht="15" customHeight="1">
      <c r="A728" s="221">
        <v>725</v>
      </c>
      <c r="B728" s="170">
        <v>5576741</v>
      </c>
      <c r="C728" s="170" t="s">
        <v>7793</v>
      </c>
      <c r="D728" s="215" t="s">
        <v>3458</v>
      </c>
      <c r="E728" s="170">
        <v>14897</v>
      </c>
      <c r="F728" s="170" t="s">
        <v>5424</v>
      </c>
      <c r="G728" s="222">
        <v>763.26</v>
      </c>
      <c r="H728" s="223">
        <v>39939</v>
      </c>
      <c r="I728" s="223">
        <v>43226</v>
      </c>
      <c r="J728" s="170" t="s">
        <v>1034</v>
      </c>
      <c r="K728" s="224" t="s">
        <v>1066</v>
      </c>
      <c r="L728" s="171" t="s">
        <v>7475</v>
      </c>
      <c r="M728" s="456"/>
    </row>
    <row r="729" spans="1:13" ht="15" customHeight="1">
      <c r="A729" s="221">
        <v>726</v>
      </c>
      <c r="B729" s="170">
        <v>5191823</v>
      </c>
      <c r="C729" s="170" t="s">
        <v>8570</v>
      </c>
      <c r="D729" s="215" t="s">
        <v>3459</v>
      </c>
      <c r="E729" s="170">
        <v>14902</v>
      </c>
      <c r="F729" s="170" t="s">
        <v>8571</v>
      </c>
      <c r="G729" s="222">
        <v>2164.31</v>
      </c>
      <c r="H729" s="223">
        <v>39944</v>
      </c>
      <c r="I729" s="223">
        <v>43231</v>
      </c>
      <c r="J729" s="170" t="s">
        <v>7520</v>
      </c>
      <c r="K729" s="224" t="s">
        <v>1135</v>
      </c>
      <c r="L729" s="171" t="s">
        <v>7820</v>
      </c>
      <c r="M729" s="456"/>
    </row>
    <row r="730" spans="1:13" ht="15" customHeight="1">
      <c r="A730" s="221">
        <v>727</v>
      </c>
      <c r="B730" s="170">
        <v>5267994</v>
      </c>
      <c r="C730" s="170" t="s">
        <v>8572</v>
      </c>
      <c r="D730" s="215" t="s">
        <v>3460</v>
      </c>
      <c r="E730" s="170">
        <v>14916</v>
      </c>
      <c r="F730" s="170" t="s">
        <v>6087</v>
      </c>
      <c r="G730" s="222">
        <v>999.3</v>
      </c>
      <c r="H730" s="223">
        <v>39954</v>
      </c>
      <c r="I730" s="223">
        <v>43241</v>
      </c>
      <c r="J730" s="170" t="s">
        <v>1037</v>
      </c>
      <c r="K730" s="224" t="s">
        <v>2608</v>
      </c>
      <c r="L730" s="171" t="s">
        <v>7476</v>
      </c>
      <c r="M730" s="456"/>
    </row>
    <row r="731" spans="1:13">
      <c r="A731" s="221">
        <v>728</v>
      </c>
      <c r="B731" s="170">
        <v>2872722</v>
      </c>
      <c r="C731" s="170" t="s">
        <v>6392</v>
      </c>
      <c r="D731" s="215" t="s">
        <v>3461</v>
      </c>
      <c r="E731" s="170">
        <v>14930</v>
      </c>
      <c r="F731" s="170" t="s">
        <v>6442</v>
      </c>
      <c r="G731" s="222">
        <v>2066.9</v>
      </c>
      <c r="H731" s="223">
        <v>39979</v>
      </c>
      <c r="I731" s="223">
        <v>43266</v>
      </c>
      <c r="J731" s="170" t="s">
        <v>1040</v>
      </c>
      <c r="K731" s="224" t="s">
        <v>1200</v>
      </c>
      <c r="L731" s="171" t="s">
        <v>7463</v>
      </c>
      <c r="M731" s="456"/>
    </row>
    <row r="732" spans="1:13">
      <c r="A732" s="221">
        <v>729</v>
      </c>
      <c r="B732" s="170">
        <v>5063329</v>
      </c>
      <c r="C732" s="170" t="s">
        <v>1259</v>
      </c>
      <c r="D732" s="215" t="s">
        <v>3462</v>
      </c>
      <c r="E732" s="170">
        <v>14934</v>
      </c>
      <c r="F732" s="170" t="s">
        <v>8103</v>
      </c>
      <c r="G732" s="222">
        <v>28.06</v>
      </c>
      <c r="H732" s="223">
        <v>39981</v>
      </c>
      <c r="I732" s="223">
        <v>43268</v>
      </c>
      <c r="J732" s="170" t="s">
        <v>1037</v>
      </c>
      <c r="K732" s="224" t="s">
        <v>1127</v>
      </c>
      <c r="L732" s="171" t="s">
        <v>7463</v>
      </c>
      <c r="M732" s="456"/>
    </row>
    <row r="733" spans="1:13" ht="15" customHeight="1">
      <c r="A733" s="221">
        <v>730</v>
      </c>
      <c r="B733" s="170">
        <v>2784165</v>
      </c>
      <c r="C733" s="170" t="s">
        <v>8573</v>
      </c>
      <c r="D733" s="215" t="s">
        <v>3463</v>
      </c>
      <c r="E733" s="170">
        <v>14947</v>
      </c>
      <c r="F733" s="170" t="s">
        <v>2375</v>
      </c>
      <c r="G733" s="222">
        <v>91.45</v>
      </c>
      <c r="H733" s="223">
        <v>39987</v>
      </c>
      <c r="I733" s="223">
        <v>43274</v>
      </c>
      <c r="J733" s="170" t="s">
        <v>1031</v>
      </c>
      <c r="K733" s="224" t="s">
        <v>1030</v>
      </c>
      <c r="L733" s="171" t="s">
        <v>7476</v>
      </c>
      <c r="M733" s="456"/>
    </row>
    <row r="734" spans="1:13">
      <c r="A734" s="221">
        <v>731</v>
      </c>
      <c r="B734" s="170">
        <v>5179173</v>
      </c>
      <c r="C734" s="170" t="s">
        <v>8286</v>
      </c>
      <c r="D734" s="215" t="s">
        <v>3464</v>
      </c>
      <c r="E734" s="170">
        <v>14955</v>
      </c>
      <c r="F734" s="170" t="s">
        <v>7217</v>
      </c>
      <c r="G734" s="222">
        <v>550.45000000000005</v>
      </c>
      <c r="H734" s="223">
        <v>39989</v>
      </c>
      <c r="I734" s="223">
        <v>43276</v>
      </c>
      <c r="J734" s="170" t="s">
        <v>1101</v>
      </c>
      <c r="K734" s="224" t="s">
        <v>8288</v>
      </c>
      <c r="L734" s="171" t="s">
        <v>7463</v>
      </c>
      <c r="M734" s="456"/>
    </row>
    <row r="735" spans="1:13" ht="15" customHeight="1">
      <c r="A735" s="221">
        <v>732</v>
      </c>
      <c r="B735" s="170">
        <v>2662647</v>
      </c>
      <c r="C735" s="170" t="s">
        <v>8207</v>
      </c>
      <c r="D735" s="215" t="s">
        <v>3465</v>
      </c>
      <c r="E735" s="170">
        <v>14979</v>
      </c>
      <c r="F735" s="170" t="s">
        <v>5518</v>
      </c>
      <c r="G735" s="222">
        <v>204.97</v>
      </c>
      <c r="H735" s="223">
        <v>39997</v>
      </c>
      <c r="I735" s="223">
        <v>43284</v>
      </c>
      <c r="J735" s="170" t="s">
        <v>2137</v>
      </c>
      <c r="K735" s="224" t="s">
        <v>2616</v>
      </c>
      <c r="L735" s="171" t="s">
        <v>7475</v>
      </c>
      <c r="M735" s="456"/>
    </row>
    <row r="736" spans="1:13">
      <c r="A736" s="221">
        <v>733</v>
      </c>
      <c r="B736" s="170">
        <v>5113636</v>
      </c>
      <c r="C736" s="170" t="s">
        <v>8574</v>
      </c>
      <c r="D736" s="215" t="s">
        <v>3467</v>
      </c>
      <c r="E736" s="170">
        <v>14995</v>
      </c>
      <c r="F736" s="170" t="s">
        <v>6478</v>
      </c>
      <c r="G736" s="222">
        <v>15136.11</v>
      </c>
      <c r="H736" s="223">
        <v>40010</v>
      </c>
      <c r="I736" s="223">
        <v>43297</v>
      </c>
      <c r="J736" s="170" t="s">
        <v>1040</v>
      </c>
      <c r="K736" s="224" t="s">
        <v>1200</v>
      </c>
      <c r="L736" s="171" t="s">
        <v>7463</v>
      </c>
      <c r="M736" s="456"/>
    </row>
    <row r="737" spans="1:13" ht="15" customHeight="1">
      <c r="A737" s="221">
        <v>734</v>
      </c>
      <c r="B737" s="170">
        <v>5343542</v>
      </c>
      <c r="C737" s="170" t="s">
        <v>8575</v>
      </c>
      <c r="D737" s="215" t="s">
        <v>3468</v>
      </c>
      <c r="E737" s="170">
        <v>15000</v>
      </c>
      <c r="F737" s="170" t="s">
        <v>5424</v>
      </c>
      <c r="G737" s="222">
        <v>22307.11</v>
      </c>
      <c r="H737" s="223">
        <v>40014</v>
      </c>
      <c r="I737" s="223">
        <v>43301</v>
      </c>
      <c r="J737" s="170" t="s">
        <v>7520</v>
      </c>
      <c r="K737" s="224" t="s">
        <v>5248</v>
      </c>
      <c r="L737" s="171" t="s">
        <v>7476</v>
      </c>
      <c r="M737" s="456"/>
    </row>
    <row r="738" spans="1:13">
      <c r="A738" s="221">
        <v>735</v>
      </c>
      <c r="B738" s="170">
        <v>5486238</v>
      </c>
      <c r="C738" s="170" t="s">
        <v>8576</v>
      </c>
      <c r="D738" s="215" t="s">
        <v>3469</v>
      </c>
      <c r="E738" s="170">
        <v>15007</v>
      </c>
      <c r="F738" s="170" t="s">
        <v>8566</v>
      </c>
      <c r="G738" s="222">
        <v>19631.8</v>
      </c>
      <c r="H738" s="223">
        <v>40014</v>
      </c>
      <c r="I738" s="223">
        <v>43301</v>
      </c>
      <c r="J738" s="170" t="s">
        <v>1193</v>
      </c>
      <c r="K738" s="224" t="s">
        <v>6273</v>
      </c>
      <c r="L738" s="171" t="s">
        <v>7463</v>
      </c>
      <c r="M738" s="456"/>
    </row>
    <row r="739" spans="1:13">
      <c r="A739" s="221">
        <v>736</v>
      </c>
      <c r="B739" s="170">
        <v>2771799</v>
      </c>
      <c r="C739" s="170" t="s">
        <v>8577</v>
      </c>
      <c r="D739" s="215" t="s">
        <v>3470</v>
      </c>
      <c r="E739" s="170">
        <v>15029</v>
      </c>
      <c r="F739" s="170" t="s">
        <v>8578</v>
      </c>
      <c r="G739" s="222">
        <v>1112.0899999999999</v>
      </c>
      <c r="H739" s="223">
        <v>40018</v>
      </c>
      <c r="I739" s="223">
        <v>43305</v>
      </c>
      <c r="J739" s="170" t="s">
        <v>1044</v>
      </c>
      <c r="K739" s="224" t="s">
        <v>1411</v>
      </c>
      <c r="L739" s="171" t="s">
        <v>7463</v>
      </c>
      <c r="M739" s="456"/>
    </row>
    <row r="740" spans="1:13">
      <c r="A740" s="221">
        <v>737</v>
      </c>
      <c r="B740" s="170">
        <v>5288894</v>
      </c>
      <c r="C740" s="170" t="s">
        <v>8579</v>
      </c>
      <c r="D740" s="215" t="s">
        <v>3471</v>
      </c>
      <c r="E740" s="170">
        <v>15034</v>
      </c>
      <c r="F740" s="170" t="s">
        <v>8580</v>
      </c>
      <c r="G740" s="222">
        <v>1223.98</v>
      </c>
      <c r="H740" s="223">
        <v>40022</v>
      </c>
      <c r="I740" s="223">
        <v>43309</v>
      </c>
      <c r="J740" s="170" t="s">
        <v>1040</v>
      </c>
      <c r="K740" s="224" t="s">
        <v>2331</v>
      </c>
      <c r="L740" s="171" t="s">
        <v>7463</v>
      </c>
      <c r="M740" s="456"/>
    </row>
    <row r="741" spans="1:13">
      <c r="A741" s="221">
        <v>738</v>
      </c>
      <c r="B741" s="170">
        <v>5288894</v>
      </c>
      <c r="C741" s="170" t="s">
        <v>8579</v>
      </c>
      <c r="D741" s="215" t="s">
        <v>3472</v>
      </c>
      <c r="E741" s="170">
        <v>15035</v>
      </c>
      <c r="F741" s="170" t="s">
        <v>8580</v>
      </c>
      <c r="G741" s="222">
        <v>164.44</v>
      </c>
      <c r="H741" s="223">
        <v>40022</v>
      </c>
      <c r="I741" s="223">
        <v>43309</v>
      </c>
      <c r="J741" s="170" t="s">
        <v>1040</v>
      </c>
      <c r="K741" s="224" t="s">
        <v>2331</v>
      </c>
      <c r="L741" s="171" t="s">
        <v>7463</v>
      </c>
      <c r="M741" s="456"/>
    </row>
    <row r="742" spans="1:13">
      <c r="A742" s="221">
        <v>739</v>
      </c>
      <c r="B742" s="170">
        <v>5105579</v>
      </c>
      <c r="C742" s="170" t="s">
        <v>8157</v>
      </c>
      <c r="D742" s="215" t="s">
        <v>3473</v>
      </c>
      <c r="E742" s="170">
        <v>15039</v>
      </c>
      <c r="F742" s="170" t="s">
        <v>5819</v>
      </c>
      <c r="G742" s="222">
        <v>2778.99</v>
      </c>
      <c r="H742" s="223">
        <v>40024</v>
      </c>
      <c r="I742" s="223">
        <v>43311</v>
      </c>
      <c r="J742" s="170" t="s">
        <v>1028</v>
      </c>
      <c r="K742" s="224" t="s">
        <v>1027</v>
      </c>
      <c r="L742" s="171" t="s">
        <v>7463</v>
      </c>
      <c r="M742" s="456"/>
    </row>
    <row r="743" spans="1:13">
      <c r="A743" s="221">
        <v>740</v>
      </c>
      <c r="B743" s="170">
        <v>5057043</v>
      </c>
      <c r="C743" s="170" t="s">
        <v>8489</v>
      </c>
      <c r="D743" s="215" t="s">
        <v>3474</v>
      </c>
      <c r="E743" s="170">
        <v>15043</v>
      </c>
      <c r="F743" s="170" t="s">
        <v>8581</v>
      </c>
      <c r="G743" s="222">
        <v>11371.77</v>
      </c>
      <c r="H743" s="223">
        <v>40028</v>
      </c>
      <c r="I743" s="223">
        <v>42892</v>
      </c>
      <c r="J743" s="170" t="s">
        <v>7520</v>
      </c>
      <c r="K743" s="224" t="s">
        <v>2136</v>
      </c>
      <c r="L743" s="171" t="s">
        <v>7463</v>
      </c>
      <c r="M743" s="456"/>
    </row>
    <row r="744" spans="1:13" ht="15" customHeight="1">
      <c r="A744" s="221">
        <v>741</v>
      </c>
      <c r="B744" s="170">
        <v>5210402</v>
      </c>
      <c r="C744" s="170" t="s">
        <v>7669</v>
      </c>
      <c r="D744" s="215" t="s">
        <v>3475</v>
      </c>
      <c r="E744" s="170">
        <v>15048</v>
      </c>
      <c r="F744" s="170" t="s">
        <v>8582</v>
      </c>
      <c r="G744" s="222">
        <v>2081.96</v>
      </c>
      <c r="H744" s="223">
        <v>40030</v>
      </c>
      <c r="I744" s="223">
        <v>43317</v>
      </c>
      <c r="J744" s="170" t="s">
        <v>1083</v>
      </c>
      <c r="K744" s="224" t="s">
        <v>8583</v>
      </c>
      <c r="L744" s="171" t="s">
        <v>7475</v>
      </c>
      <c r="M744" s="456"/>
    </row>
    <row r="745" spans="1:13">
      <c r="A745" s="221">
        <v>742</v>
      </c>
      <c r="B745" s="170">
        <v>2771799</v>
      </c>
      <c r="C745" s="170" t="s">
        <v>8577</v>
      </c>
      <c r="D745" s="215" t="s">
        <v>3476</v>
      </c>
      <c r="E745" s="170">
        <v>15051</v>
      </c>
      <c r="F745" s="170" t="s">
        <v>6514</v>
      </c>
      <c r="G745" s="222">
        <v>123.83</v>
      </c>
      <c r="H745" s="223">
        <v>40035</v>
      </c>
      <c r="I745" s="223">
        <v>43322</v>
      </c>
      <c r="J745" s="170" t="s">
        <v>1044</v>
      </c>
      <c r="K745" s="224" t="s">
        <v>1004</v>
      </c>
      <c r="L745" s="171" t="s">
        <v>7463</v>
      </c>
      <c r="M745" s="456"/>
    </row>
    <row r="746" spans="1:13">
      <c r="A746" s="221">
        <v>743</v>
      </c>
      <c r="B746" s="170">
        <v>5359384</v>
      </c>
      <c r="C746" s="170" t="s">
        <v>8584</v>
      </c>
      <c r="D746" s="215" t="s">
        <v>3477</v>
      </c>
      <c r="E746" s="170">
        <v>15059</v>
      </c>
      <c r="F746" s="170" t="s">
        <v>8585</v>
      </c>
      <c r="G746" s="222">
        <v>4273.6000000000004</v>
      </c>
      <c r="H746" s="223">
        <v>40035</v>
      </c>
      <c r="I746" s="223">
        <v>43322</v>
      </c>
      <c r="J746" s="170" t="s">
        <v>1040</v>
      </c>
      <c r="K746" s="224" t="s">
        <v>7743</v>
      </c>
      <c r="L746" s="171" t="s">
        <v>7463</v>
      </c>
      <c r="M746" s="456"/>
    </row>
    <row r="747" spans="1:13">
      <c r="A747" s="221">
        <v>744</v>
      </c>
      <c r="B747" s="170">
        <v>5073111</v>
      </c>
      <c r="C747" s="170" t="s">
        <v>8523</v>
      </c>
      <c r="D747" s="215" t="s">
        <v>3478</v>
      </c>
      <c r="E747" s="170">
        <v>15052</v>
      </c>
      <c r="F747" s="170" t="s">
        <v>8586</v>
      </c>
      <c r="G747" s="222">
        <v>3989.64</v>
      </c>
      <c r="H747" s="223">
        <v>40035</v>
      </c>
      <c r="I747" s="223">
        <v>43322</v>
      </c>
      <c r="J747" s="170" t="s">
        <v>1037</v>
      </c>
      <c r="K747" s="224" t="s">
        <v>8587</v>
      </c>
      <c r="L747" s="171" t="s">
        <v>7463</v>
      </c>
      <c r="M747" s="456"/>
    </row>
    <row r="748" spans="1:13">
      <c r="A748" s="221">
        <v>745</v>
      </c>
      <c r="B748" s="170">
        <v>5156246</v>
      </c>
      <c r="C748" s="170" t="s">
        <v>8588</v>
      </c>
      <c r="D748" s="215" t="s">
        <v>3479</v>
      </c>
      <c r="E748" s="170">
        <v>17075</v>
      </c>
      <c r="F748" s="170" t="s">
        <v>8589</v>
      </c>
      <c r="G748" s="222">
        <v>679.86</v>
      </c>
      <c r="H748" s="223">
        <v>40035</v>
      </c>
      <c r="I748" s="223">
        <v>43322</v>
      </c>
      <c r="J748" s="170" t="s">
        <v>1056</v>
      </c>
      <c r="K748" s="224" t="s">
        <v>1055</v>
      </c>
      <c r="L748" s="171" t="s">
        <v>7463</v>
      </c>
      <c r="M748" s="456"/>
    </row>
    <row r="749" spans="1:13">
      <c r="A749" s="221">
        <v>746</v>
      </c>
      <c r="B749" s="170">
        <v>5545366</v>
      </c>
      <c r="C749" s="170" t="s">
        <v>8590</v>
      </c>
      <c r="D749" s="215" t="s">
        <v>3480</v>
      </c>
      <c r="E749" s="170">
        <v>15064</v>
      </c>
      <c r="F749" s="170" t="s">
        <v>8341</v>
      </c>
      <c r="G749" s="222">
        <v>541.20000000000005</v>
      </c>
      <c r="H749" s="223">
        <v>40037</v>
      </c>
      <c r="I749" s="223">
        <v>43324</v>
      </c>
      <c r="J749" s="170" t="s">
        <v>1056</v>
      </c>
      <c r="K749" s="224" t="s">
        <v>1055</v>
      </c>
      <c r="L749" s="171" t="s">
        <v>7463</v>
      </c>
      <c r="M749" s="456"/>
    </row>
    <row r="750" spans="1:13">
      <c r="A750" s="221">
        <v>747</v>
      </c>
      <c r="B750" s="170">
        <v>5545323</v>
      </c>
      <c r="C750" s="170" t="s">
        <v>8591</v>
      </c>
      <c r="D750" s="215" t="s">
        <v>3481</v>
      </c>
      <c r="E750" s="170">
        <v>15063</v>
      </c>
      <c r="F750" s="170" t="s">
        <v>8592</v>
      </c>
      <c r="G750" s="222">
        <v>5059.1099999999997</v>
      </c>
      <c r="H750" s="223">
        <v>40037</v>
      </c>
      <c r="I750" s="223">
        <v>43324</v>
      </c>
      <c r="J750" s="170" t="s">
        <v>1056</v>
      </c>
      <c r="K750" s="224" t="s">
        <v>1260</v>
      </c>
      <c r="L750" s="171" t="s">
        <v>7463</v>
      </c>
      <c r="M750" s="456"/>
    </row>
    <row r="751" spans="1:13">
      <c r="A751" s="221">
        <v>748</v>
      </c>
      <c r="B751" s="170">
        <v>5545366</v>
      </c>
      <c r="C751" s="170" t="s">
        <v>8590</v>
      </c>
      <c r="D751" s="215" t="s">
        <v>3482</v>
      </c>
      <c r="E751" s="170">
        <v>15621</v>
      </c>
      <c r="F751" s="170" t="s">
        <v>8593</v>
      </c>
      <c r="G751" s="222">
        <v>154.91</v>
      </c>
      <c r="H751" s="223">
        <v>40037</v>
      </c>
      <c r="I751" s="223">
        <v>43324</v>
      </c>
      <c r="J751" s="170" t="s">
        <v>1056</v>
      </c>
      <c r="K751" s="224" t="s">
        <v>1055</v>
      </c>
      <c r="L751" s="171" t="s">
        <v>7463</v>
      </c>
      <c r="M751" s="456"/>
    </row>
    <row r="752" spans="1:13">
      <c r="A752" s="221">
        <v>749</v>
      </c>
      <c r="B752" s="170">
        <v>5194997</v>
      </c>
      <c r="C752" s="170" t="s">
        <v>8594</v>
      </c>
      <c r="D752" s="215" t="s">
        <v>3483</v>
      </c>
      <c r="E752" s="170">
        <v>15079</v>
      </c>
      <c r="F752" s="170" t="s">
        <v>8595</v>
      </c>
      <c r="G752" s="222">
        <v>10873.68</v>
      </c>
      <c r="H752" s="223">
        <v>40046</v>
      </c>
      <c r="I752" s="223">
        <v>43333</v>
      </c>
      <c r="J752" s="170" t="s">
        <v>7520</v>
      </c>
      <c r="K752" s="224" t="s">
        <v>1089</v>
      </c>
      <c r="L752" s="171" t="s">
        <v>7463</v>
      </c>
      <c r="M752" s="456"/>
    </row>
    <row r="753" spans="1:13">
      <c r="A753" s="221">
        <v>750</v>
      </c>
      <c r="B753" s="170">
        <v>5133351</v>
      </c>
      <c r="C753" s="170" t="s">
        <v>8596</v>
      </c>
      <c r="D753" s="215" t="s">
        <v>3484</v>
      </c>
      <c r="E753" s="170">
        <v>15099</v>
      </c>
      <c r="F753" s="170" t="s">
        <v>8597</v>
      </c>
      <c r="G753" s="222">
        <v>14835.42</v>
      </c>
      <c r="H753" s="223">
        <v>40059</v>
      </c>
      <c r="I753" s="223">
        <v>43346</v>
      </c>
      <c r="J753" s="170" t="s">
        <v>1093</v>
      </c>
      <c r="K753" s="224" t="s">
        <v>7590</v>
      </c>
      <c r="L753" s="171" t="s">
        <v>7463</v>
      </c>
      <c r="M753" s="456"/>
    </row>
    <row r="754" spans="1:13" ht="15" customHeight="1">
      <c r="A754" s="221">
        <v>751</v>
      </c>
      <c r="B754" s="170">
        <v>5391105</v>
      </c>
      <c r="C754" s="170" t="s">
        <v>8598</v>
      </c>
      <c r="D754" s="215" t="s">
        <v>3485</v>
      </c>
      <c r="E754" s="170">
        <v>15114</v>
      </c>
      <c r="F754" s="170" t="s">
        <v>8599</v>
      </c>
      <c r="G754" s="222">
        <v>1470.54</v>
      </c>
      <c r="H754" s="223">
        <v>40060</v>
      </c>
      <c r="I754" s="223">
        <v>43347</v>
      </c>
      <c r="J754" s="170" t="s">
        <v>1193</v>
      </c>
      <c r="K754" s="224" t="s">
        <v>5660</v>
      </c>
      <c r="L754" s="171" t="s">
        <v>7475</v>
      </c>
      <c r="M754" s="456"/>
    </row>
    <row r="755" spans="1:13">
      <c r="A755" s="221">
        <v>752</v>
      </c>
      <c r="B755" s="170">
        <v>5163803</v>
      </c>
      <c r="C755" s="170" t="s">
        <v>8539</v>
      </c>
      <c r="D755" s="215" t="s">
        <v>3486</v>
      </c>
      <c r="E755" s="170">
        <v>15112</v>
      </c>
      <c r="F755" s="170" t="s">
        <v>8600</v>
      </c>
      <c r="G755" s="222">
        <v>943.95</v>
      </c>
      <c r="H755" s="223">
        <v>40060</v>
      </c>
      <c r="I755" s="223">
        <v>43347</v>
      </c>
      <c r="J755" s="170" t="s">
        <v>2137</v>
      </c>
      <c r="K755" s="224" t="s">
        <v>5537</v>
      </c>
      <c r="L755" s="171" t="s">
        <v>7463</v>
      </c>
      <c r="M755" s="456"/>
    </row>
    <row r="756" spans="1:13">
      <c r="A756" s="221">
        <v>753</v>
      </c>
      <c r="B756" s="170">
        <v>5136512</v>
      </c>
      <c r="C756" s="170" t="s">
        <v>8601</v>
      </c>
      <c r="D756" s="215" t="s">
        <v>3487</v>
      </c>
      <c r="E756" s="170">
        <v>15117</v>
      </c>
      <c r="F756" s="170" t="s">
        <v>5973</v>
      </c>
      <c r="G756" s="222">
        <v>542.30999999999995</v>
      </c>
      <c r="H756" s="223">
        <v>40064</v>
      </c>
      <c r="I756" s="223">
        <v>43351</v>
      </c>
      <c r="J756" s="170" t="s">
        <v>1056</v>
      </c>
      <c r="K756" s="224" t="s">
        <v>1031</v>
      </c>
      <c r="L756" s="171" t="s">
        <v>7463</v>
      </c>
      <c r="M756" s="456"/>
    </row>
    <row r="757" spans="1:13" ht="15" customHeight="1">
      <c r="A757" s="221">
        <v>754</v>
      </c>
      <c r="B757" s="170">
        <v>2737221</v>
      </c>
      <c r="C757" s="170" t="s">
        <v>8602</v>
      </c>
      <c r="D757" s="215" t="s">
        <v>3488</v>
      </c>
      <c r="E757" s="170">
        <v>15129</v>
      </c>
      <c r="F757" s="170" t="s">
        <v>8603</v>
      </c>
      <c r="G757" s="222">
        <v>56.75</v>
      </c>
      <c r="H757" s="223">
        <v>40067</v>
      </c>
      <c r="I757" s="223">
        <v>43354</v>
      </c>
      <c r="J757" s="170" t="s">
        <v>1034</v>
      </c>
      <c r="K757" s="224" t="s">
        <v>1033</v>
      </c>
      <c r="L757" s="171" t="s">
        <v>7476</v>
      </c>
      <c r="M757" s="456"/>
    </row>
    <row r="758" spans="1:13">
      <c r="A758" s="221">
        <v>755</v>
      </c>
      <c r="B758" s="170">
        <v>5203643</v>
      </c>
      <c r="C758" s="170" t="s">
        <v>8604</v>
      </c>
      <c r="D758" s="215" t="s">
        <v>3489</v>
      </c>
      <c r="E758" s="170">
        <v>15132</v>
      </c>
      <c r="F758" s="170" t="s">
        <v>8605</v>
      </c>
      <c r="G758" s="222">
        <v>3694.2</v>
      </c>
      <c r="H758" s="223">
        <v>40067</v>
      </c>
      <c r="I758" s="223">
        <v>43354</v>
      </c>
      <c r="J758" s="170" t="s">
        <v>1083</v>
      </c>
      <c r="K758" s="224" t="s">
        <v>8606</v>
      </c>
      <c r="L758" s="171" t="s">
        <v>7463</v>
      </c>
      <c r="M758" s="456"/>
    </row>
    <row r="759" spans="1:13" ht="15" customHeight="1">
      <c r="A759" s="221">
        <v>756</v>
      </c>
      <c r="B759" s="170">
        <v>5005698</v>
      </c>
      <c r="C759" s="170" t="s">
        <v>8607</v>
      </c>
      <c r="D759" s="215" t="s">
        <v>3490</v>
      </c>
      <c r="E759" s="170">
        <v>15134</v>
      </c>
      <c r="F759" s="170" t="s">
        <v>8608</v>
      </c>
      <c r="G759" s="222">
        <v>9235.69</v>
      </c>
      <c r="H759" s="223">
        <v>40067</v>
      </c>
      <c r="I759" s="223">
        <v>43354</v>
      </c>
      <c r="J759" s="170" t="s">
        <v>1083</v>
      </c>
      <c r="K759" s="224" t="s">
        <v>8609</v>
      </c>
      <c r="L759" s="171" t="s">
        <v>7476</v>
      </c>
      <c r="M759" s="456"/>
    </row>
    <row r="760" spans="1:13">
      <c r="A760" s="221">
        <v>757</v>
      </c>
      <c r="B760" s="170">
        <v>5291364</v>
      </c>
      <c r="C760" s="170" t="s">
        <v>8610</v>
      </c>
      <c r="D760" s="215" t="s">
        <v>3491</v>
      </c>
      <c r="E760" s="170">
        <v>15140</v>
      </c>
      <c r="F760" s="170" t="s">
        <v>8611</v>
      </c>
      <c r="G760" s="222">
        <v>144.16999999999999</v>
      </c>
      <c r="H760" s="223">
        <v>40072</v>
      </c>
      <c r="I760" s="223">
        <v>43359</v>
      </c>
      <c r="J760" s="170" t="s">
        <v>1093</v>
      </c>
      <c r="K760" s="224" t="s">
        <v>1092</v>
      </c>
      <c r="L760" s="171" t="s">
        <v>7463</v>
      </c>
      <c r="M760" s="456"/>
    </row>
    <row r="761" spans="1:13">
      <c r="A761" s="221">
        <v>758</v>
      </c>
      <c r="B761" s="170">
        <v>3368661</v>
      </c>
      <c r="C761" s="170" t="s">
        <v>8612</v>
      </c>
      <c r="D761" s="215" t="s">
        <v>3492</v>
      </c>
      <c r="E761" s="170">
        <v>15148</v>
      </c>
      <c r="F761" s="170" t="s">
        <v>8613</v>
      </c>
      <c r="G761" s="222">
        <v>7120.27</v>
      </c>
      <c r="H761" s="223">
        <v>40077</v>
      </c>
      <c r="I761" s="223">
        <v>43364</v>
      </c>
      <c r="J761" s="170" t="s">
        <v>1040</v>
      </c>
      <c r="K761" s="224" t="s">
        <v>1039</v>
      </c>
      <c r="L761" s="171" t="s">
        <v>7463</v>
      </c>
      <c r="M761" s="456"/>
    </row>
    <row r="762" spans="1:13" ht="15" customHeight="1">
      <c r="A762" s="221">
        <v>759</v>
      </c>
      <c r="B762" s="170">
        <v>5322448</v>
      </c>
      <c r="C762" s="170" t="s">
        <v>8614</v>
      </c>
      <c r="D762" s="215" t="s">
        <v>3493</v>
      </c>
      <c r="E762" s="170">
        <v>15162</v>
      </c>
      <c r="F762" s="170" t="s">
        <v>8249</v>
      </c>
      <c r="G762" s="222">
        <v>1407.59</v>
      </c>
      <c r="H762" s="223">
        <v>40081</v>
      </c>
      <c r="I762" s="223">
        <v>43368</v>
      </c>
      <c r="J762" s="170" t="s">
        <v>1071</v>
      </c>
      <c r="K762" s="224" t="s">
        <v>5220</v>
      </c>
      <c r="L762" s="171" t="s">
        <v>7475</v>
      </c>
      <c r="M762" s="456"/>
    </row>
    <row r="763" spans="1:13" ht="15" customHeight="1">
      <c r="A763" s="221">
        <v>760</v>
      </c>
      <c r="B763" s="170">
        <v>5310598</v>
      </c>
      <c r="C763" s="170" t="s">
        <v>8177</v>
      </c>
      <c r="D763" s="215" t="s">
        <v>3494</v>
      </c>
      <c r="E763" s="170">
        <v>15167</v>
      </c>
      <c r="F763" s="170" t="s">
        <v>2359</v>
      </c>
      <c r="G763" s="222">
        <v>3272.7</v>
      </c>
      <c r="H763" s="223">
        <v>40086</v>
      </c>
      <c r="I763" s="223">
        <v>43373</v>
      </c>
      <c r="J763" s="170" t="s">
        <v>8147</v>
      </c>
      <c r="K763" s="224" t="s">
        <v>6956</v>
      </c>
      <c r="L763" s="171" t="s">
        <v>7476</v>
      </c>
      <c r="M763" s="456"/>
    </row>
    <row r="764" spans="1:13">
      <c r="A764" s="221">
        <v>761</v>
      </c>
      <c r="B764" s="170">
        <v>5991625</v>
      </c>
      <c r="C764" s="170" t="s">
        <v>6957</v>
      </c>
      <c r="D764" s="215" t="s">
        <v>3495</v>
      </c>
      <c r="E764" s="170">
        <v>15186</v>
      </c>
      <c r="F764" s="170" t="s">
        <v>6425</v>
      </c>
      <c r="G764" s="222">
        <v>100.88</v>
      </c>
      <c r="H764" s="223">
        <v>40094</v>
      </c>
      <c r="I764" s="223">
        <v>43552</v>
      </c>
      <c r="J764" s="170" t="s">
        <v>7520</v>
      </c>
      <c r="K764" s="224" t="s">
        <v>1182</v>
      </c>
      <c r="L764" s="171" t="s">
        <v>7463</v>
      </c>
      <c r="M764" s="456"/>
    </row>
    <row r="765" spans="1:13" ht="15" customHeight="1">
      <c r="A765" s="221">
        <v>762</v>
      </c>
      <c r="B765" s="170">
        <v>5416736</v>
      </c>
      <c r="C765" s="170" t="s">
        <v>8615</v>
      </c>
      <c r="D765" s="215" t="s">
        <v>3496</v>
      </c>
      <c r="E765" s="170">
        <v>15189</v>
      </c>
      <c r="F765" s="170" t="s">
        <v>8616</v>
      </c>
      <c r="G765" s="222">
        <v>47812.24</v>
      </c>
      <c r="H765" s="223">
        <v>40098</v>
      </c>
      <c r="I765" s="223">
        <v>43385</v>
      </c>
      <c r="J765" s="170" t="s">
        <v>7520</v>
      </c>
      <c r="K765" s="224" t="s">
        <v>8153</v>
      </c>
      <c r="L765" s="171" t="s">
        <v>7476</v>
      </c>
      <c r="M765" s="456"/>
    </row>
    <row r="766" spans="1:13">
      <c r="A766" s="221">
        <v>763</v>
      </c>
      <c r="B766" s="170">
        <v>5467268</v>
      </c>
      <c r="C766" s="170" t="s">
        <v>8617</v>
      </c>
      <c r="D766" s="215" t="s">
        <v>3497</v>
      </c>
      <c r="E766" s="170">
        <v>16948</v>
      </c>
      <c r="F766" s="170" t="s">
        <v>8618</v>
      </c>
      <c r="G766" s="222">
        <v>156.37</v>
      </c>
      <c r="H766" s="223">
        <v>40098</v>
      </c>
      <c r="I766" s="223">
        <v>43385</v>
      </c>
      <c r="J766" s="170" t="s">
        <v>1034</v>
      </c>
      <c r="K766" s="224" t="s">
        <v>7670</v>
      </c>
      <c r="L766" s="171" t="s">
        <v>7463</v>
      </c>
      <c r="M766" s="456"/>
    </row>
    <row r="767" spans="1:13">
      <c r="A767" s="221">
        <v>764</v>
      </c>
      <c r="B767" s="170">
        <v>2824582</v>
      </c>
      <c r="C767" s="170" t="s">
        <v>8619</v>
      </c>
      <c r="D767" s="215" t="s">
        <v>3498</v>
      </c>
      <c r="E767" s="170">
        <v>15208</v>
      </c>
      <c r="F767" s="170" t="s">
        <v>8046</v>
      </c>
      <c r="G767" s="222">
        <v>55.92</v>
      </c>
      <c r="H767" s="223">
        <v>40106</v>
      </c>
      <c r="I767" s="223">
        <v>43393</v>
      </c>
      <c r="J767" s="170" t="s">
        <v>1031</v>
      </c>
      <c r="K767" s="224" t="s">
        <v>1030</v>
      </c>
      <c r="L767" s="171" t="s">
        <v>7463</v>
      </c>
      <c r="M767" s="456"/>
    </row>
    <row r="768" spans="1:13">
      <c r="A768" s="221">
        <v>765</v>
      </c>
      <c r="B768" s="170">
        <v>5456266</v>
      </c>
      <c r="C768" s="170" t="s">
        <v>8620</v>
      </c>
      <c r="D768" s="215" t="s">
        <v>3499</v>
      </c>
      <c r="E768" s="170">
        <v>15210</v>
      </c>
      <c r="F768" s="170" t="s">
        <v>8621</v>
      </c>
      <c r="G768" s="222">
        <v>392.68</v>
      </c>
      <c r="H768" s="223">
        <v>40106</v>
      </c>
      <c r="I768" s="223">
        <v>43393</v>
      </c>
      <c r="J768" s="170" t="s">
        <v>7520</v>
      </c>
      <c r="K768" s="224" t="s">
        <v>5232</v>
      </c>
      <c r="L768" s="171" t="s">
        <v>7463</v>
      </c>
      <c r="M768" s="456"/>
    </row>
    <row r="769" spans="1:13">
      <c r="A769" s="221">
        <v>766</v>
      </c>
      <c r="B769" s="170">
        <v>5517893</v>
      </c>
      <c r="C769" s="170" t="s">
        <v>8622</v>
      </c>
      <c r="D769" s="215" t="s">
        <v>3500</v>
      </c>
      <c r="E769" s="170">
        <v>15209</v>
      </c>
      <c r="F769" s="170" t="s">
        <v>8623</v>
      </c>
      <c r="G769" s="222">
        <v>4290.16</v>
      </c>
      <c r="H769" s="223">
        <v>40106</v>
      </c>
      <c r="I769" s="223">
        <v>43393</v>
      </c>
      <c r="J769" s="170" t="s">
        <v>1031</v>
      </c>
      <c r="K769" s="224" t="s">
        <v>8624</v>
      </c>
      <c r="L769" s="171" t="s">
        <v>7463</v>
      </c>
      <c r="M769" s="456"/>
    </row>
    <row r="770" spans="1:13">
      <c r="A770" s="221">
        <v>767</v>
      </c>
      <c r="B770" s="170">
        <v>2023202</v>
      </c>
      <c r="C770" s="170" t="s">
        <v>8625</v>
      </c>
      <c r="D770" s="215" t="s">
        <v>3501</v>
      </c>
      <c r="E770" s="170">
        <v>15266</v>
      </c>
      <c r="F770" s="170" t="s">
        <v>8626</v>
      </c>
      <c r="G770" s="222">
        <v>2874.6</v>
      </c>
      <c r="H770" s="223">
        <v>40136</v>
      </c>
      <c r="I770" s="223">
        <v>43423</v>
      </c>
      <c r="J770" s="170" t="s">
        <v>1353</v>
      </c>
      <c r="K770" s="224" t="s">
        <v>2320</v>
      </c>
      <c r="L770" s="171" t="s">
        <v>7463</v>
      </c>
      <c r="M770" s="456"/>
    </row>
    <row r="771" spans="1:13">
      <c r="A771" s="221">
        <v>768</v>
      </c>
      <c r="B771" s="170">
        <v>2023202</v>
      </c>
      <c r="C771" s="170" t="s">
        <v>8625</v>
      </c>
      <c r="D771" s="215" t="s">
        <v>3502</v>
      </c>
      <c r="E771" s="170">
        <v>15270</v>
      </c>
      <c r="F771" s="170" t="s">
        <v>8627</v>
      </c>
      <c r="G771" s="222">
        <v>5832.22</v>
      </c>
      <c r="H771" s="223">
        <v>40136</v>
      </c>
      <c r="I771" s="223">
        <v>43423</v>
      </c>
      <c r="J771" s="170" t="s">
        <v>1353</v>
      </c>
      <c r="K771" s="224" t="s">
        <v>1132</v>
      </c>
      <c r="L771" s="171" t="s">
        <v>7463</v>
      </c>
      <c r="M771" s="456"/>
    </row>
    <row r="772" spans="1:13">
      <c r="A772" s="221">
        <v>769</v>
      </c>
      <c r="B772" s="170">
        <v>5263069</v>
      </c>
      <c r="C772" s="170" t="s">
        <v>8628</v>
      </c>
      <c r="D772" s="215" t="s">
        <v>3503</v>
      </c>
      <c r="E772" s="170">
        <v>15296</v>
      </c>
      <c r="F772" s="170" t="s">
        <v>1074</v>
      </c>
      <c r="G772" s="222">
        <v>257.74</v>
      </c>
      <c r="H772" s="223">
        <v>40142</v>
      </c>
      <c r="I772" s="223">
        <v>43429</v>
      </c>
      <c r="J772" s="170" t="s">
        <v>1037</v>
      </c>
      <c r="K772" s="224" t="s">
        <v>1036</v>
      </c>
      <c r="L772" s="171" t="s">
        <v>7463</v>
      </c>
      <c r="M772" s="456"/>
    </row>
    <row r="773" spans="1:13">
      <c r="A773" s="221">
        <v>770</v>
      </c>
      <c r="B773" s="170">
        <v>5200334</v>
      </c>
      <c r="C773" s="170" t="s">
        <v>8629</v>
      </c>
      <c r="D773" s="215" t="s">
        <v>3504</v>
      </c>
      <c r="E773" s="170">
        <v>15312</v>
      </c>
      <c r="F773" s="170" t="s">
        <v>8630</v>
      </c>
      <c r="G773" s="222">
        <v>8445.2999999999993</v>
      </c>
      <c r="H773" s="223">
        <v>40147</v>
      </c>
      <c r="I773" s="223">
        <v>43434</v>
      </c>
      <c r="J773" s="170" t="s">
        <v>7520</v>
      </c>
      <c r="K773" s="224" t="s">
        <v>1089</v>
      </c>
      <c r="L773" s="171" t="s">
        <v>7463</v>
      </c>
      <c r="M773" s="456"/>
    </row>
    <row r="774" spans="1:13">
      <c r="A774" s="221">
        <v>771</v>
      </c>
      <c r="B774" s="170">
        <v>5231256</v>
      </c>
      <c r="C774" s="170" t="s">
        <v>8631</v>
      </c>
      <c r="D774" s="215" t="s">
        <v>3505</v>
      </c>
      <c r="E774" s="170">
        <v>15314</v>
      </c>
      <c r="F774" s="170" t="s">
        <v>8632</v>
      </c>
      <c r="G774" s="222">
        <v>1692.91</v>
      </c>
      <c r="H774" s="223">
        <v>40147</v>
      </c>
      <c r="I774" s="223">
        <v>43434</v>
      </c>
      <c r="J774" s="170" t="s">
        <v>1353</v>
      </c>
      <c r="K774" s="224" t="s">
        <v>2320</v>
      </c>
      <c r="L774" s="171" t="s">
        <v>7463</v>
      </c>
      <c r="M774" s="456"/>
    </row>
    <row r="775" spans="1:13">
      <c r="A775" s="221">
        <v>772</v>
      </c>
      <c r="B775" s="170">
        <v>5055105</v>
      </c>
      <c r="C775" s="170" t="s">
        <v>8633</v>
      </c>
      <c r="D775" s="215" t="s">
        <v>3506</v>
      </c>
      <c r="E775" s="170">
        <v>16761</v>
      </c>
      <c r="F775" s="170" t="s">
        <v>8634</v>
      </c>
      <c r="G775" s="222">
        <v>4038.99</v>
      </c>
      <c r="H775" s="223">
        <v>40149</v>
      </c>
      <c r="I775" s="223">
        <v>43589</v>
      </c>
      <c r="J775" s="170" t="s">
        <v>1034</v>
      </c>
      <c r="K775" s="224" t="s">
        <v>1033</v>
      </c>
      <c r="L775" s="171" t="s">
        <v>7463</v>
      </c>
      <c r="M775" s="456"/>
    </row>
    <row r="776" spans="1:13">
      <c r="A776" s="221">
        <v>773</v>
      </c>
      <c r="B776" s="170">
        <v>5238145</v>
      </c>
      <c r="C776" s="170" t="s">
        <v>8635</v>
      </c>
      <c r="D776" s="215" t="s">
        <v>3507</v>
      </c>
      <c r="E776" s="170">
        <v>15336</v>
      </c>
      <c r="F776" s="170" t="s">
        <v>6576</v>
      </c>
      <c r="G776" s="222">
        <v>158.72</v>
      </c>
      <c r="H776" s="223">
        <v>40151</v>
      </c>
      <c r="I776" s="223">
        <v>43438</v>
      </c>
      <c r="J776" s="170" t="s">
        <v>1071</v>
      </c>
      <c r="K776" s="224" t="s">
        <v>5220</v>
      </c>
      <c r="L776" s="171" t="s">
        <v>7463</v>
      </c>
      <c r="M776" s="456"/>
    </row>
    <row r="777" spans="1:13">
      <c r="A777" s="221">
        <v>774</v>
      </c>
      <c r="B777" s="170">
        <v>2069792</v>
      </c>
      <c r="C777" s="170" t="s">
        <v>8636</v>
      </c>
      <c r="D777" s="215" t="s">
        <v>3508</v>
      </c>
      <c r="E777" s="170">
        <v>15337</v>
      </c>
      <c r="F777" s="170" t="s">
        <v>8637</v>
      </c>
      <c r="G777" s="222">
        <v>56586.34</v>
      </c>
      <c r="H777" s="223">
        <v>40151</v>
      </c>
      <c r="I777" s="223">
        <v>43438</v>
      </c>
      <c r="J777" s="170" t="s">
        <v>1353</v>
      </c>
      <c r="K777" s="224" t="s">
        <v>8638</v>
      </c>
      <c r="L777" s="171" t="s">
        <v>7463</v>
      </c>
      <c r="M777" s="456"/>
    </row>
    <row r="778" spans="1:13">
      <c r="A778" s="221">
        <v>775</v>
      </c>
      <c r="B778" s="170">
        <v>5322693</v>
      </c>
      <c r="C778" s="170" t="s">
        <v>8639</v>
      </c>
      <c r="D778" s="215" t="s">
        <v>3509</v>
      </c>
      <c r="E778" s="170">
        <v>15338</v>
      </c>
      <c r="F778" s="170" t="s">
        <v>8640</v>
      </c>
      <c r="G778" s="222">
        <v>1212.3800000000001</v>
      </c>
      <c r="H778" s="223">
        <v>40154</v>
      </c>
      <c r="I778" s="223">
        <v>43441</v>
      </c>
      <c r="J778" s="170" t="s">
        <v>7520</v>
      </c>
      <c r="K778" s="224" t="s">
        <v>1166</v>
      </c>
      <c r="L778" s="171" t="s">
        <v>7463</v>
      </c>
      <c r="M778" s="456"/>
    </row>
    <row r="779" spans="1:13">
      <c r="A779" s="221">
        <v>776</v>
      </c>
      <c r="B779" s="170">
        <v>5325412</v>
      </c>
      <c r="C779" s="170" t="s">
        <v>8641</v>
      </c>
      <c r="D779" s="215" t="s">
        <v>3510</v>
      </c>
      <c r="E779" s="170">
        <v>15339</v>
      </c>
      <c r="F779" s="170" t="s">
        <v>8642</v>
      </c>
      <c r="G779" s="222">
        <v>853.6</v>
      </c>
      <c r="H779" s="223">
        <v>40154</v>
      </c>
      <c r="I779" s="223">
        <v>43441</v>
      </c>
      <c r="J779" s="170" t="s">
        <v>1083</v>
      </c>
      <c r="K779" s="224" t="s">
        <v>8606</v>
      </c>
      <c r="L779" s="171" t="s">
        <v>7463</v>
      </c>
      <c r="M779" s="456"/>
    </row>
    <row r="780" spans="1:13">
      <c r="A780" s="221">
        <v>777</v>
      </c>
      <c r="B780" s="170">
        <v>2693593</v>
      </c>
      <c r="C780" s="170" t="s">
        <v>8643</v>
      </c>
      <c r="D780" s="215" t="s">
        <v>3511</v>
      </c>
      <c r="E780" s="170">
        <v>15341</v>
      </c>
      <c r="F780" s="170" t="s">
        <v>8644</v>
      </c>
      <c r="G780" s="222">
        <v>1292.42</v>
      </c>
      <c r="H780" s="223">
        <v>40154</v>
      </c>
      <c r="I780" s="223">
        <v>43441</v>
      </c>
      <c r="J780" s="170" t="s">
        <v>1034</v>
      </c>
      <c r="K780" s="224" t="s">
        <v>2315</v>
      </c>
      <c r="L780" s="171" t="s">
        <v>7463</v>
      </c>
      <c r="M780" s="456"/>
    </row>
    <row r="781" spans="1:13">
      <c r="A781" s="221">
        <v>778</v>
      </c>
      <c r="B781" s="170">
        <v>5189128</v>
      </c>
      <c r="C781" s="170" t="s">
        <v>8645</v>
      </c>
      <c r="D781" s="215" t="s">
        <v>3512</v>
      </c>
      <c r="E781" s="170">
        <v>15346</v>
      </c>
      <c r="F781" s="170" t="s">
        <v>8646</v>
      </c>
      <c r="G781" s="222">
        <v>1527.18</v>
      </c>
      <c r="H781" s="223">
        <v>40155</v>
      </c>
      <c r="I781" s="223">
        <v>43442</v>
      </c>
      <c r="J781" s="170" t="s">
        <v>1093</v>
      </c>
      <c r="K781" s="224" t="s">
        <v>1098</v>
      </c>
      <c r="L781" s="171" t="s">
        <v>7463</v>
      </c>
      <c r="M781" s="456"/>
    </row>
    <row r="782" spans="1:13">
      <c r="A782" s="221">
        <v>779</v>
      </c>
      <c r="B782" s="170">
        <v>2884879</v>
      </c>
      <c r="C782" s="170" t="s">
        <v>8647</v>
      </c>
      <c r="D782" s="215" t="s">
        <v>3513</v>
      </c>
      <c r="E782" s="170">
        <v>15342</v>
      </c>
      <c r="F782" s="170" t="s">
        <v>8648</v>
      </c>
      <c r="G782" s="222">
        <v>433.88</v>
      </c>
      <c r="H782" s="223">
        <v>40155</v>
      </c>
      <c r="I782" s="223">
        <v>43442</v>
      </c>
      <c r="J782" s="170" t="s">
        <v>1034</v>
      </c>
      <c r="K782" s="224" t="s">
        <v>7670</v>
      </c>
      <c r="L782" s="171" t="s">
        <v>7463</v>
      </c>
      <c r="M782" s="456"/>
    </row>
    <row r="783" spans="1:13">
      <c r="A783" s="221">
        <v>780</v>
      </c>
      <c r="B783" s="170">
        <v>5434254</v>
      </c>
      <c r="C783" s="170" t="s">
        <v>6664</v>
      </c>
      <c r="D783" s="215" t="s">
        <v>3514</v>
      </c>
      <c r="E783" s="170">
        <v>17181</v>
      </c>
      <c r="F783" s="170" t="s">
        <v>8649</v>
      </c>
      <c r="G783" s="222">
        <v>874.55</v>
      </c>
      <c r="H783" s="223">
        <v>40155</v>
      </c>
      <c r="I783" s="223">
        <v>43442</v>
      </c>
      <c r="J783" s="170" t="s">
        <v>1093</v>
      </c>
      <c r="K783" s="224" t="s">
        <v>1098</v>
      </c>
      <c r="L783" s="171" t="s">
        <v>7463</v>
      </c>
      <c r="M783" s="456"/>
    </row>
    <row r="784" spans="1:13">
      <c r="A784" s="221">
        <v>781</v>
      </c>
      <c r="B784" s="170">
        <v>5434254</v>
      </c>
      <c r="C784" s="170" t="s">
        <v>6664</v>
      </c>
      <c r="D784" s="215" t="s">
        <v>3515</v>
      </c>
      <c r="E784" s="170">
        <v>17183</v>
      </c>
      <c r="F784" s="170" t="s">
        <v>8650</v>
      </c>
      <c r="G784" s="222">
        <v>1320.39</v>
      </c>
      <c r="H784" s="223">
        <v>40155</v>
      </c>
      <c r="I784" s="223">
        <v>43442</v>
      </c>
      <c r="J784" s="170" t="s">
        <v>1093</v>
      </c>
      <c r="K784" s="224" t="s">
        <v>1098</v>
      </c>
      <c r="L784" s="171" t="s">
        <v>7463</v>
      </c>
      <c r="M784" s="456"/>
    </row>
    <row r="785" spans="1:13">
      <c r="A785" s="221">
        <v>782</v>
      </c>
      <c r="B785" s="170">
        <v>5172055</v>
      </c>
      <c r="C785" s="170" t="s">
        <v>8651</v>
      </c>
      <c r="D785" s="215" t="s">
        <v>3516</v>
      </c>
      <c r="E785" s="170">
        <v>15359</v>
      </c>
      <c r="F785" s="170" t="s">
        <v>5300</v>
      </c>
      <c r="G785" s="222">
        <v>26.45</v>
      </c>
      <c r="H785" s="223">
        <v>40158</v>
      </c>
      <c r="I785" s="223">
        <v>43445</v>
      </c>
      <c r="J785" s="170" t="s">
        <v>1101</v>
      </c>
      <c r="K785" s="224" t="s">
        <v>1157</v>
      </c>
      <c r="L785" s="171" t="s">
        <v>7463</v>
      </c>
      <c r="M785" s="456"/>
    </row>
    <row r="786" spans="1:13" ht="15" customHeight="1">
      <c r="A786" s="221">
        <v>783</v>
      </c>
      <c r="B786" s="170">
        <v>2718243</v>
      </c>
      <c r="C786" s="170" t="s">
        <v>8652</v>
      </c>
      <c r="D786" s="215" t="s">
        <v>3517</v>
      </c>
      <c r="E786" s="170">
        <v>16956</v>
      </c>
      <c r="F786" s="170" t="s">
        <v>8653</v>
      </c>
      <c r="G786" s="222">
        <v>4668.6400000000003</v>
      </c>
      <c r="H786" s="223">
        <v>40158</v>
      </c>
      <c r="I786" s="223">
        <v>43445</v>
      </c>
      <c r="J786" s="170" t="s">
        <v>1093</v>
      </c>
      <c r="K786" s="224" t="s">
        <v>7590</v>
      </c>
      <c r="L786" s="171" t="s">
        <v>7476</v>
      </c>
      <c r="M786" s="456"/>
    </row>
    <row r="787" spans="1:13">
      <c r="A787" s="221">
        <v>784</v>
      </c>
      <c r="B787" s="170">
        <v>5189616</v>
      </c>
      <c r="C787" s="170" t="s">
        <v>8654</v>
      </c>
      <c r="D787" s="215" t="s">
        <v>3518</v>
      </c>
      <c r="E787" s="170">
        <v>15372</v>
      </c>
      <c r="F787" s="170" t="s">
        <v>8655</v>
      </c>
      <c r="G787" s="222">
        <v>3868.68</v>
      </c>
      <c r="H787" s="223">
        <v>40169</v>
      </c>
      <c r="I787" s="223">
        <v>43456</v>
      </c>
      <c r="J787" s="170" t="s">
        <v>1353</v>
      </c>
      <c r="K787" s="224" t="s">
        <v>2320</v>
      </c>
      <c r="L787" s="171" t="s">
        <v>7463</v>
      </c>
      <c r="M787" s="456"/>
    </row>
    <row r="788" spans="1:13">
      <c r="A788" s="221">
        <v>785</v>
      </c>
      <c r="B788" s="170">
        <v>5200334</v>
      </c>
      <c r="C788" s="170" t="s">
        <v>8629</v>
      </c>
      <c r="D788" s="215" t="s">
        <v>3519</v>
      </c>
      <c r="E788" s="170">
        <v>15380</v>
      </c>
      <c r="F788" s="170" t="s">
        <v>1352</v>
      </c>
      <c r="G788" s="222">
        <v>9479.26</v>
      </c>
      <c r="H788" s="223">
        <v>40175</v>
      </c>
      <c r="I788" s="223">
        <v>43462</v>
      </c>
      <c r="J788" s="170" t="s">
        <v>1353</v>
      </c>
      <c r="K788" s="224" t="s">
        <v>1089</v>
      </c>
      <c r="L788" s="171" t="s">
        <v>7463</v>
      </c>
      <c r="M788" s="456"/>
    </row>
    <row r="789" spans="1:13">
      <c r="A789" s="221">
        <v>786</v>
      </c>
      <c r="B789" s="170">
        <v>5200334</v>
      </c>
      <c r="C789" s="170" t="s">
        <v>8629</v>
      </c>
      <c r="D789" s="215" t="s">
        <v>3520</v>
      </c>
      <c r="E789" s="170">
        <v>15381</v>
      </c>
      <c r="F789" s="170" t="s">
        <v>8656</v>
      </c>
      <c r="G789" s="222">
        <v>8992.01</v>
      </c>
      <c r="H789" s="223">
        <v>40175</v>
      </c>
      <c r="I789" s="223">
        <v>43462</v>
      </c>
      <c r="J789" s="170" t="s">
        <v>1353</v>
      </c>
      <c r="K789" s="224" t="s">
        <v>1089</v>
      </c>
      <c r="L789" s="171" t="s">
        <v>7463</v>
      </c>
      <c r="M789" s="456"/>
    </row>
    <row r="790" spans="1:13">
      <c r="A790" s="221">
        <v>787</v>
      </c>
      <c r="B790" s="170">
        <v>2724286</v>
      </c>
      <c r="C790" s="170" t="s">
        <v>8657</v>
      </c>
      <c r="D790" s="215" t="s">
        <v>3521</v>
      </c>
      <c r="E790" s="170">
        <v>15383</v>
      </c>
      <c r="F790" s="170" t="s">
        <v>8658</v>
      </c>
      <c r="G790" s="222">
        <v>3476.06</v>
      </c>
      <c r="H790" s="223">
        <v>40175</v>
      </c>
      <c r="I790" s="223">
        <v>43462</v>
      </c>
      <c r="J790" s="170" t="s">
        <v>1040</v>
      </c>
      <c r="K790" s="224" t="s">
        <v>2322</v>
      </c>
      <c r="L790" s="171" t="s">
        <v>7463</v>
      </c>
      <c r="M790" s="456"/>
    </row>
    <row r="791" spans="1:13">
      <c r="A791" s="221">
        <v>788</v>
      </c>
      <c r="B791" s="170">
        <v>5326834</v>
      </c>
      <c r="C791" s="170" t="s">
        <v>8659</v>
      </c>
      <c r="D791" s="215" t="s">
        <v>3522</v>
      </c>
      <c r="E791" s="170">
        <v>15382</v>
      </c>
      <c r="F791" s="170" t="s">
        <v>8660</v>
      </c>
      <c r="G791" s="222">
        <v>920.41</v>
      </c>
      <c r="H791" s="223">
        <v>40175</v>
      </c>
      <c r="I791" s="223">
        <v>43462</v>
      </c>
      <c r="J791" s="170" t="s">
        <v>1034</v>
      </c>
      <c r="K791" s="224" t="s">
        <v>1033</v>
      </c>
      <c r="L791" s="171" t="s">
        <v>7463</v>
      </c>
      <c r="M791" s="456"/>
    </row>
    <row r="792" spans="1:13">
      <c r="A792" s="221">
        <v>789</v>
      </c>
      <c r="B792" s="170">
        <v>5200334</v>
      </c>
      <c r="C792" s="170" t="s">
        <v>8629</v>
      </c>
      <c r="D792" s="215" t="s">
        <v>3523</v>
      </c>
      <c r="E792" s="170">
        <v>15379</v>
      </c>
      <c r="F792" s="170" t="s">
        <v>8661</v>
      </c>
      <c r="G792" s="222">
        <v>14718.13</v>
      </c>
      <c r="H792" s="223">
        <v>40175</v>
      </c>
      <c r="I792" s="223">
        <v>43462</v>
      </c>
      <c r="J792" s="170" t="s">
        <v>1353</v>
      </c>
      <c r="K792" s="224" t="s">
        <v>2329</v>
      </c>
      <c r="L792" s="171" t="s">
        <v>7463</v>
      </c>
      <c r="M792" s="456"/>
    </row>
    <row r="793" spans="1:13">
      <c r="A793" s="221">
        <v>790</v>
      </c>
      <c r="B793" s="170">
        <v>5409683</v>
      </c>
      <c r="C793" s="170" t="s">
        <v>8662</v>
      </c>
      <c r="D793" s="215" t="s">
        <v>3524</v>
      </c>
      <c r="E793" s="170">
        <v>15384</v>
      </c>
      <c r="F793" s="170" t="s">
        <v>6044</v>
      </c>
      <c r="G793" s="222">
        <v>1715.12</v>
      </c>
      <c r="H793" s="223">
        <v>40175</v>
      </c>
      <c r="I793" s="223">
        <v>43462</v>
      </c>
      <c r="J793" s="170" t="s">
        <v>2136</v>
      </c>
      <c r="K793" s="224" t="s">
        <v>8163</v>
      </c>
      <c r="L793" s="171" t="s">
        <v>7463</v>
      </c>
      <c r="M793" s="456"/>
    </row>
    <row r="794" spans="1:13">
      <c r="A794" s="221">
        <v>791</v>
      </c>
      <c r="B794" s="170">
        <v>5329507</v>
      </c>
      <c r="C794" s="170" t="s">
        <v>8663</v>
      </c>
      <c r="D794" s="215" t="s">
        <v>3525</v>
      </c>
      <c r="E794" s="170">
        <v>15392</v>
      </c>
      <c r="F794" s="170" t="s">
        <v>1074</v>
      </c>
      <c r="G794" s="222">
        <v>5324.94</v>
      </c>
      <c r="H794" s="223">
        <v>40184</v>
      </c>
      <c r="I794" s="223">
        <v>43471</v>
      </c>
      <c r="J794" s="170" t="s">
        <v>1353</v>
      </c>
      <c r="K794" s="224" t="s">
        <v>2329</v>
      </c>
      <c r="L794" s="171" t="s">
        <v>7463</v>
      </c>
      <c r="M794" s="456"/>
    </row>
    <row r="795" spans="1:13">
      <c r="A795" s="221">
        <v>792</v>
      </c>
      <c r="B795" s="170">
        <v>5439841</v>
      </c>
      <c r="C795" s="170" t="s">
        <v>8664</v>
      </c>
      <c r="D795" s="215" t="s">
        <v>3526</v>
      </c>
      <c r="E795" s="170">
        <v>15397</v>
      </c>
      <c r="F795" s="170" t="s">
        <v>8665</v>
      </c>
      <c r="G795" s="222">
        <v>1546.42</v>
      </c>
      <c r="H795" s="223">
        <v>40184</v>
      </c>
      <c r="I795" s="223">
        <v>43471</v>
      </c>
      <c r="J795" s="170" t="s">
        <v>1056</v>
      </c>
      <c r="K795" s="224" t="s">
        <v>6217</v>
      </c>
      <c r="L795" s="171" t="s">
        <v>7463</v>
      </c>
      <c r="M795" s="456"/>
    </row>
    <row r="796" spans="1:13">
      <c r="A796" s="221">
        <v>793</v>
      </c>
      <c r="B796" s="170">
        <v>5479029</v>
      </c>
      <c r="C796" s="170" t="s">
        <v>8666</v>
      </c>
      <c r="D796" s="215" t="s">
        <v>3527</v>
      </c>
      <c r="E796" s="170">
        <v>15395</v>
      </c>
      <c r="F796" s="170" t="s">
        <v>8667</v>
      </c>
      <c r="G796" s="222">
        <v>2466.58</v>
      </c>
      <c r="H796" s="223">
        <v>40184</v>
      </c>
      <c r="I796" s="223">
        <v>43471</v>
      </c>
      <c r="J796" s="170" t="s">
        <v>1056</v>
      </c>
      <c r="K796" s="224" t="s">
        <v>1260</v>
      </c>
      <c r="L796" s="171" t="s">
        <v>7463</v>
      </c>
      <c r="M796" s="456"/>
    </row>
    <row r="797" spans="1:13" ht="15" customHeight="1">
      <c r="A797" s="221">
        <v>794</v>
      </c>
      <c r="B797" s="170">
        <v>5005698</v>
      </c>
      <c r="C797" s="170" t="s">
        <v>8607</v>
      </c>
      <c r="D797" s="215" t="s">
        <v>3528</v>
      </c>
      <c r="E797" s="170">
        <v>15407</v>
      </c>
      <c r="F797" s="170" t="s">
        <v>5969</v>
      </c>
      <c r="G797" s="222">
        <v>4919.13</v>
      </c>
      <c r="H797" s="223">
        <v>40189</v>
      </c>
      <c r="I797" s="223">
        <v>43476</v>
      </c>
      <c r="J797" s="170" t="s">
        <v>1071</v>
      </c>
      <c r="K797" s="224" t="s">
        <v>5362</v>
      </c>
      <c r="L797" s="171" t="s">
        <v>7476</v>
      </c>
      <c r="M797" s="456"/>
    </row>
    <row r="798" spans="1:13">
      <c r="A798" s="221">
        <v>795</v>
      </c>
      <c r="B798" s="170">
        <v>5330874</v>
      </c>
      <c r="C798" s="170" t="s">
        <v>8668</v>
      </c>
      <c r="D798" s="215" t="s">
        <v>3529</v>
      </c>
      <c r="E798" s="170">
        <v>15422</v>
      </c>
      <c r="F798" s="170" t="s">
        <v>1223</v>
      </c>
      <c r="G798" s="222">
        <v>5223.72</v>
      </c>
      <c r="H798" s="223">
        <v>40198</v>
      </c>
      <c r="I798" s="223">
        <v>43485</v>
      </c>
      <c r="J798" s="170" t="s">
        <v>1071</v>
      </c>
      <c r="K798" s="224" t="s">
        <v>1223</v>
      </c>
      <c r="L798" s="171" t="s">
        <v>7463</v>
      </c>
      <c r="M798" s="456"/>
    </row>
    <row r="799" spans="1:13" ht="15" customHeight="1">
      <c r="A799" s="221">
        <v>796</v>
      </c>
      <c r="B799" s="170">
        <v>5232538</v>
      </c>
      <c r="C799" s="170" t="s">
        <v>8669</v>
      </c>
      <c r="D799" s="215" t="s">
        <v>3530</v>
      </c>
      <c r="E799" s="170">
        <v>15430</v>
      </c>
      <c r="F799" s="170" t="s">
        <v>8670</v>
      </c>
      <c r="G799" s="222">
        <v>3779.93</v>
      </c>
      <c r="H799" s="223">
        <v>40200</v>
      </c>
      <c r="I799" s="223">
        <v>43487</v>
      </c>
      <c r="J799" s="170" t="s">
        <v>7520</v>
      </c>
      <c r="K799" s="224" t="s">
        <v>8671</v>
      </c>
      <c r="L799" s="171" t="s">
        <v>7476</v>
      </c>
      <c r="M799" s="456"/>
    </row>
    <row r="800" spans="1:13">
      <c r="A800" s="221">
        <v>797</v>
      </c>
      <c r="B800" s="170">
        <v>5297117</v>
      </c>
      <c r="C800" s="170" t="s">
        <v>8672</v>
      </c>
      <c r="D800" s="215" t="s">
        <v>3531</v>
      </c>
      <c r="E800" s="170">
        <v>15432</v>
      </c>
      <c r="F800" s="170" t="s">
        <v>8553</v>
      </c>
      <c r="G800" s="222">
        <v>5238.47</v>
      </c>
      <c r="H800" s="223">
        <v>40200</v>
      </c>
      <c r="I800" s="223">
        <v>43487</v>
      </c>
      <c r="J800" s="170" t="s">
        <v>1056</v>
      </c>
      <c r="K800" s="224" t="s">
        <v>1260</v>
      </c>
      <c r="L800" s="171" t="s">
        <v>7463</v>
      </c>
      <c r="M800" s="456"/>
    </row>
    <row r="801" spans="1:13">
      <c r="A801" s="221">
        <v>798</v>
      </c>
      <c r="B801" s="170">
        <v>5196701</v>
      </c>
      <c r="C801" s="170" t="s">
        <v>8673</v>
      </c>
      <c r="D801" s="215" t="s">
        <v>3532</v>
      </c>
      <c r="E801" s="170">
        <v>15440</v>
      </c>
      <c r="F801" s="170" t="s">
        <v>8674</v>
      </c>
      <c r="G801" s="222">
        <v>721.55</v>
      </c>
      <c r="H801" s="223">
        <v>40204</v>
      </c>
      <c r="I801" s="223">
        <v>43491</v>
      </c>
      <c r="J801" s="170" t="s">
        <v>1353</v>
      </c>
      <c r="K801" s="224" t="s">
        <v>2491</v>
      </c>
      <c r="L801" s="171" t="s">
        <v>7463</v>
      </c>
      <c r="M801" s="456"/>
    </row>
    <row r="802" spans="1:13">
      <c r="A802" s="221">
        <v>799</v>
      </c>
      <c r="B802" s="170">
        <v>5320089</v>
      </c>
      <c r="C802" s="170" t="s">
        <v>8675</v>
      </c>
      <c r="D802" s="215" t="s">
        <v>3533</v>
      </c>
      <c r="E802" s="170">
        <v>15447</v>
      </c>
      <c r="F802" s="170" t="s">
        <v>8676</v>
      </c>
      <c r="G802" s="222">
        <v>7997.59</v>
      </c>
      <c r="H802" s="223">
        <v>40207</v>
      </c>
      <c r="I802" s="223">
        <v>43494</v>
      </c>
      <c r="J802" s="170" t="s">
        <v>1056</v>
      </c>
      <c r="K802" s="224" t="s">
        <v>1260</v>
      </c>
      <c r="L802" s="171" t="s">
        <v>7463</v>
      </c>
      <c r="M802" s="456"/>
    </row>
    <row r="803" spans="1:13" ht="15" customHeight="1">
      <c r="A803" s="221">
        <v>800</v>
      </c>
      <c r="B803" s="170">
        <v>5328772</v>
      </c>
      <c r="C803" s="170" t="s">
        <v>8677</v>
      </c>
      <c r="D803" s="215" t="s">
        <v>3534</v>
      </c>
      <c r="E803" s="170">
        <v>15446</v>
      </c>
      <c r="F803" s="170" t="s">
        <v>6522</v>
      </c>
      <c r="G803" s="222">
        <v>6848.79</v>
      </c>
      <c r="H803" s="223">
        <v>40207</v>
      </c>
      <c r="I803" s="223">
        <v>43494</v>
      </c>
      <c r="J803" s="170" t="s">
        <v>1037</v>
      </c>
      <c r="K803" s="224" t="s">
        <v>8678</v>
      </c>
      <c r="L803" s="171" t="s">
        <v>7476</v>
      </c>
      <c r="M803" s="456"/>
    </row>
    <row r="804" spans="1:13">
      <c r="A804" s="221">
        <v>801</v>
      </c>
      <c r="B804" s="170">
        <v>2767694</v>
      </c>
      <c r="C804" s="170" t="s">
        <v>8679</v>
      </c>
      <c r="D804" s="215" t="s">
        <v>3535</v>
      </c>
      <c r="E804" s="170">
        <v>15451</v>
      </c>
      <c r="F804" s="170" t="s">
        <v>2348</v>
      </c>
      <c r="G804" s="222">
        <v>9932.39</v>
      </c>
      <c r="H804" s="223">
        <v>40211</v>
      </c>
      <c r="I804" s="223">
        <v>43498</v>
      </c>
      <c r="J804" s="170" t="s">
        <v>1040</v>
      </c>
      <c r="K804" s="224" t="s">
        <v>1200</v>
      </c>
      <c r="L804" s="171" t="s">
        <v>7463</v>
      </c>
      <c r="M804" s="456"/>
    </row>
    <row r="805" spans="1:13">
      <c r="A805" s="221">
        <v>802</v>
      </c>
      <c r="B805" s="170">
        <v>5392284</v>
      </c>
      <c r="C805" s="170" t="s">
        <v>8680</v>
      </c>
      <c r="D805" s="215" t="s">
        <v>3536</v>
      </c>
      <c r="E805" s="170">
        <v>15461</v>
      </c>
      <c r="F805" s="170" t="s">
        <v>8681</v>
      </c>
      <c r="G805" s="222">
        <v>5656.39</v>
      </c>
      <c r="H805" s="223">
        <v>40213</v>
      </c>
      <c r="I805" s="223">
        <v>43500</v>
      </c>
      <c r="J805" s="170" t="s">
        <v>7520</v>
      </c>
      <c r="K805" s="224" t="s">
        <v>5232</v>
      </c>
      <c r="L805" s="171" t="s">
        <v>7463</v>
      </c>
      <c r="M805" s="456"/>
    </row>
    <row r="806" spans="1:13" ht="15" customHeight="1">
      <c r="A806" s="221">
        <v>803</v>
      </c>
      <c r="B806" s="170">
        <v>2316013</v>
      </c>
      <c r="C806" s="170" t="s">
        <v>8682</v>
      </c>
      <c r="D806" s="215" t="s">
        <v>3537</v>
      </c>
      <c r="E806" s="170">
        <v>15472</v>
      </c>
      <c r="F806" s="170" t="s">
        <v>2320</v>
      </c>
      <c r="G806" s="222">
        <v>2798.11</v>
      </c>
      <c r="H806" s="223">
        <v>40219</v>
      </c>
      <c r="I806" s="223">
        <v>43506</v>
      </c>
      <c r="J806" s="170" t="s">
        <v>1071</v>
      </c>
      <c r="K806" s="224" t="s">
        <v>8061</v>
      </c>
      <c r="L806" s="171" t="s">
        <v>8683</v>
      </c>
      <c r="M806" s="456"/>
    </row>
    <row r="807" spans="1:13">
      <c r="A807" s="221">
        <v>804</v>
      </c>
      <c r="B807" s="170">
        <v>2836327</v>
      </c>
      <c r="C807" s="170" t="s">
        <v>8684</v>
      </c>
      <c r="D807" s="215" t="s">
        <v>3538</v>
      </c>
      <c r="E807" s="170">
        <v>17487</v>
      </c>
      <c r="F807" s="170" t="s">
        <v>8685</v>
      </c>
      <c r="G807" s="222">
        <v>1317.92</v>
      </c>
      <c r="H807" s="223">
        <v>40221</v>
      </c>
      <c r="I807" s="223">
        <v>43508</v>
      </c>
      <c r="J807" s="170" t="s">
        <v>1071</v>
      </c>
      <c r="K807" s="224" t="s">
        <v>1223</v>
      </c>
      <c r="L807" s="171" t="s">
        <v>7463</v>
      </c>
      <c r="M807" s="456"/>
    </row>
    <row r="808" spans="1:13">
      <c r="A808" s="221">
        <v>805</v>
      </c>
      <c r="B808" s="170">
        <v>5070287</v>
      </c>
      <c r="C808" s="170" t="s">
        <v>8686</v>
      </c>
      <c r="D808" s="215" t="s">
        <v>3539</v>
      </c>
      <c r="E808" s="170">
        <v>15485</v>
      </c>
      <c r="F808" s="170" t="s">
        <v>5680</v>
      </c>
      <c r="G808" s="222">
        <v>6333.37</v>
      </c>
      <c r="H808" s="223">
        <v>40221</v>
      </c>
      <c r="I808" s="223">
        <v>43508</v>
      </c>
      <c r="J808" s="170" t="s">
        <v>1051</v>
      </c>
      <c r="K808" s="224" t="s">
        <v>1051</v>
      </c>
      <c r="L808" s="171" t="s">
        <v>7463</v>
      </c>
      <c r="M808" s="456"/>
    </row>
    <row r="809" spans="1:13">
      <c r="A809" s="221">
        <v>806</v>
      </c>
      <c r="B809" s="170">
        <v>5070287</v>
      </c>
      <c r="C809" s="170" t="s">
        <v>8686</v>
      </c>
      <c r="D809" s="215" t="s">
        <v>3540</v>
      </c>
      <c r="E809" s="170">
        <v>15488</v>
      </c>
      <c r="F809" s="170" t="s">
        <v>1170</v>
      </c>
      <c r="G809" s="222">
        <v>8527.8700000000008</v>
      </c>
      <c r="H809" s="223">
        <v>40221</v>
      </c>
      <c r="I809" s="223">
        <v>43508</v>
      </c>
      <c r="J809" s="170" t="s">
        <v>1051</v>
      </c>
      <c r="K809" s="224" t="s">
        <v>1051</v>
      </c>
      <c r="L809" s="171" t="s">
        <v>7463</v>
      </c>
      <c r="M809" s="456"/>
    </row>
    <row r="810" spans="1:13">
      <c r="A810" s="221">
        <v>807</v>
      </c>
      <c r="B810" s="170">
        <v>5070287</v>
      </c>
      <c r="C810" s="170" t="s">
        <v>8686</v>
      </c>
      <c r="D810" s="215" t="s">
        <v>3541</v>
      </c>
      <c r="E810" s="170">
        <v>15486</v>
      </c>
      <c r="F810" s="170" t="s">
        <v>8687</v>
      </c>
      <c r="G810" s="222">
        <v>7592.63</v>
      </c>
      <c r="H810" s="223">
        <v>40221</v>
      </c>
      <c r="I810" s="223">
        <v>43508</v>
      </c>
      <c r="J810" s="170" t="s">
        <v>1051</v>
      </c>
      <c r="K810" s="224" t="s">
        <v>1051</v>
      </c>
      <c r="L810" s="171" t="s">
        <v>7463</v>
      </c>
      <c r="M810" s="456"/>
    </row>
    <row r="811" spans="1:13">
      <c r="A811" s="221">
        <v>808</v>
      </c>
      <c r="B811" s="170">
        <v>5282101</v>
      </c>
      <c r="C811" s="170" t="s">
        <v>8688</v>
      </c>
      <c r="D811" s="215" t="s">
        <v>3542</v>
      </c>
      <c r="E811" s="170">
        <v>15481</v>
      </c>
      <c r="F811" s="170" t="s">
        <v>2593</v>
      </c>
      <c r="G811" s="222">
        <v>1007.15</v>
      </c>
      <c r="H811" s="223">
        <v>40221</v>
      </c>
      <c r="I811" s="223">
        <v>43508</v>
      </c>
      <c r="J811" s="170" t="s">
        <v>1083</v>
      </c>
      <c r="K811" s="224" t="s">
        <v>1082</v>
      </c>
      <c r="L811" s="171" t="s">
        <v>7463</v>
      </c>
      <c r="M811" s="456"/>
    </row>
    <row r="812" spans="1:13">
      <c r="A812" s="221">
        <v>809</v>
      </c>
      <c r="B812" s="170">
        <v>5325706</v>
      </c>
      <c r="C812" s="170" t="s">
        <v>8689</v>
      </c>
      <c r="D812" s="215" t="s">
        <v>3543</v>
      </c>
      <c r="E812" s="170">
        <v>15491</v>
      </c>
      <c r="F812" s="170" t="s">
        <v>8690</v>
      </c>
      <c r="G812" s="222">
        <v>10082.14</v>
      </c>
      <c r="H812" s="223">
        <v>40227</v>
      </c>
      <c r="I812" s="223">
        <v>43514</v>
      </c>
      <c r="J812" s="170" t="s">
        <v>7520</v>
      </c>
      <c r="K812" s="224" t="s">
        <v>8691</v>
      </c>
      <c r="L812" s="171" t="s">
        <v>7463</v>
      </c>
      <c r="M812" s="456"/>
    </row>
    <row r="813" spans="1:13">
      <c r="A813" s="221">
        <v>810</v>
      </c>
      <c r="B813" s="170">
        <v>5320259</v>
      </c>
      <c r="C813" s="170" t="s">
        <v>1174</v>
      </c>
      <c r="D813" s="215" t="s">
        <v>3544</v>
      </c>
      <c r="E813" s="170">
        <v>15497</v>
      </c>
      <c r="F813" s="170" t="s">
        <v>8692</v>
      </c>
      <c r="G813" s="222">
        <v>141.4</v>
      </c>
      <c r="H813" s="223">
        <v>40227</v>
      </c>
      <c r="I813" s="223">
        <v>43514</v>
      </c>
      <c r="J813" s="170" t="s">
        <v>1186</v>
      </c>
      <c r="K813" s="224" t="s">
        <v>1185</v>
      </c>
      <c r="L813" s="171" t="s">
        <v>7463</v>
      </c>
      <c r="M813" s="456"/>
    </row>
    <row r="814" spans="1:13">
      <c r="A814" s="221">
        <v>811</v>
      </c>
      <c r="B814" s="170">
        <v>2293463</v>
      </c>
      <c r="C814" s="170" t="s">
        <v>8693</v>
      </c>
      <c r="D814" s="215" t="s">
        <v>3545</v>
      </c>
      <c r="E814" s="170">
        <v>15500</v>
      </c>
      <c r="F814" s="170" t="s">
        <v>5353</v>
      </c>
      <c r="G814" s="222">
        <v>1432.25</v>
      </c>
      <c r="H814" s="223">
        <v>40232</v>
      </c>
      <c r="I814" s="223">
        <v>43519</v>
      </c>
      <c r="J814" s="170" t="s">
        <v>7520</v>
      </c>
      <c r="K814" s="224" t="s">
        <v>2136</v>
      </c>
      <c r="L814" s="171" t="s">
        <v>7463</v>
      </c>
      <c r="M814" s="456"/>
    </row>
    <row r="815" spans="1:13">
      <c r="A815" s="221">
        <v>812</v>
      </c>
      <c r="B815" s="170">
        <v>5333865</v>
      </c>
      <c r="C815" s="170" t="s">
        <v>8694</v>
      </c>
      <c r="D815" s="215" t="s">
        <v>3546</v>
      </c>
      <c r="E815" s="170">
        <v>15499</v>
      </c>
      <c r="F815" s="170" t="s">
        <v>7657</v>
      </c>
      <c r="G815" s="222">
        <v>7748.03</v>
      </c>
      <c r="H815" s="223">
        <v>40232</v>
      </c>
      <c r="I815" s="223">
        <v>43519</v>
      </c>
      <c r="J815" s="170" t="s">
        <v>1037</v>
      </c>
      <c r="K815" s="224" t="s">
        <v>8695</v>
      </c>
      <c r="L815" s="171" t="s">
        <v>7463</v>
      </c>
      <c r="M815" s="456"/>
    </row>
    <row r="816" spans="1:13" ht="15" customHeight="1">
      <c r="A816" s="221">
        <v>813</v>
      </c>
      <c r="B816" s="170">
        <v>2108291</v>
      </c>
      <c r="C816" s="170" t="s">
        <v>2073</v>
      </c>
      <c r="D816" s="215" t="s">
        <v>3547</v>
      </c>
      <c r="E816" s="170">
        <v>17050</v>
      </c>
      <c r="F816" s="170" t="s">
        <v>2379</v>
      </c>
      <c r="G816" s="222">
        <v>694.1</v>
      </c>
      <c r="H816" s="223">
        <v>40234</v>
      </c>
      <c r="I816" s="223">
        <v>43521</v>
      </c>
      <c r="J816" s="170" t="s">
        <v>1056</v>
      </c>
      <c r="K816" s="224" t="s">
        <v>8696</v>
      </c>
      <c r="L816" s="171" t="s">
        <v>7476</v>
      </c>
      <c r="M816" s="456"/>
    </row>
    <row r="817" spans="1:13" ht="15" customHeight="1">
      <c r="A817" s="221">
        <v>814</v>
      </c>
      <c r="B817" s="170">
        <v>2108291</v>
      </c>
      <c r="C817" s="170" t="s">
        <v>2073</v>
      </c>
      <c r="D817" s="215" t="s">
        <v>3548</v>
      </c>
      <c r="E817" s="170">
        <v>15503</v>
      </c>
      <c r="F817" s="170" t="s">
        <v>2379</v>
      </c>
      <c r="G817" s="222">
        <v>6855.2</v>
      </c>
      <c r="H817" s="223">
        <v>40234</v>
      </c>
      <c r="I817" s="223">
        <v>43521</v>
      </c>
      <c r="J817" s="170" t="s">
        <v>1056</v>
      </c>
      <c r="K817" s="224" t="s">
        <v>8696</v>
      </c>
      <c r="L817" s="171" t="s">
        <v>7476</v>
      </c>
      <c r="M817" s="456"/>
    </row>
    <row r="818" spans="1:13">
      <c r="A818" s="221">
        <v>815</v>
      </c>
      <c r="B818" s="170">
        <v>5327628</v>
      </c>
      <c r="C818" s="170" t="s">
        <v>8697</v>
      </c>
      <c r="D818" s="215" t="s">
        <v>3549</v>
      </c>
      <c r="E818" s="170">
        <v>15502</v>
      </c>
      <c r="F818" s="170" t="s">
        <v>8698</v>
      </c>
      <c r="G818" s="222">
        <v>2309.69</v>
      </c>
      <c r="H818" s="223">
        <v>40234</v>
      </c>
      <c r="I818" s="223">
        <v>43521</v>
      </c>
      <c r="J818" s="170" t="s">
        <v>1034</v>
      </c>
      <c r="K818" s="224" t="s">
        <v>2348</v>
      </c>
      <c r="L818" s="171" t="s">
        <v>7463</v>
      </c>
      <c r="M818" s="456"/>
    </row>
    <row r="819" spans="1:13">
      <c r="A819" s="221">
        <v>816</v>
      </c>
      <c r="B819" s="170">
        <v>5192994</v>
      </c>
      <c r="C819" s="170" t="s">
        <v>8699</v>
      </c>
      <c r="D819" s="215" t="s">
        <v>3550</v>
      </c>
      <c r="E819" s="170">
        <v>15510</v>
      </c>
      <c r="F819" s="170" t="s">
        <v>8700</v>
      </c>
      <c r="G819" s="222">
        <v>5017.6499999999996</v>
      </c>
      <c r="H819" s="223">
        <v>40239</v>
      </c>
      <c r="I819" s="223">
        <v>43526</v>
      </c>
      <c r="J819" s="170" t="s">
        <v>2138</v>
      </c>
      <c r="K819" s="224" t="s">
        <v>7857</v>
      </c>
      <c r="L819" s="171" t="s">
        <v>7463</v>
      </c>
      <c r="M819" s="456"/>
    </row>
    <row r="820" spans="1:13">
      <c r="A820" s="221">
        <v>817</v>
      </c>
      <c r="B820" s="170">
        <v>5485312</v>
      </c>
      <c r="C820" s="170" t="s">
        <v>7995</v>
      </c>
      <c r="D820" s="215" t="s">
        <v>3551</v>
      </c>
      <c r="E820" s="170">
        <v>15559</v>
      </c>
      <c r="F820" s="170" t="s">
        <v>8701</v>
      </c>
      <c r="G820" s="222">
        <v>9000.51</v>
      </c>
      <c r="H820" s="223">
        <v>40276</v>
      </c>
      <c r="I820" s="223">
        <v>43563</v>
      </c>
      <c r="J820" s="170" t="s">
        <v>1353</v>
      </c>
      <c r="K820" s="224" t="s">
        <v>2334</v>
      </c>
      <c r="L820" s="171" t="s">
        <v>7463</v>
      </c>
      <c r="M820" s="456"/>
    </row>
    <row r="821" spans="1:13" ht="15" customHeight="1">
      <c r="A821" s="221">
        <v>818</v>
      </c>
      <c r="B821" s="170">
        <v>5219485</v>
      </c>
      <c r="C821" s="170" t="s">
        <v>8702</v>
      </c>
      <c r="D821" s="215" t="s">
        <v>3552</v>
      </c>
      <c r="E821" s="170">
        <v>20508</v>
      </c>
      <c r="F821" s="170" t="s">
        <v>8703</v>
      </c>
      <c r="G821" s="222">
        <v>1576.23</v>
      </c>
      <c r="H821" s="223">
        <v>40277</v>
      </c>
      <c r="I821" s="223">
        <v>43564</v>
      </c>
      <c r="J821" s="170" t="s">
        <v>1034</v>
      </c>
      <c r="K821" s="224" t="s">
        <v>1033</v>
      </c>
      <c r="L821" s="171" t="s">
        <v>7476</v>
      </c>
      <c r="M821" s="456"/>
    </row>
    <row r="822" spans="1:13" ht="15" customHeight="1">
      <c r="A822" s="221">
        <v>819</v>
      </c>
      <c r="B822" s="170">
        <v>2718243</v>
      </c>
      <c r="C822" s="170" t="s">
        <v>8652</v>
      </c>
      <c r="D822" s="215" t="s">
        <v>3553</v>
      </c>
      <c r="E822" s="170">
        <v>15569</v>
      </c>
      <c r="F822" s="170" t="s">
        <v>5440</v>
      </c>
      <c r="G822" s="222">
        <v>4514.33</v>
      </c>
      <c r="H822" s="223">
        <v>40282</v>
      </c>
      <c r="I822" s="223">
        <v>43569</v>
      </c>
      <c r="J822" s="170" t="s">
        <v>1093</v>
      </c>
      <c r="K822" s="224" t="s">
        <v>2397</v>
      </c>
      <c r="L822" s="171" t="s">
        <v>7476</v>
      </c>
      <c r="M822" s="456"/>
    </row>
    <row r="823" spans="1:13">
      <c r="A823" s="221">
        <v>820</v>
      </c>
      <c r="B823" s="170">
        <v>5325579</v>
      </c>
      <c r="C823" s="170" t="s">
        <v>8704</v>
      </c>
      <c r="D823" s="215" t="s">
        <v>3554</v>
      </c>
      <c r="E823" s="170">
        <v>15579</v>
      </c>
      <c r="F823" s="170" t="s">
        <v>5353</v>
      </c>
      <c r="G823" s="222">
        <v>14368.95</v>
      </c>
      <c r="H823" s="223">
        <v>40284</v>
      </c>
      <c r="I823" s="223">
        <v>43571</v>
      </c>
      <c r="J823" s="170" t="s">
        <v>8705</v>
      </c>
      <c r="K823" s="224" t="s">
        <v>8706</v>
      </c>
      <c r="L823" s="171" t="s">
        <v>7463</v>
      </c>
      <c r="M823" s="456"/>
    </row>
    <row r="824" spans="1:13">
      <c r="A824" s="221">
        <v>821</v>
      </c>
      <c r="B824" s="170">
        <v>5150884</v>
      </c>
      <c r="C824" s="170" t="s">
        <v>8707</v>
      </c>
      <c r="D824" s="215" t="s">
        <v>3555</v>
      </c>
      <c r="E824" s="170">
        <v>18243</v>
      </c>
      <c r="F824" s="170" t="s">
        <v>8708</v>
      </c>
      <c r="G824" s="222">
        <v>117300.65</v>
      </c>
      <c r="H824" s="223">
        <v>40542</v>
      </c>
      <c r="I824" s="223">
        <v>43829</v>
      </c>
      <c r="J824" s="170" t="s">
        <v>7520</v>
      </c>
      <c r="K824" s="224" t="s">
        <v>8709</v>
      </c>
      <c r="L824" s="171" t="s">
        <v>7463</v>
      </c>
      <c r="M824" s="456"/>
    </row>
    <row r="825" spans="1:13">
      <c r="A825" s="221">
        <v>822</v>
      </c>
      <c r="B825" s="170">
        <v>5150884</v>
      </c>
      <c r="C825" s="170" t="s">
        <v>8707</v>
      </c>
      <c r="D825" s="215" t="s">
        <v>3556</v>
      </c>
      <c r="E825" s="170">
        <v>18247</v>
      </c>
      <c r="F825" s="170" t="s">
        <v>8710</v>
      </c>
      <c r="G825" s="222">
        <v>208135.06</v>
      </c>
      <c r="H825" s="223">
        <v>40542</v>
      </c>
      <c r="I825" s="223">
        <v>43829</v>
      </c>
      <c r="J825" s="170" t="s">
        <v>1051</v>
      </c>
      <c r="K825" s="224" t="s">
        <v>8244</v>
      </c>
      <c r="L825" s="171" t="s">
        <v>7463</v>
      </c>
      <c r="M825" s="456"/>
    </row>
    <row r="826" spans="1:13">
      <c r="A826" s="221">
        <v>823</v>
      </c>
      <c r="B826" s="170">
        <v>5291364</v>
      </c>
      <c r="C826" s="170" t="s">
        <v>8610</v>
      </c>
      <c r="D826" s="215" t="s">
        <v>3557</v>
      </c>
      <c r="E826" s="170">
        <v>17634</v>
      </c>
      <c r="F826" s="170" t="s">
        <v>7809</v>
      </c>
      <c r="G826" s="222">
        <v>12503.14</v>
      </c>
      <c r="H826" s="223">
        <v>41919</v>
      </c>
      <c r="I826" s="223">
        <v>43015</v>
      </c>
      <c r="J826" s="170" t="s">
        <v>1093</v>
      </c>
      <c r="K826" s="224" t="s">
        <v>1092</v>
      </c>
      <c r="L826" s="171" t="s">
        <v>7463</v>
      </c>
      <c r="M826" s="456"/>
    </row>
    <row r="827" spans="1:13" ht="15" customHeight="1">
      <c r="A827" s="221">
        <v>824</v>
      </c>
      <c r="B827" s="170">
        <v>5874963</v>
      </c>
      <c r="C827" s="170" t="s">
        <v>8711</v>
      </c>
      <c r="D827" s="215" t="s">
        <v>3558</v>
      </c>
      <c r="E827" s="170">
        <v>17628</v>
      </c>
      <c r="F827" s="170" t="s">
        <v>8712</v>
      </c>
      <c r="G827" s="222">
        <v>56098.52</v>
      </c>
      <c r="H827" s="223">
        <v>41919</v>
      </c>
      <c r="I827" s="223">
        <v>43015</v>
      </c>
      <c r="J827" s="170" t="s">
        <v>7520</v>
      </c>
      <c r="K827" s="224" t="s">
        <v>5248</v>
      </c>
      <c r="L827" s="171" t="s">
        <v>7475</v>
      </c>
      <c r="M827" s="456"/>
    </row>
    <row r="828" spans="1:13" ht="15" customHeight="1">
      <c r="A828" s="221">
        <v>825</v>
      </c>
      <c r="B828" s="170">
        <v>5874963</v>
      </c>
      <c r="C828" s="170" t="s">
        <v>8711</v>
      </c>
      <c r="D828" s="215" t="s">
        <v>3559</v>
      </c>
      <c r="E828" s="170">
        <v>17632</v>
      </c>
      <c r="F828" s="170" t="s">
        <v>8713</v>
      </c>
      <c r="G828" s="222">
        <v>13664.08</v>
      </c>
      <c r="H828" s="223">
        <v>41919</v>
      </c>
      <c r="I828" s="223">
        <v>43015</v>
      </c>
      <c r="J828" s="170" t="s">
        <v>7520</v>
      </c>
      <c r="K828" s="224" t="s">
        <v>5248</v>
      </c>
      <c r="L828" s="171" t="s">
        <v>7475</v>
      </c>
      <c r="M828" s="456"/>
    </row>
    <row r="829" spans="1:13" ht="15" customHeight="1">
      <c r="A829" s="221">
        <v>826</v>
      </c>
      <c r="B829" s="170">
        <v>5838266</v>
      </c>
      <c r="C829" s="170" t="s">
        <v>8714</v>
      </c>
      <c r="D829" s="215" t="s">
        <v>3560</v>
      </c>
      <c r="E829" s="170">
        <v>18327</v>
      </c>
      <c r="F829" s="170" t="s">
        <v>7809</v>
      </c>
      <c r="G829" s="222">
        <v>7178.31</v>
      </c>
      <c r="H829" s="223">
        <v>41919</v>
      </c>
      <c r="I829" s="223">
        <v>43015</v>
      </c>
      <c r="J829" s="170" t="s">
        <v>1093</v>
      </c>
      <c r="K829" s="224" t="s">
        <v>1092</v>
      </c>
      <c r="L829" s="171" t="s">
        <v>7476</v>
      </c>
      <c r="M829" s="456"/>
    </row>
    <row r="830" spans="1:13">
      <c r="A830" s="221">
        <v>827</v>
      </c>
      <c r="B830" s="170">
        <v>5720443</v>
      </c>
      <c r="C830" s="170" t="s">
        <v>1330</v>
      </c>
      <c r="D830" s="215" t="s">
        <v>3561</v>
      </c>
      <c r="E830" s="170">
        <v>19017</v>
      </c>
      <c r="F830" s="170" t="s">
        <v>7809</v>
      </c>
      <c r="G830" s="222">
        <v>2746.61</v>
      </c>
      <c r="H830" s="223">
        <v>41919</v>
      </c>
      <c r="I830" s="223">
        <v>43015</v>
      </c>
      <c r="J830" s="170" t="s">
        <v>1093</v>
      </c>
      <c r="K830" s="224" t="s">
        <v>1092</v>
      </c>
      <c r="L830" s="171" t="s">
        <v>7463</v>
      </c>
      <c r="M830" s="456"/>
    </row>
    <row r="831" spans="1:13">
      <c r="A831" s="221">
        <v>828</v>
      </c>
      <c r="B831" s="170">
        <v>5312558</v>
      </c>
      <c r="C831" s="170" t="s">
        <v>8715</v>
      </c>
      <c r="D831" s="215" t="s">
        <v>3562</v>
      </c>
      <c r="E831" s="170">
        <v>16000</v>
      </c>
      <c r="F831" s="170" t="s">
        <v>6137</v>
      </c>
      <c r="G831" s="222">
        <v>601.26</v>
      </c>
      <c r="H831" s="223">
        <v>41920</v>
      </c>
      <c r="I831" s="223">
        <v>43016</v>
      </c>
      <c r="J831" s="170" t="s">
        <v>1056</v>
      </c>
      <c r="K831" s="224" t="s">
        <v>5458</v>
      </c>
      <c r="L831" s="171" t="s">
        <v>7463</v>
      </c>
      <c r="M831" s="456"/>
    </row>
    <row r="832" spans="1:13">
      <c r="A832" s="221">
        <v>829</v>
      </c>
      <c r="B832" s="170">
        <v>5312558</v>
      </c>
      <c r="C832" s="170" t="s">
        <v>8715</v>
      </c>
      <c r="D832" s="215" t="s">
        <v>3563</v>
      </c>
      <c r="E832" s="170">
        <v>15998</v>
      </c>
      <c r="F832" s="170" t="s">
        <v>8716</v>
      </c>
      <c r="G832" s="222">
        <v>243.8</v>
      </c>
      <c r="H832" s="223">
        <v>41920</v>
      </c>
      <c r="I832" s="223">
        <v>43016</v>
      </c>
      <c r="J832" s="170" t="s">
        <v>1056</v>
      </c>
      <c r="K832" s="224" t="s">
        <v>5338</v>
      </c>
      <c r="L832" s="171" t="s">
        <v>7463</v>
      </c>
      <c r="M832" s="456"/>
    </row>
    <row r="833" spans="1:13" ht="15" customHeight="1">
      <c r="A833" s="221">
        <v>830</v>
      </c>
      <c r="B833" s="170">
        <v>5976723</v>
      </c>
      <c r="C833" s="170" t="s">
        <v>8717</v>
      </c>
      <c r="D833" s="215" t="s">
        <v>3564</v>
      </c>
      <c r="E833" s="170">
        <v>18953</v>
      </c>
      <c r="F833" s="170" t="s">
        <v>5344</v>
      </c>
      <c r="G833" s="222">
        <v>23801.22</v>
      </c>
      <c r="H833" s="223">
        <v>41936</v>
      </c>
      <c r="I833" s="223">
        <v>43032</v>
      </c>
      <c r="J833" s="170" t="s">
        <v>1083</v>
      </c>
      <c r="K833" s="224" t="s">
        <v>1279</v>
      </c>
      <c r="L833" s="171" t="s">
        <v>8718</v>
      </c>
      <c r="M833" s="456"/>
    </row>
    <row r="834" spans="1:13">
      <c r="A834" s="221">
        <v>831</v>
      </c>
      <c r="B834" s="170">
        <v>5291364</v>
      </c>
      <c r="C834" s="170" t="s">
        <v>8610</v>
      </c>
      <c r="D834" s="215" t="s">
        <v>3565</v>
      </c>
      <c r="E834" s="170">
        <v>17645</v>
      </c>
      <c r="F834" s="170" t="s">
        <v>8719</v>
      </c>
      <c r="G834" s="222">
        <v>1313.75</v>
      </c>
      <c r="H834" s="223">
        <v>41941</v>
      </c>
      <c r="I834" s="223">
        <v>43037</v>
      </c>
      <c r="J834" s="170" t="s">
        <v>1093</v>
      </c>
      <c r="K834" s="224" t="s">
        <v>1092</v>
      </c>
      <c r="L834" s="171" t="s">
        <v>7463</v>
      </c>
      <c r="M834" s="456"/>
    </row>
    <row r="835" spans="1:13">
      <c r="A835" s="221">
        <v>832</v>
      </c>
      <c r="B835" s="170">
        <v>5291364</v>
      </c>
      <c r="C835" s="170" t="s">
        <v>8610</v>
      </c>
      <c r="D835" s="215" t="s">
        <v>3566</v>
      </c>
      <c r="E835" s="170">
        <v>17646</v>
      </c>
      <c r="F835" s="170" t="s">
        <v>8720</v>
      </c>
      <c r="G835" s="222">
        <v>4283.93</v>
      </c>
      <c r="H835" s="223">
        <v>41941</v>
      </c>
      <c r="I835" s="223">
        <v>43037</v>
      </c>
      <c r="J835" s="170" t="s">
        <v>1093</v>
      </c>
      <c r="K835" s="224" t="s">
        <v>1092</v>
      </c>
      <c r="L835" s="171" t="s">
        <v>7463</v>
      </c>
      <c r="M835" s="456"/>
    </row>
    <row r="836" spans="1:13" ht="15" customHeight="1">
      <c r="A836" s="221">
        <v>833</v>
      </c>
      <c r="B836" s="170">
        <v>5310598</v>
      </c>
      <c r="C836" s="170" t="s">
        <v>8177</v>
      </c>
      <c r="D836" s="215" t="s">
        <v>3567</v>
      </c>
      <c r="E836" s="170">
        <v>17650</v>
      </c>
      <c r="F836" s="170" t="s">
        <v>8721</v>
      </c>
      <c r="G836" s="222">
        <v>9732.27</v>
      </c>
      <c r="H836" s="223">
        <v>41941</v>
      </c>
      <c r="I836" s="223">
        <v>43037</v>
      </c>
      <c r="J836" s="170" t="s">
        <v>7520</v>
      </c>
      <c r="K836" s="224" t="s">
        <v>5248</v>
      </c>
      <c r="L836" s="171" t="s">
        <v>7476</v>
      </c>
      <c r="M836" s="456"/>
    </row>
    <row r="837" spans="1:13">
      <c r="A837" s="221">
        <v>834</v>
      </c>
      <c r="B837" s="170">
        <v>2862468</v>
      </c>
      <c r="C837" s="170" t="s">
        <v>7732</v>
      </c>
      <c r="D837" s="215" t="s">
        <v>3568</v>
      </c>
      <c r="E837" s="170">
        <v>17651</v>
      </c>
      <c r="F837" s="170" t="s">
        <v>8722</v>
      </c>
      <c r="G837" s="222">
        <v>102.02</v>
      </c>
      <c r="H837" s="223">
        <v>41941</v>
      </c>
      <c r="I837" s="223">
        <v>43037</v>
      </c>
      <c r="J837" s="170" t="s">
        <v>1093</v>
      </c>
      <c r="K837" s="224" t="s">
        <v>2397</v>
      </c>
      <c r="L837" s="171" t="s">
        <v>7463</v>
      </c>
      <c r="M837" s="456"/>
    </row>
    <row r="838" spans="1:13">
      <c r="A838" s="221">
        <v>835</v>
      </c>
      <c r="B838" s="170">
        <v>5189128</v>
      </c>
      <c r="C838" s="170" t="s">
        <v>8645</v>
      </c>
      <c r="D838" s="215" t="s">
        <v>3569</v>
      </c>
      <c r="E838" s="170">
        <v>17357</v>
      </c>
      <c r="F838" s="170" t="s">
        <v>8723</v>
      </c>
      <c r="G838" s="222">
        <v>1800.41</v>
      </c>
      <c r="H838" s="223">
        <v>41942</v>
      </c>
      <c r="I838" s="223">
        <v>43038</v>
      </c>
      <c r="J838" s="170" t="s">
        <v>2137</v>
      </c>
      <c r="K838" s="224" t="s">
        <v>5537</v>
      </c>
      <c r="L838" s="171" t="s">
        <v>7463</v>
      </c>
      <c r="M838" s="456"/>
    </row>
    <row r="839" spans="1:13" ht="15" customHeight="1">
      <c r="A839" s="221">
        <v>836</v>
      </c>
      <c r="B839" s="170">
        <v>5838266</v>
      </c>
      <c r="C839" s="170" t="s">
        <v>8714</v>
      </c>
      <c r="D839" s="215" t="s">
        <v>3570</v>
      </c>
      <c r="E839" s="170">
        <v>17647</v>
      </c>
      <c r="F839" s="170" t="s">
        <v>8724</v>
      </c>
      <c r="G839" s="222">
        <v>9546.52</v>
      </c>
      <c r="H839" s="223">
        <v>41946</v>
      </c>
      <c r="I839" s="223">
        <v>43042</v>
      </c>
      <c r="J839" s="170" t="s">
        <v>1093</v>
      </c>
      <c r="K839" s="224" t="s">
        <v>6978</v>
      </c>
      <c r="L839" s="171" t="s">
        <v>7476</v>
      </c>
      <c r="M839" s="456"/>
    </row>
    <row r="840" spans="1:13">
      <c r="A840" s="221">
        <v>837</v>
      </c>
      <c r="B840" s="170">
        <v>2095025</v>
      </c>
      <c r="C840" s="170" t="s">
        <v>8725</v>
      </c>
      <c r="D840" s="215" t="s">
        <v>3571</v>
      </c>
      <c r="E840" s="170">
        <v>16319</v>
      </c>
      <c r="F840" s="170" t="s">
        <v>8726</v>
      </c>
      <c r="G840" s="222">
        <v>66.72</v>
      </c>
      <c r="H840" s="223">
        <v>41953</v>
      </c>
      <c r="I840" s="223">
        <v>43049</v>
      </c>
      <c r="J840" s="170" t="s">
        <v>1044</v>
      </c>
      <c r="K840" s="224" t="s">
        <v>1004</v>
      </c>
      <c r="L840" s="171" t="s">
        <v>7463</v>
      </c>
      <c r="M840" s="456"/>
    </row>
    <row r="841" spans="1:13">
      <c r="A841" s="221">
        <v>838</v>
      </c>
      <c r="B841" s="170">
        <v>5258014</v>
      </c>
      <c r="C841" s="170" t="s">
        <v>8727</v>
      </c>
      <c r="D841" s="215" t="s">
        <v>3572</v>
      </c>
      <c r="E841" s="170">
        <v>17690</v>
      </c>
      <c r="F841" s="170" t="s">
        <v>8728</v>
      </c>
      <c r="G841" s="222">
        <v>1706.32</v>
      </c>
      <c r="H841" s="223">
        <v>41991</v>
      </c>
      <c r="I841" s="223">
        <v>43087</v>
      </c>
      <c r="J841" s="170" t="s">
        <v>1040</v>
      </c>
      <c r="K841" s="224" t="s">
        <v>1200</v>
      </c>
      <c r="L841" s="171" t="s">
        <v>7463</v>
      </c>
      <c r="M841" s="456"/>
    </row>
    <row r="842" spans="1:13">
      <c r="A842" s="221">
        <v>839</v>
      </c>
      <c r="B842" s="170">
        <v>5142636</v>
      </c>
      <c r="C842" s="170" t="s">
        <v>8729</v>
      </c>
      <c r="D842" s="215" t="s">
        <v>3573</v>
      </c>
      <c r="E842" s="170">
        <v>17691</v>
      </c>
      <c r="F842" s="170" t="s">
        <v>8730</v>
      </c>
      <c r="G842" s="222">
        <v>7014.15</v>
      </c>
      <c r="H842" s="223">
        <v>41991</v>
      </c>
      <c r="I842" s="223">
        <v>43087</v>
      </c>
      <c r="J842" s="170" t="s">
        <v>1040</v>
      </c>
      <c r="K842" s="224" t="s">
        <v>1200</v>
      </c>
      <c r="L842" s="171" t="s">
        <v>7463</v>
      </c>
      <c r="M842" s="456"/>
    </row>
    <row r="843" spans="1:13" ht="15" customHeight="1">
      <c r="A843" s="221">
        <v>840</v>
      </c>
      <c r="B843" s="170">
        <v>5489601</v>
      </c>
      <c r="C843" s="170" t="s">
        <v>8357</v>
      </c>
      <c r="D843" s="215" t="s">
        <v>3574</v>
      </c>
      <c r="E843" s="170">
        <v>17692</v>
      </c>
      <c r="F843" s="170" t="s">
        <v>5474</v>
      </c>
      <c r="G843" s="222">
        <v>1367.52</v>
      </c>
      <c r="H843" s="223">
        <v>41991</v>
      </c>
      <c r="I843" s="223">
        <v>43087</v>
      </c>
      <c r="J843" s="170" t="s">
        <v>1071</v>
      </c>
      <c r="K843" s="224" t="s">
        <v>5931</v>
      </c>
      <c r="L843" s="171" t="s">
        <v>7476</v>
      </c>
      <c r="M843" s="456"/>
    </row>
    <row r="844" spans="1:13">
      <c r="A844" s="221">
        <v>841</v>
      </c>
      <c r="B844" s="170">
        <v>5220378</v>
      </c>
      <c r="C844" s="170" t="s">
        <v>8731</v>
      </c>
      <c r="D844" s="215" t="s">
        <v>3575</v>
      </c>
      <c r="E844" s="170">
        <v>17648</v>
      </c>
      <c r="F844" s="170" t="s">
        <v>8732</v>
      </c>
      <c r="G844" s="222">
        <v>4454.54</v>
      </c>
      <c r="H844" s="223">
        <v>42012</v>
      </c>
      <c r="I844" s="223">
        <v>43108</v>
      </c>
      <c r="J844" s="170" t="s">
        <v>1071</v>
      </c>
      <c r="K844" s="224" t="s">
        <v>1223</v>
      </c>
      <c r="L844" s="171" t="s">
        <v>7463</v>
      </c>
      <c r="M844" s="456"/>
    </row>
    <row r="845" spans="1:13">
      <c r="A845" s="221">
        <v>842</v>
      </c>
      <c r="B845" s="170">
        <v>5273366</v>
      </c>
      <c r="C845" s="170" t="s">
        <v>8733</v>
      </c>
      <c r="D845" s="215" t="s">
        <v>3576</v>
      </c>
      <c r="E845" s="170">
        <v>17713</v>
      </c>
      <c r="F845" s="170" t="s">
        <v>8222</v>
      </c>
      <c r="G845" s="222">
        <v>601.29</v>
      </c>
      <c r="H845" s="223">
        <v>42032</v>
      </c>
      <c r="I845" s="223">
        <v>43128</v>
      </c>
      <c r="J845" s="170" t="s">
        <v>7520</v>
      </c>
      <c r="K845" s="224" t="s">
        <v>2462</v>
      </c>
      <c r="L845" s="171" t="s">
        <v>7463</v>
      </c>
      <c r="M845" s="456"/>
    </row>
    <row r="846" spans="1:13" ht="15" customHeight="1">
      <c r="A846" s="221">
        <v>843</v>
      </c>
      <c r="B846" s="170">
        <v>2737221</v>
      </c>
      <c r="C846" s="170" t="s">
        <v>8602</v>
      </c>
      <c r="D846" s="215" t="s">
        <v>3577</v>
      </c>
      <c r="E846" s="170">
        <v>17714</v>
      </c>
      <c r="F846" s="170" t="s">
        <v>8734</v>
      </c>
      <c r="G846" s="222">
        <v>170.24</v>
      </c>
      <c r="H846" s="223">
        <v>42032</v>
      </c>
      <c r="I846" s="223">
        <v>43128</v>
      </c>
      <c r="J846" s="170" t="s">
        <v>1034</v>
      </c>
      <c r="K846" s="224" t="s">
        <v>1033</v>
      </c>
      <c r="L846" s="171" t="s">
        <v>7476</v>
      </c>
      <c r="M846" s="456"/>
    </row>
    <row r="847" spans="1:13">
      <c r="A847" s="221">
        <v>844</v>
      </c>
      <c r="B847" s="170">
        <v>5237408</v>
      </c>
      <c r="C847" s="170" t="s">
        <v>8735</v>
      </c>
      <c r="D847" s="215" t="s">
        <v>3578</v>
      </c>
      <c r="E847" s="170">
        <v>17819</v>
      </c>
      <c r="F847" s="170" t="s">
        <v>8736</v>
      </c>
      <c r="G847" s="222">
        <v>9640.11</v>
      </c>
      <c r="H847" s="223">
        <v>42045</v>
      </c>
      <c r="I847" s="223">
        <v>43141</v>
      </c>
      <c r="J847" s="170" t="s">
        <v>1028</v>
      </c>
      <c r="K847" s="224" t="s">
        <v>2349</v>
      </c>
      <c r="L847" s="171" t="s">
        <v>7463</v>
      </c>
      <c r="M847" s="456"/>
    </row>
    <row r="848" spans="1:13">
      <c r="A848" s="221">
        <v>845</v>
      </c>
      <c r="B848" s="170">
        <v>2673371</v>
      </c>
      <c r="C848" s="170" t="s">
        <v>8737</v>
      </c>
      <c r="D848" s="215" t="s">
        <v>3579</v>
      </c>
      <c r="E848" s="170">
        <v>16057</v>
      </c>
      <c r="F848" s="170" t="s">
        <v>5214</v>
      </c>
      <c r="G848" s="222">
        <v>1824.18</v>
      </c>
      <c r="H848" s="223">
        <v>42051</v>
      </c>
      <c r="I848" s="223">
        <v>43147</v>
      </c>
      <c r="J848" s="170" t="s">
        <v>1093</v>
      </c>
      <c r="K848" s="224" t="s">
        <v>7590</v>
      </c>
      <c r="L848" s="171" t="s">
        <v>7463</v>
      </c>
      <c r="M848" s="456"/>
    </row>
    <row r="849" spans="1:13" ht="15" customHeight="1">
      <c r="A849" s="221">
        <v>846</v>
      </c>
      <c r="B849" s="170">
        <v>5310598</v>
      </c>
      <c r="C849" s="170" t="s">
        <v>8177</v>
      </c>
      <c r="D849" s="215" t="s">
        <v>3580</v>
      </c>
      <c r="E849" s="170">
        <v>17977</v>
      </c>
      <c r="F849" s="170" t="s">
        <v>2322</v>
      </c>
      <c r="G849" s="222">
        <v>24649.26</v>
      </c>
      <c r="H849" s="223">
        <v>42062</v>
      </c>
      <c r="I849" s="223">
        <v>43158</v>
      </c>
      <c r="J849" s="170" t="s">
        <v>8147</v>
      </c>
      <c r="K849" s="224" t="s">
        <v>8148</v>
      </c>
      <c r="L849" s="171" t="s">
        <v>7476</v>
      </c>
      <c r="M849" s="456"/>
    </row>
    <row r="850" spans="1:13">
      <c r="A850" s="221">
        <v>847</v>
      </c>
      <c r="B850" s="170">
        <v>5314534</v>
      </c>
      <c r="C850" s="170" t="s">
        <v>8738</v>
      </c>
      <c r="D850" s="215" t="s">
        <v>3581</v>
      </c>
      <c r="E850" s="170">
        <v>17980</v>
      </c>
      <c r="F850" s="170" t="s">
        <v>8739</v>
      </c>
      <c r="G850" s="222">
        <v>5673.19</v>
      </c>
      <c r="H850" s="223">
        <v>42062</v>
      </c>
      <c r="I850" s="223">
        <v>43158</v>
      </c>
      <c r="J850" s="170" t="s">
        <v>1028</v>
      </c>
      <c r="K850" s="224" t="s">
        <v>8740</v>
      </c>
      <c r="L850" s="171" t="s">
        <v>7463</v>
      </c>
      <c r="M850" s="456"/>
    </row>
    <row r="851" spans="1:13">
      <c r="A851" s="221">
        <v>848</v>
      </c>
      <c r="B851" s="170">
        <v>5056853</v>
      </c>
      <c r="C851" s="170" t="s">
        <v>7718</v>
      </c>
      <c r="D851" s="215" t="s">
        <v>3582</v>
      </c>
      <c r="E851" s="170">
        <v>17981</v>
      </c>
      <c r="F851" s="170" t="s">
        <v>8741</v>
      </c>
      <c r="G851" s="222">
        <v>5695.48</v>
      </c>
      <c r="H851" s="223">
        <v>42062</v>
      </c>
      <c r="I851" s="223">
        <v>43158</v>
      </c>
      <c r="J851" s="170" t="s">
        <v>1319</v>
      </c>
      <c r="K851" s="224" t="s">
        <v>7720</v>
      </c>
      <c r="L851" s="171" t="s">
        <v>7463</v>
      </c>
      <c r="M851" s="456"/>
    </row>
    <row r="852" spans="1:13">
      <c r="A852" s="221">
        <v>849</v>
      </c>
      <c r="B852" s="170">
        <v>5533724</v>
      </c>
      <c r="C852" s="170" t="s">
        <v>8742</v>
      </c>
      <c r="D852" s="215" t="s">
        <v>3583</v>
      </c>
      <c r="E852" s="170">
        <v>17982</v>
      </c>
      <c r="F852" s="170" t="s">
        <v>8743</v>
      </c>
      <c r="G852" s="222">
        <v>519.26</v>
      </c>
      <c r="H852" s="223">
        <v>42062</v>
      </c>
      <c r="I852" s="223">
        <v>43158</v>
      </c>
      <c r="J852" s="170" t="s">
        <v>7548</v>
      </c>
      <c r="K852" s="224" t="s">
        <v>1074</v>
      </c>
      <c r="L852" s="171" t="s">
        <v>7463</v>
      </c>
      <c r="M852" s="456"/>
    </row>
    <row r="853" spans="1:13">
      <c r="A853" s="221">
        <v>850</v>
      </c>
      <c r="B853" s="170">
        <v>5301947</v>
      </c>
      <c r="C853" s="170" t="s">
        <v>8744</v>
      </c>
      <c r="D853" s="215" t="s">
        <v>3584</v>
      </c>
      <c r="E853" s="170">
        <v>17983</v>
      </c>
      <c r="F853" s="170" t="s">
        <v>8745</v>
      </c>
      <c r="G853" s="222">
        <v>6395.57</v>
      </c>
      <c r="H853" s="223">
        <v>42062</v>
      </c>
      <c r="I853" s="223">
        <v>43158</v>
      </c>
      <c r="J853" s="170" t="s">
        <v>1040</v>
      </c>
      <c r="K853" s="224" t="s">
        <v>8746</v>
      </c>
      <c r="L853" s="171" t="s">
        <v>7463</v>
      </c>
      <c r="M853" s="456"/>
    </row>
    <row r="854" spans="1:13" ht="15" customHeight="1">
      <c r="A854" s="221">
        <v>851</v>
      </c>
      <c r="B854" s="170">
        <v>5288703</v>
      </c>
      <c r="C854" s="170" t="s">
        <v>8747</v>
      </c>
      <c r="D854" s="215" t="s">
        <v>3585</v>
      </c>
      <c r="E854" s="170">
        <v>17987</v>
      </c>
      <c r="F854" s="170" t="s">
        <v>2348</v>
      </c>
      <c r="G854" s="222">
        <v>912.18</v>
      </c>
      <c r="H854" s="223">
        <v>42062</v>
      </c>
      <c r="I854" s="223">
        <v>43158</v>
      </c>
      <c r="J854" s="170" t="s">
        <v>1040</v>
      </c>
      <c r="K854" s="224" t="s">
        <v>1200</v>
      </c>
      <c r="L854" s="171" t="s">
        <v>7475</v>
      </c>
      <c r="M854" s="456"/>
    </row>
    <row r="855" spans="1:13">
      <c r="A855" s="221">
        <v>852</v>
      </c>
      <c r="B855" s="170">
        <v>5777763</v>
      </c>
      <c r="C855" s="170" t="s">
        <v>8748</v>
      </c>
      <c r="D855" s="215" t="s">
        <v>3586</v>
      </c>
      <c r="E855" s="170">
        <v>17816</v>
      </c>
      <c r="F855" s="170" t="s">
        <v>7794</v>
      </c>
      <c r="G855" s="222">
        <v>15444.21</v>
      </c>
      <c r="H855" s="223">
        <v>42067</v>
      </c>
      <c r="I855" s="223">
        <v>43163</v>
      </c>
      <c r="J855" s="170" t="s">
        <v>2137</v>
      </c>
      <c r="K855" s="224" t="s">
        <v>1319</v>
      </c>
      <c r="L855" s="171" t="s">
        <v>7463</v>
      </c>
      <c r="M855" s="456"/>
    </row>
    <row r="856" spans="1:13">
      <c r="A856" s="221">
        <v>853</v>
      </c>
      <c r="B856" s="170">
        <v>5303265</v>
      </c>
      <c r="C856" s="170" t="s">
        <v>8749</v>
      </c>
      <c r="D856" s="215" t="s">
        <v>3587</v>
      </c>
      <c r="E856" s="170">
        <v>17986</v>
      </c>
      <c r="F856" s="170" t="s">
        <v>2326</v>
      </c>
      <c r="G856" s="222">
        <v>8609.51</v>
      </c>
      <c r="H856" s="223">
        <v>42068</v>
      </c>
      <c r="I856" s="223">
        <v>43164</v>
      </c>
      <c r="J856" s="170" t="s">
        <v>1040</v>
      </c>
      <c r="K856" s="224" t="s">
        <v>2326</v>
      </c>
      <c r="L856" s="171" t="s">
        <v>7463</v>
      </c>
      <c r="M856" s="456"/>
    </row>
    <row r="857" spans="1:13">
      <c r="A857" s="221">
        <v>854</v>
      </c>
      <c r="B857" s="170">
        <v>2580462</v>
      </c>
      <c r="C857" s="170" t="s">
        <v>8750</v>
      </c>
      <c r="D857" s="215" t="s">
        <v>3588</v>
      </c>
      <c r="E857" s="170">
        <v>17769</v>
      </c>
      <c r="F857" s="170" t="s">
        <v>8751</v>
      </c>
      <c r="G857" s="222">
        <v>27016.01</v>
      </c>
      <c r="H857" s="223">
        <v>42072</v>
      </c>
      <c r="I857" s="223">
        <v>43168</v>
      </c>
      <c r="J857" s="170" t="s">
        <v>1319</v>
      </c>
      <c r="K857" s="224" t="s">
        <v>1318</v>
      </c>
      <c r="L857" s="171" t="s">
        <v>7463</v>
      </c>
      <c r="M857" s="456"/>
    </row>
    <row r="858" spans="1:13">
      <c r="A858" s="221">
        <v>855</v>
      </c>
      <c r="B858" s="170">
        <v>5861519</v>
      </c>
      <c r="C858" s="170" t="s">
        <v>7035</v>
      </c>
      <c r="D858" s="215" t="s">
        <v>3589</v>
      </c>
      <c r="E858" s="170">
        <v>17749</v>
      </c>
      <c r="F858" s="170" t="s">
        <v>8752</v>
      </c>
      <c r="G858" s="222">
        <v>3096.29</v>
      </c>
      <c r="H858" s="223">
        <v>42073</v>
      </c>
      <c r="I858" s="223">
        <v>43169</v>
      </c>
      <c r="J858" s="170" t="s">
        <v>2137</v>
      </c>
      <c r="K858" s="224" t="s">
        <v>8168</v>
      </c>
      <c r="L858" s="171" t="s">
        <v>7463</v>
      </c>
      <c r="M858" s="456"/>
    </row>
    <row r="859" spans="1:13" ht="15" customHeight="1">
      <c r="A859" s="221">
        <v>856</v>
      </c>
      <c r="B859" s="170">
        <v>5664691</v>
      </c>
      <c r="C859" s="170" t="s">
        <v>8753</v>
      </c>
      <c r="D859" s="215" t="s">
        <v>3590</v>
      </c>
      <c r="E859" s="170">
        <v>17837</v>
      </c>
      <c r="F859" s="170" t="s">
        <v>8754</v>
      </c>
      <c r="G859" s="222">
        <v>2253.0100000000002</v>
      </c>
      <c r="H859" s="223">
        <v>42073</v>
      </c>
      <c r="I859" s="223">
        <v>43169</v>
      </c>
      <c r="J859" s="170" t="s">
        <v>1028</v>
      </c>
      <c r="K859" s="224" t="s">
        <v>2366</v>
      </c>
      <c r="L859" s="171" t="s">
        <v>7476</v>
      </c>
      <c r="M859" s="456"/>
    </row>
    <row r="860" spans="1:13">
      <c r="A860" s="221">
        <v>857</v>
      </c>
      <c r="B860" s="170">
        <v>5692849</v>
      </c>
      <c r="C860" s="170" t="s">
        <v>8755</v>
      </c>
      <c r="D860" s="215" t="s">
        <v>3591</v>
      </c>
      <c r="E860" s="170">
        <v>17747</v>
      </c>
      <c r="F860" s="170" t="s">
        <v>8756</v>
      </c>
      <c r="G860" s="222">
        <v>2992.08</v>
      </c>
      <c r="H860" s="223">
        <v>42073</v>
      </c>
      <c r="I860" s="223">
        <v>43169</v>
      </c>
      <c r="J860" s="170" t="s">
        <v>2137</v>
      </c>
      <c r="K860" s="224" t="s">
        <v>8757</v>
      </c>
      <c r="L860" s="171" t="s">
        <v>7463</v>
      </c>
      <c r="M860" s="456"/>
    </row>
    <row r="861" spans="1:13">
      <c r="A861" s="221">
        <v>858</v>
      </c>
      <c r="B861" s="170">
        <v>5100763</v>
      </c>
      <c r="C861" s="170" t="s">
        <v>8758</v>
      </c>
      <c r="D861" s="215" t="s">
        <v>3592</v>
      </c>
      <c r="E861" s="170">
        <v>17791</v>
      </c>
      <c r="F861" s="170" t="s">
        <v>8759</v>
      </c>
      <c r="G861" s="222">
        <v>2945.65</v>
      </c>
      <c r="H861" s="223">
        <v>42073</v>
      </c>
      <c r="I861" s="223">
        <v>43169</v>
      </c>
      <c r="J861" s="170" t="s">
        <v>1193</v>
      </c>
      <c r="K861" s="224" t="s">
        <v>5660</v>
      </c>
      <c r="L861" s="171" t="s">
        <v>7463</v>
      </c>
      <c r="M861" s="456"/>
    </row>
    <row r="862" spans="1:13">
      <c r="A862" s="221">
        <v>859</v>
      </c>
      <c r="B862" s="170">
        <v>5720443</v>
      </c>
      <c r="C862" s="170" t="s">
        <v>1330</v>
      </c>
      <c r="D862" s="215" t="s">
        <v>3593</v>
      </c>
      <c r="E862" s="170">
        <v>17799</v>
      </c>
      <c r="F862" s="170" t="s">
        <v>5857</v>
      </c>
      <c r="G862" s="222">
        <v>5095.91</v>
      </c>
      <c r="H862" s="223">
        <v>42074</v>
      </c>
      <c r="I862" s="223">
        <v>43170</v>
      </c>
      <c r="J862" s="170" t="s">
        <v>2137</v>
      </c>
      <c r="K862" s="224" t="s">
        <v>8760</v>
      </c>
      <c r="L862" s="171" t="s">
        <v>7463</v>
      </c>
      <c r="M862" s="456"/>
    </row>
    <row r="863" spans="1:13">
      <c r="A863" s="221">
        <v>860</v>
      </c>
      <c r="B863" s="170">
        <v>5467446</v>
      </c>
      <c r="C863" s="170" t="s">
        <v>8761</v>
      </c>
      <c r="D863" s="215" t="s">
        <v>3594</v>
      </c>
      <c r="E863" s="170">
        <v>17848</v>
      </c>
      <c r="F863" s="170" t="s">
        <v>8762</v>
      </c>
      <c r="G863" s="222">
        <v>1297.67</v>
      </c>
      <c r="H863" s="223">
        <v>42074</v>
      </c>
      <c r="I863" s="223">
        <v>43170</v>
      </c>
      <c r="J863" s="170" t="s">
        <v>2137</v>
      </c>
      <c r="K863" s="224" t="s">
        <v>8045</v>
      </c>
      <c r="L863" s="171" t="s">
        <v>7463</v>
      </c>
      <c r="M863" s="456"/>
    </row>
    <row r="864" spans="1:13" ht="15" customHeight="1">
      <c r="A864" s="221">
        <v>861</v>
      </c>
      <c r="B864" s="170">
        <v>5379296</v>
      </c>
      <c r="C864" s="170" t="s">
        <v>5672</v>
      </c>
      <c r="D864" s="215" t="s">
        <v>3595</v>
      </c>
      <c r="E864" s="170">
        <v>17766</v>
      </c>
      <c r="F864" s="170" t="s">
        <v>8763</v>
      </c>
      <c r="G864" s="222">
        <v>44079.24</v>
      </c>
      <c r="H864" s="223">
        <v>42074</v>
      </c>
      <c r="I864" s="223">
        <v>43170</v>
      </c>
      <c r="J864" s="170" t="s">
        <v>2137</v>
      </c>
      <c r="K864" s="224" t="s">
        <v>8764</v>
      </c>
      <c r="L864" s="171" t="s">
        <v>7475</v>
      </c>
      <c r="M864" s="456"/>
    </row>
    <row r="865" spans="1:13">
      <c r="A865" s="221">
        <v>862</v>
      </c>
      <c r="B865" s="170">
        <v>5263069</v>
      </c>
      <c r="C865" s="170" t="s">
        <v>8628</v>
      </c>
      <c r="D865" s="215" t="s">
        <v>3596</v>
      </c>
      <c r="E865" s="170">
        <v>17830</v>
      </c>
      <c r="F865" s="170" t="s">
        <v>8765</v>
      </c>
      <c r="G865" s="222">
        <v>2985.38</v>
      </c>
      <c r="H865" s="223">
        <v>42076</v>
      </c>
      <c r="I865" s="223">
        <v>43172</v>
      </c>
      <c r="J865" s="170" t="s">
        <v>2137</v>
      </c>
      <c r="K865" s="224" t="s">
        <v>8766</v>
      </c>
      <c r="L865" s="171" t="s">
        <v>7463</v>
      </c>
      <c r="M865" s="456"/>
    </row>
    <row r="866" spans="1:13">
      <c r="A866" s="221">
        <v>863</v>
      </c>
      <c r="B866" s="170">
        <v>5548284</v>
      </c>
      <c r="C866" s="170" t="s">
        <v>8767</v>
      </c>
      <c r="D866" s="215" t="s">
        <v>3597</v>
      </c>
      <c r="E866" s="170">
        <v>17853</v>
      </c>
      <c r="F866" s="170" t="s">
        <v>8768</v>
      </c>
      <c r="G866" s="222">
        <v>7448.41</v>
      </c>
      <c r="H866" s="223">
        <v>42076</v>
      </c>
      <c r="I866" s="223">
        <v>43172</v>
      </c>
      <c r="J866" s="170" t="s">
        <v>2137</v>
      </c>
      <c r="K866" s="224" t="s">
        <v>7803</v>
      </c>
      <c r="L866" s="171" t="s">
        <v>7463</v>
      </c>
      <c r="M866" s="456"/>
    </row>
    <row r="867" spans="1:13">
      <c r="A867" s="221">
        <v>864</v>
      </c>
      <c r="B867" s="170">
        <v>2605694</v>
      </c>
      <c r="C867" s="170" t="s">
        <v>8769</v>
      </c>
      <c r="D867" s="215" t="s">
        <v>3598</v>
      </c>
      <c r="E867" s="170">
        <v>17787</v>
      </c>
      <c r="F867" s="170" t="s">
        <v>8770</v>
      </c>
      <c r="G867" s="222">
        <v>336.15</v>
      </c>
      <c r="H867" s="223">
        <v>42076</v>
      </c>
      <c r="I867" s="223">
        <v>43172</v>
      </c>
      <c r="J867" s="170" t="s">
        <v>2137</v>
      </c>
      <c r="K867" s="224" t="s">
        <v>8760</v>
      </c>
      <c r="L867" s="171" t="s">
        <v>7463</v>
      </c>
      <c r="M867" s="456"/>
    </row>
    <row r="868" spans="1:13">
      <c r="A868" s="221">
        <v>865</v>
      </c>
      <c r="B868" s="170">
        <v>5708125</v>
      </c>
      <c r="C868" s="170" t="s">
        <v>8771</v>
      </c>
      <c r="D868" s="215" t="s">
        <v>3599</v>
      </c>
      <c r="E868" s="170">
        <v>17768</v>
      </c>
      <c r="F868" s="170" t="s">
        <v>8772</v>
      </c>
      <c r="G868" s="222">
        <v>6578.74</v>
      </c>
      <c r="H868" s="223">
        <v>42079</v>
      </c>
      <c r="I868" s="223">
        <v>43175</v>
      </c>
      <c r="J868" s="170" t="s">
        <v>2137</v>
      </c>
      <c r="K868" s="224" t="s">
        <v>7023</v>
      </c>
      <c r="L868" s="171" t="s">
        <v>7463</v>
      </c>
      <c r="M868" s="456"/>
    </row>
    <row r="869" spans="1:13">
      <c r="A869" s="221">
        <v>866</v>
      </c>
      <c r="B869" s="170">
        <v>5884098</v>
      </c>
      <c r="C869" s="170" t="s">
        <v>8773</v>
      </c>
      <c r="D869" s="215" t="s">
        <v>3600</v>
      </c>
      <c r="E869" s="170">
        <v>17775</v>
      </c>
      <c r="F869" s="170" t="s">
        <v>8774</v>
      </c>
      <c r="G869" s="222">
        <v>1126.22</v>
      </c>
      <c r="H869" s="223">
        <v>42079</v>
      </c>
      <c r="I869" s="223">
        <v>43175</v>
      </c>
      <c r="J869" s="170" t="s">
        <v>2137</v>
      </c>
      <c r="K869" s="224" t="s">
        <v>8168</v>
      </c>
      <c r="L869" s="171" t="s">
        <v>7463</v>
      </c>
      <c r="M869" s="456"/>
    </row>
    <row r="870" spans="1:13">
      <c r="A870" s="221">
        <v>867</v>
      </c>
      <c r="B870" s="170">
        <v>5175739</v>
      </c>
      <c r="C870" s="170" t="s">
        <v>8744</v>
      </c>
      <c r="D870" s="215" t="s">
        <v>3601</v>
      </c>
      <c r="E870" s="170">
        <v>17788</v>
      </c>
      <c r="F870" s="170" t="s">
        <v>8775</v>
      </c>
      <c r="G870" s="222">
        <v>924.99</v>
      </c>
      <c r="H870" s="223">
        <v>42079</v>
      </c>
      <c r="I870" s="223">
        <v>43175</v>
      </c>
      <c r="J870" s="170" t="s">
        <v>2137</v>
      </c>
      <c r="K870" s="224" t="s">
        <v>8168</v>
      </c>
      <c r="L870" s="171" t="s">
        <v>7463</v>
      </c>
      <c r="M870" s="456"/>
    </row>
    <row r="871" spans="1:13">
      <c r="A871" s="221">
        <v>868</v>
      </c>
      <c r="B871" s="170">
        <v>2692058</v>
      </c>
      <c r="C871" s="170" t="s">
        <v>8776</v>
      </c>
      <c r="D871" s="215" t="s">
        <v>3602</v>
      </c>
      <c r="E871" s="170">
        <v>17741</v>
      </c>
      <c r="F871" s="170" t="s">
        <v>8777</v>
      </c>
      <c r="G871" s="222">
        <v>7319.93</v>
      </c>
      <c r="H871" s="223">
        <v>42079</v>
      </c>
      <c r="I871" s="223">
        <v>43175</v>
      </c>
      <c r="J871" s="170" t="s">
        <v>2138</v>
      </c>
      <c r="K871" s="224" t="s">
        <v>7857</v>
      </c>
      <c r="L871" s="171" t="s">
        <v>7463</v>
      </c>
      <c r="M871" s="456"/>
    </row>
    <row r="872" spans="1:13">
      <c r="A872" s="221">
        <v>869</v>
      </c>
      <c r="B872" s="170">
        <v>5678838</v>
      </c>
      <c r="C872" s="170" t="s">
        <v>8778</v>
      </c>
      <c r="D872" s="215" t="s">
        <v>3603</v>
      </c>
      <c r="E872" s="170">
        <v>17851</v>
      </c>
      <c r="F872" s="170" t="s">
        <v>8779</v>
      </c>
      <c r="G872" s="222">
        <v>3061.48</v>
      </c>
      <c r="H872" s="223">
        <v>42080</v>
      </c>
      <c r="I872" s="223">
        <v>43176</v>
      </c>
      <c r="J872" s="170" t="s">
        <v>2137</v>
      </c>
      <c r="K872" s="224" t="s">
        <v>6158</v>
      </c>
      <c r="L872" s="171" t="s">
        <v>7463</v>
      </c>
      <c r="M872" s="456"/>
    </row>
    <row r="873" spans="1:13">
      <c r="A873" s="221">
        <v>870</v>
      </c>
      <c r="B873" s="170">
        <v>5678838</v>
      </c>
      <c r="C873" s="170" t="s">
        <v>8778</v>
      </c>
      <c r="D873" s="215" t="s">
        <v>3604</v>
      </c>
      <c r="E873" s="170">
        <v>20505</v>
      </c>
      <c r="F873" s="170" t="s">
        <v>8780</v>
      </c>
      <c r="G873" s="222">
        <v>797.62</v>
      </c>
      <c r="H873" s="223">
        <v>42080</v>
      </c>
      <c r="I873" s="223">
        <v>43176</v>
      </c>
      <c r="J873" s="170" t="s">
        <v>2137</v>
      </c>
      <c r="K873" s="224" t="s">
        <v>6158</v>
      </c>
      <c r="L873" s="171" t="s">
        <v>7463</v>
      </c>
      <c r="M873" s="456"/>
    </row>
    <row r="874" spans="1:13">
      <c r="A874" s="221">
        <v>871</v>
      </c>
      <c r="B874" s="170">
        <v>2096102</v>
      </c>
      <c r="C874" s="170" t="s">
        <v>8781</v>
      </c>
      <c r="D874" s="215" t="s">
        <v>3605</v>
      </c>
      <c r="E874" s="170">
        <v>17828</v>
      </c>
      <c r="F874" s="170" t="s">
        <v>8782</v>
      </c>
      <c r="G874" s="222">
        <v>7832.67</v>
      </c>
      <c r="H874" s="223">
        <v>42082</v>
      </c>
      <c r="I874" s="223">
        <v>43178</v>
      </c>
      <c r="J874" s="170" t="s">
        <v>2138</v>
      </c>
      <c r="K874" s="224" t="s">
        <v>2491</v>
      </c>
      <c r="L874" s="171" t="s">
        <v>7463</v>
      </c>
      <c r="M874" s="456"/>
    </row>
    <row r="875" spans="1:13">
      <c r="A875" s="221">
        <v>872</v>
      </c>
      <c r="B875" s="170">
        <v>5994349</v>
      </c>
      <c r="C875" s="170" t="s">
        <v>8783</v>
      </c>
      <c r="D875" s="215" t="s">
        <v>3606</v>
      </c>
      <c r="E875" s="170">
        <v>17867</v>
      </c>
      <c r="F875" s="170" t="s">
        <v>8784</v>
      </c>
      <c r="G875" s="222">
        <v>2713.94</v>
      </c>
      <c r="H875" s="223">
        <v>42086</v>
      </c>
      <c r="I875" s="223">
        <v>43182</v>
      </c>
      <c r="J875" s="170" t="s">
        <v>1193</v>
      </c>
      <c r="K875" s="224" t="s">
        <v>1192</v>
      </c>
      <c r="L875" s="171" t="s">
        <v>7463</v>
      </c>
      <c r="M875" s="456"/>
    </row>
    <row r="876" spans="1:13">
      <c r="A876" s="221">
        <v>873</v>
      </c>
      <c r="B876" s="170">
        <v>5455219</v>
      </c>
      <c r="C876" s="170" t="s">
        <v>5379</v>
      </c>
      <c r="D876" s="215" t="s">
        <v>3607</v>
      </c>
      <c r="E876" s="170">
        <v>17739</v>
      </c>
      <c r="F876" s="170" t="s">
        <v>8785</v>
      </c>
      <c r="G876" s="222">
        <v>12495.76</v>
      </c>
      <c r="H876" s="223">
        <v>42087</v>
      </c>
      <c r="I876" s="223">
        <v>43183</v>
      </c>
      <c r="J876" s="170" t="s">
        <v>8215</v>
      </c>
      <c r="K876" s="224" t="s">
        <v>8786</v>
      </c>
      <c r="L876" s="171" t="s">
        <v>7463</v>
      </c>
      <c r="M876" s="456"/>
    </row>
    <row r="877" spans="1:13">
      <c r="A877" s="221">
        <v>874</v>
      </c>
      <c r="B877" s="170">
        <v>5583152</v>
      </c>
      <c r="C877" s="170" t="s">
        <v>8787</v>
      </c>
      <c r="D877" s="215" t="s">
        <v>3608</v>
      </c>
      <c r="E877" s="170">
        <v>17840</v>
      </c>
      <c r="F877" s="170" t="s">
        <v>8788</v>
      </c>
      <c r="G877" s="222">
        <v>2355.79</v>
      </c>
      <c r="H877" s="223">
        <v>42089</v>
      </c>
      <c r="I877" s="223">
        <v>43185</v>
      </c>
      <c r="J877" s="170" t="s">
        <v>2137</v>
      </c>
      <c r="K877" s="224" t="s">
        <v>8789</v>
      </c>
      <c r="L877" s="171" t="s">
        <v>7463</v>
      </c>
      <c r="M877" s="456"/>
    </row>
    <row r="878" spans="1:13">
      <c r="A878" s="221">
        <v>875</v>
      </c>
      <c r="B878" s="170">
        <v>5277094</v>
      </c>
      <c r="C878" s="170" t="s">
        <v>8790</v>
      </c>
      <c r="D878" s="215" t="s">
        <v>3609</v>
      </c>
      <c r="E878" s="170">
        <v>17821</v>
      </c>
      <c r="F878" s="170" t="s">
        <v>8791</v>
      </c>
      <c r="G878" s="222">
        <v>1672.39</v>
      </c>
      <c r="H878" s="223">
        <v>42093</v>
      </c>
      <c r="I878" s="223">
        <v>43189</v>
      </c>
      <c r="J878" s="170" t="s">
        <v>1093</v>
      </c>
      <c r="K878" s="224" t="s">
        <v>1092</v>
      </c>
      <c r="L878" s="171" t="s">
        <v>7463</v>
      </c>
      <c r="M878" s="456"/>
    </row>
    <row r="879" spans="1:13">
      <c r="A879" s="221">
        <v>876</v>
      </c>
      <c r="B879" s="170">
        <v>5874157</v>
      </c>
      <c r="C879" s="170" t="s">
        <v>8792</v>
      </c>
      <c r="D879" s="215" t="s">
        <v>3610</v>
      </c>
      <c r="E879" s="170">
        <v>17884</v>
      </c>
      <c r="F879" s="170" t="s">
        <v>2311</v>
      </c>
      <c r="G879" s="222">
        <v>1339.35</v>
      </c>
      <c r="H879" s="223">
        <v>42095</v>
      </c>
      <c r="I879" s="223">
        <v>43191</v>
      </c>
      <c r="J879" s="170" t="s">
        <v>2137</v>
      </c>
      <c r="K879" s="224" t="s">
        <v>6520</v>
      </c>
      <c r="L879" s="171" t="s">
        <v>7463</v>
      </c>
      <c r="M879" s="456"/>
    </row>
    <row r="880" spans="1:13">
      <c r="A880" s="221">
        <v>877</v>
      </c>
      <c r="B880" s="170">
        <v>5916542</v>
      </c>
      <c r="C880" s="170" t="s">
        <v>8793</v>
      </c>
      <c r="D880" s="215" t="s">
        <v>3611</v>
      </c>
      <c r="E880" s="170">
        <v>18021</v>
      </c>
      <c r="F880" s="170" t="s">
        <v>8794</v>
      </c>
      <c r="G880" s="222">
        <v>1623.5</v>
      </c>
      <c r="H880" s="223">
        <v>42097</v>
      </c>
      <c r="I880" s="223">
        <v>43193</v>
      </c>
      <c r="J880" s="170" t="s">
        <v>1193</v>
      </c>
      <c r="K880" s="224" t="s">
        <v>6273</v>
      </c>
      <c r="L880" s="171" t="s">
        <v>7463</v>
      </c>
      <c r="M880" s="456"/>
    </row>
    <row r="881" spans="1:13">
      <c r="A881" s="221">
        <v>878</v>
      </c>
      <c r="B881" s="170">
        <v>5640296</v>
      </c>
      <c r="C881" s="170" t="s">
        <v>8795</v>
      </c>
      <c r="D881" s="215" t="s">
        <v>3612</v>
      </c>
      <c r="E881" s="170">
        <v>17894</v>
      </c>
      <c r="F881" s="170" t="s">
        <v>8796</v>
      </c>
      <c r="G881" s="222">
        <v>2501.6799999999998</v>
      </c>
      <c r="H881" s="223">
        <v>42097</v>
      </c>
      <c r="I881" s="223">
        <v>43193</v>
      </c>
      <c r="J881" s="170" t="s">
        <v>2137</v>
      </c>
      <c r="K881" s="224" t="s">
        <v>8760</v>
      </c>
      <c r="L881" s="171" t="s">
        <v>7463</v>
      </c>
      <c r="M881" s="456"/>
    </row>
    <row r="882" spans="1:13">
      <c r="A882" s="221">
        <v>879</v>
      </c>
      <c r="B882" s="170">
        <v>5175739</v>
      </c>
      <c r="C882" s="170" t="s">
        <v>8744</v>
      </c>
      <c r="D882" s="215" t="s">
        <v>3613</v>
      </c>
      <c r="E882" s="170">
        <v>17897</v>
      </c>
      <c r="F882" s="170" t="s">
        <v>8797</v>
      </c>
      <c r="G882" s="222">
        <v>2639.14</v>
      </c>
      <c r="H882" s="223">
        <v>42097</v>
      </c>
      <c r="I882" s="223">
        <v>43193</v>
      </c>
      <c r="J882" s="170" t="s">
        <v>2137</v>
      </c>
      <c r="K882" s="224" t="s">
        <v>8168</v>
      </c>
      <c r="L882" s="171" t="s">
        <v>7463</v>
      </c>
      <c r="M882" s="456"/>
    </row>
    <row r="883" spans="1:13">
      <c r="A883" s="221">
        <v>880</v>
      </c>
      <c r="B883" s="170">
        <v>5429617</v>
      </c>
      <c r="C883" s="170" t="s">
        <v>6308</v>
      </c>
      <c r="D883" s="215" t="s">
        <v>3614</v>
      </c>
      <c r="E883" s="170">
        <v>17929</v>
      </c>
      <c r="F883" s="170" t="s">
        <v>1089</v>
      </c>
      <c r="G883" s="222">
        <v>3199.66</v>
      </c>
      <c r="H883" s="223">
        <v>42101</v>
      </c>
      <c r="I883" s="223">
        <v>43197</v>
      </c>
      <c r="J883" s="170" t="s">
        <v>1093</v>
      </c>
      <c r="K883" s="224" t="s">
        <v>8798</v>
      </c>
      <c r="L883" s="171" t="s">
        <v>7463</v>
      </c>
      <c r="M883" s="456"/>
    </row>
    <row r="884" spans="1:13">
      <c r="A884" s="221">
        <v>881</v>
      </c>
      <c r="B884" s="170">
        <v>5909805</v>
      </c>
      <c r="C884" s="170" t="s">
        <v>8799</v>
      </c>
      <c r="D884" s="215" t="s">
        <v>3615</v>
      </c>
      <c r="E884" s="170">
        <v>17902</v>
      </c>
      <c r="F884" s="170" t="s">
        <v>8007</v>
      </c>
      <c r="G884" s="222">
        <v>1116.53</v>
      </c>
      <c r="H884" s="223">
        <v>42101</v>
      </c>
      <c r="I884" s="223">
        <v>43197</v>
      </c>
      <c r="J884" s="170" t="s">
        <v>2137</v>
      </c>
      <c r="K884" s="224" t="s">
        <v>7803</v>
      </c>
      <c r="L884" s="171" t="s">
        <v>7463</v>
      </c>
      <c r="M884" s="456"/>
    </row>
    <row r="885" spans="1:13">
      <c r="A885" s="221">
        <v>882</v>
      </c>
      <c r="B885" s="170">
        <v>5941822</v>
      </c>
      <c r="C885" s="170" t="s">
        <v>6990</v>
      </c>
      <c r="D885" s="215" t="s">
        <v>3616</v>
      </c>
      <c r="E885" s="170">
        <v>17839</v>
      </c>
      <c r="F885" s="170" t="s">
        <v>5337</v>
      </c>
      <c r="G885" s="222">
        <v>4677.68</v>
      </c>
      <c r="H885" s="223">
        <v>42102</v>
      </c>
      <c r="I885" s="223">
        <v>43198</v>
      </c>
      <c r="J885" s="170" t="s">
        <v>1093</v>
      </c>
      <c r="K885" s="224" t="s">
        <v>1053</v>
      </c>
      <c r="L885" s="171" t="s">
        <v>7463</v>
      </c>
      <c r="M885" s="456"/>
    </row>
    <row r="886" spans="1:13">
      <c r="A886" s="221">
        <v>883</v>
      </c>
      <c r="B886" s="170">
        <v>5548284</v>
      </c>
      <c r="C886" s="170" t="s">
        <v>8767</v>
      </c>
      <c r="D886" s="215" t="s">
        <v>3617</v>
      </c>
      <c r="E886" s="170">
        <v>17917</v>
      </c>
      <c r="F886" s="170" t="s">
        <v>8800</v>
      </c>
      <c r="G886" s="222">
        <v>192.79</v>
      </c>
      <c r="H886" s="223">
        <v>42104</v>
      </c>
      <c r="I886" s="223">
        <v>43200</v>
      </c>
      <c r="J886" s="170" t="s">
        <v>2137</v>
      </c>
      <c r="K886" s="224" t="s">
        <v>6520</v>
      </c>
      <c r="L886" s="171" t="s">
        <v>7463</v>
      </c>
      <c r="M886" s="456"/>
    </row>
    <row r="887" spans="1:13">
      <c r="A887" s="221">
        <v>884</v>
      </c>
      <c r="B887" s="170">
        <v>5874017</v>
      </c>
      <c r="C887" s="170" t="s">
        <v>8801</v>
      </c>
      <c r="D887" s="215" t="s">
        <v>3618</v>
      </c>
      <c r="E887" s="170">
        <v>17930</v>
      </c>
      <c r="F887" s="170" t="s">
        <v>8802</v>
      </c>
      <c r="G887" s="222">
        <v>11639.24</v>
      </c>
      <c r="H887" s="223">
        <v>42104</v>
      </c>
      <c r="I887" s="223">
        <v>43200</v>
      </c>
      <c r="J887" s="170" t="s">
        <v>1040</v>
      </c>
      <c r="K887" s="224" t="s">
        <v>2331</v>
      </c>
      <c r="L887" s="171" t="s">
        <v>7463</v>
      </c>
      <c r="M887" s="456"/>
    </row>
    <row r="888" spans="1:13">
      <c r="A888" s="221">
        <v>885</v>
      </c>
      <c r="B888" s="170">
        <v>5845734</v>
      </c>
      <c r="C888" s="170" t="s">
        <v>8803</v>
      </c>
      <c r="D888" s="215" t="s">
        <v>3619</v>
      </c>
      <c r="E888" s="170">
        <v>17758</v>
      </c>
      <c r="F888" s="170" t="s">
        <v>1092</v>
      </c>
      <c r="G888" s="222">
        <v>237.86</v>
      </c>
      <c r="H888" s="223">
        <v>42104</v>
      </c>
      <c r="I888" s="223">
        <v>43200</v>
      </c>
      <c r="J888" s="170" t="s">
        <v>1093</v>
      </c>
      <c r="K888" s="224" t="s">
        <v>1092</v>
      </c>
      <c r="L888" s="171" t="s">
        <v>7463</v>
      </c>
      <c r="M888" s="456"/>
    </row>
    <row r="889" spans="1:13">
      <c r="A889" s="221">
        <v>886</v>
      </c>
      <c r="B889" s="170">
        <v>3129799</v>
      </c>
      <c r="C889" s="170" t="s">
        <v>8804</v>
      </c>
      <c r="D889" s="215" t="s">
        <v>3620</v>
      </c>
      <c r="E889" s="170">
        <v>17932</v>
      </c>
      <c r="F889" s="170" t="s">
        <v>8805</v>
      </c>
      <c r="G889" s="222">
        <v>644.84</v>
      </c>
      <c r="H889" s="223">
        <v>42107</v>
      </c>
      <c r="I889" s="223">
        <v>43203</v>
      </c>
      <c r="J889" s="170" t="s">
        <v>1093</v>
      </c>
      <c r="K889" s="224" t="s">
        <v>8806</v>
      </c>
      <c r="L889" s="171" t="s">
        <v>7463</v>
      </c>
      <c r="M889" s="456"/>
    </row>
    <row r="890" spans="1:13">
      <c r="A890" s="221">
        <v>887</v>
      </c>
      <c r="B890" s="170">
        <v>5720443</v>
      </c>
      <c r="C890" s="170" t="s">
        <v>1330</v>
      </c>
      <c r="D890" s="215" t="s">
        <v>3621</v>
      </c>
      <c r="E890" s="170">
        <v>17910</v>
      </c>
      <c r="F890" s="170" t="s">
        <v>1374</v>
      </c>
      <c r="G890" s="222">
        <v>18071.2</v>
      </c>
      <c r="H890" s="223">
        <v>42107</v>
      </c>
      <c r="I890" s="223">
        <v>43203</v>
      </c>
      <c r="J890" s="170" t="s">
        <v>2138</v>
      </c>
      <c r="K890" s="224" t="s">
        <v>8807</v>
      </c>
      <c r="L890" s="171" t="s">
        <v>7463</v>
      </c>
      <c r="M890" s="456"/>
    </row>
    <row r="891" spans="1:13">
      <c r="A891" s="221">
        <v>888</v>
      </c>
      <c r="B891" s="170">
        <v>5512123</v>
      </c>
      <c r="C891" s="170" t="s">
        <v>8808</v>
      </c>
      <c r="D891" s="215" t="s">
        <v>3622</v>
      </c>
      <c r="E891" s="170">
        <v>17813</v>
      </c>
      <c r="F891" s="170" t="s">
        <v>8809</v>
      </c>
      <c r="G891" s="222">
        <v>1225.0899999999999</v>
      </c>
      <c r="H891" s="223">
        <v>42109</v>
      </c>
      <c r="I891" s="223">
        <v>43205</v>
      </c>
      <c r="J891" s="170" t="s">
        <v>1093</v>
      </c>
      <c r="K891" s="224" t="s">
        <v>1092</v>
      </c>
      <c r="L891" s="171" t="s">
        <v>7463</v>
      </c>
      <c r="M891" s="456"/>
    </row>
    <row r="892" spans="1:13">
      <c r="A892" s="221">
        <v>889</v>
      </c>
      <c r="B892" s="170">
        <v>5498481</v>
      </c>
      <c r="C892" s="170" t="s">
        <v>8810</v>
      </c>
      <c r="D892" s="215" t="s">
        <v>3623</v>
      </c>
      <c r="E892" s="170">
        <v>17810</v>
      </c>
      <c r="F892" s="170" t="s">
        <v>8811</v>
      </c>
      <c r="G892" s="222">
        <v>18491.150000000001</v>
      </c>
      <c r="H892" s="223">
        <v>42109</v>
      </c>
      <c r="I892" s="223">
        <v>43205</v>
      </c>
      <c r="J892" s="170" t="s">
        <v>1028</v>
      </c>
      <c r="K892" s="224" t="s">
        <v>2337</v>
      </c>
      <c r="L892" s="171" t="s">
        <v>7463</v>
      </c>
      <c r="M892" s="456"/>
    </row>
    <row r="893" spans="1:13">
      <c r="A893" s="221">
        <v>890</v>
      </c>
      <c r="B893" s="170">
        <v>5050812</v>
      </c>
      <c r="C893" s="170" t="s">
        <v>8812</v>
      </c>
      <c r="D893" s="215" t="s">
        <v>3624</v>
      </c>
      <c r="E893" s="170">
        <v>18059</v>
      </c>
      <c r="F893" s="170" t="s">
        <v>5369</v>
      </c>
      <c r="G893" s="222">
        <v>4244.58</v>
      </c>
      <c r="H893" s="223">
        <v>42109</v>
      </c>
      <c r="I893" s="223">
        <v>43205</v>
      </c>
      <c r="J893" s="170" t="s">
        <v>1093</v>
      </c>
      <c r="K893" s="224" t="s">
        <v>1053</v>
      </c>
      <c r="L893" s="171" t="s">
        <v>7463</v>
      </c>
      <c r="M893" s="456"/>
    </row>
    <row r="894" spans="1:13">
      <c r="A894" s="221">
        <v>891</v>
      </c>
      <c r="B894" s="170">
        <v>5361125</v>
      </c>
      <c r="C894" s="170" t="s">
        <v>8813</v>
      </c>
      <c r="D894" s="215" t="s">
        <v>3625</v>
      </c>
      <c r="E894" s="170">
        <v>17827</v>
      </c>
      <c r="F894" s="170" t="s">
        <v>8814</v>
      </c>
      <c r="G894" s="222">
        <v>21687.66</v>
      </c>
      <c r="H894" s="223">
        <v>42109</v>
      </c>
      <c r="I894" s="223">
        <v>43205</v>
      </c>
      <c r="J894" s="170" t="s">
        <v>1319</v>
      </c>
      <c r="K894" s="224" t="s">
        <v>8815</v>
      </c>
      <c r="L894" s="171" t="s">
        <v>7463</v>
      </c>
      <c r="M894" s="456"/>
    </row>
    <row r="895" spans="1:13">
      <c r="A895" s="221">
        <v>892</v>
      </c>
      <c r="B895" s="170">
        <v>5920345</v>
      </c>
      <c r="C895" s="170" t="s">
        <v>8816</v>
      </c>
      <c r="D895" s="215" t="s">
        <v>3626</v>
      </c>
      <c r="E895" s="170">
        <v>17989</v>
      </c>
      <c r="F895" s="170" t="s">
        <v>7629</v>
      </c>
      <c r="G895" s="222">
        <v>18789.669999999998</v>
      </c>
      <c r="H895" s="223">
        <v>42109</v>
      </c>
      <c r="I895" s="223">
        <v>43205</v>
      </c>
      <c r="J895" s="170" t="s">
        <v>2138</v>
      </c>
      <c r="K895" s="224" t="s">
        <v>8807</v>
      </c>
      <c r="L895" s="171" t="s">
        <v>7463</v>
      </c>
      <c r="M895" s="456"/>
    </row>
    <row r="896" spans="1:13">
      <c r="A896" s="221">
        <v>893</v>
      </c>
      <c r="B896" s="170">
        <v>5596165</v>
      </c>
      <c r="C896" s="170" t="s">
        <v>8817</v>
      </c>
      <c r="D896" s="215" t="s">
        <v>3627</v>
      </c>
      <c r="E896" s="170">
        <v>17731</v>
      </c>
      <c r="F896" s="170" t="s">
        <v>1092</v>
      </c>
      <c r="G896" s="222">
        <v>600.77</v>
      </c>
      <c r="H896" s="223">
        <v>42109</v>
      </c>
      <c r="I896" s="223">
        <v>43205</v>
      </c>
      <c r="J896" s="170" t="s">
        <v>1093</v>
      </c>
      <c r="K896" s="224" t="s">
        <v>1092</v>
      </c>
      <c r="L896" s="171" t="s">
        <v>7463</v>
      </c>
      <c r="M896" s="456"/>
    </row>
    <row r="897" spans="1:13">
      <c r="A897" s="221">
        <v>894</v>
      </c>
      <c r="B897" s="170">
        <v>5361125</v>
      </c>
      <c r="C897" s="170" t="s">
        <v>8813</v>
      </c>
      <c r="D897" s="215" t="s">
        <v>3628</v>
      </c>
      <c r="E897" s="170">
        <v>17915</v>
      </c>
      <c r="F897" s="170" t="s">
        <v>8818</v>
      </c>
      <c r="G897" s="222">
        <v>1645.02</v>
      </c>
      <c r="H897" s="223">
        <v>42109</v>
      </c>
      <c r="I897" s="223">
        <v>43205</v>
      </c>
      <c r="J897" s="170" t="s">
        <v>1093</v>
      </c>
      <c r="K897" s="224" t="s">
        <v>1092</v>
      </c>
      <c r="L897" s="171" t="s">
        <v>7463</v>
      </c>
      <c r="M897" s="456"/>
    </row>
    <row r="898" spans="1:13" ht="15" customHeight="1">
      <c r="A898" s="221">
        <v>895</v>
      </c>
      <c r="B898" s="170">
        <v>5137969</v>
      </c>
      <c r="C898" s="170" t="s">
        <v>8819</v>
      </c>
      <c r="D898" s="215" t="s">
        <v>3629</v>
      </c>
      <c r="E898" s="170">
        <v>17896</v>
      </c>
      <c r="F898" s="170" t="s">
        <v>7537</v>
      </c>
      <c r="G898" s="222">
        <v>4200.62</v>
      </c>
      <c r="H898" s="223">
        <v>42110</v>
      </c>
      <c r="I898" s="223">
        <v>43206</v>
      </c>
      <c r="J898" s="170" t="s">
        <v>2138</v>
      </c>
      <c r="K898" s="224" t="s">
        <v>2491</v>
      </c>
      <c r="L898" s="171" t="s">
        <v>7476</v>
      </c>
      <c r="M898" s="456"/>
    </row>
    <row r="899" spans="1:13">
      <c r="A899" s="221">
        <v>896</v>
      </c>
      <c r="B899" s="170">
        <v>5694604</v>
      </c>
      <c r="C899" s="170" t="s">
        <v>8820</v>
      </c>
      <c r="D899" s="215" t="s">
        <v>3630</v>
      </c>
      <c r="E899" s="170">
        <v>17735</v>
      </c>
      <c r="F899" s="170" t="s">
        <v>8821</v>
      </c>
      <c r="G899" s="222">
        <v>2539.4699999999998</v>
      </c>
      <c r="H899" s="223">
        <v>42110</v>
      </c>
      <c r="I899" s="223">
        <v>43206</v>
      </c>
      <c r="J899" s="170" t="s">
        <v>1093</v>
      </c>
      <c r="K899" s="224" t="s">
        <v>2376</v>
      </c>
      <c r="L899" s="171" t="s">
        <v>7463</v>
      </c>
      <c r="M899" s="456"/>
    </row>
    <row r="900" spans="1:13">
      <c r="A900" s="221">
        <v>897</v>
      </c>
      <c r="B900" s="170">
        <v>2580462</v>
      </c>
      <c r="C900" s="170" t="s">
        <v>8750</v>
      </c>
      <c r="D900" s="215" t="s">
        <v>3631</v>
      </c>
      <c r="E900" s="170">
        <v>17836</v>
      </c>
      <c r="F900" s="170" t="s">
        <v>6183</v>
      </c>
      <c r="G900" s="222">
        <v>7742.07</v>
      </c>
      <c r="H900" s="223">
        <v>42111</v>
      </c>
      <c r="I900" s="223">
        <v>43207</v>
      </c>
      <c r="J900" s="170" t="s">
        <v>1319</v>
      </c>
      <c r="K900" s="224" t="s">
        <v>2511</v>
      </c>
      <c r="L900" s="171" t="s">
        <v>7463</v>
      </c>
      <c r="M900" s="456"/>
    </row>
    <row r="901" spans="1:13">
      <c r="A901" s="221">
        <v>898</v>
      </c>
      <c r="B901" s="170">
        <v>5046483</v>
      </c>
      <c r="C901" s="170" t="s">
        <v>8822</v>
      </c>
      <c r="D901" s="215" t="s">
        <v>3632</v>
      </c>
      <c r="E901" s="170">
        <v>17746</v>
      </c>
      <c r="F901" s="170" t="s">
        <v>8823</v>
      </c>
      <c r="G901" s="222">
        <v>398.35</v>
      </c>
      <c r="H901" s="223">
        <v>42111</v>
      </c>
      <c r="I901" s="223">
        <v>43207</v>
      </c>
      <c r="J901" s="170" t="s">
        <v>1093</v>
      </c>
      <c r="K901" s="224" t="s">
        <v>1092</v>
      </c>
      <c r="L901" s="171" t="s">
        <v>7463</v>
      </c>
      <c r="M901" s="456"/>
    </row>
    <row r="902" spans="1:13">
      <c r="A902" s="221">
        <v>899</v>
      </c>
      <c r="B902" s="170">
        <v>5057701</v>
      </c>
      <c r="C902" s="170" t="s">
        <v>8824</v>
      </c>
      <c r="D902" s="215" t="s">
        <v>3633</v>
      </c>
      <c r="E902" s="170">
        <v>17718</v>
      </c>
      <c r="F902" s="170" t="s">
        <v>8825</v>
      </c>
      <c r="G902" s="222">
        <v>42618.82</v>
      </c>
      <c r="H902" s="223">
        <v>42111</v>
      </c>
      <c r="I902" s="223">
        <v>43207</v>
      </c>
      <c r="J902" s="170" t="s">
        <v>1319</v>
      </c>
      <c r="K902" s="224" t="s">
        <v>2511</v>
      </c>
      <c r="L902" s="171" t="s">
        <v>7463</v>
      </c>
      <c r="M902" s="456"/>
    </row>
    <row r="903" spans="1:13">
      <c r="A903" s="221">
        <v>900</v>
      </c>
      <c r="B903" s="170">
        <v>5308917</v>
      </c>
      <c r="C903" s="170" t="s">
        <v>8826</v>
      </c>
      <c r="D903" s="215" t="s">
        <v>3634</v>
      </c>
      <c r="E903" s="170">
        <v>18575</v>
      </c>
      <c r="F903" s="170" t="s">
        <v>8827</v>
      </c>
      <c r="G903" s="222">
        <v>9147.42</v>
      </c>
      <c r="H903" s="223">
        <v>42115</v>
      </c>
      <c r="I903" s="223">
        <v>43211</v>
      </c>
      <c r="J903" s="170" t="s">
        <v>7520</v>
      </c>
      <c r="K903" s="224" t="s">
        <v>5248</v>
      </c>
      <c r="L903" s="171" t="s">
        <v>7463</v>
      </c>
      <c r="M903" s="456"/>
    </row>
    <row r="904" spans="1:13">
      <c r="A904" s="221">
        <v>901</v>
      </c>
      <c r="B904" s="170">
        <v>5199913</v>
      </c>
      <c r="C904" s="170" t="s">
        <v>8828</v>
      </c>
      <c r="D904" s="215" t="s">
        <v>3635</v>
      </c>
      <c r="E904" s="170">
        <v>17762</v>
      </c>
      <c r="F904" s="170" t="s">
        <v>2389</v>
      </c>
      <c r="G904" s="222">
        <v>4311.55</v>
      </c>
      <c r="H904" s="223">
        <v>42115</v>
      </c>
      <c r="I904" s="223">
        <v>43211</v>
      </c>
      <c r="J904" s="170" t="s">
        <v>1319</v>
      </c>
      <c r="K904" s="224" t="s">
        <v>5989</v>
      </c>
      <c r="L904" s="171" t="s">
        <v>7463</v>
      </c>
      <c r="M904" s="456"/>
    </row>
    <row r="905" spans="1:13" ht="15" customHeight="1">
      <c r="A905" s="221">
        <v>902</v>
      </c>
      <c r="B905" s="170">
        <v>2838702</v>
      </c>
      <c r="C905" s="170" t="s">
        <v>6937</v>
      </c>
      <c r="D905" s="215" t="s">
        <v>3636</v>
      </c>
      <c r="E905" s="170">
        <v>17926</v>
      </c>
      <c r="F905" s="170" t="s">
        <v>6994</v>
      </c>
      <c r="G905" s="222">
        <v>1102.58</v>
      </c>
      <c r="H905" s="223">
        <v>42116</v>
      </c>
      <c r="I905" s="223">
        <v>43212</v>
      </c>
      <c r="J905" s="170" t="s">
        <v>2137</v>
      </c>
      <c r="K905" s="224" t="s">
        <v>8045</v>
      </c>
      <c r="L905" s="171" t="s">
        <v>7476</v>
      </c>
      <c r="M905" s="456"/>
    </row>
    <row r="906" spans="1:13">
      <c r="A906" s="221">
        <v>903</v>
      </c>
      <c r="B906" s="170">
        <v>5708125</v>
      </c>
      <c r="C906" s="170" t="s">
        <v>8771</v>
      </c>
      <c r="D906" s="215" t="s">
        <v>3637</v>
      </c>
      <c r="E906" s="170">
        <v>17964</v>
      </c>
      <c r="F906" s="170" t="s">
        <v>8661</v>
      </c>
      <c r="G906" s="222">
        <v>11965.06</v>
      </c>
      <c r="H906" s="223">
        <v>42116</v>
      </c>
      <c r="I906" s="223">
        <v>43212</v>
      </c>
      <c r="J906" s="170" t="s">
        <v>2138</v>
      </c>
      <c r="K906" s="224" t="s">
        <v>2491</v>
      </c>
      <c r="L906" s="171" t="s">
        <v>7463</v>
      </c>
      <c r="M906" s="456"/>
    </row>
    <row r="907" spans="1:13">
      <c r="A907" s="221">
        <v>904</v>
      </c>
      <c r="B907" s="170">
        <v>5734037</v>
      </c>
      <c r="C907" s="170" t="s">
        <v>8829</v>
      </c>
      <c r="D907" s="215" t="s">
        <v>3638</v>
      </c>
      <c r="E907" s="170">
        <v>18015</v>
      </c>
      <c r="F907" s="170" t="s">
        <v>5680</v>
      </c>
      <c r="G907" s="222">
        <v>8801.67</v>
      </c>
      <c r="H907" s="223">
        <v>42116</v>
      </c>
      <c r="I907" s="223">
        <v>43212</v>
      </c>
      <c r="J907" s="170" t="s">
        <v>1031</v>
      </c>
      <c r="K907" s="224" t="s">
        <v>1030</v>
      </c>
      <c r="L907" s="171" t="s">
        <v>7463</v>
      </c>
      <c r="M907" s="456"/>
    </row>
    <row r="908" spans="1:13">
      <c r="A908" s="221">
        <v>905</v>
      </c>
      <c r="B908" s="170">
        <v>5425174</v>
      </c>
      <c r="C908" s="170" t="s">
        <v>8830</v>
      </c>
      <c r="D908" s="215" t="s">
        <v>3639</v>
      </c>
      <c r="E908" s="170">
        <v>17811</v>
      </c>
      <c r="F908" s="170" t="s">
        <v>8831</v>
      </c>
      <c r="G908" s="222">
        <v>5670.47</v>
      </c>
      <c r="H908" s="223">
        <v>42116</v>
      </c>
      <c r="I908" s="223">
        <v>43212</v>
      </c>
      <c r="J908" s="170" t="s">
        <v>8544</v>
      </c>
      <c r="K908" s="224" t="s">
        <v>8545</v>
      </c>
      <c r="L908" s="171" t="s">
        <v>7463</v>
      </c>
      <c r="M908" s="456"/>
    </row>
    <row r="909" spans="1:13">
      <c r="A909" s="221">
        <v>906</v>
      </c>
      <c r="B909" s="170">
        <v>5226759</v>
      </c>
      <c r="C909" s="170" t="s">
        <v>6981</v>
      </c>
      <c r="D909" s="215" t="s">
        <v>3640</v>
      </c>
      <c r="E909" s="170">
        <v>17812</v>
      </c>
      <c r="F909" s="170" t="s">
        <v>6982</v>
      </c>
      <c r="G909" s="222">
        <v>21733.8</v>
      </c>
      <c r="H909" s="223">
        <v>42116</v>
      </c>
      <c r="I909" s="223">
        <v>43212</v>
      </c>
      <c r="J909" s="170" t="s">
        <v>1093</v>
      </c>
      <c r="K909" s="224" t="s">
        <v>8832</v>
      </c>
      <c r="L909" s="171" t="s">
        <v>7463</v>
      </c>
      <c r="M909" s="456"/>
    </row>
    <row r="910" spans="1:13" ht="15" customHeight="1">
      <c r="A910" s="221">
        <v>907</v>
      </c>
      <c r="B910" s="170">
        <v>2780518</v>
      </c>
      <c r="C910" s="170" t="s">
        <v>8097</v>
      </c>
      <c r="D910" s="215" t="s">
        <v>3641</v>
      </c>
      <c r="E910" s="170">
        <v>17825</v>
      </c>
      <c r="F910" s="170" t="s">
        <v>8833</v>
      </c>
      <c r="G910" s="222">
        <v>12876.93</v>
      </c>
      <c r="H910" s="223">
        <v>42116</v>
      </c>
      <c r="I910" s="223">
        <v>43212</v>
      </c>
      <c r="J910" s="170" t="s">
        <v>1031</v>
      </c>
      <c r="K910" s="224" t="s">
        <v>8834</v>
      </c>
      <c r="L910" s="171" t="s">
        <v>7476</v>
      </c>
      <c r="M910" s="456"/>
    </row>
    <row r="911" spans="1:13">
      <c r="A911" s="221">
        <v>908</v>
      </c>
      <c r="B911" s="170">
        <v>5328918</v>
      </c>
      <c r="C911" s="170" t="s">
        <v>8835</v>
      </c>
      <c r="D911" s="215" t="s">
        <v>3642</v>
      </c>
      <c r="E911" s="170">
        <v>17832</v>
      </c>
      <c r="F911" s="170" t="s">
        <v>5919</v>
      </c>
      <c r="G911" s="222">
        <v>450.68</v>
      </c>
      <c r="H911" s="223">
        <v>42116</v>
      </c>
      <c r="I911" s="223">
        <v>43212</v>
      </c>
      <c r="J911" s="170" t="s">
        <v>1093</v>
      </c>
      <c r="K911" s="224" t="s">
        <v>8836</v>
      </c>
      <c r="L911" s="171" t="s">
        <v>7463</v>
      </c>
      <c r="M911" s="456"/>
    </row>
    <row r="912" spans="1:13">
      <c r="A912" s="221">
        <v>909</v>
      </c>
      <c r="B912" s="170">
        <v>5921112</v>
      </c>
      <c r="C912" s="170" t="s">
        <v>8837</v>
      </c>
      <c r="D912" s="215" t="s">
        <v>3643</v>
      </c>
      <c r="E912" s="170">
        <v>18216</v>
      </c>
      <c r="F912" s="170" t="s">
        <v>8838</v>
      </c>
      <c r="G912" s="222">
        <v>5252.28</v>
      </c>
      <c r="H912" s="223">
        <v>42116</v>
      </c>
      <c r="I912" s="223">
        <v>43212</v>
      </c>
      <c r="J912" s="170" t="s">
        <v>1031</v>
      </c>
      <c r="K912" s="224" t="s">
        <v>2363</v>
      </c>
      <c r="L912" s="171" t="s">
        <v>7463</v>
      </c>
      <c r="M912" s="456"/>
    </row>
    <row r="913" spans="1:13" ht="15" customHeight="1">
      <c r="A913" s="221">
        <v>910</v>
      </c>
      <c r="B913" s="170">
        <v>2838702</v>
      </c>
      <c r="C913" s="170" t="s">
        <v>6937</v>
      </c>
      <c r="D913" s="215" t="s">
        <v>3644</v>
      </c>
      <c r="E913" s="170">
        <v>17948</v>
      </c>
      <c r="F913" s="170" t="s">
        <v>7005</v>
      </c>
      <c r="G913" s="222">
        <v>14933.13</v>
      </c>
      <c r="H913" s="223">
        <v>42116</v>
      </c>
      <c r="I913" s="223">
        <v>43212</v>
      </c>
      <c r="J913" s="170" t="s">
        <v>1031</v>
      </c>
      <c r="K913" s="224" t="s">
        <v>8839</v>
      </c>
      <c r="L913" s="171" t="s">
        <v>7476</v>
      </c>
      <c r="M913" s="456"/>
    </row>
    <row r="914" spans="1:13">
      <c r="A914" s="221">
        <v>911</v>
      </c>
      <c r="B914" s="170">
        <v>5046483</v>
      </c>
      <c r="C914" s="170" t="s">
        <v>8822</v>
      </c>
      <c r="D914" s="215" t="s">
        <v>3645</v>
      </c>
      <c r="E914" s="170">
        <v>17953</v>
      </c>
      <c r="F914" s="170" t="s">
        <v>6682</v>
      </c>
      <c r="G914" s="222">
        <v>601.33000000000004</v>
      </c>
      <c r="H914" s="223">
        <v>42116</v>
      </c>
      <c r="I914" s="223">
        <v>43212</v>
      </c>
      <c r="J914" s="170" t="s">
        <v>2138</v>
      </c>
      <c r="K914" s="224" t="s">
        <v>7629</v>
      </c>
      <c r="L914" s="171" t="s">
        <v>7463</v>
      </c>
      <c r="M914" s="456"/>
    </row>
    <row r="915" spans="1:13">
      <c r="A915" s="221">
        <v>912</v>
      </c>
      <c r="B915" s="170">
        <v>5865034</v>
      </c>
      <c r="C915" s="170" t="s">
        <v>8840</v>
      </c>
      <c r="D915" s="215" t="s">
        <v>3646</v>
      </c>
      <c r="E915" s="170">
        <v>17759</v>
      </c>
      <c r="F915" s="170" t="s">
        <v>8841</v>
      </c>
      <c r="G915" s="222">
        <v>2034.58</v>
      </c>
      <c r="H915" s="223">
        <v>42116</v>
      </c>
      <c r="I915" s="223">
        <v>43212</v>
      </c>
      <c r="J915" s="170" t="s">
        <v>1319</v>
      </c>
      <c r="K915" s="224" t="s">
        <v>8842</v>
      </c>
      <c r="L915" s="171" t="s">
        <v>7463</v>
      </c>
      <c r="M915" s="456"/>
    </row>
    <row r="916" spans="1:13">
      <c r="A916" s="221">
        <v>913</v>
      </c>
      <c r="B916" s="170">
        <v>5920876</v>
      </c>
      <c r="C916" s="170" t="s">
        <v>8843</v>
      </c>
      <c r="D916" s="215" t="s">
        <v>3647</v>
      </c>
      <c r="E916" s="170">
        <v>18005</v>
      </c>
      <c r="F916" s="170" t="s">
        <v>8844</v>
      </c>
      <c r="G916" s="222">
        <v>7291.96</v>
      </c>
      <c r="H916" s="223">
        <v>42116</v>
      </c>
      <c r="I916" s="223">
        <v>43212</v>
      </c>
      <c r="J916" s="170" t="s">
        <v>2137</v>
      </c>
      <c r="K916" s="224" t="s">
        <v>6158</v>
      </c>
      <c r="L916" s="171" t="s">
        <v>7463</v>
      </c>
      <c r="M916" s="456"/>
    </row>
    <row r="917" spans="1:13">
      <c r="A917" s="221">
        <v>914</v>
      </c>
      <c r="B917" s="170">
        <v>5391253</v>
      </c>
      <c r="C917" s="170" t="s">
        <v>8845</v>
      </c>
      <c r="D917" s="215" t="s">
        <v>3648</v>
      </c>
      <c r="E917" s="170">
        <v>18007</v>
      </c>
      <c r="F917" s="170" t="s">
        <v>8712</v>
      </c>
      <c r="G917" s="222">
        <v>7310.42</v>
      </c>
      <c r="H917" s="223">
        <v>42116</v>
      </c>
      <c r="I917" s="223">
        <v>43212</v>
      </c>
      <c r="J917" s="170" t="s">
        <v>1093</v>
      </c>
      <c r="K917" s="224" t="s">
        <v>1053</v>
      </c>
      <c r="L917" s="171" t="s">
        <v>7463</v>
      </c>
      <c r="M917" s="456"/>
    </row>
    <row r="918" spans="1:13" ht="15" customHeight="1">
      <c r="A918" s="221">
        <v>915</v>
      </c>
      <c r="B918" s="170">
        <v>5568099</v>
      </c>
      <c r="C918" s="170" t="s">
        <v>8846</v>
      </c>
      <c r="D918" s="215" t="s">
        <v>3649</v>
      </c>
      <c r="E918" s="170">
        <v>18011</v>
      </c>
      <c r="F918" s="170" t="s">
        <v>8847</v>
      </c>
      <c r="G918" s="222">
        <v>4913.47</v>
      </c>
      <c r="H918" s="223">
        <v>42116</v>
      </c>
      <c r="I918" s="223">
        <v>43212</v>
      </c>
      <c r="J918" s="170" t="s">
        <v>2138</v>
      </c>
      <c r="K918" s="224" t="s">
        <v>2491</v>
      </c>
      <c r="L918" s="171" t="s">
        <v>7476</v>
      </c>
      <c r="M918" s="456"/>
    </row>
    <row r="919" spans="1:13">
      <c r="A919" s="221">
        <v>916</v>
      </c>
      <c r="B919" s="170">
        <v>5041201</v>
      </c>
      <c r="C919" s="170" t="s">
        <v>8848</v>
      </c>
      <c r="D919" s="215" t="s">
        <v>3650</v>
      </c>
      <c r="E919" s="170">
        <v>17990</v>
      </c>
      <c r="F919" s="170" t="s">
        <v>8849</v>
      </c>
      <c r="G919" s="222">
        <v>1392.03</v>
      </c>
      <c r="H919" s="223">
        <v>42116</v>
      </c>
      <c r="I919" s="223">
        <v>43212</v>
      </c>
      <c r="J919" s="170" t="s">
        <v>2137</v>
      </c>
      <c r="K919" s="224" t="s">
        <v>5659</v>
      </c>
      <c r="L919" s="171" t="s">
        <v>7463</v>
      </c>
      <c r="M919" s="456"/>
    </row>
    <row r="920" spans="1:13">
      <c r="A920" s="221">
        <v>917</v>
      </c>
      <c r="B920" s="170">
        <v>5720443</v>
      </c>
      <c r="C920" s="170" t="s">
        <v>1330</v>
      </c>
      <c r="D920" s="215" t="s">
        <v>3651</v>
      </c>
      <c r="E920" s="170">
        <v>17773</v>
      </c>
      <c r="F920" s="170" t="s">
        <v>8420</v>
      </c>
      <c r="G920" s="222">
        <v>5399.1</v>
      </c>
      <c r="H920" s="223">
        <v>42116</v>
      </c>
      <c r="I920" s="223">
        <v>43212</v>
      </c>
      <c r="J920" s="170" t="s">
        <v>1319</v>
      </c>
      <c r="K920" s="224" t="s">
        <v>2511</v>
      </c>
      <c r="L920" s="171" t="s">
        <v>7463</v>
      </c>
      <c r="M920" s="456"/>
    </row>
    <row r="921" spans="1:13">
      <c r="A921" s="221">
        <v>918</v>
      </c>
      <c r="B921" s="170">
        <v>5800323</v>
      </c>
      <c r="C921" s="170" t="s">
        <v>8850</v>
      </c>
      <c r="D921" s="215" t="s">
        <v>3652</v>
      </c>
      <c r="E921" s="170">
        <v>17789</v>
      </c>
      <c r="F921" s="170" t="s">
        <v>6044</v>
      </c>
      <c r="G921" s="222">
        <v>2834.9</v>
      </c>
      <c r="H921" s="223">
        <v>42116</v>
      </c>
      <c r="I921" s="223">
        <v>43212</v>
      </c>
      <c r="J921" s="170" t="s">
        <v>1093</v>
      </c>
      <c r="K921" s="224" t="s">
        <v>8836</v>
      </c>
      <c r="L921" s="171" t="s">
        <v>7463</v>
      </c>
      <c r="M921" s="456"/>
    </row>
    <row r="922" spans="1:13">
      <c r="A922" s="221">
        <v>919</v>
      </c>
      <c r="B922" s="170">
        <v>5285585</v>
      </c>
      <c r="C922" s="170" t="s">
        <v>8851</v>
      </c>
      <c r="D922" s="215" t="s">
        <v>3653</v>
      </c>
      <c r="E922" s="170">
        <v>17793</v>
      </c>
      <c r="F922" s="170" t="s">
        <v>8025</v>
      </c>
      <c r="G922" s="222">
        <v>822</v>
      </c>
      <c r="H922" s="223">
        <v>42116</v>
      </c>
      <c r="I922" s="223">
        <v>43212</v>
      </c>
      <c r="J922" s="170" t="s">
        <v>1093</v>
      </c>
      <c r="K922" s="224" t="s">
        <v>1092</v>
      </c>
      <c r="L922" s="171" t="s">
        <v>7463</v>
      </c>
      <c r="M922" s="456"/>
    </row>
    <row r="923" spans="1:13" ht="15" customHeight="1">
      <c r="A923" s="221">
        <v>920</v>
      </c>
      <c r="B923" s="170">
        <v>2824728</v>
      </c>
      <c r="C923" s="170" t="s">
        <v>8852</v>
      </c>
      <c r="D923" s="215" t="s">
        <v>3654</v>
      </c>
      <c r="E923" s="170">
        <v>17909</v>
      </c>
      <c r="F923" s="170" t="s">
        <v>8853</v>
      </c>
      <c r="G923" s="222">
        <v>27230.19</v>
      </c>
      <c r="H923" s="223">
        <v>42116</v>
      </c>
      <c r="I923" s="223">
        <v>43212</v>
      </c>
      <c r="J923" s="170" t="s">
        <v>1031</v>
      </c>
      <c r="K923" s="224" t="s">
        <v>1030</v>
      </c>
      <c r="L923" s="171" t="s">
        <v>7476</v>
      </c>
      <c r="M923" s="456"/>
    </row>
    <row r="924" spans="1:13">
      <c r="A924" s="221">
        <v>921</v>
      </c>
      <c r="B924" s="170">
        <v>5581613</v>
      </c>
      <c r="C924" s="170" t="s">
        <v>8854</v>
      </c>
      <c r="D924" s="215" t="s">
        <v>3655</v>
      </c>
      <c r="E924" s="170">
        <v>17719</v>
      </c>
      <c r="F924" s="170" t="s">
        <v>7591</v>
      </c>
      <c r="G924" s="222">
        <v>475.68</v>
      </c>
      <c r="H924" s="223">
        <v>42116</v>
      </c>
      <c r="I924" s="223">
        <v>43212</v>
      </c>
      <c r="J924" s="170" t="s">
        <v>1093</v>
      </c>
      <c r="K924" s="224" t="s">
        <v>1092</v>
      </c>
      <c r="L924" s="171" t="s">
        <v>7463</v>
      </c>
      <c r="M924" s="456"/>
    </row>
    <row r="925" spans="1:13">
      <c r="A925" s="221">
        <v>922</v>
      </c>
      <c r="B925" s="170">
        <v>5584345</v>
      </c>
      <c r="C925" s="170" t="s">
        <v>8855</v>
      </c>
      <c r="D925" s="215" t="s">
        <v>3656</v>
      </c>
      <c r="E925" s="170">
        <v>18255</v>
      </c>
      <c r="F925" s="170" t="s">
        <v>8856</v>
      </c>
      <c r="G925" s="222">
        <v>526.99</v>
      </c>
      <c r="H925" s="223">
        <v>42118</v>
      </c>
      <c r="I925" s="223">
        <v>43214</v>
      </c>
      <c r="J925" s="170" t="s">
        <v>1193</v>
      </c>
      <c r="K925" s="224" t="s">
        <v>5424</v>
      </c>
      <c r="L925" s="171" t="s">
        <v>7463</v>
      </c>
      <c r="M925" s="456"/>
    </row>
    <row r="926" spans="1:13">
      <c r="A926" s="221">
        <v>923</v>
      </c>
      <c r="B926" s="170">
        <v>5720443</v>
      </c>
      <c r="C926" s="170" t="s">
        <v>1330</v>
      </c>
      <c r="D926" s="215" t="s">
        <v>3657</v>
      </c>
      <c r="E926" s="170">
        <v>18000</v>
      </c>
      <c r="F926" s="170" t="s">
        <v>8857</v>
      </c>
      <c r="G926" s="222">
        <v>659.11</v>
      </c>
      <c r="H926" s="223">
        <v>42118</v>
      </c>
      <c r="I926" s="223">
        <v>43214</v>
      </c>
      <c r="J926" s="170" t="s">
        <v>2137</v>
      </c>
      <c r="K926" s="224" t="s">
        <v>6520</v>
      </c>
      <c r="L926" s="171" t="s">
        <v>7463</v>
      </c>
      <c r="M926" s="456"/>
    </row>
    <row r="927" spans="1:13">
      <c r="A927" s="221">
        <v>924</v>
      </c>
      <c r="B927" s="170">
        <v>2061651</v>
      </c>
      <c r="C927" s="170" t="s">
        <v>8858</v>
      </c>
      <c r="D927" s="215" t="s">
        <v>3658</v>
      </c>
      <c r="E927" s="170">
        <v>18044</v>
      </c>
      <c r="F927" s="170" t="s">
        <v>8859</v>
      </c>
      <c r="G927" s="222">
        <v>1953.52</v>
      </c>
      <c r="H927" s="223">
        <v>42118</v>
      </c>
      <c r="I927" s="223">
        <v>43214</v>
      </c>
      <c r="J927" s="170" t="s">
        <v>1193</v>
      </c>
      <c r="K927" s="224" t="s">
        <v>7668</v>
      </c>
      <c r="L927" s="171" t="s">
        <v>7463</v>
      </c>
      <c r="M927" s="456"/>
    </row>
    <row r="928" spans="1:13">
      <c r="A928" s="221">
        <v>925</v>
      </c>
      <c r="B928" s="170">
        <v>5645794</v>
      </c>
      <c r="C928" s="170" t="s">
        <v>8860</v>
      </c>
      <c r="D928" s="215" t="s">
        <v>3659</v>
      </c>
      <c r="E928" s="170">
        <v>18076</v>
      </c>
      <c r="F928" s="170" t="s">
        <v>5337</v>
      </c>
      <c r="G928" s="222">
        <v>1645.83</v>
      </c>
      <c r="H928" s="223">
        <v>42121</v>
      </c>
      <c r="I928" s="223">
        <v>43217</v>
      </c>
      <c r="J928" s="170" t="s">
        <v>1028</v>
      </c>
      <c r="K928" s="224" t="s">
        <v>2349</v>
      </c>
      <c r="L928" s="171" t="s">
        <v>7463</v>
      </c>
      <c r="M928" s="456"/>
    </row>
    <row r="929" spans="1:13">
      <c r="A929" s="221">
        <v>926</v>
      </c>
      <c r="B929" s="170">
        <v>2762463</v>
      </c>
      <c r="C929" s="170" t="s">
        <v>7397</v>
      </c>
      <c r="D929" s="215" t="s">
        <v>3660</v>
      </c>
      <c r="E929" s="170">
        <v>18077</v>
      </c>
      <c r="F929" s="170" t="s">
        <v>8861</v>
      </c>
      <c r="G929" s="222">
        <v>6044.22</v>
      </c>
      <c r="H929" s="223">
        <v>42121</v>
      </c>
      <c r="I929" s="223">
        <v>43217</v>
      </c>
      <c r="J929" s="170" t="s">
        <v>1031</v>
      </c>
      <c r="K929" s="224" t="s">
        <v>1268</v>
      </c>
      <c r="L929" s="171" t="s">
        <v>7463</v>
      </c>
      <c r="M929" s="456"/>
    </row>
    <row r="930" spans="1:13">
      <c r="A930" s="221">
        <v>927</v>
      </c>
      <c r="B930" s="170">
        <v>5421691</v>
      </c>
      <c r="C930" s="170" t="s">
        <v>8862</v>
      </c>
      <c r="D930" s="215" t="s">
        <v>3661</v>
      </c>
      <c r="E930" s="170">
        <v>17922</v>
      </c>
      <c r="F930" s="170" t="s">
        <v>8863</v>
      </c>
      <c r="G930" s="222">
        <v>399.87</v>
      </c>
      <c r="H930" s="223">
        <v>42121</v>
      </c>
      <c r="I930" s="223">
        <v>43217</v>
      </c>
      <c r="J930" s="170" t="s">
        <v>2137</v>
      </c>
      <c r="K930" s="224" t="s">
        <v>6520</v>
      </c>
      <c r="L930" s="171" t="s">
        <v>7463</v>
      </c>
      <c r="M930" s="456"/>
    </row>
    <row r="931" spans="1:13">
      <c r="A931" s="221">
        <v>928</v>
      </c>
      <c r="B931" s="170">
        <v>2893401</v>
      </c>
      <c r="C931" s="170" t="s">
        <v>8864</v>
      </c>
      <c r="D931" s="215" t="s">
        <v>3662</v>
      </c>
      <c r="E931" s="170">
        <v>17941</v>
      </c>
      <c r="F931" s="170" t="s">
        <v>6408</v>
      </c>
      <c r="G931" s="222">
        <v>3724.77</v>
      </c>
      <c r="H931" s="223">
        <v>42121</v>
      </c>
      <c r="I931" s="223">
        <v>43217</v>
      </c>
      <c r="J931" s="170" t="s">
        <v>1319</v>
      </c>
      <c r="K931" s="224" t="s">
        <v>8865</v>
      </c>
      <c r="L931" s="171" t="s">
        <v>7463</v>
      </c>
      <c r="M931" s="456"/>
    </row>
    <row r="932" spans="1:13">
      <c r="A932" s="221">
        <v>929</v>
      </c>
      <c r="B932" s="170">
        <v>5874572</v>
      </c>
      <c r="C932" s="170" t="s">
        <v>8866</v>
      </c>
      <c r="D932" s="215" t="s">
        <v>3663</v>
      </c>
      <c r="E932" s="170">
        <v>18064</v>
      </c>
      <c r="F932" s="170" t="s">
        <v>2491</v>
      </c>
      <c r="G932" s="222">
        <v>2330.4299999999998</v>
      </c>
      <c r="H932" s="223">
        <v>42121</v>
      </c>
      <c r="I932" s="223">
        <v>43217</v>
      </c>
      <c r="J932" s="170" t="s">
        <v>1193</v>
      </c>
      <c r="K932" s="224" t="s">
        <v>6273</v>
      </c>
      <c r="L932" s="171" t="s">
        <v>7463</v>
      </c>
      <c r="M932" s="456"/>
    </row>
    <row r="933" spans="1:13">
      <c r="A933" s="221">
        <v>930</v>
      </c>
      <c r="B933" s="170">
        <v>5879922</v>
      </c>
      <c r="C933" s="170" t="s">
        <v>8867</v>
      </c>
      <c r="D933" s="215" t="s">
        <v>3664</v>
      </c>
      <c r="E933" s="170">
        <v>17831</v>
      </c>
      <c r="F933" s="170" t="s">
        <v>8868</v>
      </c>
      <c r="G933" s="222">
        <v>1507.34</v>
      </c>
      <c r="H933" s="223">
        <v>42121</v>
      </c>
      <c r="I933" s="223">
        <v>43217</v>
      </c>
      <c r="J933" s="170" t="s">
        <v>1319</v>
      </c>
      <c r="K933" s="224" t="s">
        <v>2511</v>
      </c>
      <c r="L933" s="171" t="s">
        <v>7463</v>
      </c>
      <c r="M933" s="456"/>
    </row>
    <row r="934" spans="1:13">
      <c r="A934" s="221">
        <v>931</v>
      </c>
      <c r="B934" s="170">
        <v>5398762</v>
      </c>
      <c r="C934" s="170" t="s">
        <v>8869</v>
      </c>
      <c r="D934" s="215" t="s">
        <v>3665</v>
      </c>
      <c r="E934" s="170">
        <v>18192</v>
      </c>
      <c r="F934" s="170" t="s">
        <v>8870</v>
      </c>
      <c r="G934" s="222">
        <v>7713.99</v>
      </c>
      <c r="H934" s="223">
        <v>42121</v>
      </c>
      <c r="I934" s="223">
        <v>43217</v>
      </c>
      <c r="J934" s="170" t="s">
        <v>1031</v>
      </c>
      <c r="K934" s="224" t="s">
        <v>8839</v>
      </c>
      <c r="L934" s="171" t="s">
        <v>7463</v>
      </c>
      <c r="M934" s="456"/>
    </row>
    <row r="935" spans="1:13">
      <c r="A935" s="221">
        <v>932</v>
      </c>
      <c r="B935" s="170">
        <v>5921775</v>
      </c>
      <c r="C935" s="170" t="s">
        <v>8843</v>
      </c>
      <c r="D935" s="215" t="s">
        <v>3666</v>
      </c>
      <c r="E935" s="170">
        <v>18073</v>
      </c>
      <c r="F935" s="170" t="s">
        <v>8871</v>
      </c>
      <c r="G935" s="222">
        <v>5376.8</v>
      </c>
      <c r="H935" s="223">
        <v>42121</v>
      </c>
      <c r="I935" s="223">
        <v>43217</v>
      </c>
      <c r="J935" s="170" t="s">
        <v>1193</v>
      </c>
      <c r="K935" s="224" t="s">
        <v>6273</v>
      </c>
      <c r="L935" s="171" t="s">
        <v>7463</v>
      </c>
      <c r="M935" s="456"/>
    </row>
    <row r="936" spans="1:13">
      <c r="A936" s="221">
        <v>933</v>
      </c>
      <c r="B936" s="170">
        <v>5921376</v>
      </c>
      <c r="C936" s="170" t="s">
        <v>8843</v>
      </c>
      <c r="D936" s="215" t="s">
        <v>3667</v>
      </c>
      <c r="E936" s="170">
        <v>18012</v>
      </c>
      <c r="F936" s="170" t="s">
        <v>8872</v>
      </c>
      <c r="G936" s="222">
        <v>2082.84</v>
      </c>
      <c r="H936" s="223">
        <v>42121</v>
      </c>
      <c r="I936" s="223">
        <v>43217</v>
      </c>
      <c r="J936" s="170" t="s">
        <v>1031</v>
      </c>
      <c r="K936" s="224" t="s">
        <v>1268</v>
      </c>
      <c r="L936" s="171" t="s">
        <v>7463</v>
      </c>
      <c r="M936" s="456"/>
    </row>
    <row r="937" spans="1:13">
      <c r="A937" s="221">
        <v>934</v>
      </c>
      <c r="B937" s="170">
        <v>2732548</v>
      </c>
      <c r="C937" s="170" t="s">
        <v>8873</v>
      </c>
      <c r="D937" s="215" t="s">
        <v>3668</v>
      </c>
      <c r="E937" s="170">
        <v>18045</v>
      </c>
      <c r="F937" s="170" t="s">
        <v>5344</v>
      </c>
      <c r="G937" s="222">
        <v>3039.24</v>
      </c>
      <c r="H937" s="223">
        <v>42121</v>
      </c>
      <c r="I937" s="223">
        <v>43217</v>
      </c>
      <c r="J937" s="170" t="s">
        <v>2137</v>
      </c>
      <c r="K937" s="224" t="s">
        <v>7803</v>
      </c>
      <c r="L937" s="171" t="s">
        <v>7463</v>
      </c>
      <c r="M937" s="456"/>
    </row>
    <row r="938" spans="1:13">
      <c r="A938" s="221">
        <v>935</v>
      </c>
      <c r="B938" s="170">
        <v>2874873</v>
      </c>
      <c r="C938" s="170" t="s">
        <v>2099</v>
      </c>
      <c r="D938" s="215" t="s">
        <v>3669</v>
      </c>
      <c r="E938" s="170">
        <v>17876</v>
      </c>
      <c r="F938" s="170" t="s">
        <v>5674</v>
      </c>
      <c r="G938" s="222">
        <v>5499.07</v>
      </c>
      <c r="H938" s="223">
        <v>42121</v>
      </c>
      <c r="I938" s="223">
        <v>43217</v>
      </c>
      <c r="J938" s="170" t="s">
        <v>1093</v>
      </c>
      <c r="K938" s="224" t="s">
        <v>1053</v>
      </c>
      <c r="L938" s="171" t="s">
        <v>7463</v>
      </c>
      <c r="M938" s="456"/>
    </row>
    <row r="939" spans="1:13">
      <c r="A939" s="221">
        <v>936</v>
      </c>
      <c r="B939" s="170">
        <v>5455219</v>
      </c>
      <c r="C939" s="170" t="s">
        <v>5379</v>
      </c>
      <c r="D939" s="215" t="s">
        <v>3670</v>
      </c>
      <c r="E939" s="170">
        <v>17954</v>
      </c>
      <c r="F939" s="170" t="s">
        <v>8874</v>
      </c>
      <c r="G939" s="222">
        <v>4566.8100000000004</v>
      </c>
      <c r="H939" s="223">
        <v>42121</v>
      </c>
      <c r="I939" s="223">
        <v>43217</v>
      </c>
      <c r="J939" s="170" t="s">
        <v>2137</v>
      </c>
      <c r="K939" s="224" t="s">
        <v>5659</v>
      </c>
      <c r="L939" s="171" t="s">
        <v>7463</v>
      </c>
      <c r="M939" s="456"/>
    </row>
    <row r="940" spans="1:13">
      <c r="A940" s="221">
        <v>937</v>
      </c>
      <c r="B940" s="170">
        <v>2882035</v>
      </c>
      <c r="C940" s="170" t="s">
        <v>8875</v>
      </c>
      <c r="D940" s="215" t="s">
        <v>3671</v>
      </c>
      <c r="E940" s="170">
        <v>18124</v>
      </c>
      <c r="F940" s="170" t="s">
        <v>5840</v>
      </c>
      <c r="G940" s="222">
        <v>1339.41</v>
      </c>
      <c r="H940" s="223">
        <v>42121</v>
      </c>
      <c r="I940" s="223">
        <v>43217</v>
      </c>
      <c r="J940" s="170" t="s">
        <v>2138</v>
      </c>
      <c r="K940" s="224" t="s">
        <v>6153</v>
      </c>
      <c r="L940" s="171" t="s">
        <v>7463</v>
      </c>
      <c r="M940" s="456"/>
    </row>
    <row r="941" spans="1:13">
      <c r="A941" s="221">
        <v>938</v>
      </c>
      <c r="B941" s="170">
        <v>5581435</v>
      </c>
      <c r="C941" s="170" t="s">
        <v>8876</v>
      </c>
      <c r="D941" s="215" t="s">
        <v>3672</v>
      </c>
      <c r="E941" s="170">
        <v>17776</v>
      </c>
      <c r="F941" s="170" t="s">
        <v>8877</v>
      </c>
      <c r="G941" s="222">
        <v>4447.97</v>
      </c>
      <c r="H941" s="223">
        <v>42121</v>
      </c>
      <c r="I941" s="223">
        <v>43217</v>
      </c>
      <c r="J941" s="170" t="s">
        <v>1319</v>
      </c>
      <c r="K941" s="224" t="s">
        <v>8878</v>
      </c>
      <c r="L941" s="171" t="s">
        <v>7463</v>
      </c>
      <c r="M941" s="456"/>
    </row>
    <row r="942" spans="1:13">
      <c r="A942" s="221">
        <v>939</v>
      </c>
      <c r="B942" s="170">
        <v>5327091</v>
      </c>
      <c r="C942" s="170" t="s">
        <v>8879</v>
      </c>
      <c r="D942" s="215" t="s">
        <v>3673</v>
      </c>
      <c r="E942" s="170">
        <v>18645</v>
      </c>
      <c r="F942" s="170" t="s">
        <v>8880</v>
      </c>
      <c r="G942" s="222">
        <v>4735.24</v>
      </c>
      <c r="H942" s="223">
        <v>42122</v>
      </c>
      <c r="I942" s="223">
        <v>43218</v>
      </c>
      <c r="J942" s="170" t="s">
        <v>1056</v>
      </c>
      <c r="K942" s="224" t="s">
        <v>6217</v>
      </c>
      <c r="L942" s="171" t="s">
        <v>7463</v>
      </c>
      <c r="M942" s="456"/>
    </row>
    <row r="943" spans="1:13">
      <c r="A943" s="221">
        <v>940</v>
      </c>
      <c r="B943" s="170">
        <v>5720443</v>
      </c>
      <c r="C943" s="170" t="s">
        <v>1330</v>
      </c>
      <c r="D943" s="215" t="s">
        <v>3674</v>
      </c>
      <c r="E943" s="170">
        <v>18646</v>
      </c>
      <c r="F943" s="170" t="s">
        <v>8230</v>
      </c>
      <c r="G943" s="222">
        <v>647.65</v>
      </c>
      <c r="H943" s="223">
        <v>42122</v>
      </c>
      <c r="I943" s="223">
        <v>43218</v>
      </c>
      <c r="J943" s="170" t="s">
        <v>7774</v>
      </c>
      <c r="K943" s="224" t="s">
        <v>8881</v>
      </c>
      <c r="L943" s="171" t="s">
        <v>7463</v>
      </c>
      <c r="M943" s="456"/>
    </row>
    <row r="944" spans="1:13">
      <c r="A944" s="221">
        <v>941</v>
      </c>
      <c r="B944" s="170">
        <v>2554518</v>
      </c>
      <c r="C944" s="170" t="s">
        <v>1232</v>
      </c>
      <c r="D944" s="215" t="s">
        <v>3675</v>
      </c>
      <c r="E944" s="170">
        <v>18648</v>
      </c>
      <c r="F944" s="170" t="s">
        <v>8882</v>
      </c>
      <c r="G944" s="222">
        <v>1906.47</v>
      </c>
      <c r="H944" s="223">
        <v>42122</v>
      </c>
      <c r="I944" s="223">
        <v>43218</v>
      </c>
      <c r="J944" s="170" t="s">
        <v>1093</v>
      </c>
      <c r="K944" s="224" t="s">
        <v>8883</v>
      </c>
      <c r="L944" s="171" t="s">
        <v>7463</v>
      </c>
      <c r="M944" s="456"/>
    </row>
    <row r="945" spans="1:13">
      <c r="A945" s="221">
        <v>942</v>
      </c>
      <c r="B945" s="170">
        <v>5548284</v>
      </c>
      <c r="C945" s="170" t="s">
        <v>8767</v>
      </c>
      <c r="D945" s="215" t="s">
        <v>3676</v>
      </c>
      <c r="E945" s="170">
        <v>18085</v>
      </c>
      <c r="F945" s="170" t="s">
        <v>8884</v>
      </c>
      <c r="G945" s="222">
        <v>886.56</v>
      </c>
      <c r="H945" s="223">
        <v>42123</v>
      </c>
      <c r="I945" s="223">
        <v>43219</v>
      </c>
      <c r="J945" s="170" t="s">
        <v>1093</v>
      </c>
      <c r="K945" s="224" t="s">
        <v>1053</v>
      </c>
      <c r="L945" s="171" t="s">
        <v>7463</v>
      </c>
      <c r="M945" s="456"/>
    </row>
    <row r="946" spans="1:13" ht="15" customHeight="1">
      <c r="A946" s="221">
        <v>943</v>
      </c>
      <c r="B946" s="170">
        <v>5513898</v>
      </c>
      <c r="C946" s="170" t="s">
        <v>6989</v>
      </c>
      <c r="D946" s="215" t="s">
        <v>3677</v>
      </c>
      <c r="E946" s="170">
        <v>18086</v>
      </c>
      <c r="F946" s="170" t="s">
        <v>5214</v>
      </c>
      <c r="G946" s="222">
        <v>2641.9</v>
      </c>
      <c r="H946" s="223">
        <v>42123</v>
      </c>
      <c r="I946" s="223">
        <v>43219</v>
      </c>
      <c r="J946" s="170" t="s">
        <v>2137</v>
      </c>
      <c r="K946" s="224" t="s">
        <v>8760</v>
      </c>
      <c r="L946" s="171" t="s">
        <v>7476</v>
      </c>
      <c r="M946" s="456"/>
    </row>
    <row r="947" spans="1:13">
      <c r="A947" s="221">
        <v>944</v>
      </c>
      <c r="B947" s="170">
        <v>5644011</v>
      </c>
      <c r="C947" s="170" t="s">
        <v>8885</v>
      </c>
      <c r="D947" s="215" t="s">
        <v>3678</v>
      </c>
      <c r="E947" s="170">
        <v>17943</v>
      </c>
      <c r="F947" s="170" t="s">
        <v>6214</v>
      </c>
      <c r="G947" s="222">
        <v>9854.93</v>
      </c>
      <c r="H947" s="223">
        <v>42123</v>
      </c>
      <c r="I947" s="223">
        <v>43219</v>
      </c>
      <c r="J947" s="170" t="s">
        <v>1028</v>
      </c>
      <c r="K947" s="224" t="s">
        <v>2337</v>
      </c>
      <c r="L947" s="171" t="s">
        <v>7463</v>
      </c>
      <c r="M947" s="456"/>
    </row>
    <row r="948" spans="1:13">
      <c r="A948" s="221">
        <v>945</v>
      </c>
      <c r="B948" s="170">
        <v>5592372</v>
      </c>
      <c r="C948" s="170" t="s">
        <v>8886</v>
      </c>
      <c r="D948" s="215" t="s">
        <v>3679</v>
      </c>
      <c r="E948" s="170">
        <v>18003</v>
      </c>
      <c r="F948" s="170" t="s">
        <v>8887</v>
      </c>
      <c r="G948" s="222">
        <v>7651.38</v>
      </c>
      <c r="H948" s="223">
        <v>42123</v>
      </c>
      <c r="I948" s="223">
        <v>43219</v>
      </c>
      <c r="J948" s="170" t="s">
        <v>2137</v>
      </c>
      <c r="K948" s="224" t="s">
        <v>8168</v>
      </c>
      <c r="L948" s="171" t="s">
        <v>7463</v>
      </c>
      <c r="M948" s="456"/>
    </row>
    <row r="949" spans="1:13">
      <c r="A949" s="221">
        <v>946</v>
      </c>
      <c r="B949" s="170">
        <v>3553671</v>
      </c>
      <c r="C949" s="170" t="s">
        <v>8888</v>
      </c>
      <c r="D949" s="215" t="s">
        <v>3680</v>
      </c>
      <c r="E949" s="170">
        <v>18036</v>
      </c>
      <c r="F949" s="170" t="s">
        <v>7768</v>
      </c>
      <c r="G949" s="222">
        <v>2745.03</v>
      </c>
      <c r="H949" s="223">
        <v>42123</v>
      </c>
      <c r="I949" s="223">
        <v>43219</v>
      </c>
      <c r="J949" s="170" t="s">
        <v>2137</v>
      </c>
      <c r="K949" s="224" t="s">
        <v>8045</v>
      </c>
      <c r="L949" s="171" t="s">
        <v>7463</v>
      </c>
      <c r="M949" s="456"/>
    </row>
    <row r="950" spans="1:13">
      <c r="A950" s="221">
        <v>947</v>
      </c>
      <c r="B950" s="170">
        <v>5902614</v>
      </c>
      <c r="C950" s="170" t="s">
        <v>8889</v>
      </c>
      <c r="D950" s="215" t="s">
        <v>3681</v>
      </c>
      <c r="E950" s="170">
        <v>18234</v>
      </c>
      <c r="F950" s="170" t="s">
        <v>8890</v>
      </c>
      <c r="G950" s="222">
        <v>3858.88</v>
      </c>
      <c r="H950" s="223">
        <v>42123</v>
      </c>
      <c r="I950" s="223">
        <v>43219</v>
      </c>
      <c r="J950" s="170" t="s">
        <v>1193</v>
      </c>
      <c r="K950" s="224" t="s">
        <v>6273</v>
      </c>
      <c r="L950" s="171" t="s">
        <v>7463</v>
      </c>
      <c r="M950" s="456"/>
    </row>
    <row r="951" spans="1:13">
      <c r="A951" s="221">
        <v>948</v>
      </c>
      <c r="B951" s="170">
        <v>5474442</v>
      </c>
      <c r="C951" s="170" t="s">
        <v>8891</v>
      </c>
      <c r="D951" s="215" t="s">
        <v>3682</v>
      </c>
      <c r="E951" s="170">
        <v>18075</v>
      </c>
      <c r="F951" s="170" t="s">
        <v>8892</v>
      </c>
      <c r="G951" s="222">
        <v>2489.5300000000002</v>
      </c>
      <c r="H951" s="223">
        <v>42123</v>
      </c>
      <c r="I951" s="223">
        <v>43219</v>
      </c>
      <c r="J951" s="170" t="s">
        <v>2137</v>
      </c>
      <c r="K951" s="224" t="s">
        <v>7803</v>
      </c>
      <c r="L951" s="171" t="s">
        <v>7463</v>
      </c>
      <c r="M951" s="456"/>
    </row>
    <row r="952" spans="1:13">
      <c r="A952" s="221">
        <v>949</v>
      </c>
      <c r="B952" s="170">
        <v>5877512</v>
      </c>
      <c r="C952" s="170" t="s">
        <v>8893</v>
      </c>
      <c r="D952" s="215" t="s">
        <v>3683</v>
      </c>
      <c r="E952" s="170">
        <v>18034</v>
      </c>
      <c r="F952" s="170" t="s">
        <v>8802</v>
      </c>
      <c r="G952" s="222">
        <v>14138.41</v>
      </c>
      <c r="H952" s="223">
        <v>42124</v>
      </c>
      <c r="I952" s="223">
        <v>43220</v>
      </c>
      <c r="J952" s="170" t="s">
        <v>2137</v>
      </c>
      <c r="K952" s="224" t="s">
        <v>8760</v>
      </c>
      <c r="L952" s="171" t="s">
        <v>7463</v>
      </c>
      <c r="M952" s="456"/>
    </row>
    <row r="953" spans="1:13">
      <c r="A953" s="221">
        <v>950</v>
      </c>
      <c r="B953" s="170">
        <v>5232392</v>
      </c>
      <c r="C953" s="170" t="s">
        <v>8428</v>
      </c>
      <c r="D953" s="215" t="s">
        <v>3684</v>
      </c>
      <c r="E953" s="170">
        <v>17888</v>
      </c>
      <c r="F953" s="170" t="s">
        <v>5337</v>
      </c>
      <c r="G953" s="222">
        <v>2501.7800000000002</v>
      </c>
      <c r="H953" s="223">
        <v>42124</v>
      </c>
      <c r="I953" s="223">
        <v>43220</v>
      </c>
      <c r="J953" s="170" t="s">
        <v>1093</v>
      </c>
      <c r="K953" s="224" t="s">
        <v>8836</v>
      </c>
      <c r="L953" s="171" t="s">
        <v>7463</v>
      </c>
      <c r="M953" s="456"/>
    </row>
    <row r="954" spans="1:13">
      <c r="A954" s="221">
        <v>951</v>
      </c>
      <c r="B954" s="170">
        <v>5877776</v>
      </c>
      <c r="C954" s="170" t="s">
        <v>8894</v>
      </c>
      <c r="D954" s="215" t="s">
        <v>3685</v>
      </c>
      <c r="E954" s="170">
        <v>18009</v>
      </c>
      <c r="F954" s="170" t="s">
        <v>6152</v>
      </c>
      <c r="G954" s="222">
        <v>1950.25</v>
      </c>
      <c r="H954" s="223">
        <v>42124</v>
      </c>
      <c r="I954" s="223">
        <v>43220</v>
      </c>
      <c r="J954" s="170" t="s">
        <v>2137</v>
      </c>
      <c r="K954" s="224" t="s">
        <v>8045</v>
      </c>
      <c r="L954" s="171" t="s">
        <v>7463</v>
      </c>
      <c r="M954" s="456"/>
    </row>
    <row r="955" spans="1:13">
      <c r="A955" s="221">
        <v>952</v>
      </c>
      <c r="B955" s="170">
        <v>5010918</v>
      </c>
      <c r="C955" s="170" t="s">
        <v>7017</v>
      </c>
      <c r="D955" s="215" t="s">
        <v>3686</v>
      </c>
      <c r="E955" s="170">
        <v>20682</v>
      </c>
      <c r="F955" s="170" t="s">
        <v>5440</v>
      </c>
      <c r="G955" s="222">
        <v>8304.9699999999993</v>
      </c>
      <c r="H955" s="223">
        <v>42124</v>
      </c>
      <c r="I955" s="223">
        <v>43220</v>
      </c>
      <c r="J955" s="170" t="s">
        <v>1031</v>
      </c>
      <c r="K955" s="224" t="s">
        <v>2346</v>
      </c>
      <c r="L955" s="171" t="s">
        <v>7463</v>
      </c>
      <c r="M955" s="456"/>
    </row>
    <row r="956" spans="1:13">
      <c r="A956" s="221">
        <v>953</v>
      </c>
      <c r="B956" s="170">
        <v>5010918</v>
      </c>
      <c r="C956" s="170" t="s">
        <v>7017</v>
      </c>
      <c r="D956" s="215" t="s">
        <v>3687</v>
      </c>
      <c r="E956" s="170">
        <v>20683</v>
      </c>
      <c r="F956" s="170" t="s">
        <v>5440</v>
      </c>
      <c r="G956" s="222">
        <v>3349.35</v>
      </c>
      <c r="H956" s="223">
        <v>42124</v>
      </c>
      <c r="I956" s="223">
        <v>43220</v>
      </c>
      <c r="J956" s="170" t="s">
        <v>1031</v>
      </c>
      <c r="K956" s="224" t="s">
        <v>8839</v>
      </c>
      <c r="L956" s="171" t="s">
        <v>7463</v>
      </c>
      <c r="M956" s="456"/>
    </row>
    <row r="957" spans="1:13">
      <c r="A957" s="221">
        <v>954</v>
      </c>
      <c r="B957" s="170">
        <v>5010918</v>
      </c>
      <c r="C957" s="170" t="s">
        <v>7017</v>
      </c>
      <c r="D957" s="215" t="s">
        <v>3688</v>
      </c>
      <c r="E957" s="170">
        <v>20684</v>
      </c>
      <c r="F957" s="170" t="s">
        <v>5440</v>
      </c>
      <c r="G957" s="222">
        <v>2332.7800000000002</v>
      </c>
      <c r="H957" s="223">
        <v>42124</v>
      </c>
      <c r="I957" s="223">
        <v>43220</v>
      </c>
      <c r="J957" s="170" t="s">
        <v>1031</v>
      </c>
      <c r="K957" s="224" t="s">
        <v>2346</v>
      </c>
      <c r="L957" s="171" t="s">
        <v>7463</v>
      </c>
      <c r="M957" s="456"/>
    </row>
    <row r="958" spans="1:13">
      <c r="A958" s="221">
        <v>955</v>
      </c>
      <c r="B958" s="170">
        <v>5010918</v>
      </c>
      <c r="C958" s="170" t="s">
        <v>7017</v>
      </c>
      <c r="D958" s="215" t="s">
        <v>3689</v>
      </c>
      <c r="E958" s="170">
        <v>20685</v>
      </c>
      <c r="F958" s="170" t="s">
        <v>5440</v>
      </c>
      <c r="G958" s="222">
        <v>2290.29</v>
      </c>
      <c r="H958" s="223">
        <v>42124</v>
      </c>
      <c r="I958" s="223">
        <v>43220</v>
      </c>
      <c r="J958" s="170" t="s">
        <v>1031</v>
      </c>
      <c r="K958" s="224" t="s">
        <v>1030</v>
      </c>
      <c r="L958" s="171" t="s">
        <v>7463</v>
      </c>
      <c r="M958" s="456"/>
    </row>
    <row r="959" spans="1:13">
      <c r="A959" s="221">
        <v>956</v>
      </c>
      <c r="B959" s="170">
        <v>5010918</v>
      </c>
      <c r="C959" s="170" t="s">
        <v>7017</v>
      </c>
      <c r="D959" s="215" t="s">
        <v>3690</v>
      </c>
      <c r="E959" s="170">
        <v>20686</v>
      </c>
      <c r="F959" s="170" t="s">
        <v>5440</v>
      </c>
      <c r="G959" s="222">
        <v>1925.16</v>
      </c>
      <c r="H959" s="223">
        <v>42124</v>
      </c>
      <c r="I959" s="223">
        <v>43220</v>
      </c>
      <c r="J959" s="170" t="s">
        <v>1031</v>
      </c>
      <c r="K959" s="224" t="s">
        <v>1030</v>
      </c>
      <c r="L959" s="171" t="s">
        <v>7463</v>
      </c>
      <c r="M959" s="456"/>
    </row>
    <row r="960" spans="1:13">
      <c r="A960" s="221">
        <v>957</v>
      </c>
      <c r="B960" s="170">
        <v>5010918</v>
      </c>
      <c r="C960" s="170" t="s">
        <v>7017</v>
      </c>
      <c r="D960" s="215" t="s">
        <v>3691</v>
      </c>
      <c r="E960" s="170">
        <v>20687</v>
      </c>
      <c r="F960" s="170" t="s">
        <v>5440</v>
      </c>
      <c r="G960" s="222">
        <v>1617.72</v>
      </c>
      <c r="H960" s="223">
        <v>42124</v>
      </c>
      <c r="I960" s="223">
        <v>43220</v>
      </c>
      <c r="J960" s="170" t="s">
        <v>1031</v>
      </c>
      <c r="K960" s="224" t="s">
        <v>2346</v>
      </c>
      <c r="L960" s="171" t="s">
        <v>7463</v>
      </c>
      <c r="M960" s="456"/>
    </row>
    <row r="961" spans="1:13">
      <c r="A961" s="221">
        <v>958</v>
      </c>
      <c r="B961" s="170">
        <v>5010918</v>
      </c>
      <c r="C961" s="170" t="s">
        <v>7017</v>
      </c>
      <c r="D961" s="215" t="s">
        <v>3692</v>
      </c>
      <c r="E961" s="170">
        <v>20688</v>
      </c>
      <c r="F961" s="170" t="s">
        <v>5440</v>
      </c>
      <c r="G961" s="222">
        <v>715.15</v>
      </c>
      <c r="H961" s="223">
        <v>42124</v>
      </c>
      <c r="I961" s="223">
        <v>43220</v>
      </c>
      <c r="J961" s="170" t="s">
        <v>1031</v>
      </c>
      <c r="K961" s="224" t="s">
        <v>1030</v>
      </c>
      <c r="L961" s="171" t="s">
        <v>7463</v>
      </c>
      <c r="M961" s="456"/>
    </row>
    <row r="962" spans="1:13">
      <c r="A962" s="221">
        <v>959</v>
      </c>
      <c r="B962" s="170">
        <v>5010918</v>
      </c>
      <c r="C962" s="170" t="s">
        <v>7017</v>
      </c>
      <c r="D962" s="215" t="s">
        <v>3693</v>
      </c>
      <c r="E962" s="170">
        <v>20689</v>
      </c>
      <c r="F962" s="170" t="s">
        <v>5440</v>
      </c>
      <c r="G962" s="222">
        <v>497.34</v>
      </c>
      <c r="H962" s="223">
        <v>42124</v>
      </c>
      <c r="I962" s="223">
        <v>43220</v>
      </c>
      <c r="J962" s="170" t="s">
        <v>1031</v>
      </c>
      <c r="K962" s="224" t="s">
        <v>1030</v>
      </c>
      <c r="L962" s="171" t="s">
        <v>7463</v>
      </c>
      <c r="M962" s="456"/>
    </row>
    <row r="963" spans="1:13">
      <c r="A963" s="221">
        <v>960</v>
      </c>
      <c r="B963" s="170">
        <v>5010918</v>
      </c>
      <c r="C963" s="170" t="s">
        <v>7017</v>
      </c>
      <c r="D963" s="215" t="s">
        <v>3694</v>
      </c>
      <c r="E963" s="170">
        <v>20690</v>
      </c>
      <c r="F963" s="170" t="s">
        <v>5440</v>
      </c>
      <c r="G963" s="222">
        <v>174.57</v>
      </c>
      <c r="H963" s="223">
        <v>42124</v>
      </c>
      <c r="I963" s="223">
        <v>43220</v>
      </c>
      <c r="J963" s="170" t="s">
        <v>1031</v>
      </c>
      <c r="K963" s="224" t="s">
        <v>1030</v>
      </c>
      <c r="L963" s="171" t="s">
        <v>7463</v>
      </c>
      <c r="M963" s="456"/>
    </row>
    <row r="964" spans="1:13">
      <c r="A964" s="221">
        <v>961</v>
      </c>
      <c r="B964" s="170">
        <v>5800323</v>
      </c>
      <c r="C964" s="170" t="s">
        <v>8850</v>
      </c>
      <c r="D964" s="215" t="s">
        <v>3695</v>
      </c>
      <c r="E964" s="170">
        <v>18092</v>
      </c>
      <c r="F964" s="170" t="s">
        <v>8895</v>
      </c>
      <c r="G964" s="222">
        <v>26570.92</v>
      </c>
      <c r="H964" s="223">
        <v>42125</v>
      </c>
      <c r="I964" s="223">
        <v>43221</v>
      </c>
      <c r="J964" s="170" t="s">
        <v>2137</v>
      </c>
      <c r="K964" s="224" t="s">
        <v>6158</v>
      </c>
      <c r="L964" s="171" t="s">
        <v>7463</v>
      </c>
      <c r="M964" s="456"/>
    </row>
    <row r="965" spans="1:13" ht="15" customHeight="1">
      <c r="A965" s="221">
        <v>962</v>
      </c>
      <c r="B965" s="170">
        <v>5226775</v>
      </c>
      <c r="C965" s="170" t="s">
        <v>8896</v>
      </c>
      <c r="D965" s="215" t="s">
        <v>3696</v>
      </c>
      <c r="E965" s="170">
        <v>18094</v>
      </c>
      <c r="F965" s="170" t="s">
        <v>8897</v>
      </c>
      <c r="G965" s="222">
        <v>10704.03</v>
      </c>
      <c r="H965" s="223">
        <v>42125</v>
      </c>
      <c r="I965" s="223">
        <v>43221</v>
      </c>
      <c r="J965" s="170" t="s">
        <v>2138</v>
      </c>
      <c r="K965" s="224" t="s">
        <v>2491</v>
      </c>
      <c r="L965" s="171" t="s">
        <v>7476</v>
      </c>
      <c r="M965" s="456"/>
    </row>
    <row r="966" spans="1:13">
      <c r="A966" s="221">
        <v>963</v>
      </c>
      <c r="B966" s="170">
        <v>5891582</v>
      </c>
      <c r="C966" s="170" t="s">
        <v>8898</v>
      </c>
      <c r="D966" s="215" t="s">
        <v>3697</v>
      </c>
      <c r="E966" s="170">
        <v>17978</v>
      </c>
      <c r="F966" s="170" t="s">
        <v>2375</v>
      </c>
      <c r="G966" s="222">
        <v>9971.16</v>
      </c>
      <c r="H966" s="223">
        <v>42125</v>
      </c>
      <c r="I966" s="223">
        <v>43221</v>
      </c>
      <c r="J966" s="170" t="s">
        <v>2137</v>
      </c>
      <c r="K966" s="224" t="s">
        <v>7803</v>
      </c>
      <c r="L966" s="171" t="s">
        <v>7463</v>
      </c>
      <c r="M966" s="456"/>
    </row>
    <row r="967" spans="1:13">
      <c r="A967" s="221">
        <v>964</v>
      </c>
      <c r="B967" s="170">
        <v>5287359</v>
      </c>
      <c r="C967" s="170" t="s">
        <v>8899</v>
      </c>
      <c r="D967" s="215" t="s">
        <v>3698</v>
      </c>
      <c r="E967" s="170">
        <v>18149</v>
      </c>
      <c r="F967" s="170" t="s">
        <v>6183</v>
      </c>
      <c r="G967" s="222">
        <v>14532.95</v>
      </c>
      <c r="H967" s="223">
        <v>42125</v>
      </c>
      <c r="I967" s="223">
        <v>43221</v>
      </c>
      <c r="J967" s="170" t="s">
        <v>2137</v>
      </c>
      <c r="K967" s="224" t="s">
        <v>7803</v>
      </c>
      <c r="L967" s="171" t="s">
        <v>7463</v>
      </c>
      <c r="M967" s="456"/>
    </row>
    <row r="968" spans="1:13" ht="15" customHeight="1">
      <c r="A968" s="221">
        <v>965</v>
      </c>
      <c r="B968" s="170">
        <v>5226775</v>
      </c>
      <c r="C968" s="170" t="s">
        <v>8896</v>
      </c>
      <c r="D968" s="215" t="s">
        <v>3699</v>
      </c>
      <c r="E968" s="170">
        <v>18037</v>
      </c>
      <c r="F968" s="170" t="s">
        <v>5658</v>
      </c>
      <c r="G968" s="222">
        <v>5318.46</v>
      </c>
      <c r="H968" s="223">
        <v>42125</v>
      </c>
      <c r="I968" s="223">
        <v>43221</v>
      </c>
      <c r="J968" s="170" t="s">
        <v>2138</v>
      </c>
      <c r="K968" s="224" t="s">
        <v>7857</v>
      </c>
      <c r="L968" s="171" t="s">
        <v>7476</v>
      </c>
      <c r="M968" s="456"/>
    </row>
    <row r="969" spans="1:13">
      <c r="A969" s="221">
        <v>966</v>
      </c>
      <c r="B969" s="170">
        <v>5989493</v>
      </c>
      <c r="C969" s="170" t="s">
        <v>7010</v>
      </c>
      <c r="D969" s="215" t="s">
        <v>3700</v>
      </c>
      <c r="E969" s="170">
        <v>18235</v>
      </c>
      <c r="F969" s="170" t="s">
        <v>8900</v>
      </c>
      <c r="G969" s="222">
        <v>3809.53</v>
      </c>
      <c r="H969" s="223">
        <v>42125</v>
      </c>
      <c r="I969" s="223">
        <v>43221</v>
      </c>
      <c r="J969" s="170" t="s">
        <v>1031</v>
      </c>
      <c r="K969" s="224" t="s">
        <v>1300</v>
      </c>
      <c r="L969" s="171" t="s">
        <v>7463</v>
      </c>
      <c r="M969" s="456"/>
    </row>
    <row r="970" spans="1:13">
      <c r="A970" s="221">
        <v>967</v>
      </c>
      <c r="B970" s="170">
        <v>5036909</v>
      </c>
      <c r="C970" s="170" t="s">
        <v>8901</v>
      </c>
      <c r="D970" s="215" t="s">
        <v>3701</v>
      </c>
      <c r="E970" s="170">
        <v>20672</v>
      </c>
      <c r="F970" s="170" t="s">
        <v>8902</v>
      </c>
      <c r="G970" s="222">
        <v>169.38</v>
      </c>
      <c r="H970" s="223">
        <v>42125</v>
      </c>
      <c r="I970" s="223">
        <v>43221</v>
      </c>
      <c r="J970" s="170" t="s">
        <v>2138</v>
      </c>
      <c r="K970" s="224" t="s">
        <v>2491</v>
      </c>
      <c r="L970" s="171" t="s">
        <v>7463</v>
      </c>
      <c r="M970" s="456"/>
    </row>
    <row r="971" spans="1:13">
      <c r="A971" s="221">
        <v>968</v>
      </c>
      <c r="B971" s="170">
        <v>5499267</v>
      </c>
      <c r="C971" s="170" t="s">
        <v>8232</v>
      </c>
      <c r="D971" s="215" t="s">
        <v>3702</v>
      </c>
      <c r="E971" s="170">
        <v>18098</v>
      </c>
      <c r="F971" s="170" t="s">
        <v>8903</v>
      </c>
      <c r="G971" s="222">
        <v>2001.67</v>
      </c>
      <c r="H971" s="223">
        <v>42129</v>
      </c>
      <c r="I971" s="223">
        <v>43225</v>
      </c>
      <c r="J971" s="170" t="s">
        <v>2137</v>
      </c>
      <c r="K971" s="224" t="s">
        <v>8789</v>
      </c>
      <c r="L971" s="171" t="s">
        <v>7463</v>
      </c>
      <c r="M971" s="456"/>
    </row>
    <row r="972" spans="1:13">
      <c r="A972" s="221">
        <v>969</v>
      </c>
      <c r="B972" s="170">
        <v>5210585</v>
      </c>
      <c r="C972" s="170" t="s">
        <v>8904</v>
      </c>
      <c r="D972" s="215" t="s">
        <v>3703</v>
      </c>
      <c r="E972" s="170">
        <v>18101</v>
      </c>
      <c r="F972" s="170" t="s">
        <v>8905</v>
      </c>
      <c r="G972" s="222">
        <v>1409.37</v>
      </c>
      <c r="H972" s="223">
        <v>42129</v>
      </c>
      <c r="I972" s="223">
        <v>43225</v>
      </c>
      <c r="J972" s="170" t="s">
        <v>1093</v>
      </c>
      <c r="K972" s="224" t="s">
        <v>1053</v>
      </c>
      <c r="L972" s="171" t="s">
        <v>7463</v>
      </c>
      <c r="M972" s="456"/>
    </row>
    <row r="973" spans="1:13">
      <c r="A973" s="221">
        <v>970</v>
      </c>
      <c r="B973" s="170">
        <v>5434882</v>
      </c>
      <c r="C973" s="170" t="s">
        <v>8906</v>
      </c>
      <c r="D973" s="215" t="s">
        <v>3704</v>
      </c>
      <c r="E973" s="170">
        <v>18115</v>
      </c>
      <c r="F973" s="170" t="s">
        <v>2364</v>
      </c>
      <c r="G973" s="222">
        <v>437.43</v>
      </c>
      <c r="H973" s="223">
        <v>42129</v>
      </c>
      <c r="I973" s="223">
        <v>43225</v>
      </c>
      <c r="J973" s="170" t="s">
        <v>1193</v>
      </c>
      <c r="K973" s="224" t="s">
        <v>1132</v>
      </c>
      <c r="L973" s="171" t="s">
        <v>7463</v>
      </c>
      <c r="M973" s="456"/>
    </row>
    <row r="974" spans="1:13">
      <c r="A974" s="221">
        <v>971</v>
      </c>
      <c r="B974" s="170">
        <v>5799236</v>
      </c>
      <c r="C974" s="170" t="s">
        <v>8907</v>
      </c>
      <c r="D974" s="215" t="s">
        <v>3705</v>
      </c>
      <c r="E974" s="170">
        <v>18063</v>
      </c>
      <c r="F974" s="170" t="s">
        <v>8908</v>
      </c>
      <c r="G974" s="222">
        <v>3928.16</v>
      </c>
      <c r="H974" s="223">
        <v>42129</v>
      </c>
      <c r="I974" s="223">
        <v>43225</v>
      </c>
      <c r="J974" s="170" t="s">
        <v>2137</v>
      </c>
      <c r="K974" s="224" t="s">
        <v>7803</v>
      </c>
      <c r="L974" s="171" t="s">
        <v>7463</v>
      </c>
      <c r="M974" s="456"/>
    </row>
    <row r="975" spans="1:13">
      <c r="A975" s="221">
        <v>972</v>
      </c>
      <c r="B975" s="170">
        <v>5736609</v>
      </c>
      <c r="C975" s="170" t="s">
        <v>8909</v>
      </c>
      <c r="D975" s="215" t="s">
        <v>3706</v>
      </c>
      <c r="E975" s="170">
        <v>17944</v>
      </c>
      <c r="F975" s="170" t="s">
        <v>6418</v>
      </c>
      <c r="G975" s="222">
        <v>2083.85</v>
      </c>
      <c r="H975" s="223">
        <v>42129</v>
      </c>
      <c r="I975" s="223">
        <v>43225</v>
      </c>
      <c r="J975" s="170" t="s">
        <v>2137</v>
      </c>
      <c r="K975" s="224" t="s">
        <v>6374</v>
      </c>
      <c r="L975" s="171" t="s">
        <v>7463</v>
      </c>
      <c r="M975" s="456"/>
    </row>
    <row r="976" spans="1:13">
      <c r="A976" s="221">
        <v>973</v>
      </c>
      <c r="B976" s="170">
        <v>5994349</v>
      </c>
      <c r="C976" s="170" t="s">
        <v>8783</v>
      </c>
      <c r="D976" s="215" t="s">
        <v>3707</v>
      </c>
      <c r="E976" s="170">
        <v>18324</v>
      </c>
      <c r="F976" s="170" t="s">
        <v>8910</v>
      </c>
      <c r="G976" s="222">
        <v>783.95</v>
      </c>
      <c r="H976" s="223">
        <v>42129</v>
      </c>
      <c r="I976" s="223">
        <v>43225</v>
      </c>
      <c r="J976" s="170" t="s">
        <v>1193</v>
      </c>
      <c r="K976" s="224" t="s">
        <v>1192</v>
      </c>
      <c r="L976" s="171" t="s">
        <v>7463</v>
      </c>
      <c r="M976" s="456"/>
    </row>
    <row r="977" spans="1:13">
      <c r="A977" s="221">
        <v>974</v>
      </c>
      <c r="B977" s="170">
        <v>5921325</v>
      </c>
      <c r="C977" s="170" t="s">
        <v>8843</v>
      </c>
      <c r="D977" s="215" t="s">
        <v>3708</v>
      </c>
      <c r="E977" s="170">
        <v>18053</v>
      </c>
      <c r="F977" s="170" t="s">
        <v>7051</v>
      </c>
      <c r="G977" s="222">
        <v>7086.75</v>
      </c>
      <c r="H977" s="223">
        <v>42129</v>
      </c>
      <c r="I977" s="223">
        <v>43225</v>
      </c>
      <c r="J977" s="170" t="s">
        <v>1028</v>
      </c>
      <c r="K977" s="224" t="s">
        <v>8911</v>
      </c>
      <c r="L977" s="171" t="s">
        <v>7463</v>
      </c>
      <c r="M977" s="456"/>
    </row>
    <row r="978" spans="1:13">
      <c r="A978" s="221">
        <v>975</v>
      </c>
      <c r="B978" s="170">
        <v>2061651</v>
      </c>
      <c r="C978" s="170" t="s">
        <v>8858</v>
      </c>
      <c r="D978" s="215" t="s">
        <v>3709</v>
      </c>
      <c r="E978" s="170">
        <v>18079</v>
      </c>
      <c r="F978" s="170" t="s">
        <v>8912</v>
      </c>
      <c r="G978" s="222">
        <v>558.04999999999995</v>
      </c>
      <c r="H978" s="223">
        <v>42135</v>
      </c>
      <c r="I978" s="223">
        <v>43231</v>
      </c>
      <c r="J978" s="170" t="s">
        <v>2137</v>
      </c>
      <c r="K978" s="224" t="s">
        <v>6520</v>
      </c>
      <c r="L978" s="171" t="s">
        <v>7463</v>
      </c>
      <c r="M978" s="456"/>
    </row>
    <row r="979" spans="1:13">
      <c r="A979" s="221">
        <v>976</v>
      </c>
      <c r="B979" s="170">
        <v>5278309</v>
      </c>
      <c r="C979" s="170" t="s">
        <v>8913</v>
      </c>
      <c r="D979" s="215" t="s">
        <v>3710</v>
      </c>
      <c r="E979" s="170">
        <v>17921</v>
      </c>
      <c r="F979" s="170" t="s">
        <v>8914</v>
      </c>
      <c r="G979" s="222">
        <v>25839.03</v>
      </c>
      <c r="H979" s="223">
        <v>42135</v>
      </c>
      <c r="I979" s="223">
        <v>43231</v>
      </c>
      <c r="J979" s="170" t="s">
        <v>2137</v>
      </c>
      <c r="K979" s="224" t="s">
        <v>8915</v>
      </c>
      <c r="L979" s="171" t="s">
        <v>7463</v>
      </c>
      <c r="M979" s="456"/>
    </row>
    <row r="980" spans="1:13">
      <c r="A980" s="221">
        <v>977</v>
      </c>
      <c r="B980" s="170">
        <v>5718139</v>
      </c>
      <c r="C980" s="170" t="s">
        <v>8916</v>
      </c>
      <c r="D980" s="215" t="s">
        <v>3711</v>
      </c>
      <c r="E980" s="170">
        <v>18025</v>
      </c>
      <c r="F980" s="170" t="s">
        <v>8917</v>
      </c>
      <c r="G980" s="222">
        <v>3159.32</v>
      </c>
      <c r="H980" s="223">
        <v>42135</v>
      </c>
      <c r="I980" s="223">
        <v>43231</v>
      </c>
      <c r="J980" s="170" t="s">
        <v>1319</v>
      </c>
      <c r="K980" s="224" t="s">
        <v>8918</v>
      </c>
      <c r="L980" s="171" t="s">
        <v>7463</v>
      </c>
      <c r="M980" s="456"/>
    </row>
    <row r="981" spans="1:13" ht="15" customHeight="1">
      <c r="A981" s="221">
        <v>978</v>
      </c>
      <c r="B981" s="170">
        <v>5430682</v>
      </c>
      <c r="C981" s="170" t="s">
        <v>8919</v>
      </c>
      <c r="D981" s="215" t="s">
        <v>3712</v>
      </c>
      <c r="E981" s="170">
        <v>18142</v>
      </c>
      <c r="F981" s="170" t="s">
        <v>8920</v>
      </c>
      <c r="G981" s="222">
        <v>11204.3</v>
      </c>
      <c r="H981" s="223">
        <v>42135</v>
      </c>
      <c r="I981" s="223">
        <v>43231</v>
      </c>
      <c r="J981" s="170" t="s">
        <v>2137</v>
      </c>
      <c r="K981" s="224" t="s">
        <v>5537</v>
      </c>
      <c r="L981" s="171" t="s">
        <v>7476</v>
      </c>
      <c r="M981" s="456"/>
    </row>
    <row r="982" spans="1:13">
      <c r="A982" s="221">
        <v>979</v>
      </c>
      <c r="B982" s="170">
        <v>2881136</v>
      </c>
      <c r="C982" s="170" t="s">
        <v>8921</v>
      </c>
      <c r="D982" s="215" t="s">
        <v>3713</v>
      </c>
      <c r="E982" s="170">
        <v>18151</v>
      </c>
      <c r="F982" s="170" t="s">
        <v>8922</v>
      </c>
      <c r="G982" s="222">
        <v>20177.98</v>
      </c>
      <c r="H982" s="223">
        <v>42135</v>
      </c>
      <c r="I982" s="223">
        <v>43231</v>
      </c>
      <c r="J982" s="170" t="s">
        <v>2137</v>
      </c>
      <c r="K982" s="224" t="s">
        <v>6158</v>
      </c>
      <c r="L982" s="171" t="s">
        <v>7463</v>
      </c>
      <c r="M982" s="456"/>
    </row>
    <row r="983" spans="1:13">
      <c r="A983" s="221">
        <v>980</v>
      </c>
      <c r="B983" s="170">
        <v>5102278</v>
      </c>
      <c r="C983" s="170" t="s">
        <v>8923</v>
      </c>
      <c r="D983" s="215" t="s">
        <v>3714</v>
      </c>
      <c r="E983" s="170">
        <v>18070</v>
      </c>
      <c r="F983" s="170" t="s">
        <v>2491</v>
      </c>
      <c r="G983" s="222">
        <v>9259.61</v>
      </c>
      <c r="H983" s="223">
        <v>42135</v>
      </c>
      <c r="I983" s="223">
        <v>43231</v>
      </c>
      <c r="J983" s="170" t="s">
        <v>2138</v>
      </c>
      <c r="K983" s="224" t="s">
        <v>2491</v>
      </c>
      <c r="L983" s="171" t="s">
        <v>7463</v>
      </c>
      <c r="M983" s="456"/>
    </row>
    <row r="984" spans="1:13">
      <c r="A984" s="221">
        <v>981</v>
      </c>
      <c r="B984" s="170">
        <v>5883504</v>
      </c>
      <c r="C984" s="170" t="s">
        <v>8924</v>
      </c>
      <c r="D984" s="215" t="s">
        <v>3715</v>
      </c>
      <c r="E984" s="170">
        <v>17880</v>
      </c>
      <c r="F984" s="170" t="s">
        <v>8925</v>
      </c>
      <c r="G984" s="222">
        <v>2791.16</v>
      </c>
      <c r="H984" s="223">
        <v>42135</v>
      </c>
      <c r="I984" s="223">
        <v>43231</v>
      </c>
      <c r="J984" s="170" t="s">
        <v>2137</v>
      </c>
      <c r="K984" s="224" t="s">
        <v>8926</v>
      </c>
      <c r="L984" s="171" t="s">
        <v>7463</v>
      </c>
      <c r="M984" s="456"/>
    </row>
    <row r="985" spans="1:13">
      <c r="A985" s="221">
        <v>982</v>
      </c>
      <c r="B985" s="170">
        <v>5929997</v>
      </c>
      <c r="C985" s="170" t="s">
        <v>8927</v>
      </c>
      <c r="D985" s="215" t="s">
        <v>3716</v>
      </c>
      <c r="E985" s="170">
        <v>18131</v>
      </c>
      <c r="F985" s="170" t="s">
        <v>8928</v>
      </c>
      <c r="G985" s="222">
        <v>12459.32</v>
      </c>
      <c r="H985" s="223">
        <v>42135</v>
      </c>
      <c r="I985" s="223">
        <v>43231</v>
      </c>
      <c r="J985" s="170" t="s">
        <v>2137</v>
      </c>
      <c r="K985" s="224" t="s">
        <v>8760</v>
      </c>
      <c r="L985" s="171" t="s">
        <v>7463</v>
      </c>
      <c r="M985" s="456"/>
    </row>
    <row r="986" spans="1:13">
      <c r="A986" s="221">
        <v>983</v>
      </c>
      <c r="B986" s="170">
        <v>5627788</v>
      </c>
      <c r="C986" s="170" t="s">
        <v>8929</v>
      </c>
      <c r="D986" s="215" t="s">
        <v>3717</v>
      </c>
      <c r="E986" s="170">
        <v>18074</v>
      </c>
      <c r="F986" s="170" t="s">
        <v>8930</v>
      </c>
      <c r="G986" s="222">
        <v>4664.82</v>
      </c>
      <c r="H986" s="223">
        <v>42135</v>
      </c>
      <c r="I986" s="223">
        <v>43231</v>
      </c>
      <c r="J986" s="170" t="s">
        <v>2138</v>
      </c>
      <c r="K986" s="224" t="s">
        <v>7629</v>
      </c>
      <c r="L986" s="171" t="s">
        <v>7463</v>
      </c>
      <c r="M986" s="456"/>
    </row>
    <row r="987" spans="1:13">
      <c r="A987" s="221">
        <v>984</v>
      </c>
      <c r="B987" s="170">
        <v>5278309</v>
      </c>
      <c r="C987" s="170" t="s">
        <v>8913</v>
      </c>
      <c r="D987" s="215" t="s">
        <v>3718</v>
      </c>
      <c r="E987" s="170">
        <v>18051</v>
      </c>
      <c r="F987" s="170" t="s">
        <v>8931</v>
      </c>
      <c r="G987" s="222">
        <v>12635.76</v>
      </c>
      <c r="H987" s="223">
        <v>42135</v>
      </c>
      <c r="I987" s="223">
        <v>43231</v>
      </c>
      <c r="J987" s="170" t="s">
        <v>1193</v>
      </c>
      <c r="K987" s="224" t="s">
        <v>8932</v>
      </c>
      <c r="L987" s="171" t="s">
        <v>7463</v>
      </c>
      <c r="M987" s="456"/>
    </row>
    <row r="988" spans="1:13">
      <c r="A988" s="221">
        <v>985</v>
      </c>
      <c r="B988" s="170">
        <v>5479045</v>
      </c>
      <c r="C988" s="170" t="s">
        <v>8933</v>
      </c>
      <c r="D988" s="215" t="s">
        <v>3719</v>
      </c>
      <c r="E988" s="170">
        <v>18119</v>
      </c>
      <c r="F988" s="170" t="s">
        <v>1318</v>
      </c>
      <c r="G988" s="222">
        <v>2287.8000000000002</v>
      </c>
      <c r="H988" s="223">
        <v>42136</v>
      </c>
      <c r="I988" s="223">
        <v>43232</v>
      </c>
      <c r="J988" s="170" t="s">
        <v>1319</v>
      </c>
      <c r="K988" s="224" t="s">
        <v>1318</v>
      </c>
      <c r="L988" s="171" t="s">
        <v>7463</v>
      </c>
      <c r="M988" s="456"/>
    </row>
    <row r="989" spans="1:13" ht="15" customHeight="1">
      <c r="A989" s="221">
        <v>986</v>
      </c>
      <c r="B989" s="170">
        <v>2589184</v>
      </c>
      <c r="C989" s="170" t="s">
        <v>8934</v>
      </c>
      <c r="D989" s="215" t="s">
        <v>3720</v>
      </c>
      <c r="E989" s="170">
        <v>18708</v>
      </c>
      <c r="F989" s="170" t="s">
        <v>8935</v>
      </c>
      <c r="G989" s="222">
        <v>4903.59</v>
      </c>
      <c r="H989" s="223">
        <v>42136</v>
      </c>
      <c r="I989" s="223">
        <v>43232</v>
      </c>
      <c r="J989" s="170" t="s">
        <v>1193</v>
      </c>
      <c r="K989" s="224" t="s">
        <v>8093</v>
      </c>
      <c r="L989" s="171" t="s">
        <v>7475</v>
      </c>
      <c r="M989" s="456"/>
    </row>
    <row r="990" spans="1:13" ht="15" customHeight="1">
      <c r="A990" s="221">
        <v>987</v>
      </c>
      <c r="B990" s="170">
        <v>5328772</v>
      </c>
      <c r="C990" s="170" t="s">
        <v>8677</v>
      </c>
      <c r="D990" s="215" t="s">
        <v>3721</v>
      </c>
      <c r="E990" s="170">
        <v>18711</v>
      </c>
      <c r="F990" s="170" t="s">
        <v>8936</v>
      </c>
      <c r="G990" s="222">
        <v>4811.5600000000004</v>
      </c>
      <c r="H990" s="223">
        <v>42136</v>
      </c>
      <c r="I990" s="223">
        <v>43232</v>
      </c>
      <c r="J990" s="170" t="s">
        <v>7520</v>
      </c>
      <c r="K990" s="224" t="s">
        <v>7765</v>
      </c>
      <c r="L990" s="171" t="s">
        <v>7476</v>
      </c>
      <c r="M990" s="456"/>
    </row>
    <row r="991" spans="1:13">
      <c r="A991" s="221">
        <v>988</v>
      </c>
      <c r="B991" s="170">
        <v>5930537</v>
      </c>
      <c r="C991" s="170" t="s">
        <v>8937</v>
      </c>
      <c r="D991" s="215" t="s">
        <v>3722</v>
      </c>
      <c r="E991" s="170">
        <v>18220</v>
      </c>
      <c r="F991" s="170" t="s">
        <v>8777</v>
      </c>
      <c r="G991" s="222">
        <v>2354.08</v>
      </c>
      <c r="H991" s="223">
        <v>42137</v>
      </c>
      <c r="I991" s="223">
        <v>43233</v>
      </c>
      <c r="J991" s="170" t="s">
        <v>2137</v>
      </c>
      <c r="K991" s="224" t="s">
        <v>7803</v>
      </c>
      <c r="L991" s="171" t="s">
        <v>7463</v>
      </c>
      <c r="M991" s="456"/>
    </row>
    <row r="992" spans="1:13">
      <c r="A992" s="221">
        <v>989</v>
      </c>
      <c r="B992" s="170">
        <v>5243947</v>
      </c>
      <c r="C992" s="170" t="s">
        <v>8938</v>
      </c>
      <c r="D992" s="215" t="s">
        <v>3723</v>
      </c>
      <c r="E992" s="170">
        <v>18129</v>
      </c>
      <c r="F992" s="170" t="s">
        <v>8939</v>
      </c>
      <c r="G992" s="222">
        <v>627.29</v>
      </c>
      <c r="H992" s="223">
        <v>42137</v>
      </c>
      <c r="I992" s="223">
        <v>43233</v>
      </c>
      <c r="J992" s="170" t="s">
        <v>2138</v>
      </c>
      <c r="K992" s="224" t="s">
        <v>6652</v>
      </c>
      <c r="L992" s="171" t="s">
        <v>7463</v>
      </c>
      <c r="M992" s="456"/>
    </row>
    <row r="993" spans="1:13">
      <c r="A993" s="221">
        <v>990</v>
      </c>
      <c r="B993" s="170">
        <v>5845734</v>
      </c>
      <c r="C993" s="170" t="s">
        <v>8803</v>
      </c>
      <c r="D993" s="215" t="s">
        <v>3724</v>
      </c>
      <c r="E993" s="170">
        <v>18268</v>
      </c>
      <c r="F993" s="170" t="s">
        <v>8940</v>
      </c>
      <c r="G993" s="222">
        <v>875.22</v>
      </c>
      <c r="H993" s="223">
        <v>42137</v>
      </c>
      <c r="I993" s="223">
        <v>43233</v>
      </c>
      <c r="J993" s="170" t="s">
        <v>1093</v>
      </c>
      <c r="K993" s="224" t="s">
        <v>1053</v>
      </c>
      <c r="L993" s="171" t="s">
        <v>7463</v>
      </c>
      <c r="M993" s="456"/>
    </row>
    <row r="994" spans="1:13">
      <c r="A994" s="221">
        <v>991</v>
      </c>
      <c r="B994" s="170">
        <v>5929628</v>
      </c>
      <c r="C994" s="170" t="s">
        <v>8941</v>
      </c>
      <c r="D994" s="215" t="s">
        <v>3725</v>
      </c>
      <c r="E994" s="170">
        <v>18170</v>
      </c>
      <c r="F994" s="170" t="s">
        <v>8942</v>
      </c>
      <c r="G994" s="222">
        <v>802.65</v>
      </c>
      <c r="H994" s="223">
        <v>42137</v>
      </c>
      <c r="I994" s="223">
        <v>43233</v>
      </c>
      <c r="J994" s="170" t="s">
        <v>2137</v>
      </c>
      <c r="K994" s="224" t="s">
        <v>7803</v>
      </c>
      <c r="L994" s="171" t="s">
        <v>7463</v>
      </c>
      <c r="M994" s="456"/>
    </row>
    <row r="995" spans="1:13">
      <c r="A995" s="221">
        <v>992</v>
      </c>
      <c r="B995" s="170">
        <v>5192366</v>
      </c>
      <c r="C995" s="170" t="s">
        <v>8943</v>
      </c>
      <c r="D995" s="215" t="s">
        <v>3726</v>
      </c>
      <c r="E995" s="170">
        <v>18172</v>
      </c>
      <c r="F995" s="170" t="s">
        <v>8743</v>
      </c>
      <c r="G995" s="222">
        <v>728.49</v>
      </c>
      <c r="H995" s="223">
        <v>42137</v>
      </c>
      <c r="I995" s="223">
        <v>43233</v>
      </c>
      <c r="J995" s="170" t="s">
        <v>2137</v>
      </c>
      <c r="K995" s="224" t="s">
        <v>6520</v>
      </c>
      <c r="L995" s="171" t="s">
        <v>7463</v>
      </c>
      <c r="M995" s="456"/>
    </row>
    <row r="996" spans="1:13">
      <c r="A996" s="221">
        <v>993</v>
      </c>
      <c r="B996" s="170">
        <v>5353203</v>
      </c>
      <c r="C996" s="170" t="s">
        <v>8944</v>
      </c>
      <c r="D996" s="215" t="s">
        <v>3727</v>
      </c>
      <c r="E996" s="170">
        <v>18175</v>
      </c>
      <c r="F996" s="170" t="s">
        <v>8945</v>
      </c>
      <c r="G996" s="222">
        <v>1758.41</v>
      </c>
      <c r="H996" s="223">
        <v>42137</v>
      </c>
      <c r="I996" s="223">
        <v>43233</v>
      </c>
      <c r="J996" s="170" t="s">
        <v>2137</v>
      </c>
      <c r="K996" s="224" t="s">
        <v>8045</v>
      </c>
      <c r="L996" s="171" t="s">
        <v>7463</v>
      </c>
      <c r="M996" s="456"/>
    </row>
    <row r="997" spans="1:13">
      <c r="A997" s="221">
        <v>994</v>
      </c>
      <c r="B997" s="170">
        <v>5192366</v>
      </c>
      <c r="C997" s="170" t="s">
        <v>8943</v>
      </c>
      <c r="D997" s="215" t="s">
        <v>3728</v>
      </c>
      <c r="E997" s="170">
        <v>17999</v>
      </c>
      <c r="F997" s="170" t="s">
        <v>8025</v>
      </c>
      <c r="G997" s="222">
        <v>41.68</v>
      </c>
      <c r="H997" s="223">
        <v>42137</v>
      </c>
      <c r="I997" s="223">
        <v>43233</v>
      </c>
      <c r="J997" s="170" t="s">
        <v>1093</v>
      </c>
      <c r="K997" s="224" t="s">
        <v>1092</v>
      </c>
      <c r="L997" s="171" t="s">
        <v>7463</v>
      </c>
      <c r="M997" s="456"/>
    </row>
    <row r="998" spans="1:13">
      <c r="A998" s="221">
        <v>995</v>
      </c>
      <c r="B998" s="170">
        <v>5600499</v>
      </c>
      <c r="C998" s="170" t="s">
        <v>8946</v>
      </c>
      <c r="D998" s="215" t="s">
        <v>3729</v>
      </c>
      <c r="E998" s="170">
        <v>18257</v>
      </c>
      <c r="F998" s="170" t="s">
        <v>8947</v>
      </c>
      <c r="G998" s="222">
        <v>4956.33</v>
      </c>
      <c r="H998" s="223">
        <v>42138</v>
      </c>
      <c r="I998" s="223">
        <v>43234</v>
      </c>
      <c r="J998" s="170" t="s">
        <v>2137</v>
      </c>
      <c r="K998" s="224" t="s">
        <v>5659</v>
      </c>
      <c r="L998" s="171" t="s">
        <v>7463</v>
      </c>
      <c r="M998" s="456"/>
    </row>
    <row r="999" spans="1:13">
      <c r="A999" s="221">
        <v>996</v>
      </c>
      <c r="B999" s="170">
        <v>5921627</v>
      </c>
      <c r="C999" s="170" t="s">
        <v>8948</v>
      </c>
      <c r="D999" s="215" t="s">
        <v>3730</v>
      </c>
      <c r="E999" s="170">
        <v>18330</v>
      </c>
      <c r="F999" s="170" t="s">
        <v>8381</v>
      </c>
      <c r="G999" s="222">
        <v>1742.65</v>
      </c>
      <c r="H999" s="223">
        <v>42138</v>
      </c>
      <c r="I999" s="223">
        <v>43234</v>
      </c>
      <c r="J999" s="170" t="s">
        <v>2137</v>
      </c>
      <c r="K999" s="224" t="s">
        <v>8949</v>
      </c>
      <c r="L999" s="171" t="s">
        <v>7463</v>
      </c>
      <c r="M999" s="456"/>
    </row>
    <row r="1000" spans="1:13">
      <c r="A1000" s="221">
        <v>997</v>
      </c>
      <c r="B1000" s="170">
        <v>5921627</v>
      </c>
      <c r="C1000" s="170" t="s">
        <v>8948</v>
      </c>
      <c r="D1000" s="215" t="s">
        <v>3731</v>
      </c>
      <c r="E1000" s="170">
        <v>18200</v>
      </c>
      <c r="F1000" s="170" t="s">
        <v>6100</v>
      </c>
      <c r="G1000" s="222">
        <v>4781.17</v>
      </c>
      <c r="H1000" s="223">
        <v>42138</v>
      </c>
      <c r="I1000" s="223">
        <v>43234</v>
      </c>
      <c r="J1000" s="170" t="s">
        <v>2137</v>
      </c>
      <c r="K1000" s="224" t="s">
        <v>8950</v>
      </c>
      <c r="L1000" s="171" t="s">
        <v>7463</v>
      </c>
      <c r="M1000" s="456"/>
    </row>
    <row r="1001" spans="1:13" ht="15" customHeight="1">
      <c r="A1001" s="221">
        <v>998</v>
      </c>
      <c r="B1001" s="170">
        <v>5495075</v>
      </c>
      <c r="C1001" s="170" t="s">
        <v>8951</v>
      </c>
      <c r="D1001" s="215" t="s">
        <v>3732</v>
      </c>
      <c r="E1001" s="170">
        <v>18193</v>
      </c>
      <c r="F1001" s="170" t="s">
        <v>5659</v>
      </c>
      <c r="G1001" s="222">
        <v>3561.23</v>
      </c>
      <c r="H1001" s="223">
        <v>42138</v>
      </c>
      <c r="I1001" s="223">
        <v>43234</v>
      </c>
      <c r="J1001" s="170" t="s">
        <v>2137</v>
      </c>
      <c r="K1001" s="224" t="s">
        <v>5659</v>
      </c>
      <c r="L1001" s="171" t="s">
        <v>7476</v>
      </c>
      <c r="M1001" s="456"/>
    </row>
    <row r="1002" spans="1:13">
      <c r="A1002" s="221">
        <v>999</v>
      </c>
      <c r="B1002" s="170">
        <v>5747317</v>
      </c>
      <c r="C1002" s="170" t="s">
        <v>8952</v>
      </c>
      <c r="D1002" s="215" t="s">
        <v>3733</v>
      </c>
      <c r="E1002" s="170">
        <v>18016</v>
      </c>
      <c r="F1002" s="170" t="s">
        <v>5337</v>
      </c>
      <c r="G1002" s="222">
        <v>5646.37</v>
      </c>
      <c r="H1002" s="223">
        <v>42142</v>
      </c>
      <c r="I1002" s="223">
        <v>43238</v>
      </c>
      <c r="J1002" s="170" t="s">
        <v>1040</v>
      </c>
      <c r="K1002" s="224" t="s">
        <v>2331</v>
      </c>
      <c r="L1002" s="171" t="s">
        <v>7463</v>
      </c>
      <c r="M1002" s="456"/>
    </row>
    <row r="1003" spans="1:13" ht="15" customHeight="1">
      <c r="A1003" s="221">
        <v>1000</v>
      </c>
      <c r="B1003" s="170">
        <v>5928893</v>
      </c>
      <c r="C1003" s="170" t="s">
        <v>8953</v>
      </c>
      <c r="D1003" s="215" t="s">
        <v>3734</v>
      </c>
      <c r="E1003" s="170">
        <v>18396</v>
      </c>
      <c r="F1003" s="170" t="s">
        <v>2347</v>
      </c>
      <c r="G1003" s="222">
        <v>609.96</v>
      </c>
      <c r="H1003" s="223">
        <v>42142</v>
      </c>
      <c r="I1003" s="223">
        <v>43238</v>
      </c>
      <c r="J1003" s="170" t="s">
        <v>1040</v>
      </c>
      <c r="K1003" s="224" t="s">
        <v>2347</v>
      </c>
      <c r="L1003" s="171" t="s">
        <v>7476</v>
      </c>
      <c r="M1003" s="456"/>
    </row>
    <row r="1004" spans="1:13">
      <c r="A1004" s="221">
        <v>1001</v>
      </c>
      <c r="B1004" s="170">
        <v>6088759</v>
      </c>
      <c r="C1004" s="170" t="s">
        <v>6618</v>
      </c>
      <c r="D1004" s="215" t="s">
        <v>3735</v>
      </c>
      <c r="E1004" s="170">
        <v>17729</v>
      </c>
      <c r="F1004" s="170" t="s">
        <v>6183</v>
      </c>
      <c r="G1004" s="222">
        <v>4141.3599999999997</v>
      </c>
      <c r="H1004" s="223">
        <v>42142</v>
      </c>
      <c r="I1004" s="223">
        <v>43238</v>
      </c>
      <c r="J1004" s="170" t="s">
        <v>1319</v>
      </c>
      <c r="K1004" s="224" t="s">
        <v>2511</v>
      </c>
      <c r="L1004" s="171" t="s">
        <v>7463</v>
      </c>
      <c r="M1004" s="456"/>
    </row>
    <row r="1005" spans="1:13">
      <c r="A1005" s="221">
        <v>1002</v>
      </c>
      <c r="B1005" s="170">
        <v>6088759</v>
      </c>
      <c r="C1005" s="170" t="s">
        <v>6618</v>
      </c>
      <c r="D1005" s="215" t="s">
        <v>3736</v>
      </c>
      <c r="E1005" s="170">
        <v>19025</v>
      </c>
      <c r="F1005" s="170" t="s">
        <v>6183</v>
      </c>
      <c r="G1005" s="222">
        <v>929.45</v>
      </c>
      <c r="H1005" s="223">
        <v>42142</v>
      </c>
      <c r="I1005" s="223">
        <v>43238</v>
      </c>
      <c r="J1005" s="170" t="s">
        <v>1319</v>
      </c>
      <c r="K1005" s="224" t="s">
        <v>2511</v>
      </c>
      <c r="L1005" s="171" t="s">
        <v>7463</v>
      </c>
      <c r="M1005" s="456"/>
    </row>
    <row r="1006" spans="1:13">
      <c r="A1006" s="221">
        <v>1003</v>
      </c>
      <c r="B1006" s="170">
        <v>6088759</v>
      </c>
      <c r="C1006" s="170" t="s">
        <v>6618</v>
      </c>
      <c r="D1006" s="215" t="s">
        <v>3737</v>
      </c>
      <c r="E1006" s="170">
        <v>19026</v>
      </c>
      <c r="F1006" s="170" t="s">
        <v>6183</v>
      </c>
      <c r="G1006" s="222">
        <v>1378.11</v>
      </c>
      <c r="H1006" s="223">
        <v>42142</v>
      </c>
      <c r="I1006" s="223">
        <v>43238</v>
      </c>
      <c r="J1006" s="170" t="s">
        <v>1319</v>
      </c>
      <c r="K1006" s="224" t="s">
        <v>2511</v>
      </c>
      <c r="L1006" s="171" t="s">
        <v>7463</v>
      </c>
      <c r="M1006" s="456"/>
    </row>
    <row r="1007" spans="1:13">
      <c r="A1007" s="221">
        <v>1004</v>
      </c>
      <c r="B1007" s="170">
        <v>5736609</v>
      </c>
      <c r="C1007" s="170" t="s">
        <v>8909</v>
      </c>
      <c r="D1007" s="215" t="s">
        <v>3738</v>
      </c>
      <c r="E1007" s="170">
        <v>18065</v>
      </c>
      <c r="F1007" s="170" t="s">
        <v>8954</v>
      </c>
      <c r="G1007" s="222">
        <v>2793.01</v>
      </c>
      <c r="H1007" s="223">
        <v>42143</v>
      </c>
      <c r="I1007" s="223">
        <v>43239</v>
      </c>
      <c r="J1007" s="170" t="s">
        <v>2137</v>
      </c>
      <c r="K1007" s="224" t="s">
        <v>8955</v>
      </c>
      <c r="L1007" s="171" t="s">
        <v>7463</v>
      </c>
      <c r="M1007" s="456"/>
    </row>
    <row r="1008" spans="1:13">
      <c r="A1008" s="221">
        <v>1005</v>
      </c>
      <c r="B1008" s="170">
        <v>5730759</v>
      </c>
      <c r="C1008" s="170" t="s">
        <v>8956</v>
      </c>
      <c r="D1008" s="215" t="s">
        <v>3739</v>
      </c>
      <c r="E1008" s="170">
        <v>18148</v>
      </c>
      <c r="F1008" s="170" t="s">
        <v>5487</v>
      </c>
      <c r="G1008" s="222">
        <v>17620.21</v>
      </c>
      <c r="H1008" s="223">
        <v>42143</v>
      </c>
      <c r="I1008" s="223">
        <v>43239</v>
      </c>
      <c r="J1008" s="170" t="s">
        <v>1353</v>
      </c>
      <c r="K1008" s="224" t="s">
        <v>2320</v>
      </c>
      <c r="L1008" s="171" t="s">
        <v>7463</v>
      </c>
      <c r="M1008" s="456"/>
    </row>
    <row r="1009" spans="1:13">
      <c r="A1009" s="221">
        <v>1006</v>
      </c>
      <c r="B1009" s="170">
        <v>5482933</v>
      </c>
      <c r="C1009" s="170" t="s">
        <v>8957</v>
      </c>
      <c r="D1009" s="215" t="s">
        <v>3740</v>
      </c>
      <c r="E1009" s="170">
        <v>18186</v>
      </c>
      <c r="F1009" s="170" t="s">
        <v>6062</v>
      </c>
      <c r="G1009" s="222">
        <v>402.79</v>
      </c>
      <c r="H1009" s="223">
        <v>42143</v>
      </c>
      <c r="I1009" s="223">
        <v>43239</v>
      </c>
      <c r="J1009" s="170" t="s">
        <v>2138</v>
      </c>
      <c r="K1009" s="224" t="s">
        <v>6062</v>
      </c>
      <c r="L1009" s="171" t="s">
        <v>7463</v>
      </c>
      <c r="M1009" s="456"/>
    </row>
    <row r="1010" spans="1:13">
      <c r="A1010" s="221">
        <v>1007</v>
      </c>
      <c r="B1010" s="170">
        <v>5874017</v>
      </c>
      <c r="C1010" s="170" t="s">
        <v>8801</v>
      </c>
      <c r="D1010" s="215" t="s">
        <v>3741</v>
      </c>
      <c r="E1010" s="170">
        <v>18342</v>
      </c>
      <c r="F1010" s="170" t="s">
        <v>8958</v>
      </c>
      <c r="G1010" s="222">
        <v>13506.24</v>
      </c>
      <c r="H1010" s="223">
        <v>42143</v>
      </c>
      <c r="I1010" s="223">
        <v>43239</v>
      </c>
      <c r="J1010" s="170" t="s">
        <v>2137</v>
      </c>
      <c r="K1010" s="224" t="s">
        <v>8764</v>
      </c>
      <c r="L1010" s="171" t="s">
        <v>7463</v>
      </c>
      <c r="M1010" s="456"/>
    </row>
    <row r="1011" spans="1:13">
      <c r="A1011" s="221">
        <v>1008</v>
      </c>
      <c r="B1011" s="170">
        <v>5893496</v>
      </c>
      <c r="C1011" s="170" t="s">
        <v>7639</v>
      </c>
      <c r="D1011" s="215" t="s">
        <v>3742</v>
      </c>
      <c r="E1011" s="170">
        <v>17933</v>
      </c>
      <c r="F1011" s="170" t="s">
        <v>1170</v>
      </c>
      <c r="G1011" s="222">
        <v>15758.85</v>
      </c>
      <c r="H1011" s="223">
        <v>42144</v>
      </c>
      <c r="I1011" s="223">
        <v>43240</v>
      </c>
      <c r="J1011" s="170" t="s">
        <v>2137</v>
      </c>
      <c r="K1011" s="224" t="s">
        <v>8959</v>
      </c>
      <c r="L1011" s="171" t="s">
        <v>7463</v>
      </c>
      <c r="M1011" s="456"/>
    </row>
    <row r="1012" spans="1:13">
      <c r="A1012" s="221">
        <v>1009</v>
      </c>
      <c r="B1012" s="170">
        <v>5295858</v>
      </c>
      <c r="C1012" s="170" t="s">
        <v>8960</v>
      </c>
      <c r="D1012" s="215" t="s">
        <v>3743</v>
      </c>
      <c r="E1012" s="170">
        <v>18158</v>
      </c>
      <c r="F1012" s="170" t="s">
        <v>8961</v>
      </c>
      <c r="G1012" s="222">
        <v>1318.79</v>
      </c>
      <c r="H1012" s="223">
        <v>42144</v>
      </c>
      <c r="I1012" s="223">
        <v>43240</v>
      </c>
      <c r="J1012" s="170" t="s">
        <v>2138</v>
      </c>
      <c r="K1012" s="224" t="s">
        <v>8962</v>
      </c>
      <c r="L1012" s="171" t="s">
        <v>7463</v>
      </c>
      <c r="M1012" s="456"/>
    </row>
    <row r="1013" spans="1:13">
      <c r="A1013" s="221">
        <v>1010</v>
      </c>
      <c r="B1013" s="170">
        <v>5437873</v>
      </c>
      <c r="C1013" s="170" t="s">
        <v>8963</v>
      </c>
      <c r="D1013" s="215" t="s">
        <v>3744</v>
      </c>
      <c r="E1013" s="170">
        <v>18384</v>
      </c>
      <c r="F1013" s="170" t="s">
        <v>8964</v>
      </c>
      <c r="G1013" s="222">
        <v>2837.68</v>
      </c>
      <c r="H1013" s="223">
        <v>42145</v>
      </c>
      <c r="I1013" s="223">
        <v>43241</v>
      </c>
      <c r="J1013" s="170" t="s">
        <v>2137</v>
      </c>
      <c r="K1013" s="224" t="s">
        <v>7803</v>
      </c>
      <c r="L1013" s="171" t="s">
        <v>7463</v>
      </c>
      <c r="M1013" s="456"/>
    </row>
    <row r="1014" spans="1:13">
      <c r="A1014" s="221">
        <v>1011</v>
      </c>
      <c r="B1014" s="170">
        <v>5264197</v>
      </c>
      <c r="C1014" s="170" t="s">
        <v>8965</v>
      </c>
      <c r="D1014" s="215" t="s">
        <v>3745</v>
      </c>
      <c r="E1014" s="170">
        <v>17955</v>
      </c>
      <c r="F1014" s="170" t="s">
        <v>8763</v>
      </c>
      <c r="G1014" s="222">
        <v>2858.53</v>
      </c>
      <c r="H1014" s="223">
        <v>42145</v>
      </c>
      <c r="I1014" s="223">
        <v>43241</v>
      </c>
      <c r="J1014" s="170" t="s">
        <v>2137</v>
      </c>
      <c r="K1014" s="224" t="s">
        <v>5659</v>
      </c>
      <c r="L1014" s="171" t="s">
        <v>7463</v>
      </c>
      <c r="M1014" s="456"/>
    </row>
    <row r="1015" spans="1:13">
      <c r="A1015" s="221">
        <v>1012</v>
      </c>
      <c r="B1015" s="170">
        <v>5421691</v>
      </c>
      <c r="C1015" s="170" t="s">
        <v>8862</v>
      </c>
      <c r="D1015" s="215" t="s">
        <v>3746</v>
      </c>
      <c r="E1015" s="170">
        <v>18304</v>
      </c>
      <c r="F1015" s="170" t="s">
        <v>8966</v>
      </c>
      <c r="G1015" s="222">
        <v>2767.95</v>
      </c>
      <c r="H1015" s="223">
        <v>42145</v>
      </c>
      <c r="I1015" s="223">
        <v>43241</v>
      </c>
      <c r="J1015" s="170" t="s">
        <v>1040</v>
      </c>
      <c r="K1015" s="224" t="s">
        <v>2347</v>
      </c>
      <c r="L1015" s="171" t="s">
        <v>7463</v>
      </c>
      <c r="M1015" s="456"/>
    </row>
    <row r="1016" spans="1:13">
      <c r="A1016" s="221">
        <v>1013</v>
      </c>
      <c r="B1016" s="170">
        <v>5501776</v>
      </c>
      <c r="C1016" s="170" t="s">
        <v>5653</v>
      </c>
      <c r="D1016" s="215" t="s">
        <v>3747</v>
      </c>
      <c r="E1016" s="170">
        <v>18363</v>
      </c>
      <c r="F1016" s="170" t="s">
        <v>8967</v>
      </c>
      <c r="G1016" s="222">
        <v>1295.54</v>
      </c>
      <c r="H1016" s="223">
        <v>42145</v>
      </c>
      <c r="I1016" s="223">
        <v>43241</v>
      </c>
      <c r="J1016" s="170" t="s">
        <v>2138</v>
      </c>
      <c r="K1016" s="224" t="s">
        <v>2491</v>
      </c>
      <c r="L1016" s="171" t="s">
        <v>7463</v>
      </c>
      <c r="M1016" s="456"/>
    </row>
    <row r="1017" spans="1:13">
      <c r="A1017" s="221">
        <v>1014</v>
      </c>
      <c r="B1017" s="170">
        <v>5352827</v>
      </c>
      <c r="C1017" s="170" t="s">
        <v>7488</v>
      </c>
      <c r="D1017" s="215" t="s">
        <v>3748</v>
      </c>
      <c r="E1017" s="170">
        <v>18111</v>
      </c>
      <c r="F1017" s="170" t="s">
        <v>8968</v>
      </c>
      <c r="G1017" s="222">
        <v>2108.52</v>
      </c>
      <c r="H1017" s="223">
        <v>42146</v>
      </c>
      <c r="I1017" s="223">
        <v>43242</v>
      </c>
      <c r="J1017" s="170" t="s">
        <v>1040</v>
      </c>
      <c r="K1017" s="224" t="s">
        <v>2305</v>
      </c>
      <c r="L1017" s="171" t="s">
        <v>7463</v>
      </c>
      <c r="M1017" s="456"/>
    </row>
    <row r="1018" spans="1:13">
      <c r="A1018" s="221">
        <v>1015</v>
      </c>
      <c r="B1018" s="170">
        <v>5586526</v>
      </c>
      <c r="C1018" s="170" t="s">
        <v>8969</v>
      </c>
      <c r="D1018" s="215" t="s">
        <v>3749</v>
      </c>
      <c r="E1018" s="170">
        <v>18191</v>
      </c>
      <c r="F1018" s="170" t="s">
        <v>8743</v>
      </c>
      <c r="G1018" s="222">
        <v>245.46</v>
      </c>
      <c r="H1018" s="223">
        <v>42146</v>
      </c>
      <c r="I1018" s="223">
        <v>43242</v>
      </c>
      <c r="J1018" s="170" t="s">
        <v>1028</v>
      </c>
      <c r="K1018" s="224" t="s">
        <v>2341</v>
      </c>
      <c r="L1018" s="171" t="s">
        <v>7463</v>
      </c>
      <c r="M1018" s="456"/>
    </row>
    <row r="1019" spans="1:13">
      <c r="A1019" s="221">
        <v>1016</v>
      </c>
      <c r="B1019" s="170">
        <v>5931738</v>
      </c>
      <c r="C1019" s="170" t="s">
        <v>8970</v>
      </c>
      <c r="D1019" s="215" t="s">
        <v>3750</v>
      </c>
      <c r="E1019" s="170">
        <v>18145</v>
      </c>
      <c r="F1019" s="170" t="s">
        <v>5655</v>
      </c>
      <c r="G1019" s="222">
        <v>1766.94</v>
      </c>
      <c r="H1019" s="223">
        <v>42146</v>
      </c>
      <c r="I1019" s="223">
        <v>43242</v>
      </c>
      <c r="J1019" s="170" t="s">
        <v>2137</v>
      </c>
      <c r="K1019" s="224" t="s">
        <v>8045</v>
      </c>
      <c r="L1019" s="171" t="s">
        <v>7463</v>
      </c>
      <c r="M1019" s="456"/>
    </row>
    <row r="1020" spans="1:13">
      <c r="A1020" s="221">
        <v>1017</v>
      </c>
      <c r="B1020" s="170">
        <v>5102278</v>
      </c>
      <c r="C1020" s="170" t="s">
        <v>8923</v>
      </c>
      <c r="D1020" s="215" t="s">
        <v>3751</v>
      </c>
      <c r="E1020" s="170">
        <v>18295</v>
      </c>
      <c r="F1020" s="170" t="s">
        <v>8777</v>
      </c>
      <c r="G1020" s="222">
        <v>2223.4499999999998</v>
      </c>
      <c r="H1020" s="223">
        <v>42146</v>
      </c>
      <c r="I1020" s="223">
        <v>43242</v>
      </c>
      <c r="J1020" s="170" t="s">
        <v>2138</v>
      </c>
      <c r="K1020" s="224" t="s">
        <v>2491</v>
      </c>
      <c r="L1020" s="171" t="s">
        <v>7463</v>
      </c>
      <c r="M1020" s="456"/>
    </row>
    <row r="1021" spans="1:13">
      <c r="A1021" s="221">
        <v>1018</v>
      </c>
      <c r="B1021" s="170">
        <v>2093391</v>
      </c>
      <c r="C1021" s="170" t="s">
        <v>8971</v>
      </c>
      <c r="D1021" s="215" t="s">
        <v>3752</v>
      </c>
      <c r="E1021" s="170">
        <v>18284</v>
      </c>
      <c r="F1021" s="170" t="s">
        <v>8972</v>
      </c>
      <c r="G1021" s="222">
        <v>4721.2299999999996</v>
      </c>
      <c r="H1021" s="223">
        <v>42146</v>
      </c>
      <c r="I1021" s="223">
        <v>43242</v>
      </c>
      <c r="J1021" s="170" t="s">
        <v>2137</v>
      </c>
      <c r="K1021" s="224" t="s">
        <v>8757</v>
      </c>
      <c r="L1021" s="171" t="s">
        <v>7463</v>
      </c>
      <c r="M1021" s="456"/>
    </row>
    <row r="1022" spans="1:13">
      <c r="A1022" s="221">
        <v>1019</v>
      </c>
      <c r="B1022" s="170">
        <v>5929474</v>
      </c>
      <c r="C1022" s="170" t="s">
        <v>8973</v>
      </c>
      <c r="D1022" s="215" t="s">
        <v>3753</v>
      </c>
      <c r="E1022" s="170">
        <v>18204</v>
      </c>
      <c r="F1022" s="170" t="s">
        <v>5307</v>
      </c>
      <c r="G1022" s="222">
        <v>397.61</v>
      </c>
      <c r="H1022" s="223">
        <v>42149</v>
      </c>
      <c r="I1022" s="223">
        <v>43245</v>
      </c>
      <c r="J1022" s="170" t="s">
        <v>2137</v>
      </c>
      <c r="K1022" s="224" t="s">
        <v>8168</v>
      </c>
      <c r="L1022" s="171" t="s">
        <v>7463</v>
      </c>
      <c r="M1022" s="456"/>
    </row>
    <row r="1023" spans="1:13">
      <c r="A1023" s="221">
        <v>1020</v>
      </c>
      <c r="B1023" s="170">
        <v>5081459</v>
      </c>
      <c r="C1023" s="170" t="s">
        <v>8974</v>
      </c>
      <c r="D1023" s="215" t="s">
        <v>3754</v>
      </c>
      <c r="E1023" s="170">
        <v>18335</v>
      </c>
      <c r="F1023" s="170" t="s">
        <v>8975</v>
      </c>
      <c r="G1023" s="222">
        <v>472.41</v>
      </c>
      <c r="H1023" s="223">
        <v>42149</v>
      </c>
      <c r="I1023" s="223">
        <v>43245</v>
      </c>
      <c r="J1023" s="170" t="s">
        <v>1353</v>
      </c>
      <c r="K1023" s="224" t="s">
        <v>1352</v>
      </c>
      <c r="L1023" s="171" t="s">
        <v>7463</v>
      </c>
      <c r="M1023" s="456"/>
    </row>
    <row r="1024" spans="1:13">
      <c r="A1024" s="221">
        <v>1021</v>
      </c>
      <c r="B1024" s="170">
        <v>5229413</v>
      </c>
      <c r="C1024" s="170" t="s">
        <v>8976</v>
      </c>
      <c r="D1024" s="215" t="s">
        <v>3755</v>
      </c>
      <c r="E1024" s="170">
        <v>18171</v>
      </c>
      <c r="F1024" s="170" t="s">
        <v>8977</v>
      </c>
      <c r="G1024" s="222">
        <v>8412.11</v>
      </c>
      <c r="H1024" s="223">
        <v>42149</v>
      </c>
      <c r="I1024" s="223">
        <v>43245</v>
      </c>
      <c r="J1024" s="170" t="s">
        <v>2138</v>
      </c>
      <c r="K1024" s="224" t="s">
        <v>2491</v>
      </c>
      <c r="L1024" s="171" t="s">
        <v>7463</v>
      </c>
      <c r="M1024" s="456"/>
    </row>
    <row r="1025" spans="1:13">
      <c r="A1025" s="221">
        <v>1022</v>
      </c>
      <c r="B1025" s="170">
        <v>5989493</v>
      </c>
      <c r="C1025" s="170" t="s">
        <v>7010</v>
      </c>
      <c r="D1025" s="215" t="s">
        <v>3756</v>
      </c>
      <c r="E1025" s="170">
        <v>18241</v>
      </c>
      <c r="F1025" s="170" t="s">
        <v>7014</v>
      </c>
      <c r="G1025" s="222">
        <v>4628.3100000000004</v>
      </c>
      <c r="H1025" s="223">
        <v>42149</v>
      </c>
      <c r="I1025" s="223">
        <v>43245</v>
      </c>
      <c r="J1025" s="170" t="s">
        <v>2137</v>
      </c>
      <c r="K1025" s="224" t="s">
        <v>8978</v>
      </c>
      <c r="L1025" s="171" t="s">
        <v>7463</v>
      </c>
      <c r="M1025" s="456"/>
    </row>
    <row r="1026" spans="1:13" ht="15" customHeight="1">
      <c r="A1026" s="221">
        <v>1023</v>
      </c>
      <c r="B1026" s="170">
        <v>5482275</v>
      </c>
      <c r="C1026" s="170" t="s">
        <v>8979</v>
      </c>
      <c r="D1026" s="215" t="s">
        <v>3757</v>
      </c>
      <c r="E1026" s="170">
        <v>18294</v>
      </c>
      <c r="F1026" s="170" t="s">
        <v>1089</v>
      </c>
      <c r="G1026" s="222">
        <v>962.13</v>
      </c>
      <c r="H1026" s="223">
        <v>42149</v>
      </c>
      <c r="I1026" s="223">
        <v>43245</v>
      </c>
      <c r="J1026" s="170" t="s">
        <v>1040</v>
      </c>
      <c r="K1026" s="224" t="s">
        <v>2347</v>
      </c>
      <c r="L1026" s="171" t="s">
        <v>7476</v>
      </c>
      <c r="M1026" s="456"/>
    </row>
    <row r="1027" spans="1:13">
      <c r="A1027" s="221">
        <v>1024</v>
      </c>
      <c r="B1027" s="170">
        <v>5874157</v>
      </c>
      <c r="C1027" s="170" t="s">
        <v>8792</v>
      </c>
      <c r="D1027" s="215" t="s">
        <v>3758</v>
      </c>
      <c r="E1027" s="170">
        <v>17935</v>
      </c>
      <c r="F1027" s="170" t="s">
        <v>2311</v>
      </c>
      <c r="G1027" s="222">
        <v>4293.3100000000004</v>
      </c>
      <c r="H1027" s="223">
        <v>42150</v>
      </c>
      <c r="I1027" s="223">
        <v>43246</v>
      </c>
      <c r="J1027" s="170" t="s">
        <v>2137</v>
      </c>
      <c r="K1027" s="224" t="s">
        <v>5659</v>
      </c>
      <c r="L1027" s="171" t="s">
        <v>7463</v>
      </c>
      <c r="M1027" s="456"/>
    </row>
    <row r="1028" spans="1:13">
      <c r="A1028" s="221">
        <v>1025</v>
      </c>
      <c r="B1028" s="170">
        <v>5720087</v>
      </c>
      <c r="C1028" s="170" t="s">
        <v>8980</v>
      </c>
      <c r="D1028" s="215" t="s">
        <v>3759</v>
      </c>
      <c r="E1028" s="170">
        <v>17988</v>
      </c>
      <c r="F1028" s="170" t="s">
        <v>5659</v>
      </c>
      <c r="G1028" s="222">
        <v>16004.59</v>
      </c>
      <c r="H1028" s="223">
        <v>42150</v>
      </c>
      <c r="I1028" s="223">
        <v>43246</v>
      </c>
      <c r="J1028" s="170" t="s">
        <v>2137</v>
      </c>
      <c r="K1028" s="224" t="s">
        <v>8981</v>
      </c>
      <c r="L1028" s="171" t="s">
        <v>7463</v>
      </c>
      <c r="M1028" s="456"/>
    </row>
    <row r="1029" spans="1:13">
      <c r="A1029" s="221">
        <v>1026</v>
      </c>
      <c r="B1029" s="170">
        <v>5921759</v>
      </c>
      <c r="C1029" s="170" t="s">
        <v>8982</v>
      </c>
      <c r="D1029" s="215" t="s">
        <v>3760</v>
      </c>
      <c r="E1029" s="170">
        <v>18325</v>
      </c>
      <c r="F1029" s="170" t="s">
        <v>8983</v>
      </c>
      <c r="G1029" s="222">
        <v>693.14</v>
      </c>
      <c r="H1029" s="223">
        <v>42150</v>
      </c>
      <c r="I1029" s="223">
        <v>43246</v>
      </c>
      <c r="J1029" s="170" t="s">
        <v>2137</v>
      </c>
      <c r="K1029" s="224" t="s">
        <v>8045</v>
      </c>
      <c r="L1029" s="171" t="s">
        <v>7463</v>
      </c>
      <c r="M1029" s="456"/>
    </row>
    <row r="1030" spans="1:13">
      <c r="A1030" s="221">
        <v>1027</v>
      </c>
      <c r="B1030" s="170">
        <v>5874157</v>
      </c>
      <c r="C1030" s="170" t="s">
        <v>8792</v>
      </c>
      <c r="D1030" s="215" t="s">
        <v>3761</v>
      </c>
      <c r="E1030" s="170">
        <v>18052</v>
      </c>
      <c r="F1030" s="170" t="s">
        <v>2311</v>
      </c>
      <c r="G1030" s="222">
        <v>1130.51</v>
      </c>
      <c r="H1030" s="223">
        <v>42150</v>
      </c>
      <c r="I1030" s="223">
        <v>43246</v>
      </c>
      <c r="J1030" s="170" t="s">
        <v>2137</v>
      </c>
      <c r="K1030" s="224" t="s">
        <v>5659</v>
      </c>
      <c r="L1030" s="171" t="s">
        <v>7463</v>
      </c>
      <c r="M1030" s="456"/>
    </row>
    <row r="1031" spans="1:13">
      <c r="A1031" s="221">
        <v>1028</v>
      </c>
      <c r="B1031" s="170">
        <v>5703506</v>
      </c>
      <c r="C1031" s="170" t="s">
        <v>8984</v>
      </c>
      <c r="D1031" s="215" t="s">
        <v>3762</v>
      </c>
      <c r="E1031" s="170">
        <v>18276</v>
      </c>
      <c r="F1031" s="170" t="s">
        <v>6058</v>
      </c>
      <c r="G1031" s="222">
        <v>156.76</v>
      </c>
      <c r="H1031" s="223">
        <v>42150</v>
      </c>
      <c r="I1031" s="223">
        <v>43246</v>
      </c>
      <c r="J1031" s="170" t="s">
        <v>2137</v>
      </c>
      <c r="K1031" s="224" t="s">
        <v>6520</v>
      </c>
      <c r="L1031" s="171" t="s">
        <v>7463</v>
      </c>
      <c r="M1031" s="456"/>
    </row>
    <row r="1032" spans="1:13">
      <c r="A1032" s="221">
        <v>1029</v>
      </c>
      <c r="B1032" s="170">
        <v>5892201</v>
      </c>
      <c r="C1032" s="170" t="s">
        <v>8985</v>
      </c>
      <c r="D1032" s="215" t="s">
        <v>3763</v>
      </c>
      <c r="E1032" s="170">
        <v>18401</v>
      </c>
      <c r="F1032" s="170" t="s">
        <v>8092</v>
      </c>
      <c r="G1032" s="222">
        <v>3748.87</v>
      </c>
      <c r="H1032" s="223">
        <v>42150</v>
      </c>
      <c r="I1032" s="223">
        <v>43246</v>
      </c>
      <c r="J1032" s="170" t="s">
        <v>2138</v>
      </c>
      <c r="K1032" s="224" t="s">
        <v>2491</v>
      </c>
      <c r="L1032" s="171" t="s">
        <v>7463</v>
      </c>
      <c r="M1032" s="456"/>
    </row>
    <row r="1033" spans="1:13">
      <c r="A1033" s="221">
        <v>1030</v>
      </c>
      <c r="B1033" s="170">
        <v>2085976</v>
      </c>
      <c r="C1033" s="170" t="s">
        <v>5896</v>
      </c>
      <c r="D1033" s="215" t="s">
        <v>3764</v>
      </c>
      <c r="E1033" s="170">
        <v>18415</v>
      </c>
      <c r="F1033" s="170" t="s">
        <v>8743</v>
      </c>
      <c r="G1033" s="222">
        <v>15089.01</v>
      </c>
      <c r="H1033" s="223">
        <v>42150</v>
      </c>
      <c r="I1033" s="223">
        <v>43246</v>
      </c>
      <c r="J1033" s="170" t="s">
        <v>2137</v>
      </c>
      <c r="K1033" s="224" t="s">
        <v>6158</v>
      </c>
      <c r="L1033" s="171" t="s">
        <v>7463</v>
      </c>
      <c r="M1033" s="456"/>
    </row>
    <row r="1034" spans="1:13">
      <c r="A1034" s="221">
        <v>1031</v>
      </c>
      <c r="B1034" s="170">
        <v>5512123</v>
      </c>
      <c r="C1034" s="170" t="s">
        <v>8808</v>
      </c>
      <c r="D1034" s="215" t="s">
        <v>3765</v>
      </c>
      <c r="E1034" s="170">
        <v>18421</v>
      </c>
      <c r="F1034" s="170" t="s">
        <v>8986</v>
      </c>
      <c r="G1034" s="222">
        <v>1308.45</v>
      </c>
      <c r="H1034" s="223">
        <v>42150</v>
      </c>
      <c r="I1034" s="223">
        <v>43246</v>
      </c>
      <c r="J1034" s="170" t="s">
        <v>1193</v>
      </c>
      <c r="K1034" s="224" t="s">
        <v>6273</v>
      </c>
      <c r="L1034" s="171" t="s">
        <v>7463</v>
      </c>
      <c r="M1034" s="456"/>
    </row>
    <row r="1035" spans="1:13">
      <c r="A1035" s="221">
        <v>1032</v>
      </c>
      <c r="B1035" s="170">
        <v>2817993</v>
      </c>
      <c r="C1035" s="170" t="s">
        <v>8987</v>
      </c>
      <c r="D1035" s="215" t="s">
        <v>3766</v>
      </c>
      <c r="E1035" s="170">
        <v>18371</v>
      </c>
      <c r="F1035" s="170" t="s">
        <v>5214</v>
      </c>
      <c r="G1035" s="222">
        <v>2510.1799999999998</v>
      </c>
      <c r="H1035" s="223">
        <v>42152</v>
      </c>
      <c r="I1035" s="223">
        <v>43248</v>
      </c>
      <c r="J1035" s="170" t="s">
        <v>2138</v>
      </c>
      <c r="K1035" s="224" t="s">
        <v>8314</v>
      </c>
      <c r="L1035" s="171" t="s">
        <v>7463</v>
      </c>
      <c r="M1035" s="456"/>
    </row>
    <row r="1036" spans="1:13">
      <c r="A1036" s="221">
        <v>1033</v>
      </c>
      <c r="B1036" s="170">
        <v>5103193</v>
      </c>
      <c r="C1036" s="170" t="s">
        <v>8988</v>
      </c>
      <c r="D1036" s="215" t="s">
        <v>3767</v>
      </c>
      <c r="E1036" s="170">
        <v>18381</v>
      </c>
      <c r="F1036" s="170" t="s">
        <v>8989</v>
      </c>
      <c r="G1036" s="222">
        <v>1058.4100000000001</v>
      </c>
      <c r="H1036" s="223">
        <v>42152</v>
      </c>
      <c r="I1036" s="223">
        <v>43248</v>
      </c>
      <c r="J1036" s="170" t="s">
        <v>2137</v>
      </c>
      <c r="K1036" s="224" t="s">
        <v>5597</v>
      </c>
      <c r="L1036" s="171" t="s">
        <v>7463</v>
      </c>
      <c r="M1036" s="456"/>
    </row>
    <row r="1037" spans="1:13">
      <c r="A1037" s="221">
        <v>1034</v>
      </c>
      <c r="B1037" s="170">
        <v>5103193</v>
      </c>
      <c r="C1037" s="170" t="s">
        <v>8988</v>
      </c>
      <c r="D1037" s="215" t="s">
        <v>3768</v>
      </c>
      <c r="E1037" s="170">
        <v>18113</v>
      </c>
      <c r="F1037" s="170" t="s">
        <v>8990</v>
      </c>
      <c r="G1037" s="222">
        <v>825.07</v>
      </c>
      <c r="H1037" s="223">
        <v>42152</v>
      </c>
      <c r="I1037" s="223">
        <v>43248</v>
      </c>
      <c r="J1037" s="170" t="s">
        <v>1028</v>
      </c>
      <c r="K1037" s="224" t="s">
        <v>2341</v>
      </c>
      <c r="L1037" s="171" t="s">
        <v>7463</v>
      </c>
      <c r="M1037" s="456"/>
    </row>
    <row r="1038" spans="1:13">
      <c r="A1038" s="221">
        <v>1035</v>
      </c>
      <c r="B1038" s="170">
        <v>5376505</v>
      </c>
      <c r="C1038" s="170" t="s">
        <v>8991</v>
      </c>
      <c r="D1038" s="215" t="s">
        <v>3769</v>
      </c>
      <c r="E1038" s="170">
        <v>18167</v>
      </c>
      <c r="F1038" s="170" t="s">
        <v>8992</v>
      </c>
      <c r="G1038" s="222">
        <v>3443.7</v>
      </c>
      <c r="H1038" s="223">
        <v>42152</v>
      </c>
      <c r="I1038" s="223">
        <v>43248</v>
      </c>
      <c r="J1038" s="170" t="s">
        <v>1093</v>
      </c>
      <c r="K1038" s="224" t="s">
        <v>1053</v>
      </c>
      <c r="L1038" s="171" t="s">
        <v>7463</v>
      </c>
      <c r="M1038" s="456"/>
    </row>
    <row r="1039" spans="1:13">
      <c r="A1039" s="221">
        <v>1036</v>
      </c>
      <c r="B1039" s="170">
        <v>2681692</v>
      </c>
      <c r="C1039" s="170" t="s">
        <v>6025</v>
      </c>
      <c r="D1039" s="215" t="s">
        <v>3770</v>
      </c>
      <c r="E1039" s="170">
        <v>18150</v>
      </c>
      <c r="F1039" s="170" t="s">
        <v>2364</v>
      </c>
      <c r="G1039" s="222">
        <v>6998.91</v>
      </c>
      <c r="H1039" s="223">
        <v>42152</v>
      </c>
      <c r="I1039" s="223">
        <v>43248</v>
      </c>
      <c r="J1039" s="170" t="s">
        <v>2138</v>
      </c>
      <c r="K1039" s="224" t="s">
        <v>7629</v>
      </c>
      <c r="L1039" s="171" t="s">
        <v>7463</v>
      </c>
      <c r="M1039" s="456"/>
    </row>
    <row r="1040" spans="1:13">
      <c r="A1040" s="221">
        <v>1037</v>
      </c>
      <c r="B1040" s="170">
        <v>5376505</v>
      </c>
      <c r="C1040" s="170" t="s">
        <v>8991</v>
      </c>
      <c r="D1040" s="215" t="s">
        <v>3771</v>
      </c>
      <c r="E1040" s="170">
        <v>18279</v>
      </c>
      <c r="F1040" s="170" t="s">
        <v>8993</v>
      </c>
      <c r="G1040" s="222">
        <v>2763.63</v>
      </c>
      <c r="H1040" s="223">
        <v>42152</v>
      </c>
      <c r="I1040" s="223">
        <v>43248</v>
      </c>
      <c r="J1040" s="170" t="s">
        <v>2138</v>
      </c>
      <c r="K1040" s="224" t="s">
        <v>2491</v>
      </c>
      <c r="L1040" s="171" t="s">
        <v>7463</v>
      </c>
      <c r="M1040" s="456"/>
    </row>
    <row r="1041" spans="1:13">
      <c r="A1041" s="221">
        <v>1038</v>
      </c>
      <c r="B1041" s="170">
        <v>5103193</v>
      </c>
      <c r="C1041" s="170" t="s">
        <v>8988</v>
      </c>
      <c r="D1041" s="215" t="s">
        <v>3772</v>
      </c>
      <c r="E1041" s="170">
        <v>18292</v>
      </c>
      <c r="F1041" s="170" t="s">
        <v>8249</v>
      </c>
      <c r="G1041" s="222">
        <v>179.27</v>
      </c>
      <c r="H1041" s="223">
        <v>42152</v>
      </c>
      <c r="I1041" s="223">
        <v>43248</v>
      </c>
      <c r="J1041" s="170" t="s">
        <v>1028</v>
      </c>
      <c r="K1041" s="224" t="s">
        <v>8994</v>
      </c>
      <c r="L1041" s="171" t="s">
        <v>7463</v>
      </c>
      <c r="M1041" s="456"/>
    </row>
    <row r="1042" spans="1:13">
      <c r="A1042" s="221">
        <v>1039</v>
      </c>
      <c r="B1042" s="170">
        <v>5938805</v>
      </c>
      <c r="C1042" s="170" t="s">
        <v>8995</v>
      </c>
      <c r="D1042" s="215" t="s">
        <v>3773</v>
      </c>
      <c r="E1042" s="170">
        <v>18405</v>
      </c>
      <c r="F1042" s="170" t="s">
        <v>8996</v>
      </c>
      <c r="G1042" s="222">
        <v>1731.82</v>
      </c>
      <c r="H1042" s="223">
        <v>42152</v>
      </c>
      <c r="I1042" s="223">
        <v>43248</v>
      </c>
      <c r="J1042" s="170" t="s">
        <v>2137</v>
      </c>
      <c r="K1042" s="224" t="s">
        <v>6158</v>
      </c>
      <c r="L1042" s="171" t="s">
        <v>7463</v>
      </c>
      <c r="M1042" s="456"/>
    </row>
    <row r="1043" spans="1:13" ht="15" customHeight="1">
      <c r="A1043" s="221">
        <v>1040</v>
      </c>
      <c r="B1043" s="170">
        <v>2780518</v>
      </c>
      <c r="C1043" s="170" t="s">
        <v>8097</v>
      </c>
      <c r="D1043" s="215" t="s">
        <v>3774</v>
      </c>
      <c r="E1043" s="170">
        <v>18409</v>
      </c>
      <c r="F1043" s="170" t="s">
        <v>8997</v>
      </c>
      <c r="G1043" s="222">
        <v>5142.01</v>
      </c>
      <c r="H1043" s="223">
        <v>42152</v>
      </c>
      <c r="I1043" s="223">
        <v>43248</v>
      </c>
      <c r="J1043" s="170" t="s">
        <v>2138</v>
      </c>
      <c r="K1043" s="224" t="s">
        <v>2491</v>
      </c>
      <c r="L1043" s="171" t="s">
        <v>7476</v>
      </c>
      <c r="M1043" s="456"/>
    </row>
    <row r="1044" spans="1:13">
      <c r="A1044" s="221">
        <v>1041</v>
      </c>
      <c r="B1044" s="170">
        <v>5203848</v>
      </c>
      <c r="C1044" s="170" t="s">
        <v>8998</v>
      </c>
      <c r="D1044" s="215" t="s">
        <v>3775</v>
      </c>
      <c r="E1044" s="170">
        <v>18557</v>
      </c>
      <c r="F1044" s="170" t="s">
        <v>7753</v>
      </c>
      <c r="G1044" s="222">
        <v>1119.8900000000001</v>
      </c>
      <c r="H1044" s="223">
        <v>42152</v>
      </c>
      <c r="I1044" s="223">
        <v>43248</v>
      </c>
      <c r="J1044" s="170" t="s">
        <v>2137</v>
      </c>
      <c r="K1044" s="224" t="s">
        <v>6520</v>
      </c>
      <c r="L1044" s="171" t="s">
        <v>7463</v>
      </c>
      <c r="M1044" s="456"/>
    </row>
    <row r="1045" spans="1:13">
      <c r="A1045" s="221">
        <v>1042</v>
      </c>
      <c r="B1045" s="170">
        <v>5425115</v>
      </c>
      <c r="C1045" s="170" t="s">
        <v>8999</v>
      </c>
      <c r="D1045" s="215" t="s">
        <v>3776</v>
      </c>
      <c r="E1045" s="170">
        <v>18584</v>
      </c>
      <c r="F1045" s="170" t="s">
        <v>6152</v>
      </c>
      <c r="G1045" s="222">
        <v>3148.15</v>
      </c>
      <c r="H1045" s="223">
        <v>42152</v>
      </c>
      <c r="I1045" s="223">
        <v>43248</v>
      </c>
      <c r="J1045" s="170" t="s">
        <v>1193</v>
      </c>
      <c r="K1045" s="224" t="s">
        <v>9000</v>
      </c>
      <c r="L1045" s="171" t="s">
        <v>7463</v>
      </c>
      <c r="M1045" s="456"/>
    </row>
    <row r="1046" spans="1:13">
      <c r="A1046" s="221">
        <v>1043</v>
      </c>
      <c r="B1046" s="170">
        <v>5203848</v>
      </c>
      <c r="C1046" s="170" t="s">
        <v>8998</v>
      </c>
      <c r="D1046" s="215" t="s">
        <v>3777</v>
      </c>
      <c r="E1046" s="170">
        <v>18543</v>
      </c>
      <c r="F1046" s="170" t="s">
        <v>9001</v>
      </c>
      <c r="G1046" s="222">
        <v>6691.58</v>
      </c>
      <c r="H1046" s="223">
        <v>42152</v>
      </c>
      <c r="I1046" s="223">
        <v>43248</v>
      </c>
      <c r="J1046" s="170" t="s">
        <v>2137</v>
      </c>
      <c r="K1046" s="224" t="s">
        <v>8045</v>
      </c>
      <c r="L1046" s="171" t="s">
        <v>7463</v>
      </c>
      <c r="M1046" s="456"/>
    </row>
    <row r="1047" spans="1:13" ht="15" customHeight="1">
      <c r="A1047" s="221">
        <v>1044</v>
      </c>
      <c r="B1047" s="170">
        <v>5741858</v>
      </c>
      <c r="C1047" s="170" t="s">
        <v>9002</v>
      </c>
      <c r="D1047" s="215" t="s">
        <v>3778</v>
      </c>
      <c r="E1047" s="170">
        <v>18416</v>
      </c>
      <c r="F1047" s="170" t="s">
        <v>9003</v>
      </c>
      <c r="G1047" s="222">
        <v>2116.96</v>
      </c>
      <c r="H1047" s="223">
        <v>42153</v>
      </c>
      <c r="I1047" s="223">
        <v>43249</v>
      </c>
      <c r="J1047" s="170" t="s">
        <v>2137</v>
      </c>
      <c r="K1047" s="224" t="s">
        <v>7023</v>
      </c>
      <c r="L1047" s="171" t="s">
        <v>7476</v>
      </c>
      <c r="M1047" s="456"/>
    </row>
    <row r="1048" spans="1:13">
      <c r="A1048" s="221">
        <v>1045</v>
      </c>
      <c r="B1048" s="170">
        <v>5294487</v>
      </c>
      <c r="C1048" s="170" t="s">
        <v>9004</v>
      </c>
      <c r="D1048" s="215" t="s">
        <v>3779</v>
      </c>
      <c r="E1048" s="170">
        <v>18091</v>
      </c>
      <c r="F1048" s="170" t="s">
        <v>9005</v>
      </c>
      <c r="G1048" s="222">
        <v>6568.75</v>
      </c>
      <c r="H1048" s="223">
        <v>42153</v>
      </c>
      <c r="I1048" s="223">
        <v>43249</v>
      </c>
      <c r="J1048" s="170" t="s">
        <v>2138</v>
      </c>
      <c r="K1048" s="224" t="s">
        <v>2491</v>
      </c>
      <c r="L1048" s="171" t="s">
        <v>7463</v>
      </c>
      <c r="M1048" s="456"/>
    </row>
    <row r="1049" spans="1:13">
      <c r="A1049" s="221">
        <v>1046</v>
      </c>
      <c r="B1049" s="170">
        <v>5645794</v>
      </c>
      <c r="C1049" s="170" t="s">
        <v>8860</v>
      </c>
      <c r="D1049" s="215" t="s">
        <v>3780</v>
      </c>
      <c r="E1049" s="170">
        <v>17716</v>
      </c>
      <c r="F1049" s="170" t="s">
        <v>5263</v>
      </c>
      <c r="G1049" s="222">
        <v>2793.91</v>
      </c>
      <c r="H1049" s="223">
        <v>42153</v>
      </c>
      <c r="I1049" s="223">
        <v>43249</v>
      </c>
      <c r="J1049" s="170" t="s">
        <v>1353</v>
      </c>
      <c r="K1049" s="224" t="s">
        <v>2311</v>
      </c>
      <c r="L1049" s="171" t="s">
        <v>7463</v>
      </c>
      <c r="M1049" s="456"/>
    </row>
    <row r="1050" spans="1:13">
      <c r="A1050" s="221">
        <v>1047</v>
      </c>
      <c r="B1050" s="170">
        <v>5989493</v>
      </c>
      <c r="C1050" s="170" t="s">
        <v>7010</v>
      </c>
      <c r="D1050" s="215" t="s">
        <v>3781</v>
      </c>
      <c r="E1050" s="170">
        <v>18266</v>
      </c>
      <c r="F1050" s="170" t="s">
        <v>9006</v>
      </c>
      <c r="G1050" s="222">
        <v>1098.46</v>
      </c>
      <c r="H1050" s="223">
        <v>42157</v>
      </c>
      <c r="I1050" s="223">
        <v>43253</v>
      </c>
      <c r="J1050" s="170" t="s">
        <v>2137</v>
      </c>
      <c r="K1050" s="224" t="s">
        <v>6520</v>
      </c>
      <c r="L1050" s="171" t="s">
        <v>7463</v>
      </c>
      <c r="M1050" s="456"/>
    </row>
    <row r="1051" spans="1:13" ht="15" customHeight="1">
      <c r="A1051" s="221">
        <v>1048</v>
      </c>
      <c r="B1051" s="170">
        <v>5387302</v>
      </c>
      <c r="C1051" s="170" t="s">
        <v>9007</v>
      </c>
      <c r="D1051" s="215" t="s">
        <v>3782</v>
      </c>
      <c r="E1051" s="170">
        <v>18461</v>
      </c>
      <c r="F1051" s="170" t="s">
        <v>8972</v>
      </c>
      <c r="G1051" s="222">
        <v>2626.06</v>
      </c>
      <c r="H1051" s="223">
        <v>42157</v>
      </c>
      <c r="I1051" s="223">
        <v>43253</v>
      </c>
      <c r="J1051" s="170" t="s">
        <v>2138</v>
      </c>
      <c r="K1051" s="224" t="s">
        <v>6317</v>
      </c>
      <c r="L1051" s="171" t="s">
        <v>7476</v>
      </c>
      <c r="M1051" s="456"/>
    </row>
    <row r="1052" spans="1:13">
      <c r="A1052" s="221">
        <v>1049</v>
      </c>
      <c r="B1052" s="170">
        <v>5466458</v>
      </c>
      <c r="C1052" s="170" t="s">
        <v>9008</v>
      </c>
      <c r="D1052" s="215" t="s">
        <v>3783</v>
      </c>
      <c r="E1052" s="170">
        <v>18468</v>
      </c>
      <c r="F1052" s="170" t="s">
        <v>9009</v>
      </c>
      <c r="G1052" s="222">
        <v>3042.95</v>
      </c>
      <c r="H1052" s="223">
        <v>42157</v>
      </c>
      <c r="I1052" s="223">
        <v>43253</v>
      </c>
      <c r="J1052" s="170" t="s">
        <v>2138</v>
      </c>
      <c r="K1052" s="224" t="s">
        <v>2491</v>
      </c>
      <c r="L1052" s="171" t="s">
        <v>7463</v>
      </c>
      <c r="M1052" s="456"/>
    </row>
    <row r="1053" spans="1:13">
      <c r="A1053" s="221">
        <v>1050</v>
      </c>
      <c r="B1053" s="170">
        <v>5466458</v>
      </c>
      <c r="C1053" s="170" t="s">
        <v>9008</v>
      </c>
      <c r="D1053" s="215" t="s">
        <v>3784</v>
      </c>
      <c r="E1053" s="170">
        <v>18478</v>
      </c>
      <c r="F1053" s="170" t="s">
        <v>9010</v>
      </c>
      <c r="G1053" s="222">
        <v>645.04</v>
      </c>
      <c r="H1053" s="223">
        <v>42157</v>
      </c>
      <c r="I1053" s="223">
        <v>43253</v>
      </c>
      <c r="J1053" s="170" t="s">
        <v>2137</v>
      </c>
      <c r="K1053" s="224" t="s">
        <v>2138</v>
      </c>
      <c r="L1053" s="171" t="s">
        <v>7463</v>
      </c>
      <c r="M1053" s="456"/>
    </row>
    <row r="1054" spans="1:13">
      <c r="A1054" s="221">
        <v>1051</v>
      </c>
      <c r="B1054" s="170">
        <v>5466458</v>
      </c>
      <c r="C1054" s="170" t="s">
        <v>9008</v>
      </c>
      <c r="D1054" s="215" t="s">
        <v>3785</v>
      </c>
      <c r="E1054" s="170">
        <v>18402</v>
      </c>
      <c r="F1054" s="170" t="s">
        <v>9011</v>
      </c>
      <c r="G1054" s="222">
        <v>9122.3799999999992</v>
      </c>
      <c r="H1054" s="223">
        <v>42157</v>
      </c>
      <c r="I1054" s="223">
        <v>43253</v>
      </c>
      <c r="J1054" s="170" t="s">
        <v>2138</v>
      </c>
      <c r="K1054" s="224" t="s">
        <v>2491</v>
      </c>
      <c r="L1054" s="171" t="s">
        <v>7463</v>
      </c>
      <c r="M1054" s="456"/>
    </row>
    <row r="1055" spans="1:13">
      <c r="A1055" s="221">
        <v>1052</v>
      </c>
      <c r="B1055" s="170">
        <v>5276233</v>
      </c>
      <c r="C1055" s="170" t="s">
        <v>9012</v>
      </c>
      <c r="D1055" s="215" t="s">
        <v>3786</v>
      </c>
      <c r="E1055" s="170">
        <v>18407</v>
      </c>
      <c r="F1055" s="170" t="s">
        <v>2364</v>
      </c>
      <c r="G1055" s="222">
        <v>1169.5999999999999</v>
      </c>
      <c r="H1055" s="223">
        <v>42157</v>
      </c>
      <c r="I1055" s="223">
        <v>43253</v>
      </c>
      <c r="J1055" s="170" t="s">
        <v>1193</v>
      </c>
      <c r="K1055" s="224" t="s">
        <v>1132</v>
      </c>
      <c r="L1055" s="171" t="s">
        <v>7463</v>
      </c>
      <c r="M1055" s="456"/>
    </row>
    <row r="1056" spans="1:13">
      <c r="A1056" s="221">
        <v>1053</v>
      </c>
      <c r="B1056" s="170">
        <v>5922658</v>
      </c>
      <c r="C1056" s="170" t="s">
        <v>9013</v>
      </c>
      <c r="D1056" s="215" t="s">
        <v>3787</v>
      </c>
      <c r="E1056" s="170">
        <v>18530</v>
      </c>
      <c r="F1056" s="170" t="s">
        <v>9014</v>
      </c>
      <c r="G1056" s="222">
        <v>26468.65</v>
      </c>
      <c r="H1056" s="223">
        <v>42157</v>
      </c>
      <c r="I1056" s="223">
        <v>43253</v>
      </c>
      <c r="J1056" s="170" t="s">
        <v>1040</v>
      </c>
      <c r="K1056" s="224" t="s">
        <v>1031</v>
      </c>
      <c r="L1056" s="171" t="s">
        <v>7463</v>
      </c>
      <c r="M1056" s="456"/>
    </row>
    <row r="1057" spans="1:13">
      <c r="A1057" s="221">
        <v>1054</v>
      </c>
      <c r="B1057" s="170">
        <v>5309085</v>
      </c>
      <c r="C1057" s="170" t="s">
        <v>9015</v>
      </c>
      <c r="D1057" s="215" t="s">
        <v>3788</v>
      </c>
      <c r="E1057" s="170">
        <v>18313</v>
      </c>
      <c r="F1057" s="170" t="s">
        <v>8908</v>
      </c>
      <c r="G1057" s="222">
        <v>594.26</v>
      </c>
      <c r="H1057" s="223">
        <v>42158</v>
      </c>
      <c r="I1057" s="223">
        <v>43254</v>
      </c>
      <c r="J1057" s="170" t="s">
        <v>2137</v>
      </c>
      <c r="K1057" s="224" t="s">
        <v>2616</v>
      </c>
      <c r="L1057" s="171" t="s">
        <v>7463</v>
      </c>
      <c r="M1057" s="456"/>
    </row>
    <row r="1058" spans="1:13">
      <c r="A1058" s="221">
        <v>1055</v>
      </c>
      <c r="B1058" s="170">
        <v>5376505</v>
      </c>
      <c r="C1058" s="170" t="s">
        <v>8991</v>
      </c>
      <c r="D1058" s="215" t="s">
        <v>3789</v>
      </c>
      <c r="E1058" s="170">
        <v>18375</v>
      </c>
      <c r="F1058" s="170" t="s">
        <v>8045</v>
      </c>
      <c r="G1058" s="222">
        <v>738.31</v>
      </c>
      <c r="H1058" s="223">
        <v>42159</v>
      </c>
      <c r="I1058" s="223">
        <v>43255</v>
      </c>
      <c r="J1058" s="170" t="s">
        <v>2137</v>
      </c>
      <c r="K1058" s="224" t="s">
        <v>8045</v>
      </c>
      <c r="L1058" s="171" t="s">
        <v>7463</v>
      </c>
      <c r="M1058" s="456"/>
    </row>
    <row r="1059" spans="1:13" ht="15" customHeight="1">
      <c r="A1059" s="221">
        <v>1056</v>
      </c>
      <c r="B1059" s="170">
        <v>5387302</v>
      </c>
      <c r="C1059" s="170" t="s">
        <v>9007</v>
      </c>
      <c r="D1059" s="215" t="s">
        <v>3790</v>
      </c>
      <c r="E1059" s="170">
        <v>18511</v>
      </c>
      <c r="F1059" s="170" t="s">
        <v>8007</v>
      </c>
      <c r="G1059" s="222">
        <v>3690.25</v>
      </c>
      <c r="H1059" s="223">
        <v>42159</v>
      </c>
      <c r="I1059" s="223">
        <v>43255</v>
      </c>
      <c r="J1059" s="170" t="s">
        <v>2137</v>
      </c>
      <c r="K1059" s="224" t="s">
        <v>7803</v>
      </c>
      <c r="L1059" s="171" t="s">
        <v>7476</v>
      </c>
      <c r="M1059" s="456"/>
    </row>
    <row r="1060" spans="1:13">
      <c r="A1060" s="221">
        <v>1057</v>
      </c>
      <c r="B1060" s="170">
        <v>5720087</v>
      </c>
      <c r="C1060" s="170" t="s">
        <v>8980</v>
      </c>
      <c r="D1060" s="215" t="s">
        <v>3791</v>
      </c>
      <c r="E1060" s="170">
        <v>17942</v>
      </c>
      <c r="F1060" s="170" t="s">
        <v>9016</v>
      </c>
      <c r="G1060" s="222">
        <v>12023.23</v>
      </c>
      <c r="H1060" s="223">
        <v>42159</v>
      </c>
      <c r="I1060" s="223">
        <v>43255</v>
      </c>
      <c r="J1060" s="170" t="s">
        <v>2137</v>
      </c>
      <c r="K1060" s="224" t="s">
        <v>5659</v>
      </c>
      <c r="L1060" s="171" t="s">
        <v>7463</v>
      </c>
      <c r="M1060" s="456"/>
    </row>
    <row r="1061" spans="1:13">
      <c r="A1061" s="221">
        <v>1058</v>
      </c>
      <c r="B1061" s="170">
        <v>5883741</v>
      </c>
      <c r="C1061" s="170" t="s">
        <v>9017</v>
      </c>
      <c r="D1061" s="215" t="s">
        <v>3792</v>
      </c>
      <c r="E1061" s="170">
        <v>17936</v>
      </c>
      <c r="F1061" s="170" t="s">
        <v>5337</v>
      </c>
      <c r="G1061" s="222">
        <v>1594.53</v>
      </c>
      <c r="H1061" s="223">
        <v>42160</v>
      </c>
      <c r="I1061" s="223">
        <v>43256</v>
      </c>
      <c r="J1061" s="170" t="s">
        <v>1353</v>
      </c>
      <c r="K1061" s="224" t="s">
        <v>2311</v>
      </c>
      <c r="L1061" s="171" t="s">
        <v>7463</v>
      </c>
      <c r="M1061" s="456"/>
    </row>
    <row r="1062" spans="1:13">
      <c r="A1062" s="221">
        <v>1059</v>
      </c>
      <c r="B1062" s="170">
        <v>5328918</v>
      </c>
      <c r="C1062" s="170" t="s">
        <v>8835</v>
      </c>
      <c r="D1062" s="215" t="s">
        <v>3793</v>
      </c>
      <c r="E1062" s="170">
        <v>17960</v>
      </c>
      <c r="F1062" s="170" t="s">
        <v>9018</v>
      </c>
      <c r="G1062" s="222">
        <v>592.03</v>
      </c>
      <c r="H1062" s="223">
        <v>42160</v>
      </c>
      <c r="I1062" s="223">
        <v>43256</v>
      </c>
      <c r="J1062" s="170" t="s">
        <v>1093</v>
      </c>
      <c r="K1062" s="224" t="s">
        <v>8836</v>
      </c>
      <c r="L1062" s="171" t="s">
        <v>7463</v>
      </c>
      <c r="M1062" s="456"/>
    </row>
    <row r="1063" spans="1:13" ht="15" customHeight="1">
      <c r="A1063" s="221">
        <v>1060</v>
      </c>
      <c r="B1063" s="170">
        <v>2718243</v>
      </c>
      <c r="C1063" s="170" t="s">
        <v>8652</v>
      </c>
      <c r="D1063" s="215" t="s">
        <v>3794</v>
      </c>
      <c r="E1063" s="170">
        <v>18336</v>
      </c>
      <c r="F1063" s="170" t="s">
        <v>5518</v>
      </c>
      <c r="G1063" s="222">
        <v>694.6</v>
      </c>
      <c r="H1063" s="223">
        <v>42160</v>
      </c>
      <c r="I1063" s="223">
        <v>43256</v>
      </c>
      <c r="J1063" s="170" t="s">
        <v>1353</v>
      </c>
      <c r="K1063" s="224" t="s">
        <v>2350</v>
      </c>
      <c r="L1063" s="171" t="s">
        <v>7476</v>
      </c>
      <c r="M1063" s="456"/>
    </row>
    <row r="1064" spans="1:13">
      <c r="A1064" s="221">
        <v>1061</v>
      </c>
      <c r="B1064" s="170">
        <v>5921783</v>
      </c>
      <c r="C1064" s="170" t="s">
        <v>9019</v>
      </c>
      <c r="D1064" s="215" t="s">
        <v>3795</v>
      </c>
      <c r="E1064" s="170">
        <v>18376</v>
      </c>
      <c r="F1064" s="170" t="s">
        <v>5663</v>
      </c>
      <c r="G1064" s="222">
        <v>2155.16</v>
      </c>
      <c r="H1064" s="223">
        <v>42163</v>
      </c>
      <c r="I1064" s="223">
        <v>43259</v>
      </c>
      <c r="J1064" s="170" t="s">
        <v>1040</v>
      </c>
      <c r="K1064" s="224" t="s">
        <v>2305</v>
      </c>
      <c r="L1064" s="171" t="s">
        <v>7463</v>
      </c>
      <c r="M1064" s="456"/>
    </row>
    <row r="1065" spans="1:13" ht="15" customHeight="1">
      <c r="A1065" s="221">
        <v>1062</v>
      </c>
      <c r="B1065" s="170">
        <v>5184908</v>
      </c>
      <c r="C1065" s="170" t="s">
        <v>9020</v>
      </c>
      <c r="D1065" s="215" t="s">
        <v>3796</v>
      </c>
      <c r="E1065" s="170">
        <v>18378</v>
      </c>
      <c r="F1065" s="170" t="s">
        <v>8743</v>
      </c>
      <c r="G1065" s="222">
        <v>5179.95</v>
      </c>
      <c r="H1065" s="223">
        <v>42163</v>
      </c>
      <c r="I1065" s="223">
        <v>43259</v>
      </c>
      <c r="J1065" s="170" t="s">
        <v>2138</v>
      </c>
      <c r="K1065" s="224" t="s">
        <v>6317</v>
      </c>
      <c r="L1065" s="171" t="s">
        <v>7476</v>
      </c>
      <c r="M1065" s="456"/>
    </row>
    <row r="1066" spans="1:13">
      <c r="A1066" s="221">
        <v>1063</v>
      </c>
      <c r="B1066" s="170">
        <v>5949009</v>
      </c>
      <c r="C1066" s="170" t="s">
        <v>9021</v>
      </c>
      <c r="D1066" s="215" t="s">
        <v>3797</v>
      </c>
      <c r="E1066" s="170">
        <v>18521</v>
      </c>
      <c r="F1066" s="170" t="s">
        <v>9022</v>
      </c>
      <c r="G1066" s="222">
        <v>4455.2700000000004</v>
      </c>
      <c r="H1066" s="223">
        <v>42163</v>
      </c>
      <c r="I1066" s="223">
        <v>43259</v>
      </c>
      <c r="J1066" s="170" t="s">
        <v>2137</v>
      </c>
      <c r="K1066" s="224" t="s">
        <v>8760</v>
      </c>
      <c r="L1066" s="171" t="s">
        <v>7463</v>
      </c>
      <c r="M1066" s="456"/>
    </row>
    <row r="1067" spans="1:13" ht="15" customHeight="1">
      <c r="A1067" s="221">
        <v>1064</v>
      </c>
      <c r="B1067" s="170">
        <v>2718243</v>
      </c>
      <c r="C1067" s="170" t="s">
        <v>8652</v>
      </c>
      <c r="D1067" s="215" t="s">
        <v>3798</v>
      </c>
      <c r="E1067" s="170">
        <v>17875</v>
      </c>
      <c r="F1067" s="170" t="s">
        <v>7994</v>
      </c>
      <c r="G1067" s="222">
        <v>857</v>
      </c>
      <c r="H1067" s="223">
        <v>42163</v>
      </c>
      <c r="I1067" s="223">
        <v>43259</v>
      </c>
      <c r="J1067" s="170" t="s">
        <v>1353</v>
      </c>
      <c r="K1067" s="224" t="s">
        <v>2350</v>
      </c>
      <c r="L1067" s="171" t="s">
        <v>7476</v>
      </c>
      <c r="M1067" s="456"/>
    </row>
    <row r="1068" spans="1:13">
      <c r="A1068" s="221">
        <v>1065</v>
      </c>
      <c r="B1068" s="170">
        <v>5939089</v>
      </c>
      <c r="C1068" s="170" t="s">
        <v>9023</v>
      </c>
      <c r="D1068" s="215" t="s">
        <v>3799</v>
      </c>
      <c r="E1068" s="170">
        <v>18430</v>
      </c>
      <c r="F1068" s="170" t="s">
        <v>6652</v>
      </c>
      <c r="G1068" s="222">
        <v>5733.4</v>
      </c>
      <c r="H1068" s="223">
        <v>42164</v>
      </c>
      <c r="I1068" s="223">
        <v>43260</v>
      </c>
      <c r="J1068" s="170" t="s">
        <v>8215</v>
      </c>
      <c r="K1068" s="224" t="s">
        <v>8786</v>
      </c>
      <c r="L1068" s="171" t="s">
        <v>7463</v>
      </c>
      <c r="M1068" s="456"/>
    </row>
    <row r="1069" spans="1:13" ht="15" customHeight="1">
      <c r="A1069" s="221">
        <v>1066</v>
      </c>
      <c r="B1069" s="170">
        <v>5189993</v>
      </c>
      <c r="C1069" s="170" t="s">
        <v>9024</v>
      </c>
      <c r="D1069" s="215" t="s">
        <v>3800</v>
      </c>
      <c r="E1069" s="170">
        <v>18462</v>
      </c>
      <c r="F1069" s="170" t="s">
        <v>9025</v>
      </c>
      <c r="G1069" s="222">
        <v>2187.71</v>
      </c>
      <c r="H1069" s="223">
        <v>42164</v>
      </c>
      <c r="I1069" s="223">
        <v>43260</v>
      </c>
      <c r="J1069" s="170" t="s">
        <v>2137</v>
      </c>
      <c r="K1069" s="224" t="s">
        <v>1319</v>
      </c>
      <c r="L1069" s="171" t="s">
        <v>7475</v>
      </c>
      <c r="M1069" s="456"/>
    </row>
    <row r="1070" spans="1:13">
      <c r="A1070" s="221">
        <v>1067</v>
      </c>
      <c r="B1070" s="170">
        <v>2701391</v>
      </c>
      <c r="C1070" s="170" t="s">
        <v>9026</v>
      </c>
      <c r="D1070" s="215" t="s">
        <v>3801</v>
      </c>
      <c r="E1070" s="170">
        <v>18356</v>
      </c>
      <c r="F1070" s="170" t="s">
        <v>9027</v>
      </c>
      <c r="G1070" s="222">
        <v>3759.1</v>
      </c>
      <c r="H1070" s="223">
        <v>42164</v>
      </c>
      <c r="I1070" s="223">
        <v>43260</v>
      </c>
      <c r="J1070" s="170" t="s">
        <v>2137</v>
      </c>
      <c r="K1070" s="224" t="s">
        <v>9028</v>
      </c>
      <c r="L1070" s="171" t="s">
        <v>7463</v>
      </c>
      <c r="M1070" s="456"/>
    </row>
    <row r="1071" spans="1:13">
      <c r="A1071" s="221">
        <v>1068</v>
      </c>
      <c r="B1071" s="170">
        <v>5938953</v>
      </c>
      <c r="C1071" s="170" t="s">
        <v>9029</v>
      </c>
      <c r="D1071" s="215" t="s">
        <v>3802</v>
      </c>
      <c r="E1071" s="170">
        <v>18440</v>
      </c>
      <c r="F1071" s="170" t="s">
        <v>2386</v>
      </c>
      <c r="G1071" s="222">
        <v>4079.49</v>
      </c>
      <c r="H1071" s="223">
        <v>42164</v>
      </c>
      <c r="I1071" s="223">
        <v>43260</v>
      </c>
      <c r="J1071" s="170" t="s">
        <v>2137</v>
      </c>
      <c r="K1071" s="224" t="s">
        <v>8760</v>
      </c>
      <c r="L1071" s="171" t="s">
        <v>7463</v>
      </c>
      <c r="M1071" s="456"/>
    </row>
    <row r="1072" spans="1:13">
      <c r="A1072" s="221">
        <v>1069</v>
      </c>
      <c r="B1072" s="170">
        <v>5291933</v>
      </c>
      <c r="C1072" s="170" t="s">
        <v>9030</v>
      </c>
      <c r="D1072" s="215" t="s">
        <v>3803</v>
      </c>
      <c r="E1072" s="170">
        <v>18414</v>
      </c>
      <c r="F1072" s="170" t="s">
        <v>8045</v>
      </c>
      <c r="G1072" s="222">
        <v>1691.65</v>
      </c>
      <c r="H1072" s="223">
        <v>42164</v>
      </c>
      <c r="I1072" s="223">
        <v>43260</v>
      </c>
      <c r="J1072" s="170" t="s">
        <v>2137</v>
      </c>
      <c r="K1072" s="224" t="s">
        <v>8045</v>
      </c>
      <c r="L1072" s="171" t="s">
        <v>7463</v>
      </c>
      <c r="M1072" s="456"/>
    </row>
    <row r="1073" spans="1:13">
      <c r="A1073" s="221">
        <v>1070</v>
      </c>
      <c r="B1073" s="170">
        <v>5939089</v>
      </c>
      <c r="C1073" s="170" t="s">
        <v>9023</v>
      </c>
      <c r="D1073" s="215" t="s">
        <v>3804</v>
      </c>
      <c r="E1073" s="170">
        <v>18490</v>
      </c>
      <c r="F1073" s="170" t="s">
        <v>8796</v>
      </c>
      <c r="G1073" s="222">
        <v>1834.2</v>
      </c>
      <c r="H1073" s="223">
        <v>42164</v>
      </c>
      <c r="I1073" s="223">
        <v>43260</v>
      </c>
      <c r="J1073" s="170" t="s">
        <v>2137</v>
      </c>
      <c r="K1073" s="224" t="s">
        <v>6158</v>
      </c>
      <c r="L1073" s="171" t="s">
        <v>7463</v>
      </c>
      <c r="M1073" s="456"/>
    </row>
    <row r="1074" spans="1:13" ht="15" customHeight="1">
      <c r="A1074" s="221">
        <v>1071</v>
      </c>
      <c r="B1074" s="170">
        <v>5892295</v>
      </c>
      <c r="C1074" s="170" t="s">
        <v>7882</v>
      </c>
      <c r="D1074" s="215" t="s">
        <v>3805</v>
      </c>
      <c r="E1074" s="170">
        <v>18516</v>
      </c>
      <c r="F1074" s="170" t="s">
        <v>9031</v>
      </c>
      <c r="G1074" s="222">
        <v>4781.0600000000004</v>
      </c>
      <c r="H1074" s="223">
        <v>42164</v>
      </c>
      <c r="I1074" s="223">
        <v>43260</v>
      </c>
      <c r="J1074" s="170" t="s">
        <v>2138</v>
      </c>
      <c r="K1074" s="224" t="s">
        <v>2491</v>
      </c>
      <c r="L1074" s="171" t="s">
        <v>7476</v>
      </c>
      <c r="M1074" s="456"/>
    </row>
    <row r="1075" spans="1:13">
      <c r="A1075" s="221">
        <v>1072</v>
      </c>
      <c r="B1075" s="170">
        <v>5067499</v>
      </c>
      <c r="C1075" s="170" t="s">
        <v>9032</v>
      </c>
      <c r="D1075" s="215" t="s">
        <v>3806</v>
      </c>
      <c r="E1075" s="170">
        <v>18574</v>
      </c>
      <c r="F1075" s="170" t="s">
        <v>9033</v>
      </c>
      <c r="G1075" s="222">
        <v>996.18</v>
      </c>
      <c r="H1075" s="223">
        <v>42164</v>
      </c>
      <c r="I1075" s="223">
        <v>43260</v>
      </c>
      <c r="J1075" s="170" t="s">
        <v>1193</v>
      </c>
      <c r="K1075" s="224" t="s">
        <v>9034</v>
      </c>
      <c r="L1075" s="171" t="s">
        <v>7463</v>
      </c>
      <c r="M1075" s="456"/>
    </row>
    <row r="1076" spans="1:13">
      <c r="A1076" s="221">
        <v>1073</v>
      </c>
      <c r="B1076" s="170">
        <v>5935792</v>
      </c>
      <c r="C1076" s="170" t="s">
        <v>9035</v>
      </c>
      <c r="D1076" s="215" t="s">
        <v>3807</v>
      </c>
      <c r="E1076" s="170">
        <v>18540</v>
      </c>
      <c r="F1076" s="170" t="s">
        <v>9036</v>
      </c>
      <c r="G1076" s="222">
        <v>12228.79</v>
      </c>
      <c r="H1076" s="223">
        <v>42164</v>
      </c>
      <c r="I1076" s="223">
        <v>43260</v>
      </c>
      <c r="J1076" s="170" t="s">
        <v>2137</v>
      </c>
      <c r="K1076" s="224" t="s">
        <v>5597</v>
      </c>
      <c r="L1076" s="171" t="s">
        <v>7463</v>
      </c>
      <c r="M1076" s="456"/>
    </row>
    <row r="1077" spans="1:13">
      <c r="A1077" s="221">
        <v>1074</v>
      </c>
      <c r="B1077" s="170">
        <v>5545897</v>
      </c>
      <c r="C1077" s="170" t="s">
        <v>9037</v>
      </c>
      <c r="D1077" s="215" t="s">
        <v>3808</v>
      </c>
      <c r="E1077" s="170">
        <v>18374</v>
      </c>
      <c r="F1077" s="170" t="s">
        <v>6774</v>
      </c>
      <c r="G1077" s="222">
        <v>2086.2199999999998</v>
      </c>
      <c r="H1077" s="223">
        <v>42166</v>
      </c>
      <c r="I1077" s="223">
        <v>43262</v>
      </c>
      <c r="J1077" s="170" t="s">
        <v>1353</v>
      </c>
      <c r="K1077" s="224" t="s">
        <v>1089</v>
      </c>
      <c r="L1077" s="171" t="s">
        <v>7463</v>
      </c>
      <c r="M1077" s="456"/>
    </row>
    <row r="1078" spans="1:13">
      <c r="A1078" s="221">
        <v>1075</v>
      </c>
      <c r="B1078" s="170">
        <v>5933919</v>
      </c>
      <c r="C1078" s="170" t="s">
        <v>9038</v>
      </c>
      <c r="D1078" s="215" t="s">
        <v>3809</v>
      </c>
      <c r="E1078" s="170">
        <v>18282</v>
      </c>
      <c r="F1078" s="170" t="s">
        <v>8230</v>
      </c>
      <c r="G1078" s="222">
        <v>3921.92</v>
      </c>
      <c r="H1078" s="223">
        <v>42166</v>
      </c>
      <c r="I1078" s="223">
        <v>43262</v>
      </c>
      <c r="J1078" s="170" t="s">
        <v>1319</v>
      </c>
      <c r="K1078" s="224" t="s">
        <v>9039</v>
      </c>
      <c r="L1078" s="171" t="s">
        <v>7463</v>
      </c>
      <c r="M1078" s="456"/>
    </row>
    <row r="1079" spans="1:13">
      <c r="A1079" s="221">
        <v>1076</v>
      </c>
      <c r="B1079" s="170">
        <v>5876702</v>
      </c>
      <c r="C1079" s="170" t="s">
        <v>9040</v>
      </c>
      <c r="D1079" s="215" t="s">
        <v>3810</v>
      </c>
      <c r="E1079" s="170">
        <v>18483</v>
      </c>
      <c r="F1079" s="170" t="s">
        <v>9041</v>
      </c>
      <c r="G1079" s="222">
        <v>3436.82</v>
      </c>
      <c r="H1079" s="223">
        <v>42166</v>
      </c>
      <c r="I1079" s="223">
        <v>43262</v>
      </c>
      <c r="J1079" s="170" t="s">
        <v>2138</v>
      </c>
      <c r="K1079" s="224" t="s">
        <v>7577</v>
      </c>
      <c r="L1079" s="171" t="s">
        <v>7463</v>
      </c>
      <c r="M1079" s="456"/>
    </row>
    <row r="1080" spans="1:13">
      <c r="A1080" s="221">
        <v>1077</v>
      </c>
      <c r="B1080" s="170">
        <v>2699869</v>
      </c>
      <c r="C1080" s="170" t="s">
        <v>9042</v>
      </c>
      <c r="D1080" s="215" t="s">
        <v>3811</v>
      </c>
      <c r="E1080" s="170">
        <v>17925</v>
      </c>
      <c r="F1080" s="170" t="s">
        <v>8992</v>
      </c>
      <c r="G1080" s="222">
        <v>1843.7</v>
      </c>
      <c r="H1080" s="223">
        <v>42170</v>
      </c>
      <c r="I1080" s="223">
        <v>43266</v>
      </c>
      <c r="J1080" s="170" t="s">
        <v>1353</v>
      </c>
      <c r="K1080" s="224" t="s">
        <v>2350</v>
      </c>
      <c r="L1080" s="171" t="s">
        <v>7463</v>
      </c>
      <c r="M1080" s="456"/>
    </row>
    <row r="1081" spans="1:13">
      <c r="A1081" s="221">
        <v>1078</v>
      </c>
      <c r="B1081" s="170">
        <v>5552087</v>
      </c>
      <c r="C1081" s="170" t="s">
        <v>9043</v>
      </c>
      <c r="D1081" s="215" t="s">
        <v>3812</v>
      </c>
      <c r="E1081" s="170">
        <v>18310</v>
      </c>
      <c r="F1081" s="170" t="s">
        <v>9044</v>
      </c>
      <c r="G1081" s="222">
        <v>5059.34</v>
      </c>
      <c r="H1081" s="223">
        <v>42170</v>
      </c>
      <c r="I1081" s="223">
        <v>43266</v>
      </c>
      <c r="J1081" s="170" t="s">
        <v>2137</v>
      </c>
      <c r="K1081" s="224" t="s">
        <v>8045</v>
      </c>
      <c r="L1081" s="171" t="s">
        <v>7463</v>
      </c>
      <c r="M1081" s="456"/>
    </row>
    <row r="1082" spans="1:13">
      <c r="A1082" s="221">
        <v>1079</v>
      </c>
      <c r="B1082" s="170">
        <v>5552087</v>
      </c>
      <c r="C1082" s="170" t="s">
        <v>9043</v>
      </c>
      <c r="D1082" s="215" t="s">
        <v>3813</v>
      </c>
      <c r="E1082" s="170">
        <v>17950</v>
      </c>
      <c r="F1082" s="170" t="s">
        <v>8802</v>
      </c>
      <c r="G1082" s="222">
        <v>8757.42</v>
      </c>
      <c r="H1082" s="223">
        <v>42170</v>
      </c>
      <c r="I1082" s="223">
        <v>43266</v>
      </c>
      <c r="J1082" s="170" t="s">
        <v>2137</v>
      </c>
      <c r="K1082" s="224" t="s">
        <v>7023</v>
      </c>
      <c r="L1082" s="171" t="s">
        <v>7463</v>
      </c>
      <c r="M1082" s="456"/>
    </row>
    <row r="1083" spans="1:13">
      <c r="A1083" s="221">
        <v>1080</v>
      </c>
      <c r="B1083" s="170">
        <v>2067404</v>
      </c>
      <c r="C1083" s="170" t="s">
        <v>9045</v>
      </c>
      <c r="D1083" s="215" t="s">
        <v>3814</v>
      </c>
      <c r="E1083" s="170">
        <v>18431</v>
      </c>
      <c r="F1083" s="170" t="s">
        <v>6183</v>
      </c>
      <c r="G1083" s="222">
        <v>545.64</v>
      </c>
      <c r="H1083" s="223">
        <v>42170</v>
      </c>
      <c r="I1083" s="223">
        <v>43266</v>
      </c>
      <c r="J1083" s="170" t="s">
        <v>2137</v>
      </c>
      <c r="K1083" s="224" t="s">
        <v>8760</v>
      </c>
      <c r="L1083" s="171" t="s">
        <v>7463</v>
      </c>
      <c r="M1083" s="456"/>
    </row>
    <row r="1084" spans="1:13">
      <c r="A1084" s="221">
        <v>1081</v>
      </c>
      <c r="B1084" s="170">
        <v>2104687</v>
      </c>
      <c r="C1084" s="170" t="s">
        <v>9046</v>
      </c>
      <c r="D1084" s="215" t="s">
        <v>3815</v>
      </c>
      <c r="E1084" s="170">
        <v>18299</v>
      </c>
      <c r="F1084" s="170" t="s">
        <v>2307</v>
      </c>
      <c r="G1084" s="222">
        <v>774.6</v>
      </c>
      <c r="H1084" s="223">
        <v>42170</v>
      </c>
      <c r="I1084" s="223">
        <v>43266</v>
      </c>
      <c r="J1084" s="170" t="s">
        <v>1319</v>
      </c>
      <c r="K1084" s="224" t="s">
        <v>5989</v>
      </c>
      <c r="L1084" s="171" t="s">
        <v>7463</v>
      </c>
      <c r="M1084" s="456"/>
    </row>
    <row r="1085" spans="1:13">
      <c r="A1085" s="221">
        <v>1082</v>
      </c>
      <c r="B1085" s="170">
        <v>6034446</v>
      </c>
      <c r="C1085" s="170" t="s">
        <v>6899</v>
      </c>
      <c r="D1085" s="215" t="s">
        <v>3816</v>
      </c>
      <c r="E1085" s="170">
        <v>18326</v>
      </c>
      <c r="F1085" s="170" t="s">
        <v>6176</v>
      </c>
      <c r="G1085" s="222">
        <v>439.04</v>
      </c>
      <c r="H1085" s="223">
        <v>42170</v>
      </c>
      <c r="I1085" s="223">
        <v>43266</v>
      </c>
      <c r="J1085" s="170" t="s">
        <v>2137</v>
      </c>
      <c r="K1085" s="224" t="s">
        <v>5659</v>
      </c>
      <c r="L1085" s="171" t="s">
        <v>7463</v>
      </c>
      <c r="M1085" s="456"/>
    </row>
    <row r="1086" spans="1:13">
      <c r="A1086" s="221">
        <v>1083</v>
      </c>
      <c r="B1086" s="170">
        <v>5989493</v>
      </c>
      <c r="C1086" s="170" t="s">
        <v>7010</v>
      </c>
      <c r="D1086" s="215" t="s">
        <v>3817</v>
      </c>
      <c r="E1086" s="170">
        <v>18341</v>
      </c>
      <c r="F1086" s="170" t="s">
        <v>5337</v>
      </c>
      <c r="G1086" s="222">
        <v>688.73</v>
      </c>
      <c r="H1086" s="223">
        <v>42170</v>
      </c>
      <c r="I1086" s="223">
        <v>43266</v>
      </c>
      <c r="J1086" s="170" t="s">
        <v>2137</v>
      </c>
      <c r="K1086" s="224" t="s">
        <v>6520</v>
      </c>
      <c r="L1086" s="171" t="s">
        <v>7463</v>
      </c>
      <c r="M1086" s="456"/>
    </row>
    <row r="1087" spans="1:13">
      <c r="A1087" s="221">
        <v>1084</v>
      </c>
      <c r="B1087" s="170">
        <v>5552087</v>
      </c>
      <c r="C1087" s="170" t="s">
        <v>9043</v>
      </c>
      <c r="D1087" s="215" t="s">
        <v>3818</v>
      </c>
      <c r="E1087" s="170">
        <v>18358</v>
      </c>
      <c r="F1087" s="170" t="s">
        <v>9047</v>
      </c>
      <c r="G1087" s="222">
        <v>3217.25</v>
      </c>
      <c r="H1087" s="223">
        <v>42170</v>
      </c>
      <c r="I1087" s="223">
        <v>43266</v>
      </c>
      <c r="J1087" s="170" t="s">
        <v>2137</v>
      </c>
      <c r="K1087" s="224" t="s">
        <v>7803</v>
      </c>
      <c r="L1087" s="171" t="s">
        <v>7463</v>
      </c>
      <c r="M1087" s="456"/>
    </row>
    <row r="1088" spans="1:13">
      <c r="A1088" s="221">
        <v>1085</v>
      </c>
      <c r="B1088" s="170">
        <v>5429617</v>
      </c>
      <c r="C1088" s="170" t="s">
        <v>6308</v>
      </c>
      <c r="D1088" s="215" t="s">
        <v>3819</v>
      </c>
      <c r="E1088" s="170">
        <v>18398</v>
      </c>
      <c r="F1088" s="170" t="s">
        <v>9048</v>
      </c>
      <c r="G1088" s="222">
        <v>10361.17</v>
      </c>
      <c r="H1088" s="223">
        <v>42170</v>
      </c>
      <c r="I1088" s="223">
        <v>43266</v>
      </c>
      <c r="J1088" s="170" t="s">
        <v>1353</v>
      </c>
      <c r="K1088" s="224" t="s">
        <v>1089</v>
      </c>
      <c r="L1088" s="171" t="s">
        <v>7463</v>
      </c>
      <c r="M1088" s="456"/>
    </row>
    <row r="1089" spans="1:13">
      <c r="A1089" s="221">
        <v>1086</v>
      </c>
      <c r="B1089" s="170">
        <v>5203848</v>
      </c>
      <c r="C1089" s="170" t="s">
        <v>8998</v>
      </c>
      <c r="D1089" s="215" t="s">
        <v>3820</v>
      </c>
      <c r="E1089" s="170">
        <v>18604</v>
      </c>
      <c r="F1089" s="170" t="s">
        <v>9049</v>
      </c>
      <c r="G1089" s="222">
        <v>1975.09</v>
      </c>
      <c r="H1089" s="223">
        <v>42170</v>
      </c>
      <c r="I1089" s="223">
        <v>43266</v>
      </c>
      <c r="J1089" s="170" t="s">
        <v>2137</v>
      </c>
      <c r="K1089" s="224" t="s">
        <v>5659</v>
      </c>
      <c r="L1089" s="171" t="s">
        <v>7463</v>
      </c>
      <c r="M1089" s="456"/>
    </row>
    <row r="1090" spans="1:13">
      <c r="A1090" s="221">
        <v>1087</v>
      </c>
      <c r="B1090" s="170">
        <v>5930499</v>
      </c>
      <c r="C1090" s="170" t="s">
        <v>9050</v>
      </c>
      <c r="D1090" s="215" t="s">
        <v>3821</v>
      </c>
      <c r="E1090" s="170">
        <v>18741</v>
      </c>
      <c r="F1090" s="170" t="s">
        <v>9051</v>
      </c>
      <c r="G1090" s="222">
        <v>11248.06</v>
      </c>
      <c r="H1090" s="223">
        <v>42170</v>
      </c>
      <c r="I1090" s="223">
        <v>43266</v>
      </c>
      <c r="J1090" s="170" t="s">
        <v>1353</v>
      </c>
      <c r="K1090" s="224" t="s">
        <v>2311</v>
      </c>
      <c r="L1090" s="171" t="s">
        <v>7463</v>
      </c>
      <c r="M1090" s="456"/>
    </row>
    <row r="1091" spans="1:13">
      <c r="A1091" s="221">
        <v>1088</v>
      </c>
      <c r="B1091" s="170">
        <v>5929628</v>
      </c>
      <c r="C1091" s="170" t="s">
        <v>8941</v>
      </c>
      <c r="D1091" s="215" t="s">
        <v>3822</v>
      </c>
      <c r="E1091" s="170">
        <v>18742</v>
      </c>
      <c r="F1091" s="170" t="s">
        <v>2375</v>
      </c>
      <c r="G1091" s="222">
        <v>9695.6200000000008</v>
      </c>
      <c r="H1091" s="223">
        <v>42170</v>
      </c>
      <c r="I1091" s="223">
        <v>43266</v>
      </c>
      <c r="J1091" s="170" t="s">
        <v>1353</v>
      </c>
      <c r="K1091" s="224" t="s">
        <v>2311</v>
      </c>
      <c r="L1091" s="171" t="s">
        <v>7463</v>
      </c>
      <c r="M1091" s="456"/>
    </row>
    <row r="1092" spans="1:13">
      <c r="A1092" s="221">
        <v>1089</v>
      </c>
      <c r="B1092" s="170">
        <v>5861519</v>
      </c>
      <c r="C1092" s="170" t="s">
        <v>7035</v>
      </c>
      <c r="D1092" s="215" t="s">
        <v>3823</v>
      </c>
      <c r="E1092" s="170">
        <v>18749</v>
      </c>
      <c r="F1092" s="170" t="s">
        <v>9052</v>
      </c>
      <c r="G1092" s="222">
        <v>2608.88</v>
      </c>
      <c r="H1092" s="223">
        <v>42170</v>
      </c>
      <c r="I1092" s="223">
        <v>43266</v>
      </c>
      <c r="J1092" s="170" t="s">
        <v>1353</v>
      </c>
      <c r="K1092" s="224" t="s">
        <v>2311</v>
      </c>
      <c r="L1092" s="171" t="s">
        <v>7463</v>
      </c>
      <c r="M1092" s="456"/>
    </row>
    <row r="1093" spans="1:13">
      <c r="A1093" s="221">
        <v>1090</v>
      </c>
      <c r="B1093" s="170">
        <v>5720443</v>
      </c>
      <c r="C1093" s="170" t="s">
        <v>1330</v>
      </c>
      <c r="D1093" s="215" t="s">
        <v>3824</v>
      </c>
      <c r="E1093" s="170">
        <v>17824</v>
      </c>
      <c r="F1093" s="170" t="s">
        <v>9053</v>
      </c>
      <c r="G1093" s="222">
        <v>57473.32</v>
      </c>
      <c r="H1093" s="223">
        <v>42170</v>
      </c>
      <c r="I1093" s="223">
        <v>43266</v>
      </c>
      <c r="J1093" s="170" t="s">
        <v>1353</v>
      </c>
      <c r="K1093" s="224" t="s">
        <v>2362</v>
      </c>
      <c r="L1093" s="171" t="s">
        <v>7463</v>
      </c>
      <c r="M1093" s="456"/>
    </row>
    <row r="1094" spans="1:13">
      <c r="A1094" s="221">
        <v>1091</v>
      </c>
      <c r="B1094" s="170">
        <v>5552087</v>
      </c>
      <c r="C1094" s="170" t="s">
        <v>9043</v>
      </c>
      <c r="D1094" s="215" t="s">
        <v>3825</v>
      </c>
      <c r="E1094" s="170">
        <v>20412</v>
      </c>
      <c r="F1094" s="170" t="s">
        <v>9044</v>
      </c>
      <c r="G1094" s="222">
        <v>3806.64</v>
      </c>
      <c r="H1094" s="223">
        <v>42170</v>
      </c>
      <c r="I1094" s="223">
        <v>43266</v>
      </c>
      <c r="J1094" s="170" t="s">
        <v>2137</v>
      </c>
      <c r="K1094" s="224" t="s">
        <v>8045</v>
      </c>
      <c r="L1094" s="171" t="s">
        <v>7463</v>
      </c>
      <c r="M1094" s="456"/>
    </row>
    <row r="1095" spans="1:13">
      <c r="A1095" s="221">
        <v>1092</v>
      </c>
      <c r="B1095" s="170">
        <v>5552087</v>
      </c>
      <c r="C1095" s="170" t="s">
        <v>9043</v>
      </c>
      <c r="D1095" s="215" t="s">
        <v>3826</v>
      </c>
      <c r="E1095" s="170">
        <v>20413</v>
      </c>
      <c r="F1095" s="170" t="s">
        <v>9044</v>
      </c>
      <c r="G1095" s="222">
        <v>1930.83</v>
      </c>
      <c r="H1095" s="223">
        <v>42170</v>
      </c>
      <c r="I1095" s="223">
        <v>43266</v>
      </c>
      <c r="J1095" s="170" t="s">
        <v>2137</v>
      </c>
      <c r="K1095" s="224" t="s">
        <v>8045</v>
      </c>
      <c r="L1095" s="171" t="s">
        <v>7463</v>
      </c>
      <c r="M1095" s="456"/>
    </row>
    <row r="1096" spans="1:13">
      <c r="A1096" s="221">
        <v>1093</v>
      </c>
      <c r="B1096" s="170">
        <v>5552087</v>
      </c>
      <c r="C1096" s="170" t="s">
        <v>9043</v>
      </c>
      <c r="D1096" s="215" t="s">
        <v>3827</v>
      </c>
      <c r="E1096" s="170">
        <v>20414</v>
      </c>
      <c r="F1096" s="170" t="s">
        <v>9044</v>
      </c>
      <c r="G1096" s="222">
        <v>1497.79</v>
      </c>
      <c r="H1096" s="223">
        <v>42170</v>
      </c>
      <c r="I1096" s="223">
        <v>43266</v>
      </c>
      <c r="J1096" s="170" t="s">
        <v>2137</v>
      </c>
      <c r="K1096" s="224" t="s">
        <v>8045</v>
      </c>
      <c r="L1096" s="171" t="s">
        <v>7463</v>
      </c>
      <c r="M1096" s="456"/>
    </row>
    <row r="1097" spans="1:13">
      <c r="A1097" s="221">
        <v>1094</v>
      </c>
      <c r="B1097" s="170">
        <v>5893321</v>
      </c>
      <c r="C1097" s="170" t="s">
        <v>9054</v>
      </c>
      <c r="D1097" s="215" t="s">
        <v>3828</v>
      </c>
      <c r="E1097" s="170">
        <v>18715</v>
      </c>
      <c r="F1097" s="170" t="s">
        <v>9055</v>
      </c>
      <c r="G1097" s="222">
        <v>5062.93</v>
      </c>
      <c r="H1097" s="223">
        <v>42171</v>
      </c>
      <c r="I1097" s="223">
        <v>43267</v>
      </c>
      <c r="J1097" s="170" t="s">
        <v>1353</v>
      </c>
      <c r="K1097" s="224" t="s">
        <v>2329</v>
      </c>
      <c r="L1097" s="171" t="s">
        <v>7463</v>
      </c>
      <c r="M1097" s="456"/>
    </row>
    <row r="1098" spans="1:13">
      <c r="A1098" s="221">
        <v>1095</v>
      </c>
      <c r="B1098" s="170">
        <v>5380391</v>
      </c>
      <c r="C1098" s="170" t="s">
        <v>9056</v>
      </c>
      <c r="D1098" s="215" t="s">
        <v>3829</v>
      </c>
      <c r="E1098" s="170">
        <v>17949</v>
      </c>
      <c r="F1098" s="170" t="s">
        <v>9057</v>
      </c>
      <c r="G1098" s="222">
        <v>4344.29</v>
      </c>
      <c r="H1098" s="223">
        <v>42171</v>
      </c>
      <c r="I1098" s="223">
        <v>43267</v>
      </c>
      <c r="J1098" s="170" t="s">
        <v>1353</v>
      </c>
      <c r="K1098" s="224" t="s">
        <v>2320</v>
      </c>
      <c r="L1098" s="171" t="s">
        <v>7463</v>
      </c>
      <c r="M1098" s="456"/>
    </row>
    <row r="1099" spans="1:13">
      <c r="A1099" s="221">
        <v>1096</v>
      </c>
      <c r="B1099" s="170">
        <v>5734037</v>
      </c>
      <c r="C1099" s="170" t="s">
        <v>8829</v>
      </c>
      <c r="D1099" s="215" t="s">
        <v>3830</v>
      </c>
      <c r="E1099" s="170">
        <v>18472</v>
      </c>
      <c r="F1099" s="170" t="s">
        <v>6152</v>
      </c>
      <c r="G1099" s="222">
        <v>4702.9799999999996</v>
      </c>
      <c r="H1099" s="223">
        <v>42171</v>
      </c>
      <c r="I1099" s="223">
        <v>43267</v>
      </c>
      <c r="J1099" s="170" t="s">
        <v>2137</v>
      </c>
      <c r="K1099" s="224" t="s">
        <v>5659</v>
      </c>
      <c r="L1099" s="171" t="s">
        <v>7463</v>
      </c>
      <c r="M1099" s="456"/>
    </row>
    <row r="1100" spans="1:13">
      <c r="A1100" s="221">
        <v>1097</v>
      </c>
      <c r="B1100" s="170">
        <v>5734037</v>
      </c>
      <c r="C1100" s="170" t="s">
        <v>8829</v>
      </c>
      <c r="D1100" s="215" t="s">
        <v>3831</v>
      </c>
      <c r="E1100" s="170">
        <v>18420</v>
      </c>
      <c r="F1100" s="170" t="s">
        <v>9058</v>
      </c>
      <c r="G1100" s="222">
        <v>8900.07</v>
      </c>
      <c r="H1100" s="223">
        <v>42171</v>
      </c>
      <c r="I1100" s="223">
        <v>43267</v>
      </c>
      <c r="J1100" s="170" t="s">
        <v>2137</v>
      </c>
      <c r="K1100" s="224" t="s">
        <v>2138</v>
      </c>
      <c r="L1100" s="171" t="s">
        <v>7463</v>
      </c>
      <c r="M1100" s="456"/>
    </row>
    <row r="1101" spans="1:13">
      <c r="A1101" s="221">
        <v>1098</v>
      </c>
      <c r="B1101" s="170">
        <v>5526515</v>
      </c>
      <c r="C1101" s="170" t="s">
        <v>9059</v>
      </c>
      <c r="D1101" s="215" t="s">
        <v>3832</v>
      </c>
      <c r="E1101" s="170">
        <v>18507</v>
      </c>
      <c r="F1101" s="170" t="s">
        <v>8908</v>
      </c>
      <c r="G1101" s="222">
        <v>1295.95</v>
      </c>
      <c r="H1101" s="223">
        <v>42171</v>
      </c>
      <c r="I1101" s="223">
        <v>43267</v>
      </c>
      <c r="J1101" s="170" t="s">
        <v>2137</v>
      </c>
      <c r="K1101" s="224" t="s">
        <v>9060</v>
      </c>
      <c r="L1101" s="171" t="s">
        <v>7463</v>
      </c>
      <c r="M1101" s="456"/>
    </row>
    <row r="1102" spans="1:13">
      <c r="A1102" s="221">
        <v>1099</v>
      </c>
      <c r="B1102" s="170">
        <v>5909899</v>
      </c>
      <c r="C1102" s="170" t="s">
        <v>9061</v>
      </c>
      <c r="D1102" s="215" t="s">
        <v>3833</v>
      </c>
      <c r="E1102" s="170">
        <v>18534</v>
      </c>
      <c r="F1102" s="170" t="s">
        <v>9062</v>
      </c>
      <c r="G1102" s="222">
        <v>8472.33</v>
      </c>
      <c r="H1102" s="223">
        <v>42171</v>
      </c>
      <c r="I1102" s="223">
        <v>43267</v>
      </c>
      <c r="J1102" s="170" t="s">
        <v>2137</v>
      </c>
      <c r="K1102" s="224" t="s">
        <v>7803</v>
      </c>
      <c r="L1102" s="171" t="s">
        <v>7463</v>
      </c>
      <c r="M1102" s="456"/>
    </row>
    <row r="1103" spans="1:13">
      <c r="A1103" s="221">
        <v>1100</v>
      </c>
      <c r="B1103" s="170">
        <v>5067499</v>
      </c>
      <c r="C1103" s="170" t="s">
        <v>9032</v>
      </c>
      <c r="D1103" s="215" t="s">
        <v>3834</v>
      </c>
      <c r="E1103" s="170">
        <v>18600</v>
      </c>
      <c r="F1103" s="170" t="s">
        <v>5214</v>
      </c>
      <c r="G1103" s="222">
        <v>411.4</v>
      </c>
      <c r="H1103" s="223">
        <v>42171</v>
      </c>
      <c r="I1103" s="223">
        <v>43267</v>
      </c>
      <c r="J1103" s="170" t="s">
        <v>1193</v>
      </c>
      <c r="K1103" s="224" t="s">
        <v>9034</v>
      </c>
      <c r="L1103" s="171" t="s">
        <v>7463</v>
      </c>
      <c r="M1103" s="456"/>
    </row>
    <row r="1104" spans="1:13" ht="15" customHeight="1">
      <c r="A1104" s="221">
        <v>1101</v>
      </c>
      <c r="B1104" s="170">
        <v>2808226</v>
      </c>
      <c r="C1104" s="170" t="s">
        <v>9063</v>
      </c>
      <c r="D1104" s="215" t="s">
        <v>3835</v>
      </c>
      <c r="E1104" s="170">
        <v>18639</v>
      </c>
      <c r="F1104" s="170" t="s">
        <v>8549</v>
      </c>
      <c r="G1104" s="222">
        <v>21354.639999999999</v>
      </c>
      <c r="H1104" s="223">
        <v>42171</v>
      </c>
      <c r="I1104" s="223">
        <v>43267</v>
      </c>
      <c r="J1104" s="170" t="s">
        <v>2137</v>
      </c>
      <c r="K1104" s="224" t="s">
        <v>6158</v>
      </c>
      <c r="L1104" s="171" t="s">
        <v>7476</v>
      </c>
      <c r="M1104" s="456"/>
    </row>
    <row r="1105" spans="1:13">
      <c r="A1105" s="221">
        <v>1102</v>
      </c>
      <c r="B1105" s="170">
        <v>5340209</v>
      </c>
      <c r="C1105" s="170" t="s">
        <v>6299</v>
      </c>
      <c r="D1105" s="215" t="s">
        <v>3836</v>
      </c>
      <c r="E1105" s="170">
        <v>18661</v>
      </c>
      <c r="F1105" s="170" t="s">
        <v>9064</v>
      </c>
      <c r="G1105" s="222">
        <v>3483.01</v>
      </c>
      <c r="H1105" s="223">
        <v>42171</v>
      </c>
      <c r="I1105" s="223">
        <v>43267</v>
      </c>
      <c r="J1105" s="170" t="s">
        <v>2137</v>
      </c>
      <c r="K1105" s="224" t="s">
        <v>9028</v>
      </c>
      <c r="L1105" s="171" t="s">
        <v>7463</v>
      </c>
      <c r="M1105" s="456"/>
    </row>
    <row r="1106" spans="1:13">
      <c r="A1106" s="221">
        <v>1103</v>
      </c>
      <c r="B1106" s="170">
        <v>5237785</v>
      </c>
      <c r="C1106" s="170" t="s">
        <v>9065</v>
      </c>
      <c r="D1106" s="215" t="s">
        <v>3837</v>
      </c>
      <c r="E1106" s="170">
        <v>18706</v>
      </c>
      <c r="F1106" s="170" t="s">
        <v>9066</v>
      </c>
      <c r="G1106" s="222">
        <v>586.4</v>
      </c>
      <c r="H1106" s="223">
        <v>42171</v>
      </c>
      <c r="I1106" s="223">
        <v>43267</v>
      </c>
      <c r="J1106" s="170" t="s">
        <v>2137</v>
      </c>
      <c r="K1106" s="224" t="s">
        <v>5900</v>
      </c>
      <c r="L1106" s="171" t="s">
        <v>7463</v>
      </c>
      <c r="M1106" s="456"/>
    </row>
    <row r="1107" spans="1:13">
      <c r="A1107" s="221">
        <v>1104</v>
      </c>
      <c r="B1107" s="170">
        <v>5787335</v>
      </c>
      <c r="C1107" s="170" t="s">
        <v>9067</v>
      </c>
      <c r="D1107" s="215" t="s">
        <v>3838</v>
      </c>
      <c r="E1107" s="170">
        <v>17913</v>
      </c>
      <c r="F1107" s="170" t="s">
        <v>5660</v>
      </c>
      <c r="G1107" s="222">
        <v>14565.22</v>
      </c>
      <c r="H1107" s="223">
        <v>42171</v>
      </c>
      <c r="I1107" s="223">
        <v>43267</v>
      </c>
      <c r="J1107" s="170" t="s">
        <v>1193</v>
      </c>
      <c r="K1107" s="224" t="s">
        <v>9068</v>
      </c>
      <c r="L1107" s="171" t="s">
        <v>7463</v>
      </c>
      <c r="M1107" s="456"/>
    </row>
    <row r="1108" spans="1:13">
      <c r="A1108" s="221">
        <v>1105</v>
      </c>
      <c r="B1108" s="170">
        <v>2577127</v>
      </c>
      <c r="C1108" s="170" t="s">
        <v>9069</v>
      </c>
      <c r="D1108" s="215" t="s">
        <v>3839</v>
      </c>
      <c r="E1108" s="170">
        <v>17927</v>
      </c>
      <c r="F1108" s="170" t="s">
        <v>6051</v>
      </c>
      <c r="G1108" s="222">
        <v>621.05999999999995</v>
      </c>
      <c r="H1108" s="223">
        <v>42173</v>
      </c>
      <c r="I1108" s="223">
        <v>43269</v>
      </c>
      <c r="J1108" s="170" t="s">
        <v>1353</v>
      </c>
      <c r="K1108" s="224" t="s">
        <v>9070</v>
      </c>
      <c r="L1108" s="171" t="s">
        <v>7463</v>
      </c>
      <c r="M1108" s="456"/>
    </row>
    <row r="1109" spans="1:13">
      <c r="A1109" s="221">
        <v>1106</v>
      </c>
      <c r="B1109" s="170">
        <v>5671418</v>
      </c>
      <c r="C1109" s="170" t="s">
        <v>9071</v>
      </c>
      <c r="D1109" s="215" t="s">
        <v>3840</v>
      </c>
      <c r="E1109" s="170">
        <v>17904</v>
      </c>
      <c r="F1109" s="170" t="s">
        <v>9072</v>
      </c>
      <c r="G1109" s="222">
        <v>19800.259999999998</v>
      </c>
      <c r="H1109" s="223">
        <v>42173</v>
      </c>
      <c r="I1109" s="223">
        <v>43269</v>
      </c>
      <c r="J1109" s="170" t="s">
        <v>1353</v>
      </c>
      <c r="K1109" s="224" t="s">
        <v>2338</v>
      </c>
      <c r="L1109" s="171" t="s">
        <v>7463</v>
      </c>
      <c r="M1109" s="456"/>
    </row>
    <row r="1110" spans="1:13">
      <c r="A1110" s="221">
        <v>1107</v>
      </c>
      <c r="B1110" s="170">
        <v>5550505</v>
      </c>
      <c r="C1110" s="170" t="s">
        <v>9073</v>
      </c>
      <c r="D1110" s="215" t="s">
        <v>3841</v>
      </c>
      <c r="E1110" s="170">
        <v>18031</v>
      </c>
      <c r="F1110" s="170" t="s">
        <v>9074</v>
      </c>
      <c r="G1110" s="222">
        <v>1754.99</v>
      </c>
      <c r="H1110" s="223">
        <v>42173</v>
      </c>
      <c r="I1110" s="223">
        <v>43269</v>
      </c>
      <c r="J1110" s="170" t="s">
        <v>1353</v>
      </c>
      <c r="K1110" s="224" t="s">
        <v>2329</v>
      </c>
      <c r="L1110" s="171" t="s">
        <v>7463</v>
      </c>
      <c r="M1110" s="456"/>
    </row>
    <row r="1111" spans="1:13">
      <c r="A1111" s="221">
        <v>1108</v>
      </c>
      <c r="B1111" s="170">
        <v>5878705</v>
      </c>
      <c r="C1111" s="170" t="s">
        <v>9075</v>
      </c>
      <c r="D1111" s="215" t="s">
        <v>3842</v>
      </c>
      <c r="E1111" s="170">
        <v>17820</v>
      </c>
      <c r="F1111" s="170" t="s">
        <v>2511</v>
      </c>
      <c r="G1111" s="222">
        <v>10802.6</v>
      </c>
      <c r="H1111" s="223">
        <v>42173</v>
      </c>
      <c r="I1111" s="223">
        <v>43269</v>
      </c>
      <c r="J1111" s="170" t="s">
        <v>1319</v>
      </c>
      <c r="K1111" s="224" t="s">
        <v>2511</v>
      </c>
      <c r="L1111" s="171" t="s">
        <v>7463</v>
      </c>
      <c r="M1111" s="456"/>
    </row>
    <row r="1112" spans="1:13">
      <c r="A1112" s="221">
        <v>1109</v>
      </c>
      <c r="B1112" s="170">
        <v>5325412</v>
      </c>
      <c r="C1112" s="170" t="s">
        <v>8641</v>
      </c>
      <c r="D1112" s="215" t="s">
        <v>3843</v>
      </c>
      <c r="E1112" s="170">
        <v>17951</v>
      </c>
      <c r="F1112" s="170" t="s">
        <v>9076</v>
      </c>
      <c r="G1112" s="222">
        <v>3686.12</v>
      </c>
      <c r="H1112" s="223">
        <v>42173</v>
      </c>
      <c r="I1112" s="223">
        <v>43269</v>
      </c>
      <c r="J1112" s="170" t="s">
        <v>1353</v>
      </c>
      <c r="K1112" s="224" t="s">
        <v>2350</v>
      </c>
      <c r="L1112" s="171" t="s">
        <v>7463</v>
      </c>
      <c r="M1112" s="456"/>
    </row>
    <row r="1113" spans="1:13">
      <c r="A1113" s="221">
        <v>1110</v>
      </c>
      <c r="B1113" s="170">
        <v>5446627</v>
      </c>
      <c r="C1113" s="170" t="s">
        <v>9077</v>
      </c>
      <c r="D1113" s="215" t="s">
        <v>3844</v>
      </c>
      <c r="E1113" s="170">
        <v>18367</v>
      </c>
      <c r="F1113" s="170" t="s">
        <v>2358</v>
      </c>
      <c r="G1113" s="222">
        <v>2228.69</v>
      </c>
      <c r="H1113" s="223">
        <v>42173</v>
      </c>
      <c r="I1113" s="223">
        <v>43269</v>
      </c>
      <c r="J1113" s="170" t="s">
        <v>1353</v>
      </c>
      <c r="K1113" s="224" t="s">
        <v>1089</v>
      </c>
      <c r="L1113" s="171" t="s">
        <v>7463</v>
      </c>
      <c r="M1113" s="456"/>
    </row>
    <row r="1114" spans="1:13">
      <c r="A1114" s="221">
        <v>1111</v>
      </c>
      <c r="B1114" s="170">
        <v>5951259</v>
      </c>
      <c r="C1114" s="170" t="s">
        <v>9078</v>
      </c>
      <c r="D1114" s="215" t="s">
        <v>3845</v>
      </c>
      <c r="E1114" s="170">
        <v>18554</v>
      </c>
      <c r="F1114" s="170" t="s">
        <v>9079</v>
      </c>
      <c r="G1114" s="222">
        <v>6119.59</v>
      </c>
      <c r="H1114" s="223">
        <v>42173</v>
      </c>
      <c r="I1114" s="223">
        <v>43269</v>
      </c>
      <c r="J1114" s="170" t="s">
        <v>2137</v>
      </c>
      <c r="K1114" s="224" t="s">
        <v>8760</v>
      </c>
      <c r="L1114" s="171" t="s">
        <v>7463</v>
      </c>
      <c r="M1114" s="456"/>
    </row>
    <row r="1115" spans="1:13">
      <c r="A1115" s="221">
        <v>1112</v>
      </c>
      <c r="B1115" s="170">
        <v>5926475</v>
      </c>
      <c r="C1115" s="170" t="s">
        <v>9080</v>
      </c>
      <c r="D1115" s="215" t="s">
        <v>3846</v>
      </c>
      <c r="E1115" s="170">
        <v>18533</v>
      </c>
      <c r="F1115" s="170" t="s">
        <v>9081</v>
      </c>
      <c r="G1115" s="222">
        <v>2407.64</v>
      </c>
      <c r="H1115" s="223">
        <v>42173</v>
      </c>
      <c r="I1115" s="223">
        <v>43269</v>
      </c>
      <c r="J1115" s="170" t="s">
        <v>1040</v>
      </c>
      <c r="K1115" s="224" t="s">
        <v>2305</v>
      </c>
      <c r="L1115" s="171" t="s">
        <v>7463</v>
      </c>
      <c r="M1115" s="456"/>
    </row>
    <row r="1116" spans="1:13">
      <c r="A1116" s="221">
        <v>1113</v>
      </c>
      <c r="B1116" s="170">
        <v>5298962</v>
      </c>
      <c r="C1116" s="170" t="s">
        <v>8781</v>
      </c>
      <c r="D1116" s="215" t="s">
        <v>3847</v>
      </c>
      <c r="E1116" s="170">
        <v>18539</v>
      </c>
      <c r="F1116" s="170" t="s">
        <v>6183</v>
      </c>
      <c r="G1116" s="222">
        <v>6221.24</v>
      </c>
      <c r="H1116" s="223">
        <v>42173</v>
      </c>
      <c r="I1116" s="223">
        <v>43269</v>
      </c>
      <c r="J1116" s="170" t="s">
        <v>1040</v>
      </c>
      <c r="K1116" s="224" t="s">
        <v>2305</v>
      </c>
      <c r="L1116" s="171" t="s">
        <v>7463</v>
      </c>
      <c r="M1116" s="456"/>
    </row>
    <row r="1117" spans="1:13">
      <c r="A1117" s="221">
        <v>1114</v>
      </c>
      <c r="B1117" s="170">
        <v>5102278</v>
      </c>
      <c r="C1117" s="170" t="s">
        <v>8923</v>
      </c>
      <c r="D1117" s="215" t="s">
        <v>3848</v>
      </c>
      <c r="E1117" s="170">
        <v>17907</v>
      </c>
      <c r="F1117" s="170" t="s">
        <v>9082</v>
      </c>
      <c r="G1117" s="222">
        <v>6132.27</v>
      </c>
      <c r="H1117" s="223">
        <v>42173</v>
      </c>
      <c r="I1117" s="223">
        <v>43269</v>
      </c>
      <c r="J1117" s="170" t="s">
        <v>1353</v>
      </c>
      <c r="K1117" s="224" t="s">
        <v>2491</v>
      </c>
      <c r="L1117" s="171" t="s">
        <v>7463</v>
      </c>
      <c r="M1117" s="456"/>
    </row>
    <row r="1118" spans="1:13">
      <c r="A1118" s="221">
        <v>1115</v>
      </c>
      <c r="B1118" s="170">
        <v>5908027</v>
      </c>
      <c r="C1118" s="170" t="s">
        <v>9083</v>
      </c>
      <c r="D1118" s="215" t="s">
        <v>3849</v>
      </c>
      <c r="E1118" s="170">
        <v>18549</v>
      </c>
      <c r="F1118" s="170" t="s">
        <v>9084</v>
      </c>
      <c r="G1118" s="222">
        <v>1963.95</v>
      </c>
      <c r="H1118" s="223">
        <v>42173</v>
      </c>
      <c r="I1118" s="223">
        <v>43269</v>
      </c>
      <c r="J1118" s="170" t="s">
        <v>2137</v>
      </c>
      <c r="K1118" s="224" t="s">
        <v>8045</v>
      </c>
      <c r="L1118" s="171" t="s">
        <v>7463</v>
      </c>
      <c r="M1118" s="456"/>
    </row>
    <row r="1119" spans="1:13" ht="15" customHeight="1">
      <c r="A1119" s="221">
        <v>1116</v>
      </c>
      <c r="B1119" s="170">
        <v>5884802</v>
      </c>
      <c r="C1119" s="170" t="s">
        <v>9085</v>
      </c>
      <c r="D1119" s="215" t="s">
        <v>3850</v>
      </c>
      <c r="E1119" s="170">
        <v>17940</v>
      </c>
      <c r="F1119" s="170" t="s">
        <v>8986</v>
      </c>
      <c r="G1119" s="222">
        <v>2530.66</v>
      </c>
      <c r="H1119" s="223">
        <v>42174</v>
      </c>
      <c r="I1119" s="223">
        <v>43270</v>
      </c>
      <c r="J1119" s="170" t="s">
        <v>1353</v>
      </c>
      <c r="K1119" s="224" t="s">
        <v>2350</v>
      </c>
      <c r="L1119" s="171" t="s">
        <v>7475</v>
      </c>
      <c r="M1119" s="456"/>
    </row>
    <row r="1120" spans="1:13">
      <c r="A1120" s="221">
        <v>1117</v>
      </c>
      <c r="B1120" s="170">
        <v>5385695</v>
      </c>
      <c r="C1120" s="170" t="s">
        <v>9086</v>
      </c>
      <c r="D1120" s="215" t="s">
        <v>3851</v>
      </c>
      <c r="E1120" s="170">
        <v>18040</v>
      </c>
      <c r="F1120" s="170" t="s">
        <v>9087</v>
      </c>
      <c r="G1120" s="222">
        <v>26831.24</v>
      </c>
      <c r="H1120" s="223">
        <v>42174</v>
      </c>
      <c r="I1120" s="223">
        <v>43270</v>
      </c>
      <c r="J1120" s="170" t="s">
        <v>1353</v>
      </c>
      <c r="K1120" s="224" t="s">
        <v>9088</v>
      </c>
      <c r="L1120" s="171" t="s">
        <v>7463</v>
      </c>
      <c r="M1120" s="456"/>
    </row>
    <row r="1121" spans="1:13">
      <c r="A1121" s="221">
        <v>1118</v>
      </c>
      <c r="B1121" s="170">
        <v>5929628</v>
      </c>
      <c r="C1121" s="170" t="s">
        <v>8941</v>
      </c>
      <c r="D1121" s="215" t="s">
        <v>3852</v>
      </c>
      <c r="E1121" s="170">
        <v>18631</v>
      </c>
      <c r="F1121" s="170" t="s">
        <v>5214</v>
      </c>
      <c r="G1121" s="222">
        <v>4531.82</v>
      </c>
      <c r="H1121" s="223">
        <v>42174</v>
      </c>
      <c r="I1121" s="223">
        <v>43270</v>
      </c>
      <c r="J1121" s="170" t="s">
        <v>2137</v>
      </c>
      <c r="K1121" s="224" t="s">
        <v>7803</v>
      </c>
      <c r="L1121" s="171" t="s">
        <v>7463</v>
      </c>
      <c r="M1121" s="456"/>
    </row>
    <row r="1122" spans="1:13">
      <c r="A1122" s="221">
        <v>1119</v>
      </c>
      <c r="B1122" s="170">
        <v>5295858</v>
      </c>
      <c r="C1122" s="170" t="s">
        <v>8960</v>
      </c>
      <c r="D1122" s="215" t="s">
        <v>3853</v>
      </c>
      <c r="E1122" s="170">
        <v>18028</v>
      </c>
      <c r="F1122" s="170" t="s">
        <v>9052</v>
      </c>
      <c r="G1122" s="222">
        <v>679.25</v>
      </c>
      <c r="H1122" s="223">
        <v>42177</v>
      </c>
      <c r="I1122" s="223">
        <v>43273</v>
      </c>
      <c r="J1122" s="170" t="s">
        <v>1028</v>
      </c>
      <c r="K1122" s="224" t="s">
        <v>2341</v>
      </c>
      <c r="L1122" s="171" t="s">
        <v>7463</v>
      </c>
      <c r="M1122" s="456"/>
    </row>
    <row r="1123" spans="1:13">
      <c r="A1123" s="221">
        <v>1120</v>
      </c>
      <c r="B1123" s="170">
        <v>5801079</v>
      </c>
      <c r="C1123" s="170" t="s">
        <v>9089</v>
      </c>
      <c r="D1123" s="215" t="s">
        <v>3854</v>
      </c>
      <c r="E1123" s="170">
        <v>17841</v>
      </c>
      <c r="F1123" s="170" t="s">
        <v>6183</v>
      </c>
      <c r="G1123" s="222">
        <v>5419.68</v>
      </c>
      <c r="H1123" s="223">
        <v>42177</v>
      </c>
      <c r="I1123" s="223">
        <v>43273</v>
      </c>
      <c r="J1123" s="170" t="s">
        <v>1353</v>
      </c>
      <c r="K1123" s="224" t="s">
        <v>1089</v>
      </c>
      <c r="L1123" s="171" t="s">
        <v>7463</v>
      </c>
      <c r="M1123" s="456"/>
    </row>
    <row r="1124" spans="1:13">
      <c r="A1124" s="221">
        <v>1121</v>
      </c>
      <c r="B1124" s="170">
        <v>5929628</v>
      </c>
      <c r="C1124" s="170" t="s">
        <v>8941</v>
      </c>
      <c r="D1124" s="215" t="s">
        <v>3855</v>
      </c>
      <c r="E1124" s="170">
        <v>18245</v>
      </c>
      <c r="F1124" s="170" t="s">
        <v>9090</v>
      </c>
      <c r="G1124" s="222">
        <v>5243.08</v>
      </c>
      <c r="H1124" s="223">
        <v>42177</v>
      </c>
      <c r="I1124" s="223">
        <v>43273</v>
      </c>
      <c r="J1124" s="170" t="s">
        <v>1353</v>
      </c>
      <c r="K1124" s="224" t="s">
        <v>2345</v>
      </c>
      <c r="L1124" s="171" t="s">
        <v>7463</v>
      </c>
      <c r="M1124" s="456"/>
    </row>
    <row r="1125" spans="1:13">
      <c r="A1125" s="221">
        <v>1122</v>
      </c>
      <c r="B1125" s="170">
        <v>5857716</v>
      </c>
      <c r="C1125" s="170" t="s">
        <v>9091</v>
      </c>
      <c r="D1125" s="215" t="s">
        <v>3856</v>
      </c>
      <c r="E1125" s="170">
        <v>18237</v>
      </c>
      <c r="F1125" s="170" t="s">
        <v>9092</v>
      </c>
      <c r="G1125" s="222">
        <v>37474.18</v>
      </c>
      <c r="H1125" s="223">
        <v>42177</v>
      </c>
      <c r="I1125" s="223">
        <v>43273</v>
      </c>
      <c r="J1125" s="170" t="s">
        <v>1319</v>
      </c>
      <c r="K1125" s="224" t="s">
        <v>5989</v>
      </c>
      <c r="L1125" s="171" t="s">
        <v>7463</v>
      </c>
      <c r="M1125" s="456"/>
    </row>
    <row r="1126" spans="1:13">
      <c r="A1126" s="221">
        <v>1123</v>
      </c>
      <c r="B1126" s="170">
        <v>5948398</v>
      </c>
      <c r="C1126" s="170" t="s">
        <v>9093</v>
      </c>
      <c r="D1126" s="215" t="s">
        <v>3857</v>
      </c>
      <c r="E1126" s="170">
        <v>18565</v>
      </c>
      <c r="F1126" s="170" t="s">
        <v>9094</v>
      </c>
      <c r="G1126" s="222">
        <v>8836.3700000000008</v>
      </c>
      <c r="H1126" s="223">
        <v>42177</v>
      </c>
      <c r="I1126" s="223">
        <v>43273</v>
      </c>
      <c r="J1126" s="170" t="s">
        <v>2137</v>
      </c>
      <c r="K1126" s="224" t="s">
        <v>5659</v>
      </c>
      <c r="L1126" s="171" t="s">
        <v>7463</v>
      </c>
      <c r="M1126" s="456"/>
    </row>
    <row r="1127" spans="1:13">
      <c r="A1127" s="221">
        <v>1124</v>
      </c>
      <c r="B1127" s="170">
        <v>5531667</v>
      </c>
      <c r="C1127" s="170" t="s">
        <v>9095</v>
      </c>
      <c r="D1127" s="215" t="s">
        <v>3858</v>
      </c>
      <c r="E1127" s="170">
        <v>18603</v>
      </c>
      <c r="F1127" s="170" t="s">
        <v>9096</v>
      </c>
      <c r="G1127" s="222">
        <v>1592.2</v>
      </c>
      <c r="H1127" s="223">
        <v>42177</v>
      </c>
      <c r="I1127" s="223">
        <v>43273</v>
      </c>
      <c r="J1127" s="170" t="s">
        <v>2138</v>
      </c>
      <c r="K1127" s="224" t="s">
        <v>2491</v>
      </c>
      <c r="L1127" s="171" t="s">
        <v>7463</v>
      </c>
      <c r="M1127" s="456"/>
    </row>
    <row r="1128" spans="1:13">
      <c r="A1128" s="221">
        <v>1125</v>
      </c>
      <c r="B1128" s="170">
        <v>5754968</v>
      </c>
      <c r="C1128" s="170" t="s">
        <v>9097</v>
      </c>
      <c r="D1128" s="215" t="s">
        <v>3859</v>
      </c>
      <c r="E1128" s="170">
        <v>18608</v>
      </c>
      <c r="F1128" s="170" t="s">
        <v>6058</v>
      </c>
      <c r="G1128" s="222">
        <v>109.23</v>
      </c>
      <c r="H1128" s="223">
        <v>42177</v>
      </c>
      <c r="I1128" s="223">
        <v>43273</v>
      </c>
      <c r="J1128" s="170" t="s">
        <v>2138</v>
      </c>
      <c r="K1128" s="224" t="s">
        <v>5424</v>
      </c>
      <c r="L1128" s="171" t="s">
        <v>7463</v>
      </c>
      <c r="M1128" s="456"/>
    </row>
    <row r="1129" spans="1:13">
      <c r="A1129" s="221">
        <v>1126</v>
      </c>
      <c r="B1129" s="170">
        <v>5929474</v>
      </c>
      <c r="C1129" s="170" t="s">
        <v>8973</v>
      </c>
      <c r="D1129" s="215" t="s">
        <v>3860</v>
      </c>
      <c r="E1129" s="170">
        <v>18752</v>
      </c>
      <c r="F1129" s="170" t="s">
        <v>9098</v>
      </c>
      <c r="G1129" s="222">
        <v>2249.58</v>
      </c>
      <c r="H1129" s="223">
        <v>42177</v>
      </c>
      <c r="I1129" s="223">
        <v>43273</v>
      </c>
      <c r="J1129" s="170" t="s">
        <v>1353</v>
      </c>
      <c r="K1129" s="224" t="s">
        <v>2342</v>
      </c>
      <c r="L1129" s="171" t="s">
        <v>7463</v>
      </c>
      <c r="M1129" s="456"/>
    </row>
    <row r="1130" spans="1:13">
      <c r="A1130" s="221">
        <v>1127</v>
      </c>
      <c r="B1130" s="170">
        <v>5584345</v>
      </c>
      <c r="C1130" s="170" t="s">
        <v>8855</v>
      </c>
      <c r="D1130" s="215" t="s">
        <v>3861</v>
      </c>
      <c r="E1130" s="170">
        <v>17979</v>
      </c>
      <c r="F1130" s="170" t="s">
        <v>9099</v>
      </c>
      <c r="G1130" s="222">
        <v>1362.03</v>
      </c>
      <c r="H1130" s="223">
        <v>42177</v>
      </c>
      <c r="I1130" s="223">
        <v>43273</v>
      </c>
      <c r="J1130" s="170" t="s">
        <v>1193</v>
      </c>
      <c r="K1130" s="224" t="s">
        <v>9100</v>
      </c>
      <c r="L1130" s="171" t="s">
        <v>7463</v>
      </c>
      <c r="M1130" s="456"/>
    </row>
    <row r="1131" spans="1:13">
      <c r="A1131" s="221">
        <v>1128</v>
      </c>
      <c r="B1131" s="170">
        <v>5856485</v>
      </c>
      <c r="C1131" s="170" t="s">
        <v>9101</v>
      </c>
      <c r="D1131" s="215" t="s">
        <v>3862</v>
      </c>
      <c r="E1131" s="170">
        <v>17939</v>
      </c>
      <c r="F1131" s="170" t="s">
        <v>9102</v>
      </c>
      <c r="G1131" s="222">
        <v>10073.48</v>
      </c>
      <c r="H1131" s="223">
        <v>42180</v>
      </c>
      <c r="I1131" s="223">
        <v>43276</v>
      </c>
      <c r="J1131" s="170" t="s">
        <v>1353</v>
      </c>
      <c r="K1131" s="224" t="s">
        <v>2320</v>
      </c>
      <c r="L1131" s="171" t="s">
        <v>7463</v>
      </c>
      <c r="M1131" s="456"/>
    </row>
    <row r="1132" spans="1:13">
      <c r="A1132" s="221">
        <v>1129</v>
      </c>
      <c r="B1132" s="170">
        <v>5175739</v>
      </c>
      <c r="C1132" s="170" t="s">
        <v>8744</v>
      </c>
      <c r="D1132" s="215" t="s">
        <v>3863</v>
      </c>
      <c r="E1132" s="170">
        <v>18632</v>
      </c>
      <c r="F1132" s="170" t="s">
        <v>9103</v>
      </c>
      <c r="G1132" s="222">
        <v>6612.72</v>
      </c>
      <c r="H1132" s="223">
        <v>42180</v>
      </c>
      <c r="I1132" s="223">
        <v>43276</v>
      </c>
      <c r="J1132" s="170" t="s">
        <v>2137</v>
      </c>
      <c r="K1132" s="224" t="s">
        <v>8168</v>
      </c>
      <c r="L1132" s="171" t="s">
        <v>7463</v>
      </c>
      <c r="M1132" s="456"/>
    </row>
    <row r="1133" spans="1:13">
      <c r="A1133" s="221">
        <v>1130</v>
      </c>
      <c r="B1133" s="170">
        <v>4393198</v>
      </c>
      <c r="C1133" s="170" t="s">
        <v>9104</v>
      </c>
      <c r="D1133" s="215" t="s">
        <v>3864</v>
      </c>
      <c r="E1133" s="170">
        <v>18641</v>
      </c>
      <c r="F1133" s="170" t="s">
        <v>9105</v>
      </c>
      <c r="G1133" s="222">
        <v>8914.65</v>
      </c>
      <c r="H1133" s="223">
        <v>42180</v>
      </c>
      <c r="I1133" s="223">
        <v>43276</v>
      </c>
      <c r="J1133" s="170" t="s">
        <v>2138</v>
      </c>
      <c r="K1133" s="224" t="s">
        <v>6652</v>
      </c>
      <c r="L1133" s="171" t="s">
        <v>7463</v>
      </c>
      <c r="M1133" s="456"/>
    </row>
    <row r="1134" spans="1:13">
      <c r="A1134" s="221">
        <v>1131</v>
      </c>
      <c r="B1134" s="170">
        <v>5866316</v>
      </c>
      <c r="C1134" s="170" t="s">
        <v>9106</v>
      </c>
      <c r="D1134" s="215" t="s">
        <v>3865</v>
      </c>
      <c r="E1134" s="170">
        <v>18688</v>
      </c>
      <c r="F1134" s="170" t="s">
        <v>6374</v>
      </c>
      <c r="G1134" s="222">
        <v>354.14</v>
      </c>
      <c r="H1134" s="223">
        <v>42180</v>
      </c>
      <c r="I1134" s="223">
        <v>43276</v>
      </c>
      <c r="J1134" s="170" t="s">
        <v>2137</v>
      </c>
      <c r="K1134" s="224" t="s">
        <v>6520</v>
      </c>
      <c r="L1134" s="171" t="s">
        <v>7463</v>
      </c>
      <c r="M1134" s="456"/>
    </row>
    <row r="1135" spans="1:13">
      <c r="A1135" s="221">
        <v>1132</v>
      </c>
      <c r="B1135" s="170">
        <v>5935792</v>
      </c>
      <c r="C1135" s="170" t="s">
        <v>9035</v>
      </c>
      <c r="D1135" s="215" t="s">
        <v>3866</v>
      </c>
      <c r="E1135" s="170">
        <v>18481</v>
      </c>
      <c r="F1135" s="170" t="s">
        <v>9107</v>
      </c>
      <c r="G1135" s="222">
        <v>1936.02</v>
      </c>
      <c r="H1135" s="223">
        <v>42181</v>
      </c>
      <c r="I1135" s="223">
        <v>43277</v>
      </c>
      <c r="J1135" s="170" t="s">
        <v>1028</v>
      </c>
      <c r="K1135" s="224" t="s">
        <v>1066</v>
      </c>
      <c r="L1135" s="171" t="s">
        <v>7463</v>
      </c>
      <c r="M1135" s="456"/>
    </row>
    <row r="1136" spans="1:13">
      <c r="A1136" s="221">
        <v>1133</v>
      </c>
      <c r="B1136" s="170">
        <v>5931592</v>
      </c>
      <c r="C1136" s="170" t="s">
        <v>9108</v>
      </c>
      <c r="D1136" s="215" t="s">
        <v>3867</v>
      </c>
      <c r="E1136" s="170">
        <v>18456</v>
      </c>
      <c r="F1136" s="170" t="s">
        <v>1098</v>
      </c>
      <c r="G1136" s="222">
        <v>9884.92</v>
      </c>
      <c r="H1136" s="223">
        <v>42181</v>
      </c>
      <c r="I1136" s="223">
        <v>43277</v>
      </c>
      <c r="J1136" s="170" t="s">
        <v>2138</v>
      </c>
      <c r="K1136" s="224" t="s">
        <v>6547</v>
      </c>
      <c r="L1136" s="171" t="s">
        <v>7463</v>
      </c>
      <c r="M1136" s="456"/>
    </row>
    <row r="1137" spans="1:13">
      <c r="A1137" s="221">
        <v>1134</v>
      </c>
      <c r="B1137" s="170">
        <v>5935733</v>
      </c>
      <c r="C1137" s="170" t="s">
        <v>9109</v>
      </c>
      <c r="D1137" s="215" t="s">
        <v>3868</v>
      </c>
      <c r="E1137" s="170">
        <v>18811</v>
      </c>
      <c r="F1137" s="170" t="s">
        <v>5440</v>
      </c>
      <c r="G1137" s="222">
        <v>12747.85</v>
      </c>
      <c r="H1137" s="223">
        <v>42181</v>
      </c>
      <c r="I1137" s="223">
        <v>43277</v>
      </c>
      <c r="J1137" s="170" t="s">
        <v>1353</v>
      </c>
      <c r="K1137" s="224" t="s">
        <v>2320</v>
      </c>
      <c r="L1137" s="171" t="s">
        <v>7463</v>
      </c>
      <c r="M1137" s="456"/>
    </row>
    <row r="1138" spans="1:13">
      <c r="A1138" s="221">
        <v>1135</v>
      </c>
      <c r="B1138" s="170">
        <v>5931592</v>
      </c>
      <c r="C1138" s="170" t="s">
        <v>9108</v>
      </c>
      <c r="D1138" s="215" t="s">
        <v>3869</v>
      </c>
      <c r="E1138" s="170">
        <v>18488</v>
      </c>
      <c r="F1138" s="170" t="s">
        <v>9110</v>
      </c>
      <c r="G1138" s="222">
        <v>18931.150000000001</v>
      </c>
      <c r="H1138" s="223">
        <v>42181</v>
      </c>
      <c r="I1138" s="223">
        <v>43277</v>
      </c>
      <c r="J1138" s="170" t="s">
        <v>2137</v>
      </c>
      <c r="K1138" s="224" t="s">
        <v>7803</v>
      </c>
      <c r="L1138" s="171" t="s">
        <v>7463</v>
      </c>
      <c r="M1138" s="456"/>
    </row>
    <row r="1139" spans="1:13">
      <c r="A1139" s="221">
        <v>1136</v>
      </c>
      <c r="B1139" s="170">
        <v>5329507</v>
      </c>
      <c r="C1139" s="170" t="s">
        <v>8663</v>
      </c>
      <c r="D1139" s="215" t="s">
        <v>3870</v>
      </c>
      <c r="E1139" s="170">
        <v>18954</v>
      </c>
      <c r="F1139" s="170" t="s">
        <v>6870</v>
      </c>
      <c r="G1139" s="222">
        <v>554.87</v>
      </c>
      <c r="H1139" s="223">
        <v>42184</v>
      </c>
      <c r="I1139" s="223">
        <v>43280</v>
      </c>
      <c r="J1139" s="170" t="s">
        <v>7520</v>
      </c>
      <c r="K1139" s="224" t="s">
        <v>1135</v>
      </c>
      <c r="L1139" s="171" t="s">
        <v>7463</v>
      </c>
      <c r="M1139" s="456"/>
    </row>
    <row r="1140" spans="1:13">
      <c r="A1140" s="221">
        <v>1137</v>
      </c>
      <c r="B1140" s="170">
        <v>5614961</v>
      </c>
      <c r="C1140" s="170" t="s">
        <v>9111</v>
      </c>
      <c r="D1140" s="215" t="s">
        <v>3871</v>
      </c>
      <c r="E1140" s="170">
        <v>18961</v>
      </c>
      <c r="F1140" s="170" t="s">
        <v>8759</v>
      </c>
      <c r="G1140" s="222">
        <v>16644.810000000001</v>
      </c>
      <c r="H1140" s="223">
        <v>42184</v>
      </c>
      <c r="I1140" s="223">
        <v>43280</v>
      </c>
      <c r="J1140" s="170" t="s">
        <v>1193</v>
      </c>
      <c r="K1140" s="224" t="s">
        <v>9112</v>
      </c>
      <c r="L1140" s="171" t="s">
        <v>7463</v>
      </c>
      <c r="M1140" s="456"/>
    </row>
    <row r="1141" spans="1:13">
      <c r="A1141" s="221">
        <v>1138</v>
      </c>
      <c r="B1141" s="170">
        <v>5923271</v>
      </c>
      <c r="C1141" s="170" t="s">
        <v>9113</v>
      </c>
      <c r="D1141" s="215" t="s">
        <v>3872</v>
      </c>
      <c r="E1141" s="170">
        <v>18617</v>
      </c>
      <c r="F1141" s="170" t="s">
        <v>9114</v>
      </c>
      <c r="G1141" s="222">
        <v>5263.22</v>
      </c>
      <c r="H1141" s="223">
        <v>42184</v>
      </c>
      <c r="I1141" s="223">
        <v>43280</v>
      </c>
      <c r="J1141" s="170" t="s">
        <v>2137</v>
      </c>
      <c r="K1141" s="224" t="s">
        <v>5900</v>
      </c>
      <c r="L1141" s="171" t="s">
        <v>7463</v>
      </c>
      <c r="M1141" s="456"/>
    </row>
    <row r="1142" spans="1:13">
      <c r="A1142" s="221">
        <v>1139</v>
      </c>
      <c r="B1142" s="170">
        <v>5081459</v>
      </c>
      <c r="C1142" s="170" t="s">
        <v>8974</v>
      </c>
      <c r="D1142" s="215" t="s">
        <v>3873</v>
      </c>
      <c r="E1142" s="170">
        <v>18609</v>
      </c>
      <c r="F1142" s="170" t="s">
        <v>9115</v>
      </c>
      <c r="G1142" s="222">
        <v>152.32</v>
      </c>
      <c r="H1142" s="223">
        <v>42184</v>
      </c>
      <c r="I1142" s="223">
        <v>43280</v>
      </c>
      <c r="J1142" s="170" t="s">
        <v>1353</v>
      </c>
      <c r="K1142" s="224" t="s">
        <v>8240</v>
      </c>
      <c r="L1142" s="171" t="s">
        <v>7463</v>
      </c>
      <c r="M1142" s="456"/>
    </row>
    <row r="1143" spans="1:13">
      <c r="A1143" s="221">
        <v>1140</v>
      </c>
      <c r="B1143" s="170">
        <v>5923271</v>
      </c>
      <c r="C1143" s="170" t="s">
        <v>9113</v>
      </c>
      <c r="D1143" s="215" t="s">
        <v>3874</v>
      </c>
      <c r="E1143" s="170">
        <v>18613</v>
      </c>
      <c r="F1143" s="170" t="s">
        <v>1089</v>
      </c>
      <c r="G1143" s="222">
        <v>528.84</v>
      </c>
      <c r="H1143" s="223">
        <v>42184</v>
      </c>
      <c r="I1143" s="223">
        <v>43280</v>
      </c>
      <c r="J1143" s="170" t="s">
        <v>2137</v>
      </c>
      <c r="K1143" s="224" t="s">
        <v>5900</v>
      </c>
      <c r="L1143" s="171" t="s">
        <v>7463</v>
      </c>
      <c r="M1143" s="456"/>
    </row>
    <row r="1144" spans="1:13">
      <c r="A1144" s="221">
        <v>1141</v>
      </c>
      <c r="B1144" s="170">
        <v>5514983</v>
      </c>
      <c r="C1144" s="170" t="s">
        <v>7912</v>
      </c>
      <c r="D1144" s="215" t="s">
        <v>3875</v>
      </c>
      <c r="E1144" s="170">
        <v>17772</v>
      </c>
      <c r="F1144" s="170" t="s">
        <v>9116</v>
      </c>
      <c r="G1144" s="222">
        <v>21140.33</v>
      </c>
      <c r="H1144" s="223">
        <v>42184</v>
      </c>
      <c r="I1144" s="223">
        <v>43280</v>
      </c>
      <c r="J1144" s="170" t="s">
        <v>1040</v>
      </c>
      <c r="K1144" s="224" t="s">
        <v>2347</v>
      </c>
      <c r="L1144" s="171" t="s">
        <v>7463</v>
      </c>
      <c r="M1144" s="456"/>
    </row>
    <row r="1145" spans="1:13">
      <c r="A1145" s="221">
        <v>1142</v>
      </c>
      <c r="B1145" s="170">
        <v>5237785</v>
      </c>
      <c r="C1145" s="170" t="s">
        <v>9065</v>
      </c>
      <c r="D1145" s="215" t="s">
        <v>3876</v>
      </c>
      <c r="E1145" s="170">
        <v>18699</v>
      </c>
      <c r="F1145" s="170" t="s">
        <v>9117</v>
      </c>
      <c r="G1145" s="222">
        <v>423.14</v>
      </c>
      <c r="H1145" s="223">
        <v>42184</v>
      </c>
      <c r="I1145" s="223">
        <v>43280</v>
      </c>
      <c r="J1145" s="170" t="s">
        <v>2137</v>
      </c>
      <c r="K1145" s="224" t="s">
        <v>5900</v>
      </c>
      <c r="L1145" s="171" t="s">
        <v>7463</v>
      </c>
      <c r="M1145" s="456"/>
    </row>
    <row r="1146" spans="1:13">
      <c r="A1146" s="221">
        <v>1143</v>
      </c>
      <c r="B1146" s="170">
        <v>5269695</v>
      </c>
      <c r="C1146" s="170" t="s">
        <v>9118</v>
      </c>
      <c r="D1146" s="215" t="s">
        <v>3877</v>
      </c>
      <c r="E1146" s="170">
        <v>18955</v>
      </c>
      <c r="F1146" s="170" t="s">
        <v>5973</v>
      </c>
      <c r="G1146" s="222">
        <v>1046.26</v>
      </c>
      <c r="H1146" s="223">
        <v>42184</v>
      </c>
      <c r="I1146" s="223">
        <v>43280</v>
      </c>
      <c r="J1146" s="170" t="s">
        <v>1083</v>
      </c>
      <c r="K1146" s="224" t="s">
        <v>5211</v>
      </c>
      <c r="L1146" s="171" t="s">
        <v>7463</v>
      </c>
      <c r="M1146" s="456"/>
    </row>
    <row r="1147" spans="1:13">
      <c r="A1147" s="221">
        <v>1144</v>
      </c>
      <c r="B1147" s="170">
        <v>5531667</v>
      </c>
      <c r="C1147" s="170" t="s">
        <v>9095</v>
      </c>
      <c r="D1147" s="215" t="s">
        <v>3878</v>
      </c>
      <c r="E1147" s="170">
        <v>18579</v>
      </c>
      <c r="F1147" s="170" t="s">
        <v>9119</v>
      </c>
      <c r="G1147" s="222">
        <v>2751.64</v>
      </c>
      <c r="H1147" s="223">
        <v>42184</v>
      </c>
      <c r="I1147" s="223">
        <v>43280</v>
      </c>
      <c r="J1147" s="170" t="s">
        <v>2138</v>
      </c>
      <c r="K1147" s="224" t="s">
        <v>2491</v>
      </c>
      <c r="L1147" s="171" t="s">
        <v>7463</v>
      </c>
      <c r="M1147" s="456"/>
    </row>
    <row r="1148" spans="1:13">
      <c r="A1148" s="221">
        <v>1145</v>
      </c>
      <c r="B1148" s="170">
        <v>5303478</v>
      </c>
      <c r="C1148" s="170" t="s">
        <v>9120</v>
      </c>
      <c r="D1148" s="215" t="s">
        <v>3879</v>
      </c>
      <c r="E1148" s="170">
        <v>20644</v>
      </c>
      <c r="F1148" s="170" t="s">
        <v>1166</v>
      </c>
      <c r="G1148" s="222">
        <v>32796.99</v>
      </c>
      <c r="H1148" s="223">
        <v>42184</v>
      </c>
      <c r="I1148" s="223">
        <v>43280</v>
      </c>
      <c r="J1148" s="170" t="s">
        <v>7520</v>
      </c>
      <c r="K1148" s="224" t="s">
        <v>9121</v>
      </c>
      <c r="L1148" s="171" t="s">
        <v>7463</v>
      </c>
      <c r="M1148" s="456"/>
    </row>
    <row r="1149" spans="1:13">
      <c r="A1149" s="221">
        <v>1146</v>
      </c>
      <c r="B1149" s="170">
        <v>5303478</v>
      </c>
      <c r="C1149" s="170" t="s">
        <v>9120</v>
      </c>
      <c r="D1149" s="215" t="s">
        <v>3880</v>
      </c>
      <c r="E1149" s="170">
        <v>20645</v>
      </c>
      <c r="F1149" s="170" t="s">
        <v>6298</v>
      </c>
      <c r="G1149" s="222">
        <v>10063.51</v>
      </c>
      <c r="H1149" s="223">
        <v>42184</v>
      </c>
      <c r="I1149" s="223">
        <v>43280</v>
      </c>
      <c r="J1149" s="170" t="s">
        <v>7520</v>
      </c>
      <c r="K1149" s="224" t="s">
        <v>9121</v>
      </c>
      <c r="L1149" s="171" t="s">
        <v>7463</v>
      </c>
      <c r="M1149" s="456"/>
    </row>
    <row r="1150" spans="1:13">
      <c r="A1150" s="221">
        <v>1147</v>
      </c>
      <c r="B1150" s="170">
        <v>5175739</v>
      </c>
      <c r="C1150" s="170" t="s">
        <v>8744</v>
      </c>
      <c r="D1150" s="215" t="s">
        <v>3881</v>
      </c>
      <c r="E1150" s="170">
        <v>17835</v>
      </c>
      <c r="F1150" s="170" t="s">
        <v>1352</v>
      </c>
      <c r="G1150" s="222">
        <v>4698.8</v>
      </c>
      <c r="H1150" s="223">
        <v>42187</v>
      </c>
      <c r="I1150" s="223">
        <v>43283</v>
      </c>
      <c r="J1150" s="170" t="s">
        <v>1353</v>
      </c>
      <c r="K1150" s="224" t="s">
        <v>1089</v>
      </c>
      <c r="L1150" s="171" t="s">
        <v>7463</v>
      </c>
      <c r="M1150" s="456"/>
    </row>
    <row r="1151" spans="1:13">
      <c r="A1151" s="221">
        <v>1148</v>
      </c>
      <c r="B1151" s="170">
        <v>5900743</v>
      </c>
      <c r="C1151" s="170" t="s">
        <v>9122</v>
      </c>
      <c r="D1151" s="215" t="s">
        <v>3882</v>
      </c>
      <c r="E1151" s="170">
        <v>18457</v>
      </c>
      <c r="F1151" s="170" t="s">
        <v>6994</v>
      </c>
      <c r="G1151" s="222">
        <v>234.55</v>
      </c>
      <c r="H1151" s="223">
        <v>42187</v>
      </c>
      <c r="I1151" s="223">
        <v>43283</v>
      </c>
      <c r="J1151" s="170" t="s">
        <v>2137</v>
      </c>
      <c r="K1151" s="224" t="s">
        <v>6520</v>
      </c>
      <c r="L1151" s="171" t="s">
        <v>7463</v>
      </c>
      <c r="M1151" s="456"/>
    </row>
    <row r="1152" spans="1:13">
      <c r="A1152" s="221">
        <v>1149</v>
      </c>
      <c r="B1152" s="170">
        <v>5614368</v>
      </c>
      <c r="C1152" s="170" t="s">
        <v>9123</v>
      </c>
      <c r="D1152" s="215" t="s">
        <v>3883</v>
      </c>
      <c r="E1152" s="170">
        <v>18571</v>
      </c>
      <c r="F1152" s="170" t="s">
        <v>9124</v>
      </c>
      <c r="G1152" s="222">
        <v>1033.27</v>
      </c>
      <c r="H1152" s="223">
        <v>42187</v>
      </c>
      <c r="I1152" s="223">
        <v>43283</v>
      </c>
      <c r="J1152" s="170" t="s">
        <v>2137</v>
      </c>
      <c r="K1152" s="224" t="s">
        <v>6374</v>
      </c>
      <c r="L1152" s="171" t="s">
        <v>7463</v>
      </c>
      <c r="M1152" s="456"/>
    </row>
    <row r="1153" spans="1:13">
      <c r="A1153" s="221">
        <v>1150</v>
      </c>
      <c r="B1153" s="170">
        <v>5434353</v>
      </c>
      <c r="C1153" s="170" t="s">
        <v>9125</v>
      </c>
      <c r="D1153" s="215" t="s">
        <v>3884</v>
      </c>
      <c r="E1153" s="170">
        <v>18665</v>
      </c>
      <c r="F1153" s="170" t="s">
        <v>5337</v>
      </c>
      <c r="G1153" s="222">
        <v>4594.83</v>
      </c>
      <c r="H1153" s="223">
        <v>42187</v>
      </c>
      <c r="I1153" s="223">
        <v>43283</v>
      </c>
      <c r="J1153" s="170" t="s">
        <v>2137</v>
      </c>
      <c r="K1153" s="224" t="s">
        <v>8981</v>
      </c>
      <c r="L1153" s="171" t="s">
        <v>7463</v>
      </c>
      <c r="M1153" s="456"/>
    </row>
    <row r="1154" spans="1:13">
      <c r="A1154" s="221">
        <v>1151</v>
      </c>
      <c r="B1154" s="170">
        <v>5734037</v>
      </c>
      <c r="C1154" s="170" t="s">
        <v>8829</v>
      </c>
      <c r="D1154" s="215" t="s">
        <v>3885</v>
      </c>
      <c r="E1154" s="170">
        <v>18647</v>
      </c>
      <c r="F1154" s="170" t="s">
        <v>8007</v>
      </c>
      <c r="G1154" s="222">
        <v>6257.56</v>
      </c>
      <c r="H1154" s="223">
        <v>42187</v>
      </c>
      <c r="I1154" s="223">
        <v>43283</v>
      </c>
      <c r="J1154" s="170" t="s">
        <v>2137</v>
      </c>
      <c r="K1154" s="224" t="s">
        <v>7803</v>
      </c>
      <c r="L1154" s="171" t="s">
        <v>7463</v>
      </c>
      <c r="M1154" s="456"/>
    </row>
    <row r="1155" spans="1:13">
      <c r="A1155" s="221">
        <v>1152</v>
      </c>
      <c r="B1155" s="170">
        <v>5734037</v>
      </c>
      <c r="C1155" s="170" t="s">
        <v>8829</v>
      </c>
      <c r="D1155" s="215" t="s">
        <v>3886</v>
      </c>
      <c r="E1155" s="170">
        <v>18680</v>
      </c>
      <c r="F1155" s="170" t="s">
        <v>9126</v>
      </c>
      <c r="G1155" s="222">
        <v>4254.1400000000003</v>
      </c>
      <c r="H1155" s="223">
        <v>42187</v>
      </c>
      <c r="I1155" s="223">
        <v>43283</v>
      </c>
      <c r="J1155" s="170" t="s">
        <v>2137</v>
      </c>
      <c r="K1155" s="224" t="s">
        <v>8981</v>
      </c>
      <c r="L1155" s="171" t="s">
        <v>7463</v>
      </c>
      <c r="M1155" s="456"/>
    </row>
    <row r="1156" spans="1:13">
      <c r="A1156" s="221">
        <v>1153</v>
      </c>
      <c r="B1156" s="170">
        <v>2703157</v>
      </c>
      <c r="C1156" s="170" t="s">
        <v>9127</v>
      </c>
      <c r="D1156" s="215" t="s">
        <v>3887</v>
      </c>
      <c r="E1156" s="170">
        <v>18685</v>
      </c>
      <c r="F1156" s="170" t="s">
        <v>9128</v>
      </c>
      <c r="G1156" s="222">
        <v>7439.52</v>
      </c>
      <c r="H1156" s="223">
        <v>42187</v>
      </c>
      <c r="I1156" s="223">
        <v>43283</v>
      </c>
      <c r="J1156" s="170" t="s">
        <v>2138</v>
      </c>
      <c r="K1156" s="224" t="s">
        <v>9129</v>
      </c>
      <c r="L1156" s="171" t="s">
        <v>7463</v>
      </c>
      <c r="M1156" s="456"/>
    </row>
    <row r="1157" spans="1:13">
      <c r="A1157" s="221">
        <v>1154</v>
      </c>
      <c r="B1157" s="170">
        <v>5429617</v>
      </c>
      <c r="C1157" s="170" t="s">
        <v>6308</v>
      </c>
      <c r="D1157" s="215" t="s">
        <v>3888</v>
      </c>
      <c r="E1157" s="170">
        <v>17803</v>
      </c>
      <c r="F1157" s="170" t="s">
        <v>9130</v>
      </c>
      <c r="G1157" s="222">
        <v>37272.44</v>
      </c>
      <c r="H1157" s="223">
        <v>42188</v>
      </c>
      <c r="I1157" s="223">
        <v>43284</v>
      </c>
      <c r="J1157" s="170" t="s">
        <v>1040</v>
      </c>
      <c r="K1157" s="224" t="s">
        <v>2305</v>
      </c>
      <c r="L1157" s="171" t="s">
        <v>7463</v>
      </c>
      <c r="M1157" s="456"/>
    </row>
    <row r="1158" spans="1:13">
      <c r="A1158" s="221">
        <v>1155</v>
      </c>
      <c r="B1158" s="170">
        <v>5478162</v>
      </c>
      <c r="C1158" s="170" t="s">
        <v>9131</v>
      </c>
      <c r="D1158" s="215" t="s">
        <v>3889</v>
      </c>
      <c r="E1158" s="170">
        <v>18339</v>
      </c>
      <c r="F1158" s="170" t="s">
        <v>2350</v>
      </c>
      <c r="G1158" s="222">
        <v>813.7</v>
      </c>
      <c r="H1158" s="223">
        <v>42188</v>
      </c>
      <c r="I1158" s="223">
        <v>43284</v>
      </c>
      <c r="J1158" s="170" t="s">
        <v>1353</v>
      </c>
      <c r="K1158" s="224" t="s">
        <v>2350</v>
      </c>
      <c r="L1158" s="171" t="s">
        <v>7463</v>
      </c>
      <c r="M1158" s="456"/>
    </row>
    <row r="1159" spans="1:13">
      <c r="A1159" s="221">
        <v>1156</v>
      </c>
      <c r="B1159" s="170">
        <v>2718391</v>
      </c>
      <c r="C1159" s="170" t="s">
        <v>9132</v>
      </c>
      <c r="D1159" s="215" t="s">
        <v>3890</v>
      </c>
      <c r="E1159" s="170">
        <v>17846</v>
      </c>
      <c r="F1159" s="170" t="s">
        <v>5674</v>
      </c>
      <c r="G1159" s="222">
        <v>8059.45</v>
      </c>
      <c r="H1159" s="223">
        <v>42192</v>
      </c>
      <c r="I1159" s="223">
        <v>43288</v>
      </c>
      <c r="J1159" s="170" t="s">
        <v>1353</v>
      </c>
      <c r="K1159" s="224" t="s">
        <v>2350</v>
      </c>
      <c r="L1159" s="171" t="s">
        <v>7463</v>
      </c>
      <c r="M1159" s="456"/>
    </row>
    <row r="1160" spans="1:13">
      <c r="A1160" s="221">
        <v>1157</v>
      </c>
      <c r="B1160" s="170">
        <v>5921627</v>
      </c>
      <c r="C1160" s="170" t="s">
        <v>8948</v>
      </c>
      <c r="D1160" s="215" t="s">
        <v>3891</v>
      </c>
      <c r="E1160" s="170">
        <v>18799</v>
      </c>
      <c r="F1160" s="170" t="s">
        <v>3892</v>
      </c>
      <c r="G1160" s="222">
        <v>2284.4699999999998</v>
      </c>
      <c r="H1160" s="223">
        <v>42192</v>
      </c>
      <c r="I1160" s="223">
        <v>43288</v>
      </c>
      <c r="J1160" s="170" t="s">
        <v>2137</v>
      </c>
      <c r="K1160" s="224" t="s">
        <v>6158</v>
      </c>
      <c r="L1160" s="171" t="s">
        <v>7463</v>
      </c>
      <c r="M1160" s="456"/>
    </row>
    <row r="1161" spans="1:13">
      <c r="A1161" s="221">
        <v>1158</v>
      </c>
      <c r="B1161" s="170">
        <v>5985935</v>
      </c>
      <c r="C1161" s="170" t="s">
        <v>9133</v>
      </c>
      <c r="D1161" s="215" t="s">
        <v>3893</v>
      </c>
      <c r="E1161" s="170">
        <v>18702</v>
      </c>
      <c r="F1161" s="170" t="s">
        <v>9134</v>
      </c>
      <c r="G1161" s="222">
        <v>14074.88</v>
      </c>
      <c r="H1161" s="223">
        <v>42192</v>
      </c>
      <c r="I1161" s="223">
        <v>43288</v>
      </c>
      <c r="J1161" s="170" t="s">
        <v>1353</v>
      </c>
      <c r="K1161" s="224" t="s">
        <v>1089</v>
      </c>
      <c r="L1161" s="171" t="s">
        <v>7463</v>
      </c>
      <c r="M1161" s="456"/>
    </row>
    <row r="1162" spans="1:13">
      <c r="A1162" s="221">
        <v>1159</v>
      </c>
      <c r="B1162" s="170">
        <v>2718391</v>
      </c>
      <c r="C1162" s="170" t="s">
        <v>9132</v>
      </c>
      <c r="D1162" s="215" t="s">
        <v>3894</v>
      </c>
      <c r="E1162" s="170">
        <v>17720</v>
      </c>
      <c r="F1162" s="170" t="s">
        <v>9076</v>
      </c>
      <c r="G1162" s="222">
        <v>9362.75</v>
      </c>
      <c r="H1162" s="223">
        <v>42192</v>
      </c>
      <c r="I1162" s="223">
        <v>43288</v>
      </c>
      <c r="J1162" s="170" t="s">
        <v>1353</v>
      </c>
      <c r="K1162" s="224" t="s">
        <v>9135</v>
      </c>
      <c r="L1162" s="171" t="s">
        <v>7463</v>
      </c>
      <c r="M1162" s="456"/>
    </row>
    <row r="1163" spans="1:13">
      <c r="A1163" s="221">
        <v>1160</v>
      </c>
      <c r="B1163" s="170">
        <v>5947782</v>
      </c>
      <c r="C1163" s="170" t="s">
        <v>9136</v>
      </c>
      <c r="D1163" s="215" t="s">
        <v>3895</v>
      </c>
      <c r="E1163" s="170">
        <v>18655</v>
      </c>
      <c r="F1163" s="170" t="s">
        <v>9137</v>
      </c>
      <c r="G1163" s="222">
        <v>1702.83</v>
      </c>
      <c r="H1163" s="223">
        <v>42193</v>
      </c>
      <c r="I1163" s="223">
        <v>43289</v>
      </c>
      <c r="J1163" s="170" t="s">
        <v>2138</v>
      </c>
      <c r="K1163" s="224" t="s">
        <v>2491</v>
      </c>
      <c r="L1163" s="171" t="s">
        <v>7463</v>
      </c>
      <c r="M1163" s="456"/>
    </row>
    <row r="1164" spans="1:13">
      <c r="A1164" s="221">
        <v>1161</v>
      </c>
      <c r="B1164" s="170">
        <v>5103916</v>
      </c>
      <c r="C1164" s="170" t="s">
        <v>8531</v>
      </c>
      <c r="D1164" s="215" t="s">
        <v>3896</v>
      </c>
      <c r="E1164" s="170">
        <v>18957</v>
      </c>
      <c r="F1164" s="170" t="s">
        <v>9138</v>
      </c>
      <c r="G1164" s="222">
        <v>219.98</v>
      </c>
      <c r="H1164" s="223">
        <v>42193</v>
      </c>
      <c r="I1164" s="223">
        <v>43289</v>
      </c>
      <c r="J1164" s="170" t="s">
        <v>7520</v>
      </c>
      <c r="K1164" s="224" t="s">
        <v>5248</v>
      </c>
      <c r="L1164" s="171" t="s">
        <v>7463</v>
      </c>
      <c r="M1164" s="456"/>
    </row>
    <row r="1165" spans="1:13" ht="15" customHeight="1">
      <c r="A1165" s="221">
        <v>1162</v>
      </c>
      <c r="B1165" s="170">
        <v>5694949</v>
      </c>
      <c r="C1165" s="170" t="s">
        <v>9139</v>
      </c>
      <c r="D1165" s="215" t="s">
        <v>3897</v>
      </c>
      <c r="E1165" s="170">
        <v>18508</v>
      </c>
      <c r="F1165" s="170" t="s">
        <v>8908</v>
      </c>
      <c r="G1165" s="222">
        <v>7609.35</v>
      </c>
      <c r="H1165" s="223">
        <v>42193</v>
      </c>
      <c r="I1165" s="223">
        <v>43289</v>
      </c>
      <c r="J1165" s="170" t="s">
        <v>2137</v>
      </c>
      <c r="K1165" s="224" t="s">
        <v>6158</v>
      </c>
      <c r="L1165" s="171" t="s">
        <v>7476</v>
      </c>
      <c r="M1165" s="456"/>
    </row>
    <row r="1166" spans="1:13">
      <c r="A1166" s="221">
        <v>1163</v>
      </c>
      <c r="B1166" s="170">
        <v>5786606</v>
      </c>
      <c r="C1166" s="170" t="s">
        <v>9140</v>
      </c>
      <c r="D1166" s="215" t="s">
        <v>3898</v>
      </c>
      <c r="E1166" s="170">
        <v>17823</v>
      </c>
      <c r="F1166" s="170" t="s">
        <v>9141</v>
      </c>
      <c r="G1166" s="222">
        <v>12385.06</v>
      </c>
      <c r="H1166" s="223">
        <v>42195</v>
      </c>
      <c r="I1166" s="223">
        <v>43291</v>
      </c>
      <c r="J1166" s="170" t="s">
        <v>1040</v>
      </c>
      <c r="K1166" s="224" t="s">
        <v>2347</v>
      </c>
      <c r="L1166" s="171" t="s">
        <v>7463</v>
      </c>
      <c r="M1166" s="456"/>
    </row>
    <row r="1167" spans="1:13">
      <c r="A1167" s="221">
        <v>1164</v>
      </c>
      <c r="B1167" s="170">
        <v>2692058</v>
      </c>
      <c r="C1167" s="170" t="s">
        <v>8776</v>
      </c>
      <c r="D1167" s="215" t="s">
        <v>3899</v>
      </c>
      <c r="E1167" s="170">
        <v>18730</v>
      </c>
      <c r="F1167" s="170" t="s">
        <v>9142</v>
      </c>
      <c r="G1167" s="222">
        <v>337.19</v>
      </c>
      <c r="H1167" s="223">
        <v>42195</v>
      </c>
      <c r="I1167" s="223">
        <v>43291</v>
      </c>
      <c r="J1167" s="170" t="s">
        <v>1353</v>
      </c>
      <c r="K1167" s="224" t="s">
        <v>2320</v>
      </c>
      <c r="L1167" s="171" t="s">
        <v>7463</v>
      </c>
      <c r="M1167" s="456"/>
    </row>
    <row r="1168" spans="1:13">
      <c r="A1168" s="221">
        <v>1165</v>
      </c>
      <c r="B1168" s="170">
        <v>2692058</v>
      </c>
      <c r="C1168" s="170" t="s">
        <v>8776</v>
      </c>
      <c r="D1168" s="215" t="s">
        <v>3900</v>
      </c>
      <c r="E1168" s="170">
        <v>18731</v>
      </c>
      <c r="F1168" s="170" t="s">
        <v>9143</v>
      </c>
      <c r="G1168" s="222">
        <v>83.1</v>
      </c>
      <c r="H1168" s="223">
        <v>42195</v>
      </c>
      <c r="I1168" s="223">
        <v>43291</v>
      </c>
      <c r="J1168" s="170" t="s">
        <v>1353</v>
      </c>
      <c r="K1168" s="224" t="s">
        <v>2334</v>
      </c>
      <c r="L1168" s="171" t="s">
        <v>7463</v>
      </c>
      <c r="M1168" s="456"/>
    </row>
    <row r="1169" spans="1:13">
      <c r="A1169" s="221">
        <v>1166</v>
      </c>
      <c r="B1169" s="170">
        <v>5067499</v>
      </c>
      <c r="C1169" s="170" t="s">
        <v>9032</v>
      </c>
      <c r="D1169" s="215" t="s">
        <v>3901</v>
      </c>
      <c r="E1169" s="170">
        <v>18674</v>
      </c>
      <c r="F1169" s="170" t="s">
        <v>9033</v>
      </c>
      <c r="G1169" s="222">
        <v>70.25</v>
      </c>
      <c r="H1169" s="223">
        <v>42195</v>
      </c>
      <c r="I1169" s="223">
        <v>43291</v>
      </c>
      <c r="J1169" s="170" t="s">
        <v>1093</v>
      </c>
      <c r="K1169" s="224" t="s">
        <v>1092</v>
      </c>
      <c r="L1169" s="171" t="s">
        <v>7463</v>
      </c>
      <c r="M1169" s="456"/>
    </row>
    <row r="1170" spans="1:13">
      <c r="A1170" s="221">
        <v>1167</v>
      </c>
      <c r="B1170" s="170">
        <v>5081459</v>
      </c>
      <c r="C1170" s="170" t="s">
        <v>8974</v>
      </c>
      <c r="D1170" s="215" t="s">
        <v>3902</v>
      </c>
      <c r="E1170" s="170">
        <v>18678</v>
      </c>
      <c r="F1170" s="170" t="s">
        <v>5300</v>
      </c>
      <c r="G1170" s="222">
        <v>2520.8000000000002</v>
      </c>
      <c r="H1170" s="223">
        <v>42195</v>
      </c>
      <c r="I1170" s="223">
        <v>43291</v>
      </c>
      <c r="J1170" s="170" t="s">
        <v>1353</v>
      </c>
      <c r="K1170" s="224" t="s">
        <v>6470</v>
      </c>
      <c r="L1170" s="171" t="s">
        <v>7463</v>
      </c>
      <c r="M1170" s="456"/>
    </row>
    <row r="1171" spans="1:13">
      <c r="A1171" s="221">
        <v>1168</v>
      </c>
      <c r="B1171" s="170">
        <v>5036577</v>
      </c>
      <c r="C1171" s="170" t="s">
        <v>9144</v>
      </c>
      <c r="D1171" s="215" t="s">
        <v>3903</v>
      </c>
      <c r="E1171" s="170">
        <v>18683</v>
      </c>
      <c r="F1171" s="170" t="s">
        <v>9145</v>
      </c>
      <c r="G1171" s="222">
        <v>766.29</v>
      </c>
      <c r="H1171" s="223">
        <v>42195</v>
      </c>
      <c r="I1171" s="223">
        <v>43291</v>
      </c>
      <c r="J1171" s="170" t="s">
        <v>1353</v>
      </c>
      <c r="K1171" s="224" t="s">
        <v>6470</v>
      </c>
      <c r="L1171" s="171" t="s">
        <v>7463</v>
      </c>
      <c r="M1171" s="456"/>
    </row>
    <row r="1172" spans="1:13">
      <c r="A1172" s="221">
        <v>1169</v>
      </c>
      <c r="B1172" s="170">
        <v>5036577</v>
      </c>
      <c r="C1172" s="170" t="s">
        <v>9144</v>
      </c>
      <c r="D1172" s="215" t="s">
        <v>3904</v>
      </c>
      <c r="E1172" s="170">
        <v>18686</v>
      </c>
      <c r="F1172" s="170" t="s">
        <v>8777</v>
      </c>
      <c r="G1172" s="222">
        <v>917.98</v>
      </c>
      <c r="H1172" s="223">
        <v>42195</v>
      </c>
      <c r="I1172" s="223">
        <v>43291</v>
      </c>
      <c r="J1172" s="170" t="s">
        <v>1353</v>
      </c>
      <c r="K1172" s="224" t="s">
        <v>6470</v>
      </c>
      <c r="L1172" s="171" t="s">
        <v>7463</v>
      </c>
      <c r="M1172" s="456"/>
    </row>
    <row r="1173" spans="1:13">
      <c r="A1173" s="221">
        <v>1170</v>
      </c>
      <c r="B1173" s="170">
        <v>5932823</v>
      </c>
      <c r="C1173" s="170" t="s">
        <v>9146</v>
      </c>
      <c r="D1173" s="215" t="s">
        <v>3905</v>
      </c>
      <c r="E1173" s="170">
        <v>18808</v>
      </c>
      <c r="F1173" s="170" t="s">
        <v>9147</v>
      </c>
      <c r="G1173" s="222">
        <v>3493.57</v>
      </c>
      <c r="H1173" s="223">
        <v>42195</v>
      </c>
      <c r="I1173" s="223">
        <v>43291</v>
      </c>
      <c r="J1173" s="170" t="s">
        <v>2137</v>
      </c>
      <c r="K1173" s="224" t="s">
        <v>8766</v>
      </c>
      <c r="L1173" s="171" t="s">
        <v>7463</v>
      </c>
      <c r="M1173" s="456"/>
    </row>
    <row r="1174" spans="1:13">
      <c r="A1174" s="221">
        <v>1171</v>
      </c>
      <c r="B1174" s="170">
        <v>5935709</v>
      </c>
      <c r="C1174" s="170" t="s">
        <v>9148</v>
      </c>
      <c r="D1174" s="215" t="s">
        <v>3906</v>
      </c>
      <c r="E1174" s="170">
        <v>18901</v>
      </c>
      <c r="F1174" s="170" t="s">
        <v>5214</v>
      </c>
      <c r="G1174" s="222">
        <v>4007.23</v>
      </c>
      <c r="H1174" s="223">
        <v>42205</v>
      </c>
      <c r="I1174" s="223">
        <v>43301</v>
      </c>
      <c r="J1174" s="170" t="s">
        <v>2137</v>
      </c>
      <c r="K1174" s="224" t="s">
        <v>9149</v>
      </c>
      <c r="L1174" s="171" t="s">
        <v>7463</v>
      </c>
      <c r="M1174" s="456"/>
    </row>
    <row r="1175" spans="1:13">
      <c r="A1175" s="221">
        <v>1172</v>
      </c>
      <c r="B1175" s="170">
        <v>5935644</v>
      </c>
      <c r="C1175" s="170" t="s">
        <v>9150</v>
      </c>
      <c r="D1175" s="215" t="s">
        <v>3907</v>
      </c>
      <c r="E1175" s="170">
        <v>18902</v>
      </c>
      <c r="F1175" s="170" t="s">
        <v>8796</v>
      </c>
      <c r="G1175" s="222">
        <v>1341.41</v>
      </c>
      <c r="H1175" s="223">
        <v>42205</v>
      </c>
      <c r="I1175" s="223">
        <v>43301</v>
      </c>
      <c r="J1175" s="170" t="s">
        <v>2137</v>
      </c>
      <c r="K1175" s="224" t="s">
        <v>5537</v>
      </c>
      <c r="L1175" s="171" t="s">
        <v>7463</v>
      </c>
      <c r="M1175" s="456"/>
    </row>
    <row r="1176" spans="1:13">
      <c r="A1176" s="221">
        <v>1173</v>
      </c>
      <c r="B1176" s="170">
        <v>5746108</v>
      </c>
      <c r="C1176" s="170" t="s">
        <v>9151</v>
      </c>
      <c r="D1176" s="215" t="s">
        <v>3908</v>
      </c>
      <c r="E1176" s="170">
        <v>18697</v>
      </c>
      <c r="F1176" s="170" t="s">
        <v>6176</v>
      </c>
      <c r="G1176" s="222">
        <v>4850.05</v>
      </c>
      <c r="H1176" s="223">
        <v>42206</v>
      </c>
      <c r="I1176" s="223">
        <v>43302</v>
      </c>
      <c r="J1176" s="170" t="s">
        <v>2138</v>
      </c>
      <c r="K1176" s="224" t="s">
        <v>6153</v>
      </c>
      <c r="L1176" s="171" t="s">
        <v>7463</v>
      </c>
      <c r="M1176" s="456"/>
    </row>
    <row r="1177" spans="1:13">
      <c r="A1177" s="221">
        <v>1174</v>
      </c>
      <c r="B1177" s="170">
        <v>6114288</v>
      </c>
      <c r="C1177" s="170" t="s">
        <v>7031</v>
      </c>
      <c r="D1177" s="215" t="s">
        <v>3909</v>
      </c>
      <c r="E1177" s="170">
        <v>18448</v>
      </c>
      <c r="F1177" s="170" t="s">
        <v>9152</v>
      </c>
      <c r="G1177" s="222">
        <v>159.01</v>
      </c>
      <c r="H1177" s="223">
        <v>42206</v>
      </c>
      <c r="I1177" s="223">
        <v>43302</v>
      </c>
      <c r="J1177" s="170" t="s">
        <v>1093</v>
      </c>
      <c r="K1177" s="224" t="s">
        <v>1092</v>
      </c>
      <c r="L1177" s="171" t="s">
        <v>7463</v>
      </c>
      <c r="M1177" s="456"/>
    </row>
    <row r="1178" spans="1:13" ht="15" customHeight="1">
      <c r="A1178" s="221">
        <v>1175</v>
      </c>
      <c r="B1178" s="170">
        <v>5430682</v>
      </c>
      <c r="C1178" s="170" t="s">
        <v>8919</v>
      </c>
      <c r="D1178" s="215" t="s">
        <v>3910</v>
      </c>
      <c r="E1178" s="170">
        <v>18797</v>
      </c>
      <c r="F1178" s="170" t="s">
        <v>9153</v>
      </c>
      <c r="G1178" s="222">
        <v>3187.24</v>
      </c>
      <c r="H1178" s="223">
        <v>42206</v>
      </c>
      <c r="I1178" s="223">
        <v>43302</v>
      </c>
      <c r="J1178" s="170" t="s">
        <v>2137</v>
      </c>
      <c r="K1178" s="224" t="s">
        <v>8950</v>
      </c>
      <c r="L1178" s="171" t="s">
        <v>7476</v>
      </c>
      <c r="M1178" s="456"/>
    </row>
    <row r="1179" spans="1:13" ht="15" customHeight="1">
      <c r="A1179" s="221">
        <v>1176</v>
      </c>
      <c r="B1179" s="170">
        <v>5430682</v>
      </c>
      <c r="C1179" s="170" t="s">
        <v>8919</v>
      </c>
      <c r="D1179" s="215" t="s">
        <v>3911</v>
      </c>
      <c r="E1179" s="170">
        <v>18802</v>
      </c>
      <c r="F1179" s="170" t="s">
        <v>9154</v>
      </c>
      <c r="G1179" s="222">
        <v>5006.83</v>
      </c>
      <c r="H1179" s="223">
        <v>42206</v>
      </c>
      <c r="I1179" s="223">
        <v>43302</v>
      </c>
      <c r="J1179" s="170" t="s">
        <v>2137</v>
      </c>
      <c r="K1179" s="224" t="s">
        <v>5537</v>
      </c>
      <c r="L1179" s="171" t="s">
        <v>7476</v>
      </c>
      <c r="M1179" s="456"/>
    </row>
    <row r="1180" spans="1:13">
      <c r="A1180" s="221">
        <v>1177</v>
      </c>
      <c r="B1180" s="170">
        <v>5340284</v>
      </c>
      <c r="C1180" s="170" t="s">
        <v>9155</v>
      </c>
      <c r="D1180" s="215" t="s">
        <v>3912</v>
      </c>
      <c r="E1180" s="170">
        <v>18766</v>
      </c>
      <c r="F1180" s="170" t="s">
        <v>9156</v>
      </c>
      <c r="G1180" s="222">
        <v>1547.8</v>
      </c>
      <c r="H1180" s="223">
        <v>42206</v>
      </c>
      <c r="I1180" s="223">
        <v>43302</v>
      </c>
      <c r="J1180" s="170" t="s">
        <v>2138</v>
      </c>
      <c r="K1180" s="224" t="s">
        <v>6062</v>
      </c>
      <c r="L1180" s="171" t="s">
        <v>7463</v>
      </c>
      <c r="M1180" s="456"/>
    </row>
    <row r="1181" spans="1:13" ht="15" customHeight="1">
      <c r="A1181" s="221">
        <v>1178</v>
      </c>
      <c r="B1181" s="170">
        <v>2808226</v>
      </c>
      <c r="C1181" s="170" t="s">
        <v>9063</v>
      </c>
      <c r="D1181" s="215" t="s">
        <v>3913</v>
      </c>
      <c r="E1181" s="170">
        <v>18696</v>
      </c>
      <c r="F1181" s="170" t="s">
        <v>9157</v>
      </c>
      <c r="G1181" s="222">
        <v>3588.19</v>
      </c>
      <c r="H1181" s="223">
        <v>42208</v>
      </c>
      <c r="I1181" s="223">
        <v>43304</v>
      </c>
      <c r="J1181" s="170" t="s">
        <v>2137</v>
      </c>
      <c r="K1181" s="224" t="s">
        <v>8760</v>
      </c>
      <c r="L1181" s="171" t="s">
        <v>7476</v>
      </c>
      <c r="M1181" s="456"/>
    </row>
    <row r="1182" spans="1:13">
      <c r="A1182" s="221">
        <v>1179</v>
      </c>
      <c r="B1182" s="170">
        <v>5857066</v>
      </c>
      <c r="C1182" s="170" t="s">
        <v>9158</v>
      </c>
      <c r="D1182" s="215" t="s">
        <v>3914</v>
      </c>
      <c r="E1182" s="170">
        <v>18096</v>
      </c>
      <c r="F1182" s="170" t="s">
        <v>2391</v>
      </c>
      <c r="G1182" s="222">
        <v>7679.8</v>
      </c>
      <c r="H1182" s="223">
        <v>42212</v>
      </c>
      <c r="I1182" s="223">
        <v>43308</v>
      </c>
      <c r="J1182" s="170" t="s">
        <v>1093</v>
      </c>
      <c r="K1182" s="224" t="s">
        <v>9159</v>
      </c>
      <c r="L1182" s="171" t="s">
        <v>7463</v>
      </c>
      <c r="M1182" s="456"/>
    </row>
    <row r="1183" spans="1:13">
      <c r="A1183" s="221">
        <v>1180</v>
      </c>
      <c r="B1183" s="170">
        <v>5935733</v>
      </c>
      <c r="C1183" s="170" t="s">
        <v>9109</v>
      </c>
      <c r="D1183" s="215" t="s">
        <v>3915</v>
      </c>
      <c r="E1183" s="170">
        <v>18912</v>
      </c>
      <c r="F1183" s="170" t="s">
        <v>6257</v>
      </c>
      <c r="G1183" s="222">
        <v>5630.68</v>
      </c>
      <c r="H1183" s="223">
        <v>42212</v>
      </c>
      <c r="I1183" s="223">
        <v>43308</v>
      </c>
      <c r="J1183" s="170" t="s">
        <v>2137</v>
      </c>
      <c r="K1183" s="224" t="s">
        <v>8168</v>
      </c>
      <c r="L1183" s="171" t="s">
        <v>7463</v>
      </c>
      <c r="M1183" s="456"/>
    </row>
    <row r="1184" spans="1:13">
      <c r="A1184" s="221">
        <v>1181</v>
      </c>
      <c r="B1184" s="170">
        <v>5864259</v>
      </c>
      <c r="C1184" s="170" t="s">
        <v>9160</v>
      </c>
      <c r="D1184" s="215" t="s">
        <v>3916</v>
      </c>
      <c r="E1184" s="170">
        <v>18905</v>
      </c>
      <c r="F1184" s="170" t="s">
        <v>1089</v>
      </c>
      <c r="G1184" s="222">
        <v>3309.93</v>
      </c>
      <c r="H1184" s="223">
        <v>42214</v>
      </c>
      <c r="I1184" s="223">
        <v>43310</v>
      </c>
      <c r="J1184" s="170" t="s">
        <v>2137</v>
      </c>
      <c r="K1184" s="224" t="s">
        <v>8760</v>
      </c>
      <c r="L1184" s="171" t="s">
        <v>7463</v>
      </c>
      <c r="M1184" s="456"/>
    </row>
    <row r="1185" spans="1:13">
      <c r="A1185" s="221">
        <v>1182</v>
      </c>
      <c r="B1185" s="170">
        <v>5926629</v>
      </c>
      <c r="C1185" s="170" t="s">
        <v>9161</v>
      </c>
      <c r="D1185" s="215" t="s">
        <v>3917</v>
      </c>
      <c r="E1185" s="170">
        <v>18168</v>
      </c>
      <c r="F1185" s="170" t="s">
        <v>2323</v>
      </c>
      <c r="G1185" s="222">
        <v>20026.13</v>
      </c>
      <c r="H1185" s="223">
        <v>42219</v>
      </c>
      <c r="I1185" s="223">
        <v>43315</v>
      </c>
      <c r="J1185" s="170" t="s">
        <v>2137</v>
      </c>
      <c r="K1185" s="224" t="s">
        <v>8959</v>
      </c>
      <c r="L1185" s="171" t="s">
        <v>7463</v>
      </c>
      <c r="M1185" s="456"/>
    </row>
    <row r="1186" spans="1:13">
      <c r="A1186" s="221">
        <v>1183</v>
      </c>
      <c r="B1186" s="170">
        <v>5434353</v>
      </c>
      <c r="C1186" s="170" t="s">
        <v>9125</v>
      </c>
      <c r="D1186" s="215" t="s">
        <v>3918</v>
      </c>
      <c r="E1186" s="170">
        <v>18670</v>
      </c>
      <c r="F1186" s="170" t="s">
        <v>9162</v>
      </c>
      <c r="G1186" s="222">
        <v>4990.63</v>
      </c>
      <c r="H1186" s="223">
        <v>42219</v>
      </c>
      <c r="I1186" s="223">
        <v>43315</v>
      </c>
      <c r="J1186" s="170" t="s">
        <v>2138</v>
      </c>
      <c r="K1186" s="224" t="s">
        <v>5424</v>
      </c>
      <c r="L1186" s="171" t="s">
        <v>7463</v>
      </c>
      <c r="M1186" s="456"/>
    </row>
    <row r="1187" spans="1:13">
      <c r="A1187" s="221">
        <v>1184</v>
      </c>
      <c r="B1187" s="170">
        <v>5669812</v>
      </c>
      <c r="C1187" s="170" t="s">
        <v>2083</v>
      </c>
      <c r="D1187" s="215" t="s">
        <v>3919</v>
      </c>
      <c r="E1187" s="170">
        <v>18812</v>
      </c>
      <c r="F1187" s="170" t="s">
        <v>5699</v>
      </c>
      <c r="G1187" s="222">
        <v>4021.85</v>
      </c>
      <c r="H1187" s="223">
        <v>42221</v>
      </c>
      <c r="I1187" s="223">
        <v>43317</v>
      </c>
      <c r="J1187" s="170" t="s">
        <v>1353</v>
      </c>
      <c r="K1187" s="224" t="s">
        <v>8240</v>
      </c>
      <c r="L1187" s="171" t="s">
        <v>7463</v>
      </c>
      <c r="M1187" s="456"/>
    </row>
    <row r="1188" spans="1:13">
      <c r="A1188" s="221">
        <v>1185</v>
      </c>
      <c r="B1188" s="170">
        <v>5669812</v>
      </c>
      <c r="C1188" s="170" t="s">
        <v>2083</v>
      </c>
      <c r="D1188" s="215" t="s">
        <v>3920</v>
      </c>
      <c r="E1188" s="170">
        <v>18820</v>
      </c>
      <c r="F1188" s="170" t="s">
        <v>1318</v>
      </c>
      <c r="G1188" s="222">
        <v>1537.71</v>
      </c>
      <c r="H1188" s="223">
        <v>42221</v>
      </c>
      <c r="I1188" s="223">
        <v>43317</v>
      </c>
      <c r="J1188" s="170" t="s">
        <v>1353</v>
      </c>
      <c r="K1188" s="224" t="s">
        <v>2329</v>
      </c>
      <c r="L1188" s="171" t="s">
        <v>7463</v>
      </c>
      <c r="M1188" s="456"/>
    </row>
    <row r="1189" spans="1:13" ht="15" customHeight="1">
      <c r="A1189" s="221">
        <v>1186</v>
      </c>
      <c r="B1189" s="170">
        <v>2715694</v>
      </c>
      <c r="C1189" s="170" t="s">
        <v>9163</v>
      </c>
      <c r="D1189" s="215" t="s">
        <v>3921</v>
      </c>
      <c r="E1189" s="170">
        <v>17756</v>
      </c>
      <c r="F1189" s="170" t="s">
        <v>2593</v>
      </c>
      <c r="G1189" s="222">
        <v>3567.81</v>
      </c>
      <c r="H1189" s="223">
        <v>42226</v>
      </c>
      <c r="I1189" s="223">
        <v>43322</v>
      </c>
      <c r="J1189" s="170" t="s">
        <v>1319</v>
      </c>
      <c r="K1189" s="224" t="s">
        <v>8842</v>
      </c>
      <c r="L1189" s="171" t="s">
        <v>7476</v>
      </c>
      <c r="M1189" s="456"/>
    </row>
    <row r="1190" spans="1:13">
      <c r="A1190" s="221">
        <v>1187</v>
      </c>
      <c r="B1190" s="170">
        <v>5081459</v>
      </c>
      <c r="C1190" s="170" t="s">
        <v>8974</v>
      </c>
      <c r="D1190" s="215" t="s">
        <v>3922</v>
      </c>
      <c r="E1190" s="170">
        <v>18789</v>
      </c>
      <c r="F1190" s="170" t="s">
        <v>9164</v>
      </c>
      <c r="G1190" s="222">
        <v>464.28</v>
      </c>
      <c r="H1190" s="223">
        <v>42226</v>
      </c>
      <c r="I1190" s="223">
        <v>43322</v>
      </c>
      <c r="J1190" s="170" t="s">
        <v>1353</v>
      </c>
      <c r="K1190" s="224" t="s">
        <v>2311</v>
      </c>
      <c r="L1190" s="171" t="s">
        <v>7463</v>
      </c>
      <c r="M1190" s="456"/>
    </row>
    <row r="1191" spans="1:13">
      <c r="A1191" s="221">
        <v>1188</v>
      </c>
      <c r="B1191" s="170">
        <v>5948169</v>
      </c>
      <c r="C1191" s="170" t="s">
        <v>9165</v>
      </c>
      <c r="D1191" s="215" t="s">
        <v>3923</v>
      </c>
      <c r="E1191" s="170">
        <v>18801</v>
      </c>
      <c r="F1191" s="170" t="s">
        <v>2323</v>
      </c>
      <c r="G1191" s="222">
        <v>8598.41</v>
      </c>
      <c r="H1191" s="223">
        <v>42226</v>
      </c>
      <c r="I1191" s="223">
        <v>43322</v>
      </c>
      <c r="J1191" s="170" t="s">
        <v>2137</v>
      </c>
      <c r="K1191" s="224" t="s">
        <v>7803</v>
      </c>
      <c r="L1191" s="171" t="s">
        <v>7463</v>
      </c>
      <c r="M1191" s="456"/>
    </row>
    <row r="1192" spans="1:13">
      <c r="A1192" s="221">
        <v>1189</v>
      </c>
      <c r="B1192" s="170">
        <v>5984173</v>
      </c>
      <c r="C1192" s="170" t="s">
        <v>6996</v>
      </c>
      <c r="D1192" s="215" t="s">
        <v>3924</v>
      </c>
      <c r="E1192" s="170">
        <v>17945</v>
      </c>
      <c r="F1192" s="170" t="s">
        <v>6997</v>
      </c>
      <c r="G1192" s="222">
        <v>15996.56</v>
      </c>
      <c r="H1192" s="223">
        <v>42227</v>
      </c>
      <c r="I1192" s="223">
        <v>43323</v>
      </c>
      <c r="J1192" s="170" t="s">
        <v>1353</v>
      </c>
      <c r="K1192" s="224" t="s">
        <v>2334</v>
      </c>
      <c r="L1192" s="171" t="s">
        <v>7463</v>
      </c>
      <c r="M1192" s="456"/>
    </row>
    <row r="1193" spans="1:13">
      <c r="A1193" s="221">
        <v>1190</v>
      </c>
      <c r="B1193" s="170">
        <v>5678757</v>
      </c>
      <c r="C1193" s="170" t="s">
        <v>9166</v>
      </c>
      <c r="D1193" s="215" t="s">
        <v>3925</v>
      </c>
      <c r="E1193" s="170">
        <v>18273</v>
      </c>
      <c r="F1193" s="170" t="s">
        <v>6997</v>
      </c>
      <c r="G1193" s="222">
        <v>376.99</v>
      </c>
      <c r="H1193" s="223">
        <v>42227</v>
      </c>
      <c r="I1193" s="223">
        <v>43323</v>
      </c>
      <c r="J1193" s="170" t="s">
        <v>1093</v>
      </c>
      <c r="K1193" s="224" t="s">
        <v>1092</v>
      </c>
      <c r="L1193" s="171" t="s">
        <v>7463</v>
      </c>
      <c r="M1193" s="456"/>
    </row>
    <row r="1194" spans="1:13">
      <c r="A1194" s="221">
        <v>1191</v>
      </c>
      <c r="B1194" s="170">
        <v>5921651</v>
      </c>
      <c r="C1194" s="170" t="s">
        <v>8948</v>
      </c>
      <c r="D1194" s="215" t="s">
        <v>3926</v>
      </c>
      <c r="E1194" s="170">
        <v>18408</v>
      </c>
      <c r="F1194" s="170" t="s">
        <v>9167</v>
      </c>
      <c r="G1194" s="222">
        <v>1177.23</v>
      </c>
      <c r="H1194" s="223">
        <v>42227</v>
      </c>
      <c r="I1194" s="223">
        <v>43323</v>
      </c>
      <c r="J1194" s="170" t="s">
        <v>1353</v>
      </c>
      <c r="K1194" s="224" t="s">
        <v>2311</v>
      </c>
      <c r="L1194" s="171" t="s">
        <v>7463</v>
      </c>
      <c r="M1194" s="456"/>
    </row>
    <row r="1195" spans="1:13">
      <c r="A1195" s="221">
        <v>1192</v>
      </c>
      <c r="B1195" s="170">
        <v>3308456</v>
      </c>
      <c r="C1195" s="170" t="s">
        <v>9168</v>
      </c>
      <c r="D1195" s="215" t="s">
        <v>3927</v>
      </c>
      <c r="E1195" s="170">
        <v>15986</v>
      </c>
      <c r="F1195" s="170" t="s">
        <v>9169</v>
      </c>
      <c r="G1195" s="222">
        <v>534.74</v>
      </c>
      <c r="H1195" s="223">
        <v>42227</v>
      </c>
      <c r="I1195" s="223">
        <v>43323</v>
      </c>
      <c r="J1195" s="170" t="s">
        <v>7520</v>
      </c>
      <c r="K1195" s="224" t="s">
        <v>1182</v>
      </c>
      <c r="L1195" s="171" t="s">
        <v>7463</v>
      </c>
      <c r="M1195" s="456"/>
    </row>
    <row r="1196" spans="1:13">
      <c r="A1196" s="221">
        <v>1193</v>
      </c>
      <c r="B1196" s="170">
        <v>5921244</v>
      </c>
      <c r="C1196" s="170" t="s">
        <v>9170</v>
      </c>
      <c r="D1196" s="215" t="s">
        <v>3928</v>
      </c>
      <c r="E1196" s="170">
        <v>18223</v>
      </c>
      <c r="F1196" s="170" t="s">
        <v>9171</v>
      </c>
      <c r="G1196" s="222">
        <v>2495.42</v>
      </c>
      <c r="H1196" s="223">
        <v>42227</v>
      </c>
      <c r="I1196" s="223">
        <v>43323</v>
      </c>
      <c r="J1196" s="170" t="s">
        <v>1353</v>
      </c>
      <c r="K1196" s="224" t="s">
        <v>2350</v>
      </c>
      <c r="L1196" s="171" t="s">
        <v>7463</v>
      </c>
      <c r="M1196" s="456"/>
    </row>
    <row r="1197" spans="1:13">
      <c r="A1197" s="221">
        <v>1194</v>
      </c>
      <c r="B1197" s="170">
        <v>5935709</v>
      </c>
      <c r="C1197" s="170" t="s">
        <v>9148</v>
      </c>
      <c r="D1197" s="215" t="s">
        <v>3929</v>
      </c>
      <c r="E1197" s="170">
        <v>18919</v>
      </c>
      <c r="F1197" s="170" t="s">
        <v>9006</v>
      </c>
      <c r="G1197" s="222">
        <v>1941.37</v>
      </c>
      <c r="H1197" s="223">
        <v>42230</v>
      </c>
      <c r="I1197" s="223">
        <v>43326</v>
      </c>
      <c r="J1197" s="170" t="s">
        <v>1353</v>
      </c>
      <c r="K1197" s="224" t="s">
        <v>1089</v>
      </c>
      <c r="L1197" s="171" t="s">
        <v>7463</v>
      </c>
      <c r="M1197" s="456"/>
    </row>
    <row r="1198" spans="1:13">
      <c r="A1198" s="221">
        <v>1195</v>
      </c>
      <c r="B1198" s="170">
        <v>5935644</v>
      </c>
      <c r="C1198" s="170" t="s">
        <v>9150</v>
      </c>
      <c r="D1198" s="215" t="s">
        <v>3930</v>
      </c>
      <c r="E1198" s="170">
        <v>18922</v>
      </c>
      <c r="F1198" s="170" t="s">
        <v>9172</v>
      </c>
      <c r="G1198" s="222">
        <v>380.91</v>
      </c>
      <c r="H1198" s="223">
        <v>42230</v>
      </c>
      <c r="I1198" s="223">
        <v>43326</v>
      </c>
      <c r="J1198" s="170" t="s">
        <v>1353</v>
      </c>
      <c r="K1198" s="224" t="s">
        <v>2358</v>
      </c>
      <c r="L1198" s="171" t="s">
        <v>7463</v>
      </c>
      <c r="M1198" s="456"/>
    </row>
    <row r="1199" spans="1:13">
      <c r="A1199" s="221">
        <v>1196</v>
      </c>
      <c r="B1199" s="170">
        <v>2787687</v>
      </c>
      <c r="C1199" s="170" t="s">
        <v>7778</v>
      </c>
      <c r="D1199" s="215" t="s">
        <v>3931</v>
      </c>
      <c r="E1199" s="170">
        <v>18308</v>
      </c>
      <c r="F1199" s="170" t="s">
        <v>9173</v>
      </c>
      <c r="G1199" s="222">
        <v>2403.83</v>
      </c>
      <c r="H1199" s="223">
        <v>42230</v>
      </c>
      <c r="I1199" s="223">
        <v>43326</v>
      </c>
      <c r="J1199" s="170" t="s">
        <v>2137</v>
      </c>
      <c r="K1199" s="224" t="s">
        <v>7023</v>
      </c>
      <c r="L1199" s="171" t="s">
        <v>7463</v>
      </c>
      <c r="M1199" s="456"/>
    </row>
    <row r="1200" spans="1:13">
      <c r="A1200" s="221">
        <v>1197</v>
      </c>
      <c r="B1200" s="170">
        <v>5921716</v>
      </c>
      <c r="C1200" s="170" t="s">
        <v>9174</v>
      </c>
      <c r="D1200" s="215" t="s">
        <v>3932</v>
      </c>
      <c r="E1200" s="170">
        <v>18778</v>
      </c>
      <c r="F1200" s="170" t="s">
        <v>9175</v>
      </c>
      <c r="G1200" s="222">
        <v>15126.21</v>
      </c>
      <c r="H1200" s="223">
        <v>42230</v>
      </c>
      <c r="I1200" s="223">
        <v>43326</v>
      </c>
      <c r="J1200" s="170" t="s">
        <v>1353</v>
      </c>
      <c r="K1200" s="224" t="s">
        <v>2345</v>
      </c>
      <c r="L1200" s="171" t="s">
        <v>7463</v>
      </c>
      <c r="M1200" s="456"/>
    </row>
    <row r="1201" spans="1:13">
      <c r="A1201" s="221">
        <v>1198</v>
      </c>
      <c r="B1201" s="170">
        <v>5884098</v>
      </c>
      <c r="C1201" s="170" t="s">
        <v>8773</v>
      </c>
      <c r="D1201" s="215" t="s">
        <v>3933</v>
      </c>
      <c r="E1201" s="170">
        <v>18810</v>
      </c>
      <c r="F1201" s="170" t="s">
        <v>9176</v>
      </c>
      <c r="G1201" s="222">
        <v>1487.57</v>
      </c>
      <c r="H1201" s="223">
        <v>42230</v>
      </c>
      <c r="I1201" s="223">
        <v>43326</v>
      </c>
      <c r="J1201" s="170" t="s">
        <v>1353</v>
      </c>
      <c r="K1201" s="224" t="s">
        <v>1089</v>
      </c>
      <c r="L1201" s="171" t="s">
        <v>7463</v>
      </c>
      <c r="M1201" s="456"/>
    </row>
    <row r="1202" spans="1:13">
      <c r="A1202" s="221">
        <v>1199</v>
      </c>
      <c r="B1202" s="170">
        <v>2692058</v>
      </c>
      <c r="C1202" s="170" t="s">
        <v>8776</v>
      </c>
      <c r="D1202" s="215" t="s">
        <v>3934</v>
      </c>
      <c r="E1202" s="170">
        <v>18813</v>
      </c>
      <c r="F1202" s="170" t="s">
        <v>9134</v>
      </c>
      <c r="G1202" s="222">
        <v>25016.36</v>
      </c>
      <c r="H1202" s="223">
        <v>42230</v>
      </c>
      <c r="I1202" s="223">
        <v>43326</v>
      </c>
      <c r="J1202" s="170" t="s">
        <v>1353</v>
      </c>
      <c r="K1202" s="224" t="s">
        <v>1089</v>
      </c>
      <c r="L1202" s="171" t="s">
        <v>7463</v>
      </c>
      <c r="M1202" s="456"/>
    </row>
    <row r="1203" spans="1:13">
      <c r="A1203" s="221">
        <v>1200</v>
      </c>
      <c r="B1203" s="170">
        <v>5884098</v>
      </c>
      <c r="C1203" s="170" t="s">
        <v>8773</v>
      </c>
      <c r="D1203" s="215" t="s">
        <v>3935</v>
      </c>
      <c r="E1203" s="170">
        <v>18819</v>
      </c>
      <c r="F1203" s="170" t="s">
        <v>9177</v>
      </c>
      <c r="G1203" s="222">
        <v>269.16000000000003</v>
      </c>
      <c r="H1203" s="223">
        <v>42230</v>
      </c>
      <c r="I1203" s="223">
        <v>43326</v>
      </c>
      <c r="J1203" s="170" t="s">
        <v>1353</v>
      </c>
      <c r="K1203" s="224" t="s">
        <v>1089</v>
      </c>
      <c r="L1203" s="171" t="s">
        <v>7463</v>
      </c>
      <c r="M1203" s="456"/>
    </row>
    <row r="1204" spans="1:13">
      <c r="A1204" s="221">
        <v>1201</v>
      </c>
      <c r="B1204" s="170">
        <v>2692058</v>
      </c>
      <c r="C1204" s="170" t="s">
        <v>8776</v>
      </c>
      <c r="D1204" s="215" t="s">
        <v>3936</v>
      </c>
      <c r="E1204" s="170">
        <v>18903</v>
      </c>
      <c r="F1204" s="170" t="s">
        <v>9178</v>
      </c>
      <c r="G1204" s="222">
        <v>64.48</v>
      </c>
      <c r="H1204" s="223">
        <v>42230</v>
      </c>
      <c r="I1204" s="223">
        <v>43326</v>
      </c>
      <c r="J1204" s="170" t="s">
        <v>1093</v>
      </c>
      <c r="K1204" s="224" t="s">
        <v>1092</v>
      </c>
      <c r="L1204" s="171" t="s">
        <v>7463</v>
      </c>
      <c r="M1204" s="456"/>
    </row>
    <row r="1205" spans="1:13">
      <c r="A1205" s="221">
        <v>1202</v>
      </c>
      <c r="B1205" s="170">
        <v>5350557</v>
      </c>
      <c r="C1205" s="170" t="s">
        <v>9179</v>
      </c>
      <c r="D1205" s="215" t="s">
        <v>3937</v>
      </c>
      <c r="E1205" s="170">
        <v>18909</v>
      </c>
      <c r="F1205" s="170" t="s">
        <v>3938</v>
      </c>
      <c r="G1205" s="222">
        <v>176.51</v>
      </c>
      <c r="H1205" s="223">
        <v>42230</v>
      </c>
      <c r="I1205" s="223">
        <v>43326</v>
      </c>
      <c r="J1205" s="170" t="s">
        <v>1353</v>
      </c>
      <c r="K1205" s="224" t="s">
        <v>2320</v>
      </c>
      <c r="L1205" s="171" t="s">
        <v>7463</v>
      </c>
      <c r="M1205" s="456"/>
    </row>
    <row r="1206" spans="1:13">
      <c r="A1206" s="221">
        <v>1203</v>
      </c>
      <c r="B1206" s="170">
        <v>5745721</v>
      </c>
      <c r="C1206" s="170" t="s">
        <v>9180</v>
      </c>
      <c r="D1206" s="215" t="s">
        <v>3939</v>
      </c>
      <c r="E1206" s="170">
        <v>18910</v>
      </c>
      <c r="F1206" s="170" t="s">
        <v>2349</v>
      </c>
      <c r="G1206" s="222">
        <v>1777.59</v>
      </c>
      <c r="H1206" s="223">
        <v>42230</v>
      </c>
      <c r="I1206" s="223">
        <v>43326</v>
      </c>
      <c r="J1206" s="170" t="s">
        <v>2138</v>
      </c>
      <c r="K1206" s="224" t="s">
        <v>7629</v>
      </c>
      <c r="L1206" s="171" t="s">
        <v>7463</v>
      </c>
      <c r="M1206" s="456"/>
    </row>
    <row r="1207" spans="1:13">
      <c r="A1207" s="221">
        <v>1204</v>
      </c>
      <c r="B1207" s="170">
        <v>5935733</v>
      </c>
      <c r="C1207" s="170" t="s">
        <v>9109</v>
      </c>
      <c r="D1207" s="215" t="s">
        <v>3940</v>
      </c>
      <c r="E1207" s="170">
        <v>18932</v>
      </c>
      <c r="F1207" s="170" t="s">
        <v>6202</v>
      </c>
      <c r="G1207" s="222">
        <v>2345.92</v>
      </c>
      <c r="H1207" s="223">
        <v>42230</v>
      </c>
      <c r="I1207" s="223">
        <v>43326</v>
      </c>
      <c r="J1207" s="170" t="s">
        <v>1353</v>
      </c>
      <c r="K1207" s="224" t="s">
        <v>9181</v>
      </c>
      <c r="L1207" s="171" t="s">
        <v>7463</v>
      </c>
      <c r="M1207" s="456"/>
    </row>
    <row r="1208" spans="1:13">
      <c r="A1208" s="221">
        <v>1205</v>
      </c>
      <c r="B1208" s="170">
        <v>5950465</v>
      </c>
      <c r="C1208" s="170" t="s">
        <v>9182</v>
      </c>
      <c r="D1208" s="215" t="s">
        <v>3941</v>
      </c>
      <c r="E1208" s="170">
        <v>18926</v>
      </c>
      <c r="F1208" s="170" t="s">
        <v>7629</v>
      </c>
      <c r="G1208" s="222">
        <v>1947.48</v>
      </c>
      <c r="H1208" s="223">
        <v>42234</v>
      </c>
      <c r="I1208" s="223">
        <v>43330</v>
      </c>
      <c r="J1208" s="170" t="s">
        <v>2138</v>
      </c>
      <c r="K1208" s="224" t="s">
        <v>7629</v>
      </c>
      <c r="L1208" s="171" t="s">
        <v>7463</v>
      </c>
      <c r="M1208" s="456"/>
    </row>
    <row r="1209" spans="1:13">
      <c r="A1209" s="221">
        <v>1206</v>
      </c>
      <c r="B1209" s="170">
        <v>5334837</v>
      </c>
      <c r="C1209" s="170" t="s">
        <v>9183</v>
      </c>
      <c r="D1209" s="215" t="s">
        <v>3942</v>
      </c>
      <c r="E1209" s="170">
        <v>18428</v>
      </c>
      <c r="F1209" s="170" t="s">
        <v>6183</v>
      </c>
      <c r="G1209" s="222">
        <v>6057.5</v>
      </c>
      <c r="H1209" s="223">
        <v>42234</v>
      </c>
      <c r="I1209" s="223">
        <v>43330</v>
      </c>
      <c r="J1209" s="170" t="s">
        <v>1353</v>
      </c>
      <c r="K1209" s="224" t="s">
        <v>2329</v>
      </c>
      <c r="L1209" s="171" t="s">
        <v>7463</v>
      </c>
      <c r="M1209" s="456"/>
    </row>
    <row r="1210" spans="1:13">
      <c r="A1210" s="221">
        <v>1207</v>
      </c>
      <c r="B1210" s="170">
        <v>2817993</v>
      </c>
      <c r="C1210" s="170" t="s">
        <v>8987</v>
      </c>
      <c r="D1210" s="215" t="s">
        <v>3943</v>
      </c>
      <c r="E1210" s="170">
        <v>18311</v>
      </c>
      <c r="F1210" s="170" t="s">
        <v>2491</v>
      </c>
      <c r="G1210" s="222">
        <v>220.42</v>
      </c>
      <c r="H1210" s="223">
        <v>42234</v>
      </c>
      <c r="I1210" s="223">
        <v>43330</v>
      </c>
      <c r="J1210" s="170" t="s">
        <v>2138</v>
      </c>
      <c r="K1210" s="224" t="s">
        <v>2491</v>
      </c>
      <c r="L1210" s="171" t="s">
        <v>7463</v>
      </c>
      <c r="M1210" s="456"/>
    </row>
    <row r="1211" spans="1:13">
      <c r="A1211" s="221">
        <v>1208</v>
      </c>
      <c r="B1211" s="170">
        <v>5441919</v>
      </c>
      <c r="C1211" s="170" t="s">
        <v>9184</v>
      </c>
      <c r="D1211" s="215" t="s">
        <v>3944</v>
      </c>
      <c r="E1211" s="170">
        <v>18514</v>
      </c>
      <c r="F1211" s="170" t="s">
        <v>5231</v>
      </c>
      <c r="G1211" s="222">
        <v>2436.94</v>
      </c>
      <c r="H1211" s="223">
        <v>42234</v>
      </c>
      <c r="I1211" s="223">
        <v>43330</v>
      </c>
      <c r="J1211" s="170" t="s">
        <v>2138</v>
      </c>
      <c r="K1211" s="224" t="s">
        <v>6062</v>
      </c>
      <c r="L1211" s="171" t="s">
        <v>7463</v>
      </c>
      <c r="M1211" s="456"/>
    </row>
    <row r="1212" spans="1:13">
      <c r="A1212" s="221">
        <v>1209</v>
      </c>
      <c r="B1212" s="170">
        <v>5950465</v>
      </c>
      <c r="C1212" s="170" t="s">
        <v>9182</v>
      </c>
      <c r="D1212" s="215" t="s">
        <v>3945</v>
      </c>
      <c r="E1212" s="170">
        <v>18927</v>
      </c>
      <c r="F1212" s="170" t="s">
        <v>7629</v>
      </c>
      <c r="G1212" s="222">
        <v>282.06</v>
      </c>
      <c r="H1212" s="223">
        <v>42242</v>
      </c>
      <c r="I1212" s="223">
        <v>43338</v>
      </c>
      <c r="J1212" s="170" t="s">
        <v>2138</v>
      </c>
      <c r="K1212" s="224" t="s">
        <v>7629</v>
      </c>
      <c r="L1212" s="171" t="s">
        <v>7463</v>
      </c>
      <c r="M1212" s="456"/>
    </row>
    <row r="1213" spans="1:13">
      <c r="A1213" s="221">
        <v>1210</v>
      </c>
      <c r="B1213" s="170">
        <v>5875706</v>
      </c>
      <c r="C1213" s="170" t="s">
        <v>9185</v>
      </c>
      <c r="D1213" s="215" t="s">
        <v>3946</v>
      </c>
      <c r="E1213" s="170">
        <v>18504</v>
      </c>
      <c r="F1213" s="170" t="s">
        <v>6183</v>
      </c>
      <c r="G1213" s="222">
        <v>1110.78</v>
      </c>
      <c r="H1213" s="223">
        <v>42242</v>
      </c>
      <c r="I1213" s="223">
        <v>43338</v>
      </c>
      <c r="J1213" s="170" t="s">
        <v>2138</v>
      </c>
      <c r="K1213" s="224" t="s">
        <v>6062</v>
      </c>
      <c r="L1213" s="171" t="s">
        <v>7463</v>
      </c>
      <c r="M1213" s="456"/>
    </row>
    <row r="1214" spans="1:13">
      <c r="A1214" s="221">
        <v>1211</v>
      </c>
      <c r="B1214" s="170">
        <v>5673585</v>
      </c>
      <c r="C1214" s="170" t="s">
        <v>9186</v>
      </c>
      <c r="D1214" s="215" t="s">
        <v>3947</v>
      </c>
      <c r="E1214" s="170">
        <v>18274</v>
      </c>
      <c r="F1214" s="170" t="s">
        <v>9187</v>
      </c>
      <c r="G1214" s="222">
        <v>3305.33</v>
      </c>
      <c r="H1214" s="223">
        <v>42242</v>
      </c>
      <c r="I1214" s="223">
        <v>43338</v>
      </c>
      <c r="J1214" s="170" t="s">
        <v>1353</v>
      </c>
      <c r="K1214" s="224" t="s">
        <v>2320</v>
      </c>
      <c r="L1214" s="171" t="s">
        <v>7463</v>
      </c>
      <c r="M1214" s="456"/>
    </row>
    <row r="1215" spans="1:13">
      <c r="A1215" s="221">
        <v>1212</v>
      </c>
      <c r="B1215" s="170">
        <v>2692058</v>
      </c>
      <c r="C1215" s="170" t="s">
        <v>8776</v>
      </c>
      <c r="D1215" s="215" t="s">
        <v>3948</v>
      </c>
      <c r="E1215" s="170">
        <v>18947</v>
      </c>
      <c r="F1215" s="170" t="s">
        <v>8743</v>
      </c>
      <c r="G1215" s="222">
        <v>7708.35</v>
      </c>
      <c r="H1215" s="223">
        <v>42243</v>
      </c>
      <c r="I1215" s="223">
        <v>43339</v>
      </c>
      <c r="J1215" s="170" t="s">
        <v>1040</v>
      </c>
      <c r="K1215" s="224" t="s">
        <v>7504</v>
      </c>
      <c r="L1215" s="171" t="s">
        <v>7463</v>
      </c>
      <c r="M1215" s="456"/>
    </row>
    <row r="1216" spans="1:13">
      <c r="A1216" s="221">
        <v>1213</v>
      </c>
      <c r="B1216" s="170">
        <v>5632765</v>
      </c>
      <c r="C1216" s="170" t="s">
        <v>9188</v>
      </c>
      <c r="D1216" s="215" t="s">
        <v>3949</v>
      </c>
      <c r="E1216" s="170">
        <v>18759</v>
      </c>
      <c r="F1216" s="170" t="s">
        <v>1318</v>
      </c>
      <c r="G1216" s="222">
        <v>963.61</v>
      </c>
      <c r="H1216" s="223">
        <v>42243</v>
      </c>
      <c r="I1216" s="223">
        <v>43339</v>
      </c>
      <c r="J1216" s="170" t="s">
        <v>1353</v>
      </c>
      <c r="K1216" s="224" t="s">
        <v>1089</v>
      </c>
      <c r="L1216" s="171" t="s">
        <v>7463</v>
      </c>
      <c r="M1216" s="456"/>
    </row>
    <row r="1217" spans="1:13">
      <c r="A1217" s="221">
        <v>1214</v>
      </c>
      <c r="B1217" s="170">
        <v>5950562</v>
      </c>
      <c r="C1217" s="170" t="s">
        <v>9189</v>
      </c>
      <c r="D1217" s="215" t="s">
        <v>3950</v>
      </c>
      <c r="E1217" s="170">
        <v>18555</v>
      </c>
      <c r="F1217" s="170" t="s">
        <v>9190</v>
      </c>
      <c r="G1217" s="222">
        <v>5488.36</v>
      </c>
      <c r="H1217" s="223">
        <v>42249</v>
      </c>
      <c r="I1217" s="223">
        <v>43345</v>
      </c>
      <c r="J1217" s="170" t="s">
        <v>1031</v>
      </c>
      <c r="K1217" s="224" t="s">
        <v>2346</v>
      </c>
      <c r="L1217" s="171" t="s">
        <v>7463</v>
      </c>
      <c r="M1217" s="456"/>
    </row>
    <row r="1218" spans="1:13">
      <c r="A1218" s="221">
        <v>1215</v>
      </c>
      <c r="B1218" s="170">
        <v>2878712</v>
      </c>
      <c r="C1218" s="170" t="s">
        <v>9191</v>
      </c>
      <c r="D1218" s="215" t="s">
        <v>3951</v>
      </c>
      <c r="E1218" s="170">
        <v>20586</v>
      </c>
      <c r="F1218" s="170" t="s">
        <v>1236</v>
      </c>
      <c r="G1218" s="222">
        <v>936.93</v>
      </c>
      <c r="H1218" s="223">
        <v>42249</v>
      </c>
      <c r="I1218" s="223">
        <v>43345</v>
      </c>
      <c r="J1218" s="170" t="s">
        <v>1353</v>
      </c>
      <c r="K1218" s="224" t="s">
        <v>2329</v>
      </c>
      <c r="L1218" s="171" t="s">
        <v>7463</v>
      </c>
      <c r="M1218" s="456"/>
    </row>
    <row r="1219" spans="1:13">
      <c r="A1219" s="221">
        <v>1216</v>
      </c>
      <c r="B1219" s="170">
        <v>5556554</v>
      </c>
      <c r="C1219" s="170" t="s">
        <v>9192</v>
      </c>
      <c r="D1219" s="215" t="s">
        <v>3952</v>
      </c>
      <c r="E1219" s="170">
        <v>17881</v>
      </c>
      <c r="F1219" s="170" t="s">
        <v>9193</v>
      </c>
      <c r="G1219" s="222">
        <v>1798.08</v>
      </c>
      <c r="H1219" s="223">
        <v>42250</v>
      </c>
      <c r="I1219" s="223">
        <v>43346</v>
      </c>
      <c r="J1219" s="170" t="s">
        <v>1353</v>
      </c>
      <c r="K1219" s="224" t="s">
        <v>2350</v>
      </c>
      <c r="L1219" s="171" t="s">
        <v>7463</v>
      </c>
      <c r="M1219" s="456"/>
    </row>
    <row r="1220" spans="1:13">
      <c r="A1220" s="221">
        <v>1217</v>
      </c>
      <c r="B1220" s="170">
        <v>5076285</v>
      </c>
      <c r="C1220" s="170" t="s">
        <v>1387</v>
      </c>
      <c r="D1220" s="215" t="s">
        <v>3953</v>
      </c>
      <c r="E1220" s="170">
        <v>18090</v>
      </c>
      <c r="F1220" s="170" t="s">
        <v>9194</v>
      </c>
      <c r="G1220" s="222">
        <v>2184.44</v>
      </c>
      <c r="H1220" s="223">
        <v>42255</v>
      </c>
      <c r="I1220" s="223">
        <v>43351</v>
      </c>
      <c r="J1220" s="170" t="s">
        <v>1353</v>
      </c>
      <c r="K1220" s="224" t="s">
        <v>1089</v>
      </c>
      <c r="L1220" s="171" t="s">
        <v>7463</v>
      </c>
      <c r="M1220" s="456"/>
    </row>
    <row r="1221" spans="1:13">
      <c r="A1221" s="221">
        <v>1218</v>
      </c>
      <c r="B1221" s="170">
        <v>5210984</v>
      </c>
      <c r="C1221" s="170" t="s">
        <v>9195</v>
      </c>
      <c r="D1221" s="215" t="s">
        <v>3954</v>
      </c>
      <c r="E1221" s="170">
        <v>18951</v>
      </c>
      <c r="F1221" s="170" t="s">
        <v>7591</v>
      </c>
      <c r="G1221" s="222">
        <v>2696.7</v>
      </c>
      <c r="H1221" s="223">
        <v>42255</v>
      </c>
      <c r="I1221" s="223">
        <v>43351</v>
      </c>
      <c r="J1221" s="170" t="s">
        <v>1353</v>
      </c>
      <c r="K1221" s="224" t="s">
        <v>2320</v>
      </c>
      <c r="L1221" s="171" t="s">
        <v>7463</v>
      </c>
      <c r="M1221" s="456"/>
    </row>
    <row r="1222" spans="1:13">
      <c r="A1222" s="221">
        <v>1219</v>
      </c>
      <c r="B1222" s="170">
        <v>5067499</v>
      </c>
      <c r="C1222" s="170" t="s">
        <v>9032</v>
      </c>
      <c r="D1222" s="215" t="s">
        <v>3955</v>
      </c>
      <c r="E1222" s="170">
        <v>18406</v>
      </c>
      <c r="F1222" s="170" t="s">
        <v>2531</v>
      </c>
      <c r="G1222" s="222">
        <v>11216.36</v>
      </c>
      <c r="H1222" s="223">
        <v>42255</v>
      </c>
      <c r="I1222" s="223">
        <v>43351</v>
      </c>
      <c r="J1222" s="170" t="s">
        <v>2138</v>
      </c>
      <c r="K1222" s="224" t="s">
        <v>2531</v>
      </c>
      <c r="L1222" s="171" t="s">
        <v>7463</v>
      </c>
      <c r="M1222" s="456"/>
    </row>
    <row r="1223" spans="1:13">
      <c r="A1223" s="221">
        <v>1220</v>
      </c>
      <c r="B1223" s="170">
        <v>5935091</v>
      </c>
      <c r="C1223" s="170" t="s">
        <v>9196</v>
      </c>
      <c r="D1223" s="215" t="s">
        <v>3956</v>
      </c>
      <c r="E1223" s="170">
        <v>18980</v>
      </c>
      <c r="F1223" s="170" t="s">
        <v>9145</v>
      </c>
      <c r="G1223" s="222">
        <v>4255.47</v>
      </c>
      <c r="H1223" s="223">
        <v>42262</v>
      </c>
      <c r="I1223" s="223">
        <v>43358</v>
      </c>
      <c r="J1223" s="170" t="s">
        <v>1353</v>
      </c>
      <c r="K1223" s="224" t="s">
        <v>2329</v>
      </c>
      <c r="L1223" s="171" t="s">
        <v>7463</v>
      </c>
      <c r="M1223" s="456"/>
    </row>
    <row r="1224" spans="1:13">
      <c r="A1224" s="221">
        <v>1221</v>
      </c>
      <c r="B1224" s="170">
        <v>5526515</v>
      </c>
      <c r="C1224" s="170" t="s">
        <v>9059</v>
      </c>
      <c r="D1224" s="215" t="s">
        <v>3957</v>
      </c>
      <c r="E1224" s="170">
        <v>18418</v>
      </c>
      <c r="F1224" s="170" t="s">
        <v>8802</v>
      </c>
      <c r="G1224" s="222">
        <v>6694.78</v>
      </c>
      <c r="H1224" s="223">
        <v>42265</v>
      </c>
      <c r="I1224" s="223">
        <v>43361</v>
      </c>
      <c r="J1224" s="170" t="s">
        <v>2137</v>
      </c>
      <c r="K1224" s="224" t="s">
        <v>7023</v>
      </c>
      <c r="L1224" s="171" t="s">
        <v>7463</v>
      </c>
      <c r="M1224" s="456"/>
    </row>
    <row r="1225" spans="1:13">
      <c r="A1225" s="221">
        <v>1222</v>
      </c>
      <c r="B1225" s="170">
        <v>2881136</v>
      </c>
      <c r="C1225" s="170" t="s">
        <v>8921</v>
      </c>
      <c r="D1225" s="215" t="s">
        <v>3958</v>
      </c>
      <c r="E1225" s="170">
        <v>18391</v>
      </c>
      <c r="F1225" s="170" t="s">
        <v>2138</v>
      </c>
      <c r="G1225" s="222">
        <v>740.52</v>
      </c>
      <c r="H1225" s="223">
        <v>42265</v>
      </c>
      <c r="I1225" s="223">
        <v>43361</v>
      </c>
      <c r="J1225" s="170" t="s">
        <v>2138</v>
      </c>
      <c r="K1225" s="224" t="s">
        <v>6062</v>
      </c>
      <c r="L1225" s="171" t="s">
        <v>7463</v>
      </c>
      <c r="M1225" s="456"/>
    </row>
    <row r="1226" spans="1:13">
      <c r="A1226" s="221">
        <v>1223</v>
      </c>
      <c r="B1226" s="170">
        <v>5550394</v>
      </c>
      <c r="C1226" s="170" t="s">
        <v>9197</v>
      </c>
      <c r="D1226" s="215" t="s">
        <v>3959</v>
      </c>
      <c r="E1226" s="170">
        <v>18666</v>
      </c>
      <c r="F1226" s="170" t="s">
        <v>9198</v>
      </c>
      <c r="G1226" s="222">
        <v>2287.91</v>
      </c>
      <c r="H1226" s="223">
        <v>42268</v>
      </c>
      <c r="I1226" s="223">
        <v>43364</v>
      </c>
      <c r="J1226" s="170" t="s">
        <v>1093</v>
      </c>
      <c r="K1226" s="224" t="s">
        <v>9159</v>
      </c>
      <c r="L1226" s="171" t="s">
        <v>7463</v>
      </c>
      <c r="M1226" s="456"/>
    </row>
    <row r="1227" spans="1:13">
      <c r="A1227" s="221">
        <v>1224</v>
      </c>
      <c r="B1227" s="170">
        <v>5233739</v>
      </c>
      <c r="C1227" s="170" t="s">
        <v>8960</v>
      </c>
      <c r="D1227" s="215" t="s">
        <v>3960</v>
      </c>
      <c r="E1227" s="170">
        <v>18258</v>
      </c>
      <c r="F1227" s="170" t="s">
        <v>9199</v>
      </c>
      <c r="G1227" s="222">
        <v>4864.01</v>
      </c>
      <c r="H1227" s="223">
        <v>42271</v>
      </c>
      <c r="I1227" s="223">
        <v>43367</v>
      </c>
      <c r="J1227" s="170" t="s">
        <v>2138</v>
      </c>
      <c r="K1227" s="224" t="s">
        <v>9200</v>
      </c>
      <c r="L1227" s="171" t="s">
        <v>7463</v>
      </c>
      <c r="M1227" s="456"/>
    </row>
    <row r="1228" spans="1:13">
      <c r="A1228" s="221">
        <v>1225</v>
      </c>
      <c r="B1228" s="170">
        <v>2812401</v>
      </c>
      <c r="C1228" s="170" t="s">
        <v>9201</v>
      </c>
      <c r="D1228" s="215" t="s">
        <v>3961</v>
      </c>
      <c r="E1228" s="170">
        <v>17748</v>
      </c>
      <c r="F1228" s="170" t="s">
        <v>8784</v>
      </c>
      <c r="G1228" s="222">
        <v>6877.32</v>
      </c>
      <c r="H1228" s="223">
        <v>42271</v>
      </c>
      <c r="I1228" s="223">
        <v>43367</v>
      </c>
      <c r="J1228" s="170" t="s">
        <v>2137</v>
      </c>
      <c r="K1228" s="224" t="s">
        <v>7023</v>
      </c>
      <c r="L1228" s="171" t="s">
        <v>7463</v>
      </c>
      <c r="M1228" s="456"/>
    </row>
    <row r="1229" spans="1:13">
      <c r="A1229" s="221">
        <v>1226</v>
      </c>
      <c r="B1229" s="170">
        <v>5466679</v>
      </c>
      <c r="C1229" s="170" t="s">
        <v>5650</v>
      </c>
      <c r="D1229" s="215" t="s">
        <v>3962</v>
      </c>
      <c r="E1229" s="170">
        <v>18450</v>
      </c>
      <c r="F1229" s="170" t="s">
        <v>9202</v>
      </c>
      <c r="G1229" s="222">
        <v>6945.72</v>
      </c>
      <c r="H1229" s="223">
        <v>42271</v>
      </c>
      <c r="I1229" s="223">
        <v>43367</v>
      </c>
      <c r="J1229" s="170" t="s">
        <v>2138</v>
      </c>
      <c r="K1229" s="224" t="s">
        <v>9203</v>
      </c>
      <c r="L1229" s="171" t="s">
        <v>7463</v>
      </c>
      <c r="M1229" s="456"/>
    </row>
    <row r="1230" spans="1:13" ht="15" customHeight="1">
      <c r="A1230" s="221">
        <v>1227</v>
      </c>
      <c r="B1230" s="170">
        <v>5328772</v>
      </c>
      <c r="C1230" s="170" t="s">
        <v>8677</v>
      </c>
      <c r="D1230" s="215" t="s">
        <v>3963</v>
      </c>
      <c r="E1230" s="170">
        <v>19277</v>
      </c>
      <c r="F1230" s="170" t="s">
        <v>2348</v>
      </c>
      <c r="G1230" s="222">
        <v>1916.92</v>
      </c>
      <c r="H1230" s="223">
        <v>42271</v>
      </c>
      <c r="I1230" s="223">
        <v>43367</v>
      </c>
      <c r="J1230" s="170" t="s">
        <v>7548</v>
      </c>
      <c r="K1230" s="224" t="s">
        <v>8678</v>
      </c>
      <c r="L1230" s="171" t="s">
        <v>7476</v>
      </c>
      <c r="M1230" s="456"/>
    </row>
    <row r="1231" spans="1:13">
      <c r="A1231" s="221">
        <v>1228</v>
      </c>
      <c r="B1231" s="170">
        <v>5951348</v>
      </c>
      <c r="C1231" s="170" t="s">
        <v>9204</v>
      </c>
      <c r="D1231" s="215" t="s">
        <v>3964</v>
      </c>
      <c r="E1231" s="170">
        <v>18981</v>
      </c>
      <c r="F1231" s="170" t="s">
        <v>9205</v>
      </c>
      <c r="G1231" s="222">
        <v>2120.5500000000002</v>
      </c>
      <c r="H1231" s="223">
        <v>42272</v>
      </c>
      <c r="I1231" s="223">
        <v>43368</v>
      </c>
      <c r="J1231" s="170" t="s">
        <v>1353</v>
      </c>
      <c r="K1231" s="224" t="s">
        <v>2342</v>
      </c>
      <c r="L1231" s="171" t="s">
        <v>7463</v>
      </c>
      <c r="M1231" s="456"/>
    </row>
    <row r="1232" spans="1:13">
      <c r="A1232" s="221">
        <v>1229</v>
      </c>
      <c r="B1232" s="170">
        <v>5594693</v>
      </c>
      <c r="C1232" s="170" t="s">
        <v>9206</v>
      </c>
      <c r="D1232" s="215" t="s">
        <v>3965</v>
      </c>
      <c r="E1232" s="170">
        <v>18229</v>
      </c>
      <c r="F1232" s="170" t="s">
        <v>5518</v>
      </c>
      <c r="G1232" s="222">
        <v>256.98</v>
      </c>
      <c r="H1232" s="223">
        <v>42272</v>
      </c>
      <c r="I1232" s="223">
        <v>43368</v>
      </c>
      <c r="J1232" s="170" t="s">
        <v>1028</v>
      </c>
      <c r="K1232" s="224" t="s">
        <v>2341</v>
      </c>
      <c r="L1232" s="171" t="s">
        <v>7463</v>
      </c>
      <c r="M1232" s="456"/>
    </row>
    <row r="1233" spans="1:13">
      <c r="A1233" s="221">
        <v>1230</v>
      </c>
      <c r="B1233" s="170">
        <v>5574161</v>
      </c>
      <c r="C1233" s="170" t="s">
        <v>9207</v>
      </c>
      <c r="D1233" s="215" t="s">
        <v>3966</v>
      </c>
      <c r="E1233" s="170">
        <v>18362</v>
      </c>
      <c r="F1233" s="170" t="s">
        <v>9208</v>
      </c>
      <c r="G1233" s="222">
        <v>441.06</v>
      </c>
      <c r="H1233" s="223">
        <v>42272</v>
      </c>
      <c r="I1233" s="223">
        <v>43368</v>
      </c>
      <c r="J1233" s="170" t="s">
        <v>1028</v>
      </c>
      <c r="K1233" s="224" t="s">
        <v>2341</v>
      </c>
      <c r="L1233" s="171" t="s">
        <v>7463</v>
      </c>
      <c r="M1233" s="456"/>
    </row>
    <row r="1234" spans="1:13">
      <c r="A1234" s="221">
        <v>1231</v>
      </c>
      <c r="B1234" s="170">
        <v>2692058</v>
      </c>
      <c r="C1234" s="170" t="s">
        <v>8776</v>
      </c>
      <c r="D1234" s="215" t="s">
        <v>3967</v>
      </c>
      <c r="E1234" s="170">
        <v>18918</v>
      </c>
      <c r="F1234" s="170" t="s">
        <v>6062</v>
      </c>
      <c r="G1234" s="222">
        <v>30464.01</v>
      </c>
      <c r="H1234" s="223">
        <v>42275</v>
      </c>
      <c r="I1234" s="223">
        <v>43371</v>
      </c>
      <c r="J1234" s="170" t="s">
        <v>2138</v>
      </c>
      <c r="K1234" s="224" t="s">
        <v>6062</v>
      </c>
      <c r="L1234" s="171" t="s">
        <v>7463</v>
      </c>
      <c r="M1234" s="456"/>
    </row>
    <row r="1235" spans="1:13">
      <c r="A1235" s="221">
        <v>1232</v>
      </c>
      <c r="B1235" s="170">
        <v>2692058</v>
      </c>
      <c r="C1235" s="170" t="s">
        <v>8776</v>
      </c>
      <c r="D1235" s="215" t="s">
        <v>3968</v>
      </c>
      <c r="E1235" s="170">
        <v>18924</v>
      </c>
      <c r="F1235" s="170" t="s">
        <v>9209</v>
      </c>
      <c r="G1235" s="222">
        <v>5009.66</v>
      </c>
      <c r="H1235" s="223">
        <v>42275</v>
      </c>
      <c r="I1235" s="223">
        <v>43371</v>
      </c>
      <c r="J1235" s="170" t="s">
        <v>2138</v>
      </c>
      <c r="K1235" s="224" t="s">
        <v>6062</v>
      </c>
      <c r="L1235" s="171" t="s">
        <v>7463</v>
      </c>
      <c r="M1235" s="456"/>
    </row>
    <row r="1236" spans="1:13">
      <c r="A1236" s="221">
        <v>1233</v>
      </c>
      <c r="B1236" s="170">
        <v>5932483</v>
      </c>
      <c r="C1236" s="170" t="s">
        <v>9210</v>
      </c>
      <c r="D1236" s="215" t="s">
        <v>3969</v>
      </c>
      <c r="E1236" s="170">
        <v>19009</v>
      </c>
      <c r="F1236" s="170" t="s">
        <v>1089</v>
      </c>
      <c r="G1236" s="222">
        <v>1820.32</v>
      </c>
      <c r="H1236" s="223">
        <v>42275</v>
      </c>
      <c r="I1236" s="223">
        <v>43371</v>
      </c>
      <c r="J1236" s="170" t="s">
        <v>2138</v>
      </c>
      <c r="K1236" s="224" t="s">
        <v>9211</v>
      </c>
      <c r="L1236" s="171" t="s">
        <v>7463</v>
      </c>
      <c r="M1236" s="456"/>
    </row>
    <row r="1237" spans="1:13">
      <c r="A1237" s="221">
        <v>1234</v>
      </c>
      <c r="B1237" s="170">
        <v>5966213</v>
      </c>
      <c r="C1237" s="170" t="s">
        <v>9212</v>
      </c>
      <c r="D1237" s="215" t="s">
        <v>3970</v>
      </c>
      <c r="E1237" s="170">
        <v>19013</v>
      </c>
      <c r="F1237" s="170" t="s">
        <v>6445</v>
      </c>
      <c r="G1237" s="222">
        <v>2394.4699999999998</v>
      </c>
      <c r="H1237" s="223">
        <v>42275</v>
      </c>
      <c r="I1237" s="223">
        <v>43371</v>
      </c>
      <c r="J1237" s="170" t="s">
        <v>2138</v>
      </c>
      <c r="K1237" s="224" t="s">
        <v>6317</v>
      </c>
      <c r="L1237" s="171" t="s">
        <v>7463</v>
      </c>
      <c r="M1237" s="456"/>
    </row>
    <row r="1238" spans="1:13">
      <c r="A1238" s="221">
        <v>1235</v>
      </c>
      <c r="B1238" s="170">
        <v>5926475</v>
      </c>
      <c r="C1238" s="170" t="s">
        <v>9080</v>
      </c>
      <c r="D1238" s="215" t="s">
        <v>3971</v>
      </c>
      <c r="E1238" s="170">
        <v>18441</v>
      </c>
      <c r="F1238" s="170" t="s">
        <v>9213</v>
      </c>
      <c r="G1238" s="222">
        <v>6287.32</v>
      </c>
      <c r="H1238" s="223">
        <v>42277</v>
      </c>
      <c r="I1238" s="223">
        <v>43373</v>
      </c>
      <c r="J1238" s="170" t="s">
        <v>2137</v>
      </c>
      <c r="K1238" s="224" t="s">
        <v>9214</v>
      </c>
      <c r="L1238" s="171" t="s">
        <v>7463</v>
      </c>
      <c r="M1238" s="456"/>
    </row>
    <row r="1239" spans="1:13">
      <c r="A1239" s="221">
        <v>1236</v>
      </c>
      <c r="B1239" s="170">
        <v>5909899</v>
      </c>
      <c r="C1239" s="170" t="s">
        <v>9061</v>
      </c>
      <c r="D1239" s="215" t="s">
        <v>3972</v>
      </c>
      <c r="E1239" s="170">
        <v>18474</v>
      </c>
      <c r="F1239" s="170" t="s">
        <v>1089</v>
      </c>
      <c r="G1239" s="222">
        <v>3223.5</v>
      </c>
      <c r="H1239" s="223">
        <v>42277</v>
      </c>
      <c r="I1239" s="223">
        <v>43373</v>
      </c>
      <c r="J1239" s="170" t="s">
        <v>8215</v>
      </c>
      <c r="K1239" s="224" t="s">
        <v>9215</v>
      </c>
      <c r="L1239" s="171" t="s">
        <v>7463</v>
      </c>
      <c r="M1239" s="456"/>
    </row>
    <row r="1240" spans="1:13">
      <c r="A1240" s="221">
        <v>1237</v>
      </c>
      <c r="B1240" s="170">
        <v>5276233</v>
      </c>
      <c r="C1240" s="170" t="s">
        <v>9012</v>
      </c>
      <c r="D1240" s="215" t="s">
        <v>3973</v>
      </c>
      <c r="E1240" s="170">
        <v>17800</v>
      </c>
      <c r="F1240" s="170" t="s">
        <v>9216</v>
      </c>
      <c r="G1240" s="222">
        <v>815.65</v>
      </c>
      <c r="H1240" s="223">
        <v>42279</v>
      </c>
      <c r="I1240" s="223">
        <v>43375</v>
      </c>
      <c r="J1240" s="170" t="s">
        <v>2138</v>
      </c>
      <c r="K1240" s="224" t="s">
        <v>9217</v>
      </c>
      <c r="L1240" s="171" t="s">
        <v>7463</v>
      </c>
      <c r="M1240" s="456"/>
    </row>
    <row r="1241" spans="1:13">
      <c r="A1241" s="221">
        <v>1238</v>
      </c>
      <c r="B1241" s="170">
        <v>5816912</v>
      </c>
      <c r="C1241" s="170" t="s">
        <v>9218</v>
      </c>
      <c r="D1241" s="215" t="s">
        <v>3974</v>
      </c>
      <c r="E1241" s="170">
        <v>18940</v>
      </c>
      <c r="F1241" s="170" t="s">
        <v>5655</v>
      </c>
      <c r="G1241" s="222">
        <v>1411.53</v>
      </c>
      <c r="H1241" s="223">
        <v>42279</v>
      </c>
      <c r="I1241" s="223">
        <v>43375</v>
      </c>
      <c r="J1241" s="170" t="s">
        <v>2138</v>
      </c>
      <c r="K1241" s="224" t="s">
        <v>6062</v>
      </c>
      <c r="L1241" s="171" t="s">
        <v>7463</v>
      </c>
      <c r="M1241" s="456"/>
    </row>
    <row r="1242" spans="1:13">
      <c r="A1242" s="221">
        <v>1239</v>
      </c>
      <c r="B1242" s="170">
        <v>5932483</v>
      </c>
      <c r="C1242" s="170" t="s">
        <v>9210</v>
      </c>
      <c r="D1242" s="215" t="s">
        <v>3975</v>
      </c>
      <c r="E1242" s="170">
        <v>18993</v>
      </c>
      <c r="F1242" s="170" t="s">
        <v>5337</v>
      </c>
      <c r="G1242" s="222">
        <v>5048.3900000000003</v>
      </c>
      <c r="H1242" s="223">
        <v>42279</v>
      </c>
      <c r="I1242" s="223">
        <v>43375</v>
      </c>
      <c r="J1242" s="170" t="s">
        <v>2137</v>
      </c>
      <c r="K1242" s="224" t="s">
        <v>8760</v>
      </c>
      <c r="L1242" s="171" t="s">
        <v>7463</v>
      </c>
      <c r="M1242" s="456"/>
    </row>
    <row r="1243" spans="1:13">
      <c r="A1243" s="221">
        <v>1240</v>
      </c>
      <c r="B1243" s="170">
        <v>5932483</v>
      </c>
      <c r="C1243" s="170" t="s">
        <v>9210</v>
      </c>
      <c r="D1243" s="215" t="s">
        <v>3976</v>
      </c>
      <c r="E1243" s="170">
        <v>19010</v>
      </c>
      <c r="F1243" s="170" t="s">
        <v>1236</v>
      </c>
      <c r="G1243" s="222">
        <v>9579.4500000000007</v>
      </c>
      <c r="H1243" s="223">
        <v>42279</v>
      </c>
      <c r="I1243" s="223">
        <v>43375</v>
      </c>
      <c r="J1243" s="170" t="s">
        <v>2137</v>
      </c>
      <c r="K1243" s="224" t="s">
        <v>2616</v>
      </c>
      <c r="L1243" s="171" t="s">
        <v>7463</v>
      </c>
      <c r="M1243" s="456"/>
    </row>
    <row r="1244" spans="1:13">
      <c r="A1244" s="221">
        <v>1241</v>
      </c>
      <c r="B1244" s="170">
        <v>5194997</v>
      </c>
      <c r="C1244" s="170" t="s">
        <v>8594</v>
      </c>
      <c r="D1244" s="215" t="s">
        <v>3977</v>
      </c>
      <c r="E1244" s="170">
        <v>18301</v>
      </c>
      <c r="F1244" s="170" t="s">
        <v>9219</v>
      </c>
      <c r="G1244" s="222">
        <v>12245.02</v>
      </c>
      <c r="H1244" s="223">
        <v>42282</v>
      </c>
      <c r="I1244" s="223">
        <v>43378</v>
      </c>
      <c r="J1244" s="170" t="s">
        <v>2138</v>
      </c>
      <c r="K1244" s="224" t="s">
        <v>6317</v>
      </c>
      <c r="L1244" s="171" t="s">
        <v>7463</v>
      </c>
      <c r="M1244" s="456"/>
    </row>
    <row r="1245" spans="1:13">
      <c r="A1245" s="221">
        <v>1242</v>
      </c>
      <c r="B1245" s="170">
        <v>5973384</v>
      </c>
      <c r="C1245" s="170" t="s">
        <v>9220</v>
      </c>
      <c r="D1245" s="215" t="s">
        <v>3978</v>
      </c>
      <c r="E1245" s="170">
        <v>18931</v>
      </c>
      <c r="F1245" s="170" t="s">
        <v>9221</v>
      </c>
      <c r="G1245" s="222">
        <v>6438.58</v>
      </c>
      <c r="H1245" s="223">
        <v>42282</v>
      </c>
      <c r="I1245" s="223">
        <v>43378</v>
      </c>
      <c r="J1245" s="170" t="s">
        <v>1193</v>
      </c>
      <c r="K1245" s="224" t="s">
        <v>9222</v>
      </c>
      <c r="L1245" s="171" t="s">
        <v>7463</v>
      </c>
      <c r="M1245" s="456"/>
    </row>
    <row r="1246" spans="1:13">
      <c r="A1246" s="221">
        <v>1243</v>
      </c>
      <c r="B1246" s="170">
        <v>5754968</v>
      </c>
      <c r="C1246" s="170" t="s">
        <v>9097</v>
      </c>
      <c r="D1246" s="215" t="s">
        <v>3979</v>
      </c>
      <c r="E1246" s="170">
        <v>18630</v>
      </c>
      <c r="F1246" s="170" t="s">
        <v>1223</v>
      </c>
      <c r="G1246" s="222">
        <v>138.87</v>
      </c>
      <c r="H1246" s="223">
        <v>42284</v>
      </c>
      <c r="I1246" s="223">
        <v>43380</v>
      </c>
      <c r="J1246" s="170" t="s">
        <v>1028</v>
      </c>
      <c r="K1246" s="224" t="s">
        <v>2349</v>
      </c>
      <c r="L1246" s="171" t="s">
        <v>7463</v>
      </c>
      <c r="M1246" s="456"/>
    </row>
    <row r="1247" spans="1:13">
      <c r="A1247" s="221">
        <v>1244</v>
      </c>
      <c r="B1247" s="170">
        <v>5662826</v>
      </c>
      <c r="C1247" s="170" t="s">
        <v>9223</v>
      </c>
      <c r="D1247" s="215" t="s">
        <v>3980</v>
      </c>
      <c r="E1247" s="170">
        <v>18745</v>
      </c>
      <c r="F1247" s="170" t="s">
        <v>9224</v>
      </c>
      <c r="G1247" s="222">
        <v>3194.76</v>
      </c>
      <c r="H1247" s="223">
        <v>42284</v>
      </c>
      <c r="I1247" s="223">
        <v>43380</v>
      </c>
      <c r="J1247" s="170" t="s">
        <v>2138</v>
      </c>
      <c r="K1247" s="224" t="s">
        <v>9211</v>
      </c>
      <c r="L1247" s="171" t="s">
        <v>7463</v>
      </c>
      <c r="M1247" s="456"/>
    </row>
    <row r="1248" spans="1:13">
      <c r="A1248" s="221">
        <v>1245</v>
      </c>
      <c r="B1248" s="170">
        <v>5980356</v>
      </c>
      <c r="C1248" s="170" t="s">
        <v>9225</v>
      </c>
      <c r="D1248" s="215" t="s">
        <v>3981</v>
      </c>
      <c r="E1248" s="170">
        <v>19058</v>
      </c>
      <c r="F1248" s="170" t="s">
        <v>9226</v>
      </c>
      <c r="G1248" s="222">
        <v>5107.96</v>
      </c>
      <c r="H1248" s="223">
        <v>42284</v>
      </c>
      <c r="I1248" s="223">
        <v>43380</v>
      </c>
      <c r="J1248" s="170" t="s">
        <v>1040</v>
      </c>
      <c r="K1248" s="224" t="s">
        <v>1150</v>
      </c>
      <c r="L1248" s="171" t="s">
        <v>7463</v>
      </c>
      <c r="M1248" s="456"/>
    </row>
    <row r="1249" spans="1:13">
      <c r="A1249" s="221">
        <v>1246</v>
      </c>
      <c r="B1249" s="170">
        <v>5893496</v>
      </c>
      <c r="C1249" s="170" t="s">
        <v>7639</v>
      </c>
      <c r="D1249" s="215" t="s">
        <v>3982</v>
      </c>
      <c r="E1249" s="170">
        <v>19182</v>
      </c>
      <c r="F1249" s="170" t="s">
        <v>5481</v>
      </c>
      <c r="G1249" s="222">
        <v>2786.49</v>
      </c>
      <c r="H1249" s="223">
        <v>42284</v>
      </c>
      <c r="I1249" s="223">
        <v>43380</v>
      </c>
      <c r="J1249" s="170" t="s">
        <v>1083</v>
      </c>
      <c r="K1249" s="224" t="s">
        <v>1226</v>
      </c>
      <c r="L1249" s="171" t="s">
        <v>7463</v>
      </c>
      <c r="M1249" s="456"/>
    </row>
    <row r="1250" spans="1:13">
      <c r="A1250" s="221">
        <v>1247</v>
      </c>
      <c r="B1250" s="170">
        <v>5980356</v>
      </c>
      <c r="C1250" s="170" t="s">
        <v>9225</v>
      </c>
      <c r="D1250" s="215" t="s">
        <v>3983</v>
      </c>
      <c r="E1250" s="170">
        <v>19138</v>
      </c>
      <c r="F1250" s="170" t="s">
        <v>7051</v>
      </c>
      <c r="G1250" s="222">
        <v>937.41</v>
      </c>
      <c r="H1250" s="223">
        <v>42284</v>
      </c>
      <c r="I1250" s="223">
        <v>43380</v>
      </c>
      <c r="J1250" s="170" t="s">
        <v>1040</v>
      </c>
      <c r="K1250" s="224" t="s">
        <v>1150</v>
      </c>
      <c r="L1250" s="171" t="s">
        <v>7463</v>
      </c>
      <c r="M1250" s="456"/>
    </row>
    <row r="1251" spans="1:13">
      <c r="A1251" s="221">
        <v>1248</v>
      </c>
      <c r="B1251" s="170">
        <v>5980283</v>
      </c>
      <c r="C1251" s="170" t="s">
        <v>9227</v>
      </c>
      <c r="D1251" s="215" t="s">
        <v>3984</v>
      </c>
      <c r="E1251" s="170">
        <v>19147</v>
      </c>
      <c r="F1251" s="170" t="s">
        <v>7556</v>
      </c>
      <c r="G1251" s="222">
        <v>731.46</v>
      </c>
      <c r="H1251" s="223">
        <v>42284</v>
      </c>
      <c r="I1251" s="223">
        <v>43380</v>
      </c>
      <c r="J1251" s="170" t="s">
        <v>1040</v>
      </c>
      <c r="K1251" s="224" t="s">
        <v>1282</v>
      </c>
      <c r="L1251" s="171" t="s">
        <v>7463</v>
      </c>
      <c r="M1251" s="456"/>
    </row>
    <row r="1252" spans="1:13">
      <c r="A1252" s="221">
        <v>1249</v>
      </c>
      <c r="B1252" s="170">
        <v>5980356</v>
      </c>
      <c r="C1252" s="170" t="s">
        <v>9225</v>
      </c>
      <c r="D1252" s="215" t="s">
        <v>3985</v>
      </c>
      <c r="E1252" s="170">
        <v>19152</v>
      </c>
      <c r="F1252" s="170" t="s">
        <v>8743</v>
      </c>
      <c r="G1252" s="222">
        <v>1245.57</v>
      </c>
      <c r="H1252" s="223">
        <v>42284</v>
      </c>
      <c r="I1252" s="223">
        <v>43380</v>
      </c>
      <c r="J1252" s="170" t="s">
        <v>1040</v>
      </c>
      <c r="K1252" s="224" t="s">
        <v>7665</v>
      </c>
      <c r="L1252" s="171" t="s">
        <v>7463</v>
      </c>
      <c r="M1252" s="456"/>
    </row>
    <row r="1253" spans="1:13">
      <c r="A1253" s="221">
        <v>1250</v>
      </c>
      <c r="B1253" s="170">
        <v>5233739</v>
      </c>
      <c r="C1253" s="170" t="s">
        <v>8960</v>
      </c>
      <c r="D1253" s="215" t="s">
        <v>3986</v>
      </c>
      <c r="E1253" s="170">
        <v>18160</v>
      </c>
      <c r="F1253" s="170" t="s">
        <v>8777</v>
      </c>
      <c r="G1253" s="222">
        <v>4396.3599999999997</v>
      </c>
      <c r="H1253" s="223">
        <v>42289</v>
      </c>
      <c r="I1253" s="223">
        <v>43385</v>
      </c>
      <c r="J1253" s="170" t="s">
        <v>1319</v>
      </c>
      <c r="K1253" s="224" t="s">
        <v>8918</v>
      </c>
      <c r="L1253" s="171" t="s">
        <v>7463</v>
      </c>
      <c r="M1253" s="456"/>
    </row>
    <row r="1254" spans="1:13">
      <c r="A1254" s="221">
        <v>1251</v>
      </c>
      <c r="B1254" s="170">
        <v>5233739</v>
      </c>
      <c r="C1254" s="170" t="s">
        <v>8960</v>
      </c>
      <c r="D1254" s="215" t="s">
        <v>3987</v>
      </c>
      <c r="E1254" s="170">
        <v>18332</v>
      </c>
      <c r="F1254" s="170" t="s">
        <v>9228</v>
      </c>
      <c r="G1254" s="222">
        <v>1528.58</v>
      </c>
      <c r="H1254" s="223">
        <v>42289</v>
      </c>
      <c r="I1254" s="223">
        <v>43385</v>
      </c>
      <c r="J1254" s="170" t="s">
        <v>1319</v>
      </c>
      <c r="K1254" s="224" t="s">
        <v>5646</v>
      </c>
      <c r="L1254" s="171" t="s">
        <v>7463</v>
      </c>
      <c r="M1254" s="456"/>
    </row>
    <row r="1255" spans="1:13">
      <c r="A1255" s="221">
        <v>1252</v>
      </c>
      <c r="B1255" s="170">
        <v>5962854</v>
      </c>
      <c r="C1255" s="170" t="s">
        <v>9229</v>
      </c>
      <c r="D1255" s="215" t="s">
        <v>3988</v>
      </c>
      <c r="E1255" s="170">
        <v>18997</v>
      </c>
      <c r="F1255" s="170" t="s">
        <v>1089</v>
      </c>
      <c r="G1255" s="222">
        <v>4380.8900000000003</v>
      </c>
      <c r="H1255" s="223">
        <v>42289</v>
      </c>
      <c r="I1255" s="223">
        <v>43385</v>
      </c>
      <c r="J1255" s="170" t="s">
        <v>1353</v>
      </c>
      <c r="K1255" s="224" t="s">
        <v>1089</v>
      </c>
      <c r="L1255" s="171" t="s">
        <v>7463</v>
      </c>
      <c r="M1255" s="456"/>
    </row>
    <row r="1256" spans="1:13" ht="15" customHeight="1">
      <c r="A1256" s="221">
        <v>1253</v>
      </c>
      <c r="B1256" s="170">
        <v>5838678</v>
      </c>
      <c r="C1256" s="170" t="s">
        <v>9230</v>
      </c>
      <c r="D1256" s="215" t="s">
        <v>3989</v>
      </c>
      <c r="E1256" s="170">
        <v>18581</v>
      </c>
      <c r="F1256" s="170" t="s">
        <v>9231</v>
      </c>
      <c r="G1256" s="222">
        <v>3700.94</v>
      </c>
      <c r="H1256" s="223">
        <v>42289</v>
      </c>
      <c r="I1256" s="223">
        <v>43385</v>
      </c>
      <c r="J1256" s="170" t="s">
        <v>1193</v>
      </c>
      <c r="K1256" s="224" t="s">
        <v>1192</v>
      </c>
      <c r="L1256" s="171" t="s">
        <v>7476</v>
      </c>
      <c r="M1256" s="456"/>
    </row>
    <row r="1257" spans="1:13">
      <c r="A1257" s="221">
        <v>1254</v>
      </c>
      <c r="B1257" s="170">
        <v>5194997</v>
      </c>
      <c r="C1257" s="170" t="s">
        <v>8594</v>
      </c>
      <c r="D1257" s="215" t="s">
        <v>3990</v>
      </c>
      <c r="E1257" s="170">
        <v>18377</v>
      </c>
      <c r="F1257" s="170" t="s">
        <v>9232</v>
      </c>
      <c r="G1257" s="222">
        <v>6243.92</v>
      </c>
      <c r="H1257" s="223">
        <v>42291</v>
      </c>
      <c r="I1257" s="223">
        <v>43387</v>
      </c>
      <c r="J1257" s="170" t="s">
        <v>1319</v>
      </c>
      <c r="K1257" s="224" t="s">
        <v>9233</v>
      </c>
      <c r="L1257" s="171" t="s">
        <v>7463</v>
      </c>
      <c r="M1257" s="456"/>
    </row>
    <row r="1258" spans="1:13">
      <c r="A1258" s="221">
        <v>1255</v>
      </c>
      <c r="B1258" s="170">
        <v>5398762</v>
      </c>
      <c r="C1258" s="170" t="s">
        <v>8869</v>
      </c>
      <c r="D1258" s="215" t="s">
        <v>3991</v>
      </c>
      <c r="E1258" s="170">
        <v>18127</v>
      </c>
      <c r="F1258" s="170" t="s">
        <v>9082</v>
      </c>
      <c r="G1258" s="222">
        <v>1335.94</v>
      </c>
      <c r="H1258" s="223">
        <v>42291</v>
      </c>
      <c r="I1258" s="223">
        <v>43387</v>
      </c>
      <c r="J1258" s="170" t="s">
        <v>1193</v>
      </c>
      <c r="K1258" s="224" t="s">
        <v>5424</v>
      </c>
      <c r="L1258" s="171" t="s">
        <v>7463</v>
      </c>
      <c r="M1258" s="456"/>
    </row>
    <row r="1259" spans="1:13">
      <c r="A1259" s="221">
        <v>1256</v>
      </c>
      <c r="B1259" s="170">
        <v>5647002</v>
      </c>
      <c r="C1259" s="170" t="s">
        <v>9234</v>
      </c>
      <c r="D1259" s="215" t="s">
        <v>3992</v>
      </c>
      <c r="E1259" s="170">
        <v>17957</v>
      </c>
      <c r="F1259" s="170" t="s">
        <v>9235</v>
      </c>
      <c r="G1259" s="222">
        <v>1398.91</v>
      </c>
      <c r="H1259" s="223">
        <v>42292</v>
      </c>
      <c r="I1259" s="223">
        <v>43388</v>
      </c>
      <c r="J1259" s="170" t="s">
        <v>1319</v>
      </c>
      <c r="K1259" s="224" t="s">
        <v>9236</v>
      </c>
      <c r="L1259" s="171" t="s">
        <v>7463</v>
      </c>
      <c r="M1259" s="456"/>
    </row>
    <row r="1260" spans="1:13">
      <c r="A1260" s="221">
        <v>1257</v>
      </c>
      <c r="B1260" s="170">
        <v>5298962</v>
      </c>
      <c r="C1260" s="170" t="s">
        <v>8781</v>
      </c>
      <c r="D1260" s="215" t="s">
        <v>3993</v>
      </c>
      <c r="E1260" s="170">
        <v>18460</v>
      </c>
      <c r="F1260" s="170" t="s">
        <v>9237</v>
      </c>
      <c r="G1260" s="222">
        <v>173.46</v>
      </c>
      <c r="H1260" s="223">
        <v>42292</v>
      </c>
      <c r="I1260" s="223">
        <v>43388</v>
      </c>
      <c r="J1260" s="170" t="s">
        <v>2138</v>
      </c>
      <c r="K1260" s="224" t="s">
        <v>6062</v>
      </c>
      <c r="L1260" s="171" t="s">
        <v>7463</v>
      </c>
      <c r="M1260" s="456"/>
    </row>
    <row r="1261" spans="1:13">
      <c r="A1261" s="221">
        <v>1258</v>
      </c>
      <c r="B1261" s="170">
        <v>2804824</v>
      </c>
      <c r="C1261" s="170" t="s">
        <v>9238</v>
      </c>
      <c r="D1261" s="215" t="s">
        <v>3994</v>
      </c>
      <c r="E1261" s="170">
        <v>18001</v>
      </c>
      <c r="F1261" s="170" t="s">
        <v>7556</v>
      </c>
      <c r="G1261" s="222">
        <v>409.34</v>
      </c>
      <c r="H1261" s="223">
        <v>42292</v>
      </c>
      <c r="I1261" s="223">
        <v>43388</v>
      </c>
      <c r="J1261" s="170" t="s">
        <v>1319</v>
      </c>
      <c r="K1261" s="224" t="s">
        <v>9239</v>
      </c>
      <c r="L1261" s="171" t="s">
        <v>7463</v>
      </c>
      <c r="M1261" s="456"/>
    </row>
    <row r="1262" spans="1:13">
      <c r="A1262" s="221">
        <v>1259</v>
      </c>
      <c r="B1262" s="170">
        <v>5298962</v>
      </c>
      <c r="C1262" s="170" t="s">
        <v>8781</v>
      </c>
      <c r="D1262" s="215" t="s">
        <v>3995</v>
      </c>
      <c r="E1262" s="170">
        <v>18519</v>
      </c>
      <c r="F1262" s="170" t="s">
        <v>9240</v>
      </c>
      <c r="G1262" s="222">
        <v>2671.06</v>
      </c>
      <c r="H1262" s="223">
        <v>42292</v>
      </c>
      <c r="I1262" s="223">
        <v>43388</v>
      </c>
      <c r="J1262" s="170" t="s">
        <v>2138</v>
      </c>
      <c r="K1262" s="224" t="s">
        <v>2531</v>
      </c>
      <c r="L1262" s="171" t="s">
        <v>7463</v>
      </c>
      <c r="M1262" s="456"/>
    </row>
    <row r="1263" spans="1:13">
      <c r="A1263" s="221">
        <v>1260</v>
      </c>
      <c r="B1263" s="170">
        <v>5175739</v>
      </c>
      <c r="C1263" s="170" t="s">
        <v>8744</v>
      </c>
      <c r="D1263" s="215" t="s">
        <v>3996</v>
      </c>
      <c r="E1263" s="170">
        <v>18987</v>
      </c>
      <c r="F1263" s="170" t="s">
        <v>8831</v>
      </c>
      <c r="G1263" s="222">
        <v>3274.66</v>
      </c>
      <c r="H1263" s="223">
        <v>42297</v>
      </c>
      <c r="I1263" s="223">
        <v>43393</v>
      </c>
      <c r="J1263" s="170" t="s">
        <v>1353</v>
      </c>
      <c r="K1263" s="224" t="s">
        <v>1089</v>
      </c>
      <c r="L1263" s="171" t="s">
        <v>7463</v>
      </c>
      <c r="M1263" s="456"/>
    </row>
    <row r="1264" spans="1:13" ht="15" customHeight="1">
      <c r="A1264" s="221">
        <v>1261</v>
      </c>
      <c r="B1264" s="170">
        <v>2715694</v>
      </c>
      <c r="C1264" s="170" t="s">
        <v>9163</v>
      </c>
      <c r="D1264" s="215" t="s">
        <v>3997</v>
      </c>
      <c r="E1264" s="170">
        <v>18269</v>
      </c>
      <c r="F1264" s="170" t="s">
        <v>1200</v>
      </c>
      <c r="G1264" s="222">
        <v>5343.36</v>
      </c>
      <c r="H1264" s="223">
        <v>42297</v>
      </c>
      <c r="I1264" s="223">
        <v>43393</v>
      </c>
      <c r="J1264" s="170" t="s">
        <v>1319</v>
      </c>
      <c r="K1264" s="224" t="s">
        <v>8842</v>
      </c>
      <c r="L1264" s="171" t="s">
        <v>7476</v>
      </c>
      <c r="M1264" s="456"/>
    </row>
    <row r="1265" spans="1:13">
      <c r="A1265" s="221">
        <v>1262</v>
      </c>
      <c r="B1265" s="170">
        <v>5876826</v>
      </c>
      <c r="C1265" s="170" t="s">
        <v>9241</v>
      </c>
      <c r="D1265" s="215" t="s">
        <v>3998</v>
      </c>
      <c r="E1265" s="170">
        <v>17774</v>
      </c>
      <c r="F1265" s="170" t="s">
        <v>7051</v>
      </c>
      <c r="G1265" s="222">
        <v>167.86</v>
      </c>
      <c r="H1265" s="223">
        <v>42298</v>
      </c>
      <c r="I1265" s="223">
        <v>43394</v>
      </c>
      <c r="J1265" s="170" t="s">
        <v>1319</v>
      </c>
      <c r="K1265" s="224" t="s">
        <v>9239</v>
      </c>
      <c r="L1265" s="171" t="s">
        <v>7463</v>
      </c>
      <c r="M1265" s="456"/>
    </row>
    <row r="1266" spans="1:13">
      <c r="A1266" s="221">
        <v>1263</v>
      </c>
      <c r="B1266" s="170">
        <v>5824699</v>
      </c>
      <c r="C1266" s="170" t="s">
        <v>5492</v>
      </c>
      <c r="D1266" s="215" t="s">
        <v>3999</v>
      </c>
      <c r="E1266" s="170">
        <v>20340</v>
      </c>
      <c r="F1266" s="170" t="s">
        <v>9242</v>
      </c>
      <c r="G1266" s="222">
        <v>498.69</v>
      </c>
      <c r="H1266" s="223">
        <v>42298</v>
      </c>
      <c r="I1266" s="223">
        <v>43394</v>
      </c>
      <c r="J1266" s="170" t="s">
        <v>1083</v>
      </c>
      <c r="K1266" s="224" t="s">
        <v>1138</v>
      </c>
      <c r="L1266" s="171" t="s">
        <v>7463</v>
      </c>
      <c r="M1266" s="456"/>
    </row>
    <row r="1267" spans="1:13">
      <c r="A1267" s="221">
        <v>1264</v>
      </c>
      <c r="B1267" s="170">
        <v>5320798</v>
      </c>
      <c r="C1267" s="170" t="s">
        <v>6744</v>
      </c>
      <c r="D1267" s="215" t="s">
        <v>4000</v>
      </c>
      <c r="E1267" s="170">
        <v>19126</v>
      </c>
      <c r="F1267" s="170" t="s">
        <v>9243</v>
      </c>
      <c r="G1267" s="222">
        <v>709.37</v>
      </c>
      <c r="H1267" s="223">
        <v>42298</v>
      </c>
      <c r="I1267" s="223">
        <v>43394</v>
      </c>
      <c r="J1267" s="170" t="s">
        <v>1083</v>
      </c>
      <c r="K1267" s="224" t="s">
        <v>1277</v>
      </c>
      <c r="L1267" s="171" t="s">
        <v>7463</v>
      </c>
      <c r="M1267" s="456"/>
    </row>
    <row r="1268" spans="1:13">
      <c r="A1268" s="221">
        <v>1265</v>
      </c>
      <c r="B1268" s="170">
        <v>5269695</v>
      </c>
      <c r="C1268" s="170" t="s">
        <v>9118</v>
      </c>
      <c r="D1268" s="215" t="s">
        <v>4001</v>
      </c>
      <c r="E1268" s="170">
        <v>19127</v>
      </c>
      <c r="F1268" s="170" t="s">
        <v>9244</v>
      </c>
      <c r="G1268" s="222">
        <v>367.84</v>
      </c>
      <c r="H1268" s="223">
        <v>42298</v>
      </c>
      <c r="I1268" s="223">
        <v>43394</v>
      </c>
      <c r="J1268" s="170" t="s">
        <v>1083</v>
      </c>
      <c r="K1268" s="224" t="s">
        <v>1308</v>
      </c>
      <c r="L1268" s="171" t="s">
        <v>7463</v>
      </c>
      <c r="M1268" s="456"/>
    </row>
    <row r="1269" spans="1:13">
      <c r="A1269" s="221">
        <v>1266</v>
      </c>
      <c r="B1269" s="170">
        <v>5305403</v>
      </c>
      <c r="C1269" s="170" t="s">
        <v>5195</v>
      </c>
      <c r="D1269" s="215" t="s">
        <v>4003</v>
      </c>
      <c r="E1269" s="170">
        <v>19688</v>
      </c>
      <c r="F1269" s="170" t="s">
        <v>9245</v>
      </c>
      <c r="G1269" s="222">
        <v>9233.58</v>
      </c>
      <c r="H1269" s="223">
        <v>42298</v>
      </c>
      <c r="I1269" s="223">
        <v>43394</v>
      </c>
      <c r="J1269" s="170" t="s">
        <v>1056</v>
      </c>
      <c r="K1269" s="224" t="s">
        <v>2417</v>
      </c>
      <c r="L1269" s="171" t="s">
        <v>7463</v>
      </c>
      <c r="M1269" s="456"/>
    </row>
    <row r="1270" spans="1:13">
      <c r="A1270" s="221">
        <v>1267</v>
      </c>
      <c r="B1270" s="170">
        <v>2699869</v>
      </c>
      <c r="C1270" s="170" t="s">
        <v>9042</v>
      </c>
      <c r="D1270" s="215" t="s">
        <v>4004</v>
      </c>
      <c r="E1270" s="170">
        <v>19689</v>
      </c>
      <c r="F1270" s="170" t="s">
        <v>9246</v>
      </c>
      <c r="G1270" s="222">
        <v>525.59</v>
      </c>
      <c r="H1270" s="223">
        <v>42298</v>
      </c>
      <c r="I1270" s="223">
        <v>43394</v>
      </c>
      <c r="J1270" s="170" t="s">
        <v>1056</v>
      </c>
      <c r="K1270" s="224" t="s">
        <v>5338</v>
      </c>
      <c r="L1270" s="171" t="s">
        <v>7463</v>
      </c>
      <c r="M1270" s="456"/>
    </row>
    <row r="1271" spans="1:13" ht="15" customHeight="1">
      <c r="A1271" s="221">
        <v>1268</v>
      </c>
      <c r="B1271" s="170">
        <v>6003206</v>
      </c>
      <c r="C1271" s="170" t="s">
        <v>9247</v>
      </c>
      <c r="D1271" s="215" t="s">
        <v>4005</v>
      </c>
      <c r="E1271" s="170">
        <v>19690</v>
      </c>
      <c r="F1271" s="170" t="s">
        <v>9248</v>
      </c>
      <c r="G1271" s="222">
        <v>10898.84</v>
      </c>
      <c r="H1271" s="223">
        <v>42298</v>
      </c>
      <c r="I1271" s="223">
        <v>43394</v>
      </c>
      <c r="J1271" s="170" t="s">
        <v>9249</v>
      </c>
      <c r="K1271" s="224" t="s">
        <v>9250</v>
      </c>
      <c r="L1271" s="171" t="s">
        <v>7476</v>
      </c>
      <c r="M1271" s="456"/>
    </row>
    <row r="1272" spans="1:13">
      <c r="A1272" s="221">
        <v>1269</v>
      </c>
      <c r="B1272" s="170">
        <v>5774047</v>
      </c>
      <c r="C1272" s="170" t="s">
        <v>7098</v>
      </c>
      <c r="D1272" s="215" t="s">
        <v>4006</v>
      </c>
      <c r="E1272" s="170">
        <v>19692</v>
      </c>
      <c r="F1272" s="170" t="s">
        <v>7099</v>
      </c>
      <c r="G1272" s="222">
        <v>5075.41</v>
      </c>
      <c r="H1272" s="223">
        <v>42298</v>
      </c>
      <c r="I1272" s="223">
        <v>43394</v>
      </c>
      <c r="J1272" s="170" t="s">
        <v>2138</v>
      </c>
      <c r="K1272" s="224" t="s">
        <v>2491</v>
      </c>
      <c r="L1272" s="171" t="s">
        <v>7463</v>
      </c>
      <c r="M1272" s="456"/>
    </row>
    <row r="1273" spans="1:13">
      <c r="A1273" s="221">
        <v>1270</v>
      </c>
      <c r="B1273" s="170">
        <v>5892406</v>
      </c>
      <c r="C1273" s="170" t="s">
        <v>9251</v>
      </c>
      <c r="D1273" s="215" t="s">
        <v>4007</v>
      </c>
      <c r="E1273" s="170">
        <v>18161</v>
      </c>
      <c r="F1273" s="170" t="s">
        <v>9252</v>
      </c>
      <c r="G1273" s="222">
        <v>1852.28</v>
      </c>
      <c r="H1273" s="223">
        <v>42299</v>
      </c>
      <c r="I1273" s="223">
        <v>43395</v>
      </c>
      <c r="J1273" s="170" t="s">
        <v>1319</v>
      </c>
      <c r="K1273" s="224" t="s">
        <v>8842</v>
      </c>
      <c r="L1273" s="171" t="s">
        <v>7463</v>
      </c>
      <c r="M1273" s="456"/>
    </row>
    <row r="1274" spans="1:13" ht="15" customHeight="1">
      <c r="A1274" s="221">
        <v>1271</v>
      </c>
      <c r="B1274" s="170">
        <v>2715694</v>
      </c>
      <c r="C1274" s="170" t="s">
        <v>9163</v>
      </c>
      <c r="D1274" s="215" t="s">
        <v>4008</v>
      </c>
      <c r="E1274" s="170">
        <v>18444</v>
      </c>
      <c r="F1274" s="170" t="s">
        <v>9253</v>
      </c>
      <c r="G1274" s="222">
        <v>2676.56</v>
      </c>
      <c r="H1274" s="223">
        <v>42299</v>
      </c>
      <c r="I1274" s="223">
        <v>43395</v>
      </c>
      <c r="J1274" s="170" t="s">
        <v>1319</v>
      </c>
      <c r="K1274" s="224" t="s">
        <v>8842</v>
      </c>
      <c r="L1274" s="171" t="s">
        <v>7476</v>
      </c>
      <c r="M1274" s="456"/>
    </row>
    <row r="1275" spans="1:13">
      <c r="A1275" s="221">
        <v>1272</v>
      </c>
      <c r="B1275" s="170">
        <v>2692058</v>
      </c>
      <c r="C1275" s="170" t="s">
        <v>8776</v>
      </c>
      <c r="D1275" s="215" t="s">
        <v>4009</v>
      </c>
      <c r="E1275" s="170">
        <v>19004</v>
      </c>
      <c r="F1275" s="170" t="s">
        <v>8743</v>
      </c>
      <c r="G1275" s="222">
        <v>9126.76</v>
      </c>
      <c r="H1275" s="223">
        <v>42299</v>
      </c>
      <c r="I1275" s="223">
        <v>43395</v>
      </c>
      <c r="J1275" s="170" t="s">
        <v>1353</v>
      </c>
      <c r="K1275" s="224" t="s">
        <v>2308</v>
      </c>
      <c r="L1275" s="171" t="s">
        <v>7463</v>
      </c>
      <c r="M1275" s="456"/>
    </row>
    <row r="1276" spans="1:13">
      <c r="A1276" s="221">
        <v>1273</v>
      </c>
      <c r="B1276" s="170">
        <v>5508762</v>
      </c>
      <c r="C1276" s="170" t="s">
        <v>9254</v>
      </c>
      <c r="D1276" s="215" t="s">
        <v>4010</v>
      </c>
      <c r="E1276" s="170">
        <v>19260</v>
      </c>
      <c r="F1276" s="170" t="s">
        <v>9255</v>
      </c>
      <c r="G1276" s="222">
        <v>1333.4</v>
      </c>
      <c r="H1276" s="223">
        <v>42299</v>
      </c>
      <c r="I1276" s="223">
        <v>43395</v>
      </c>
      <c r="J1276" s="170" t="s">
        <v>1083</v>
      </c>
      <c r="K1276" s="224" t="s">
        <v>5211</v>
      </c>
      <c r="L1276" s="171" t="s">
        <v>7463</v>
      </c>
      <c r="M1276" s="456"/>
    </row>
    <row r="1277" spans="1:13">
      <c r="A1277" s="221">
        <v>1274</v>
      </c>
      <c r="B1277" s="170">
        <v>5561647</v>
      </c>
      <c r="C1277" s="170" t="s">
        <v>9256</v>
      </c>
      <c r="D1277" s="215" t="s">
        <v>4011</v>
      </c>
      <c r="E1277" s="170">
        <v>18103</v>
      </c>
      <c r="F1277" s="170" t="s">
        <v>8802</v>
      </c>
      <c r="G1277" s="222">
        <v>4391.8</v>
      </c>
      <c r="H1277" s="223">
        <v>42303</v>
      </c>
      <c r="I1277" s="223">
        <v>43399</v>
      </c>
      <c r="J1277" s="170" t="s">
        <v>1319</v>
      </c>
      <c r="K1277" s="224" t="s">
        <v>8918</v>
      </c>
      <c r="L1277" s="171" t="s">
        <v>7463</v>
      </c>
      <c r="M1277" s="456"/>
    </row>
    <row r="1278" spans="1:13">
      <c r="A1278" s="221">
        <v>1275</v>
      </c>
      <c r="B1278" s="170">
        <v>5673585</v>
      </c>
      <c r="C1278" s="170" t="s">
        <v>9186</v>
      </c>
      <c r="D1278" s="215" t="s">
        <v>4012</v>
      </c>
      <c r="E1278" s="170">
        <v>18515</v>
      </c>
      <c r="F1278" s="170" t="s">
        <v>8174</v>
      </c>
      <c r="G1278" s="222">
        <v>9303.9699999999993</v>
      </c>
      <c r="H1278" s="223">
        <v>42303</v>
      </c>
      <c r="I1278" s="223">
        <v>43399</v>
      </c>
      <c r="J1278" s="170" t="s">
        <v>1319</v>
      </c>
      <c r="K1278" s="224" t="s">
        <v>8213</v>
      </c>
      <c r="L1278" s="171" t="s">
        <v>7463</v>
      </c>
      <c r="M1278" s="456"/>
    </row>
    <row r="1279" spans="1:13">
      <c r="A1279" s="221">
        <v>1276</v>
      </c>
      <c r="B1279" s="170">
        <v>5407958</v>
      </c>
      <c r="C1279" s="170" t="s">
        <v>9257</v>
      </c>
      <c r="D1279" s="215" t="s">
        <v>4013</v>
      </c>
      <c r="E1279" s="170">
        <v>18586</v>
      </c>
      <c r="F1279" s="170" t="s">
        <v>6183</v>
      </c>
      <c r="G1279" s="222">
        <v>1146.45</v>
      </c>
      <c r="H1279" s="223">
        <v>42303</v>
      </c>
      <c r="I1279" s="223">
        <v>43399</v>
      </c>
      <c r="J1279" s="170" t="s">
        <v>1319</v>
      </c>
      <c r="K1279" s="224" t="s">
        <v>5646</v>
      </c>
      <c r="L1279" s="171" t="s">
        <v>7463</v>
      </c>
      <c r="M1279" s="456"/>
    </row>
    <row r="1280" spans="1:13">
      <c r="A1280" s="221">
        <v>1277</v>
      </c>
      <c r="B1280" s="170">
        <v>5030986</v>
      </c>
      <c r="C1280" s="170" t="s">
        <v>9258</v>
      </c>
      <c r="D1280" s="215" t="s">
        <v>4014</v>
      </c>
      <c r="E1280" s="170">
        <v>19081</v>
      </c>
      <c r="F1280" s="170" t="s">
        <v>7597</v>
      </c>
      <c r="G1280" s="222">
        <v>5864.79</v>
      </c>
      <c r="H1280" s="223">
        <v>42303</v>
      </c>
      <c r="I1280" s="223">
        <v>43399</v>
      </c>
      <c r="J1280" s="170" t="s">
        <v>1056</v>
      </c>
      <c r="K1280" s="224" t="s">
        <v>1055</v>
      </c>
      <c r="L1280" s="171" t="s">
        <v>7463</v>
      </c>
      <c r="M1280" s="456"/>
    </row>
    <row r="1281" spans="1:13">
      <c r="A1281" s="221">
        <v>1278</v>
      </c>
      <c r="B1281" s="170">
        <v>5980208</v>
      </c>
      <c r="C1281" s="170" t="s">
        <v>9259</v>
      </c>
      <c r="D1281" s="215" t="s">
        <v>4015</v>
      </c>
      <c r="E1281" s="170">
        <v>19064</v>
      </c>
      <c r="F1281" s="170" t="s">
        <v>6202</v>
      </c>
      <c r="G1281" s="222">
        <v>5727.97</v>
      </c>
      <c r="H1281" s="223">
        <v>42303</v>
      </c>
      <c r="I1281" s="223">
        <v>43399</v>
      </c>
      <c r="J1281" s="170" t="s">
        <v>7520</v>
      </c>
      <c r="K1281" s="224" t="s">
        <v>9260</v>
      </c>
      <c r="L1281" s="171" t="s">
        <v>7463</v>
      </c>
      <c r="M1281" s="456"/>
    </row>
    <row r="1282" spans="1:13">
      <c r="A1282" s="221">
        <v>1279</v>
      </c>
      <c r="B1282" s="170">
        <v>5984351</v>
      </c>
      <c r="C1282" s="170" t="s">
        <v>9261</v>
      </c>
      <c r="D1282" s="215" t="s">
        <v>4016</v>
      </c>
      <c r="E1282" s="170">
        <v>19097</v>
      </c>
      <c r="F1282" s="170" t="s">
        <v>9262</v>
      </c>
      <c r="G1282" s="222">
        <v>1262.75</v>
      </c>
      <c r="H1282" s="223">
        <v>42305</v>
      </c>
      <c r="I1282" s="223">
        <v>43401</v>
      </c>
      <c r="J1282" s="170" t="s">
        <v>1083</v>
      </c>
      <c r="K1282" s="224" t="s">
        <v>8606</v>
      </c>
      <c r="L1282" s="171" t="s">
        <v>7463</v>
      </c>
      <c r="M1282" s="456"/>
    </row>
    <row r="1283" spans="1:13">
      <c r="A1283" s="221">
        <v>1280</v>
      </c>
      <c r="B1283" s="170">
        <v>5945313</v>
      </c>
      <c r="C1283" s="170" t="s">
        <v>9263</v>
      </c>
      <c r="D1283" s="215" t="s">
        <v>4017</v>
      </c>
      <c r="E1283" s="170">
        <v>19121</v>
      </c>
      <c r="F1283" s="170" t="s">
        <v>1223</v>
      </c>
      <c r="G1283" s="222">
        <v>3117.3</v>
      </c>
      <c r="H1283" s="223">
        <v>42305</v>
      </c>
      <c r="I1283" s="223">
        <v>43401</v>
      </c>
      <c r="J1283" s="170" t="s">
        <v>1056</v>
      </c>
      <c r="K1283" s="224" t="s">
        <v>5458</v>
      </c>
      <c r="L1283" s="171" t="s">
        <v>7463</v>
      </c>
      <c r="M1283" s="456"/>
    </row>
    <row r="1284" spans="1:13">
      <c r="A1284" s="221">
        <v>1281</v>
      </c>
      <c r="B1284" s="170">
        <v>5948061</v>
      </c>
      <c r="C1284" s="170" t="s">
        <v>9264</v>
      </c>
      <c r="D1284" s="215" t="s">
        <v>4018</v>
      </c>
      <c r="E1284" s="170">
        <v>19093</v>
      </c>
      <c r="F1284" s="170" t="s">
        <v>9142</v>
      </c>
      <c r="G1284" s="222">
        <v>2769.37</v>
      </c>
      <c r="H1284" s="223">
        <v>42305</v>
      </c>
      <c r="I1284" s="223">
        <v>43401</v>
      </c>
      <c r="J1284" s="170" t="s">
        <v>7520</v>
      </c>
      <c r="K1284" s="224" t="s">
        <v>5239</v>
      </c>
      <c r="L1284" s="171" t="s">
        <v>7463</v>
      </c>
      <c r="M1284" s="456"/>
    </row>
    <row r="1285" spans="1:13" ht="15" customHeight="1">
      <c r="A1285" s="221">
        <v>1282</v>
      </c>
      <c r="B1285" s="170">
        <v>5248809</v>
      </c>
      <c r="C1285" s="170" t="s">
        <v>9265</v>
      </c>
      <c r="D1285" s="215" t="s">
        <v>4019</v>
      </c>
      <c r="E1285" s="170">
        <v>19068</v>
      </c>
      <c r="F1285" s="170" t="s">
        <v>6012</v>
      </c>
      <c r="G1285" s="222">
        <v>718.13</v>
      </c>
      <c r="H1285" s="223">
        <v>42305</v>
      </c>
      <c r="I1285" s="223">
        <v>43401</v>
      </c>
      <c r="J1285" s="170" t="s">
        <v>1083</v>
      </c>
      <c r="K1285" s="224" t="s">
        <v>1308</v>
      </c>
      <c r="L1285" s="171" t="s">
        <v>7476</v>
      </c>
      <c r="M1285" s="456"/>
    </row>
    <row r="1286" spans="1:13">
      <c r="A1286" s="221">
        <v>1283</v>
      </c>
      <c r="B1286" s="170">
        <v>5981182</v>
      </c>
      <c r="C1286" s="170" t="s">
        <v>9266</v>
      </c>
      <c r="D1286" s="215" t="s">
        <v>4020</v>
      </c>
      <c r="E1286" s="170">
        <v>19074</v>
      </c>
      <c r="F1286" s="170" t="s">
        <v>9267</v>
      </c>
      <c r="G1286" s="222">
        <v>3028.66</v>
      </c>
      <c r="H1286" s="223">
        <v>42305</v>
      </c>
      <c r="I1286" s="223">
        <v>43401</v>
      </c>
      <c r="J1286" s="170" t="s">
        <v>7520</v>
      </c>
      <c r="K1286" s="224" t="s">
        <v>1089</v>
      </c>
      <c r="L1286" s="171" t="s">
        <v>7463</v>
      </c>
      <c r="M1286" s="456"/>
    </row>
    <row r="1287" spans="1:13">
      <c r="A1287" s="221">
        <v>1284</v>
      </c>
      <c r="B1287" s="170">
        <v>6009328</v>
      </c>
      <c r="C1287" s="170" t="s">
        <v>7053</v>
      </c>
      <c r="D1287" s="215" t="s">
        <v>4021</v>
      </c>
      <c r="E1287" s="170">
        <v>19158</v>
      </c>
      <c r="F1287" s="170" t="s">
        <v>9268</v>
      </c>
      <c r="G1287" s="222">
        <v>332.38</v>
      </c>
      <c r="H1287" s="223">
        <v>42305</v>
      </c>
      <c r="I1287" s="223">
        <v>43401</v>
      </c>
      <c r="J1287" s="170" t="s">
        <v>1083</v>
      </c>
      <c r="K1287" s="224" t="s">
        <v>9269</v>
      </c>
      <c r="L1287" s="171" t="s">
        <v>7463</v>
      </c>
      <c r="M1287" s="456"/>
    </row>
    <row r="1288" spans="1:13">
      <c r="A1288" s="221">
        <v>1285</v>
      </c>
      <c r="B1288" s="170">
        <v>5739225</v>
      </c>
      <c r="C1288" s="170" t="s">
        <v>9270</v>
      </c>
      <c r="D1288" s="215" t="s">
        <v>4022</v>
      </c>
      <c r="E1288" s="170">
        <v>18105</v>
      </c>
      <c r="F1288" s="170" t="s">
        <v>6682</v>
      </c>
      <c r="G1288" s="222">
        <v>709.8</v>
      </c>
      <c r="H1288" s="223">
        <v>42310</v>
      </c>
      <c r="I1288" s="223">
        <v>43406</v>
      </c>
      <c r="J1288" s="170" t="s">
        <v>1319</v>
      </c>
      <c r="K1288" s="224" t="s">
        <v>8918</v>
      </c>
      <c r="L1288" s="171" t="s">
        <v>7463</v>
      </c>
      <c r="M1288" s="456"/>
    </row>
    <row r="1289" spans="1:13">
      <c r="A1289" s="221">
        <v>1286</v>
      </c>
      <c r="B1289" s="170">
        <v>5884098</v>
      </c>
      <c r="C1289" s="170" t="s">
        <v>8773</v>
      </c>
      <c r="D1289" s="215" t="s">
        <v>4023</v>
      </c>
      <c r="E1289" s="170">
        <v>20705</v>
      </c>
      <c r="F1289" s="170" t="s">
        <v>1319</v>
      </c>
      <c r="G1289" s="222">
        <v>1002.48</v>
      </c>
      <c r="H1289" s="223">
        <v>42310</v>
      </c>
      <c r="I1289" s="223">
        <v>43406</v>
      </c>
      <c r="J1289" s="170" t="s">
        <v>1319</v>
      </c>
      <c r="K1289" s="224" t="s">
        <v>8842</v>
      </c>
      <c r="L1289" s="171" t="s">
        <v>7463</v>
      </c>
      <c r="M1289" s="456"/>
    </row>
    <row r="1290" spans="1:13">
      <c r="A1290" s="221">
        <v>1287</v>
      </c>
      <c r="B1290" s="170">
        <v>2701391</v>
      </c>
      <c r="C1290" s="170" t="s">
        <v>9026</v>
      </c>
      <c r="D1290" s="215" t="s">
        <v>4024</v>
      </c>
      <c r="E1290" s="170">
        <v>18144</v>
      </c>
      <c r="F1290" s="170" t="s">
        <v>9271</v>
      </c>
      <c r="G1290" s="222">
        <v>1278.55</v>
      </c>
      <c r="H1290" s="223">
        <v>42310</v>
      </c>
      <c r="I1290" s="223">
        <v>43406</v>
      </c>
      <c r="J1290" s="170" t="s">
        <v>1028</v>
      </c>
      <c r="K1290" s="224" t="s">
        <v>2341</v>
      </c>
      <c r="L1290" s="171" t="s">
        <v>7463</v>
      </c>
      <c r="M1290" s="456"/>
    </row>
    <row r="1291" spans="1:13">
      <c r="A1291" s="221">
        <v>1288</v>
      </c>
      <c r="B1291" s="170">
        <v>5678838</v>
      </c>
      <c r="C1291" s="170" t="s">
        <v>8778</v>
      </c>
      <c r="D1291" s="215" t="s">
        <v>4025</v>
      </c>
      <c r="E1291" s="170">
        <v>19125</v>
      </c>
      <c r="F1291" s="170" t="s">
        <v>7699</v>
      </c>
      <c r="G1291" s="222">
        <v>128.69</v>
      </c>
      <c r="H1291" s="223">
        <v>42310</v>
      </c>
      <c r="I1291" s="223">
        <v>43406</v>
      </c>
      <c r="J1291" s="170" t="s">
        <v>1056</v>
      </c>
      <c r="K1291" s="224" t="s">
        <v>2417</v>
      </c>
      <c r="L1291" s="171" t="s">
        <v>7463</v>
      </c>
      <c r="M1291" s="456"/>
    </row>
    <row r="1292" spans="1:13">
      <c r="A1292" s="221">
        <v>1289</v>
      </c>
      <c r="B1292" s="170">
        <v>5935601</v>
      </c>
      <c r="C1292" s="170" t="s">
        <v>9272</v>
      </c>
      <c r="D1292" s="215" t="s">
        <v>4026</v>
      </c>
      <c r="E1292" s="170">
        <v>19202</v>
      </c>
      <c r="F1292" s="170" t="s">
        <v>9273</v>
      </c>
      <c r="G1292" s="222">
        <v>1085.6300000000001</v>
      </c>
      <c r="H1292" s="223">
        <v>42310</v>
      </c>
      <c r="I1292" s="223">
        <v>43406</v>
      </c>
      <c r="J1292" s="170" t="s">
        <v>7520</v>
      </c>
      <c r="K1292" s="224" t="s">
        <v>9274</v>
      </c>
      <c r="L1292" s="171" t="s">
        <v>7463</v>
      </c>
      <c r="M1292" s="456"/>
    </row>
    <row r="1293" spans="1:13">
      <c r="A1293" s="221">
        <v>1290</v>
      </c>
      <c r="B1293" s="170">
        <v>5455219</v>
      </c>
      <c r="C1293" s="170" t="s">
        <v>5379</v>
      </c>
      <c r="D1293" s="215" t="s">
        <v>4027</v>
      </c>
      <c r="E1293" s="170">
        <v>19120</v>
      </c>
      <c r="F1293" s="170" t="s">
        <v>9275</v>
      </c>
      <c r="G1293" s="222">
        <v>8132.72</v>
      </c>
      <c r="H1293" s="223">
        <v>42310</v>
      </c>
      <c r="I1293" s="223">
        <v>43406</v>
      </c>
      <c r="J1293" s="170" t="s">
        <v>1056</v>
      </c>
      <c r="K1293" s="224" t="s">
        <v>7462</v>
      </c>
      <c r="L1293" s="171" t="s">
        <v>7463</v>
      </c>
      <c r="M1293" s="456"/>
    </row>
    <row r="1294" spans="1:13">
      <c r="A1294" s="221">
        <v>1291</v>
      </c>
      <c r="B1294" s="170">
        <v>5210984</v>
      </c>
      <c r="C1294" s="170" t="s">
        <v>9195</v>
      </c>
      <c r="D1294" s="215" t="s">
        <v>4028</v>
      </c>
      <c r="E1294" s="170">
        <v>19085</v>
      </c>
      <c r="F1294" s="170" t="s">
        <v>9276</v>
      </c>
      <c r="G1294" s="222">
        <v>2554.17</v>
      </c>
      <c r="H1294" s="223">
        <v>42310</v>
      </c>
      <c r="I1294" s="223">
        <v>43406</v>
      </c>
      <c r="J1294" s="170" t="s">
        <v>7520</v>
      </c>
      <c r="K1294" s="224" t="s">
        <v>1154</v>
      </c>
      <c r="L1294" s="171" t="s">
        <v>7463</v>
      </c>
      <c r="M1294" s="456"/>
    </row>
    <row r="1295" spans="1:13" ht="15" customHeight="1">
      <c r="A1295" s="221">
        <v>1292</v>
      </c>
      <c r="B1295" s="170">
        <v>5767865</v>
      </c>
      <c r="C1295" s="170" t="s">
        <v>5385</v>
      </c>
      <c r="D1295" s="215" t="s">
        <v>4029</v>
      </c>
      <c r="E1295" s="170">
        <v>19003</v>
      </c>
      <c r="F1295" s="170" t="s">
        <v>9277</v>
      </c>
      <c r="G1295" s="222">
        <v>5762.49</v>
      </c>
      <c r="H1295" s="223">
        <v>42310</v>
      </c>
      <c r="I1295" s="223">
        <v>43406</v>
      </c>
      <c r="J1295" s="170" t="s">
        <v>1040</v>
      </c>
      <c r="K1295" s="224" t="s">
        <v>2305</v>
      </c>
      <c r="L1295" s="171" t="s">
        <v>7476</v>
      </c>
      <c r="M1295" s="456"/>
    </row>
    <row r="1296" spans="1:13">
      <c r="A1296" s="221">
        <v>1293</v>
      </c>
      <c r="B1296" s="170">
        <v>2095025</v>
      </c>
      <c r="C1296" s="170" t="s">
        <v>8725</v>
      </c>
      <c r="D1296" s="215" t="s">
        <v>4030</v>
      </c>
      <c r="E1296" s="170">
        <v>19073</v>
      </c>
      <c r="F1296" s="170" t="s">
        <v>9278</v>
      </c>
      <c r="G1296" s="222">
        <v>9017.1200000000008</v>
      </c>
      <c r="H1296" s="223">
        <v>42310</v>
      </c>
      <c r="I1296" s="223">
        <v>43406</v>
      </c>
      <c r="J1296" s="170" t="s">
        <v>1071</v>
      </c>
      <c r="K1296" s="224" t="s">
        <v>5931</v>
      </c>
      <c r="L1296" s="171" t="s">
        <v>7463</v>
      </c>
      <c r="M1296" s="456"/>
    </row>
    <row r="1297" spans="1:13">
      <c r="A1297" s="221">
        <v>1294</v>
      </c>
      <c r="B1297" s="170">
        <v>5980178</v>
      </c>
      <c r="C1297" s="170" t="s">
        <v>9279</v>
      </c>
      <c r="D1297" s="215" t="s">
        <v>4031</v>
      </c>
      <c r="E1297" s="170">
        <v>19244</v>
      </c>
      <c r="F1297" s="170" t="s">
        <v>6257</v>
      </c>
      <c r="G1297" s="222">
        <v>3579.58</v>
      </c>
      <c r="H1297" s="223">
        <v>42310</v>
      </c>
      <c r="I1297" s="223">
        <v>43406</v>
      </c>
      <c r="J1297" s="170" t="s">
        <v>1056</v>
      </c>
      <c r="K1297" s="224" t="s">
        <v>1260</v>
      </c>
      <c r="L1297" s="171" t="s">
        <v>7463</v>
      </c>
      <c r="M1297" s="456"/>
    </row>
    <row r="1298" spans="1:13">
      <c r="A1298" s="221">
        <v>1295</v>
      </c>
      <c r="B1298" s="170">
        <v>5980194</v>
      </c>
      <c r="C1298" s="170" t="s">
        <v>9280</v>
      </c>
      <c r="D1298" s="215" t="s">
        <v>4032</v>
      </c>
      <c r="E1298" s="170">
        <v>19316</v>
      </c>
      <c r="F1298" s="170" t="s">
        <v>9281</v>
      </c>
      <c r="G1298" s="222">
        <v>10875.41</v>
      </c>
      <c r="H1298" s="223">
        <v>42310</v>
      </c>
      <c r="I1298" s="223">
        <v>43406</v>
      </c>
      <c r="J1298" s="170" t="s">
        <v>1083</v>
      </c>
      <c r="K1298" s="224" t="s">
        <v>5280</v>
      </c>
      <c r="L1298" s="171" t="s">
        <v>7463</v>
      </c>
      <c r="M1298" s="456"/>
    </row>
    <row r="1299" spans="1:13">
      <c r="A1299" s="221">
        <v>1296</v>
      </c>
      <c r="B1299" s="170">
        <v>5497248</v>
      </c>
      <c r="C1299" s="170" t="s">
        <v>9282</v>
      </c>
      <c r="D1299" s="215" t="s">
        <v>4033</v>
      </c>
      <c r="E1299" s="170">
        <v>19222</v>
      </c>
      <c r="F1299" s="170" t="s">
        <v>9283</v>
      </c>
      <c r="G1299" s="222">
        <v>4078.97</v>
      </c>
      <c r="H1299" s="223">
        <v>42310</v>
      </c>
      <c r="I1299" s="223">
        <v>43406</v>
      </c>
      <c r="J1299" s="170" t="s">
        <v>7548</v>
      </c>
      <c r="K1299" s="224" t="s">
        <v>6042</v>
      </c>
      <c r="L1299" s="171" t="s">
        <v>7463</v>
      </c>
      <c r="M1299" s="456"/>
    </row>
    <row r="1300" spans="1:13" ht="15" customHeight="1">
      <c r="A1300" s="221">
        <v>1297</v>
      </c>
      <c r="B1300" s="170">
        <v>5379296</v>
      </c>
      <c r="C1300" s="170" t="s">
        <v>5672</v>
      </c>
      <c r="D1300" s="215" t="s">
        <v>4034</v>
      </c>
      <c r="E1300" s="170">
        <v>19156</v>
      </c>
      <c r="F1300" s="170" t="s">
        <v>9284</v>
      </c>
      <c r="G1300" s="222">
        <v>4114.13</v>
      </c>
      <c r="H1300" s="223">
        <v>42310</v>
      </c>
      <c r="I1300" s="223">
        <v>43406</v>
      </c>
      <c r="J1300" s="170" t="s">
        <v>1040</v>
      </c>
      <c r="K1300" s="224" t="s">
        <v>2322</v>
      </c>
      <c r="L1300" s="171" t="s">
        <v>7475</v>
      </c>
      <c r="M1300" s="456"/>
    </row>
    <row r="1301" spans="1:13">
      <c r="A1301" s="221">
        <v>1298</v>
      </c>
      <c r="B1301" s="170">
        <v>5194997</v>
      </c>
      <c r="C1301" s="170" t="s">
        <v>8594</v>
      </c>
      <c r="D1301" s="215" t="s">
        <v>4035</v>
      </c>
      <c r="E1301" s="170">
        <v>19205</v>
      </c>
      <c r="F1301" s="170" t="s">
        <v>9285</v>
      </c>
      <c r="G1301" s="222">
        <v>5209</v>
      </c>
      <c r="H1301" s="223">
        <v>42311</v>
      </c>
      <c r="I1301" s="223">
        <v>43407</v>
      </c>
      <c r="J1301" s="170" t="s">
        <v>7520</v>
      </c>
      <c r="K1301" s="224" t="s">
        <v>1333</v>
      </c>
      <c r="L1301" s="171" t="s">
        <v>7463</v>
      </c>
      <c r="M1301" s="456"/>
    </row>
    <row r="1302" spans="1:13">
      <c r="A1302" s="221">
        <v>1299</v>
      </c>
      <c r="B1302" s="170">
        <v>5878705</v>
      </c>
      <c r="C1302" s="170" t="s">
        <v>9075</v>
      </c>
      <c r="D1302" s="215" t="s">
        <v>4036</v>
      </c>
      <c r="E1302" s="170">
        <v>19196</v>
      </c>
      <c r="F1302" s="170" t="s">
        <v>5300</v>
      </c>
      <c r="G1302" s="222">
        <v>7867.89</v>
      </c>
      <c r="H1302" s="223">
        <v>42311</v>
      </c>
      <c r="I1302" s="223">
        <v>43407</v>
      </c>
      <c r="J1302" s="170" t="s">
        <v>7520</v>
      </c>
      <c r="K1302" s="224" t="s">
        <v>5248</v>
      </c>
      <c r="L1302" s="171" t="s">
        <v>7463</v>
      </c>
      <c r="M1302" s="456"/>
    </row>
    <row r="1303" spans="1:13">
      <c r="A1303" s="221">
        <v>1300</v>
      </c>
      <c r="B1303" s="170">
        <v>5938953</v>
      </c>
      <c r="C1303" s="170" t="s">
        <v>9029</v>
      </c>
      <c r="D1303" s="215" t="s">
        <v>4037</v>
      </c>
      <c r="E1303" s="170">
        <v>18380</v>
      </c>
      <c r="F1303" s="170" t="s">
        <v>2593</v>
      </c>
      <c r="G1303" s="222">
        <v>4876.22</v>
      </c>
      <c r="H1303" s="223">
        <v>42312</v>
      </c>
      <c r="I1303" s="223">
        <v>43408</v>
      </c>
      <c r="J1303" s="170" t="s">
        <v>1319</v>
      </c>
      <c r="K1303" s="224" t="s">
        <v>8842</v>
      </c>
      <c r="L1303" s="171" t="s">
        <v>7463</v>
      </c>
      <c r="M1303" s="456"/>
    </row>
    <row r="1304" spans="1:13">
      <c r="A1304" s="221">
        <v>1301</v>
      </c>
      <c r="B1304" s="170">
        <v>5980151</v>
      </c>
      <c r="C1304" s="170" t="s">
        <v>9286</v>
      </c>
      <c r="D1304" s="215" t="s">
        <v>4038</v>
      </c>
      <c r="E1304" s="170">
        <v>19141</v>
      </c>
      <c r="F1304" s="170" t="s">
        <v>5674</v>
      </c>
      <c r="G1304" s="222">
        <v>4099.7</v>
      </c>
      <c r="H1304" s="223">
        <v>42312</v>
      </c>
      <c r="I1304" s="223">
        <v>43408</v>
      </c>
      <c r="J1304" s="170" t="s">
        <v>7520</v>
      </c>
      <c r="K1304" s="224" t="s">
        <v>9274</v>
      </c>
      <c r="L1304" s="171" t="s">
        <v>7463</v>
      </c>
      <c r="M1304" s="456"/>
    </row>
    <row r="1305" spans="1:13">
      <c r="A1305" s="221">
        <v>1302</v>
      </c>
      <c r="B1305" s="170">
        <v>5921694</v>
      </c>
      <c r="C1305" s="170" t="s">
        <v>9287</v>
      </c>
      <c r="D1305" s="215" t="s">
        <v>4039</v>
      </c>
      <c r="E1305" s="170">
        <v>19207</v>
      </c>
      <c r="F1305" s="170" t="s">
        <v>2386</v>
      </c>
      <c r="G1305" s="222">
        <v>4967.5</v>
      </c>
      <c r="H1305" s="223">
        <v>42312</v>
      </c>
      <c r="I1305" s="223">
        <v>43408</v>
      </c>
      <c r="J1305" s="170" t="s">
        <v>7520</v>
      </c>
      <c r="K1305" s="224" t="s">
        <v>5248</v>
      </c>
      <c r="L1305" s="171" t="s">
        <v>7463</v>
      </c>
      <c r="M1305" s="456"/>
    </row>
    <row r="1306" spans="1:13">
      <c r="A1306" s="221">
        <v>1303</v>
      </c>
      <c r="B1306" s="170">
        <v>5883741</v>
      </c>
      <c r="C1306" s="170" t="s">
        <v>9017</v>
      </c>
      <c r="D1306" s="215" t="s">
        <v>4040</v>
      </c>
      <c r="E1306" s="170">
        <v>19192</v>
      </c>
      <c r="F1306" s="170" t="s">
        <v>9288</v>
      </c>
      <c r="G1306" s="222">
        <v>1115.98</v>
      </c>
      <c r="H1306" s="223">
        <v>42312</v>
      </c>
      <c r="I1306" s="223">
        <v>43408</v>
      </c>
      <c r="J1306" s="170" t="s">
        <v>7520</v>
      </c>
      <c r="K1306" s="224" t="s">
        <v>1166</v>
      </c>
      <c r="L1306" s="171" t="s">
        <v>7463</v>
      </c>
      <c r="M1306" s="456"/>
    </row>
    <row r="1307" spans="1:13">
      <c r="A1307" s="221">
        <v>1304</v>
      </c>
      <c r="B1307" s="170">
        <v>5947243</v>
      </c>
      <c r="C1307" s="170" t="s">
        <v>9289</v>
      </c>
      <c r="D1307" s="215" t="s">
        <v>4041</v>
      </c>
      <c r="E1307" s="170">
        <v>19080</v>
      </c>
      <c r="F1307" s="170" t="s">
        <v>9290</v>
      </c>
      <c r="G1307" s="222">
        <v>1745.81</v>
      </c>
      <c r="H1307" s="223">
        <v>42312</v>
      </c>
      <c r="I1307" s="223">
        <v>43408</v>
      </c>
      <c r="J1307" s="170" t="s">
        <v>7520</v>
      </c>
      <c r="K1307" s="224" t="s">
        <v>2136</v>
      </c>
      <c r="L1307" s="171" t="s">
        <v>7463</v>
      </c>
      <c r="M1307" s="456"/>
    </row>
    <row r="1308" spans="1:13">
      <c r="A1308" s="221">
        <v>1305</v>
      </c>
      <c r="B1308" s="170">
        <v>5012287</v>
      </c>
      <c r="C1308" s="170" t="s">
        <v>9291</v>
      </c>
      <c r="D1308" s="215" t="s">
        <v>4042</v>
      </c>
      <c r="E1308" s="170">
        <v>16903</v>
      </c>
      <c r="F1308" s="170" t="s">
        <v>9292</v>
      </c>
      <c r="G1308" s="222">
        <v>9498.23</v>
      </c>
      <c r="H1308" s="223">
        <v>42312</v>
      </c>
      <c r="I1308" s="223">
        <v>43408</v>
      </c>
      <c r="J1308" s="170" t="s">
        <v>2137</v>
      </c>
      <c r="K1308" s="224" t="s">
        <v>2138</v>
      </c>
      <c r="L1308" s="171" t="s">
        <v>7463</v>
      </c>
      <c r="M1308" s="456"/>
    </row>
    <row r="1309" spans="1:13">
      <c r="A1309" s="221">
        <v>1306</v>
      </c>
      <c r="B1309" s="170">
        <v>5012287</v>
      </c>
      <c r="C1309" s="170" t="s">
        <v>9291</v>
      </c>
      <c r="D1309" s="215" t="s">
        <v>4043</v>
      </c>
      <c r="E1309" s="170">
        <v>16904</v>
      </c>
      <c r="F1309" s="170" t="s">
        <v>9293</v>
      </c>
      <c r="G1309" s="222">
        <v>35723.07</v>
      </c>
      <c r="H1309" s="223">
        <v>42312</v>
      </c>
      <c r="I1309" s="223">
        <v>43408</v>
      </c>
      <c r="J1309" s="170" t="s">
        <v>2137</v>
      </c>
      <c r="K1309" s="224" t="s">
        <v>2138</v>
      </c>
      <c r="L1309" s="171" t="s">
        <v>7463</v>
      </c>
      <c r="M1309" s="456"/>
    </row>
    <row r="1310" spans="1:13">
      <c r="A1310" s="221">
        <v>1307</v>
      </c>
      <c r="B1310" s="170">
        <v>5403219</v>
      </c>
      <c r="C1310" s="170" t="s">
        <v>9294</v>
      </c>
      <c r="D1310" s="215" t="s">
        <v>4044</v>
      </c>
      <c r="E1310" s="170">
        <v>19224</v>
      </c>
      <c r="F1310" s="170" t="s">
        <v>8954</v>
      </c>
      <c r="G1310" s="222">
        <v>1228.94</v>
      </c>
      <c r="H1310" s="223">
        <v>42312</v>
      </c>
      <c r="I1310" s="223">
        <v>43408</v>
      </c>
      <c r="J1310" s="170" t="s">
        <v>7520</v>
      </c>
      <c r="K1310" s="224" t="s">
        <v>2136</v>
      </c>
      <c r="L1310" s="171" t="s">
        <v>7463</v>
      </c>
      <c r="M1310" s="456"/>
    </row>
    <row r="1311" spans="1:13">
      <c r="A1311" s="221">
        <v>1308</v>
      </c>
      <c r="B1311" s="170">
        <v>5980364</v>
      </c>
      <c r="C1311" s="170" t="s">
        <v>9295</v>
      </c>
      <c r="D1311" s="215" t="s">
        <v>4045</v>
      </c>
      <c r="E1311" s="170">
        <v>19140</v>
      </c>
      <c r="F1311" s="170" t="s">
        <v>9296</v>
      </c>
      <c r="G1311" s="222">
        <v>8335.4</v>
      </c>
      <c r="H1311" s="223">
        <v>42312</v>
      </c>
      <c r="I1311" s="223">
        <v>43408</v>
      </c>
      <c r="J1311" s="170" t="s">
        <v>1056</v>
      </c>
      <c r="K1311" s="224" t="s">
        <v>5458</v>
      </c>
      <c r="L1311" s="171" t="s">
        <v>7463</v>
      </c>
      <c r="M1311" s="456"/>
    </row>
    <row r="1312" spans="1:13">
      <c r="A1312" s="221">
        <v>1309</v>
      </c>
      <c r="B1312" s="170">
        <v>5980208</v>
      </c>
      <c r="C1312" s="170" t="s">
        <v>9259</v>
      </c>
      <c r="D1312" s="215" t="s">
        <v>4046</v>
      </c>
      <c r="E1312" s="170">
        <v>19142</v>
      </c>
      <c r="F1312" s="170" t="s">
        <v>9297</v>
      </c>
      <c r="G1312" s="222">
        <v>9944.4</v>
      </c>
      <c r="H1312" s="223">
        <v>42312</v>
      </c>
      <c r="I1312" s="223">
        <v>43408</v>
      </c>
      <c r="J1312" s="170" t="s">
        <v>1056</v>
      </c>
      <c r="K1312" s="224" t="s">
        <v>5458</v>
      </c>
      <c r="L1312" s="171" t="s">
        <v>7463</v>
      </c>
      <c r="M1312" s="456"/>
    </row>
    <row r="1313" spans="1:13">
      <c r="A1313" s="221">
        <v>1310</v>
      </c>
      <c r="B1313" s="170">
        <v>5980232</v>
      </c>
      <c r="C1313" s="170" t="s">
        <v>9298</v>
      </c>
      <c r="D1313" s="215" t="s">
        <v>4047</v>
      </c>
      <c r="E1313" s="170">
        <v>19148</v>
      </c>
      <c r="F1313" s="170" t="s">
        <v>9299</v>
      </c>
      <c r="G1313" s="222">
        <v>52898.559999999998</v>
      </c>
      <c r="H1313" s="223">
        <v>42312</v>
      </c>
      <c r="I1313" s="223">
        <v>43408</v>
      </c>
      <c r="J1313" s="170" t="s">
        <v>1056</v>
      </c>
      <c r="K1313" s="224" t="s">
        <v>9300</v>
      </c>
      <c r="L1313" s="171" t="s">
        <v>7463</v>
      </c>
      <c r="M1313" s="456"/>
    </row>
    <row r="1314" spans="1:13">
      <c r="A1314" s="221">
        <v>1311</v>
      </c>
      <c r="B1314" s="170">
        <v>5980178</v>
      </c>
      <c r="C1314" s="170" t="s">
        <v>9279</v>
      </c>
      <c r="D1314" s="215" t="s">
        <v>4048</v>
      </c>
      <c r="E1314" s="170">
        <v>19160</v>
      </c>
      <c r="F1314" s="170" t="s">
        <v>5231</v>
      </c>
      <c r="G1314" s="222">
        <v>742.12</v>
      </c>
      <c r="H1314" s="223">
        <v>42312</v>
      </c>
      <c r="I1314" s="223">
        <v>43408</v>
      </c>
      <c r="J1314" s="170" t="s">
        <v>7520</v>
      </c>
      <c r="K1314" s="224" t="s">
        <v>9260</v>
      </c>
      <c r="L1314" s="171" t="s">
        <v>7463</v>
      </c>
      <c r="M1314" s="456"/>
    </row>
    <row r="1315" spans="1:13">
      <c r="A1315" s="221">
        <v>1312</v>
      </c>
      <c r="B1315" s="170">
        <v>2659603</v>
      </c>
      <c r="C1315" s="170" t="s">
        <v>9301</v>
      </c>
      <c r="D1315" s="215" t="s">
        <v>4049</v>
      </c>
      <c r="E1315" s="170">
        <v>19898</v>
      </c>
      <c r="F1315" s="170" t="s">
        <v>9302</v>
      </c>
      <c r="G1315" s="222">
        <v>8624.18</v>
      </c>
      <c r="H1315" s="223">
        <v>42312</v>
      </c>
      <c r="I1315" s="223">
        <v>43408</v>
      </c>
      <c r="J1315" s="170" t="s">
        <v>1071</v>
      </c>
      <c r="K1315" s="224" t="s">
        <v>1107</v>
      </c>
      <c r="L1315" s="171" t="s">
        <v>7463</v>
      </c>
      <c r="M1315" s="456"/>
    </row>
    <row r="1316" spans="1:13">
      <c r="A1316" s="221">
        <v>1313</v>
      </c>
      <c r="B1316" s="170">
        <v>5984238</v>
      </c>
      <c r="C1316" s="170" t="s">
        <v>7114</v>
      </c>
      <c r="D1316" s="215" t="s">
        <v>4050</v>
      </c>
      <c r="E1316" s="170">
        <v>19899</v>
      </c>
      <c r="F1316" s="170" t="s">
        <v>9303</v>
      </c>
      <c r="G1316" s="222">
        <v>47876.57</v>
      </c>
      <c r="H1316" s="223">
        <v>42312</v>
      </c>
      <c r="I1316" s="223">
        <v>43408</v>
      </c>
      <c r="J1316" s="170" t="s">
        <v>7520</v>
      </c>
      <c r="K1316" s="224" t="s">
        <v>5248</v>
      </c>
      <c r="L1316" s="171" t="s">
        <v>7463</v>
      </c>
      <c r="M1316" s="456"/>
    </row>
    <row r="1317" spans="1:13">
      <c r="A1317" s="221">
        <v>1314</v>
      </c>
      <c r="B1317" s="170">
        <v>5350859</v>
      </c>
      <c r="C1317" s="170" t="s">
        <v>9304</v>
      </c>
      <c r="D1317" s="215" t="s">
        <v>4051</v>
      </c>
      <c r="E1317" s="170">
        <v>19900</v>
      </c>
      <c r="F1317" s="170" t="s">
        <v>5404</v>
      </c>
      <c r="G1317" s="222">
        <v>6375.28</v>
      </c>
      <c r="H1317" s="223">
        <v>42312</v>
      </c>
      <c r="I1317" s="223">
        <v>43408</v>
      </c>
      <c r="J1317" s="170" t="s">
        <v>1353</v>
      </c>
      <c r="K1317" s="224" t="s">
        <v>9305</v>
      </c>
      <c r="L1317" s="171" t="s">
        <v>7463</v>
      </c>
      <c r="M1317" s="456"/>
    </row>
    <row r="1318" spans="1:13" ht="15" customHeight="1">
      <c r="A1318" s="221">
        <v>1315</v>
      </c>
      <c r="B1318" s="170">
        <v>5885027</v>
      </c>
      <c r="C1318" s="170" t="s">
        <v>9306</v>
      </c>
      <c r="D1318" s="215" t="s">
        <v>4052</v>
      </c>
      <c r="E1318" s="170">
        <v>18147</v>
      </c>
      <c r="F1318" s="170" t="s">
        <v>9307</v>
      </c>
      <c r="G1318" s="222">
        <v>2344.5100000000002</v>
      </c>
      <c r="H1318" s="223">
        <v>42313</v>
      </c>
      <c r="I1318" s="223">
        <v>43409</v>
      </c>
      <c r="J1318" s="170" t="s">
        <v>1319</v>
      </c>
      <c r="K1318" s="224" t="s">
        <v>5646</v>
      </c>
      <c r="L1318" s="171" t="s">
        <v>7476</v>
      </c>
      <c r="M1318" s="456"/>
    </row>
    <row r="1319" spans="1:13">
      <c r="A1319" s="221">
        <v>1316</v>
      </c>
      <c r="B1319" s="170">
        <v>5941547</v>
      </c>
      <c r="C1319" s="170" t="s">
        <v>7021</v>
      </c>
      <c r="D1319" s="215" t="s">
        <v>4053</v>
      </c>
      <c r="E1319" s="170">
        <v>18437</v>
      </c>
      <c r="F1319" s="170" t="s">
        <v>7022</v>
      </c>
      <c r="G1319" s="222">
        <v>2330.02</v>
      </c>
      <c r="H1319" s="223">
        <v>42313</v>
      </c>
      <c r="I1319" s="223">
        <v>43409</v>
      </c>
      <c r="J1319" s="170" t="s">
        <v>2137</v>
      </c>
      <c r="K1319" s="224" t="s">
        <v>7023</v>
      </c>
      <c r="L1319" s="171" t="s">
        <v>7463</v>
      </c>
      <c r="M1319" s="456"/>
    </row>
    <row r="1320" spans="1:13">
      <c r="A1320" s="221">
        <v>1317</v>
      </c>
      <c r="B1320" s="170">
        <v>5208513</v>
      </c>
      <c r="C1320" s="170" t="s">
        <v>9308</v>
      </c>
      <c r="D1320" s="215" t="s">
        <v>4054</v>
      </c>
      <c r="E1320" s="170">
        <v>18236</v>
      </c>
      <c r="F1320" s="170" t="s">
        <v>9309</v>
      </c>
      <c r="G1320" s="222">
        <v>2612.61</v>
      </c>
      <c r="H1320" s="223">
        <v>42313</v>
      </c>
      <c r="I1320" s="223">
        <v>43409</v>
      </c>
      <c r="J1320" s="170" t="s">
        <v>1319</v>
      </c>
      <c r="K1320" s="224" t="s">
        <v>5646</v>
      </c>
      <c r="L1320" s="171" t="s">
        <v>7463</v>
      </c>
      <c r="M1320" s="456"/>
    </row>
    <row r="1321" spans="1:13">
      <c r="A1321" s="221">
        <v>1318</v>
      </c>
      <c r="B1321" s="170">
        <v>5434353</v>
      </c>
      <c r="C1321" s="170" t="s">
        <v>9125</v>
      </c>
      <c r="D1321" s="215" t="s">
        <v>4055</v>
      </c>
      <c r="E1321" s="170">
        <v>18509</v>
      </c>
      <c r="F1321" s="170" t="s">
        <v>9310</v>
      </c>
      <c r="G1321" s="222">
        <v>21835.69</v>
      </c>
      <c r="H1321" s="223">
        <v>42313</v>
      </c>
      <c r="I1321" s="223">
        <v>43409</v>
      </c>
      <c r="J1321" s="170" t="s">
        <v>1319</v>
      </c>
      <c r="K1321" s="224" t="s">
        <v>9311</v>
      </c>
      <c r="L1321" s="171" t="s">
        <v>7463</v>
      </c>
      <c r="M1321" s="456"/>
    </row>
    <row r="1322" spans="1:13">
      <c r="A1322" s="221">
        <v>1319</v>
      </c>
      <c r="B1322" s="170">
        <v>5045894</v>
      </c>
      <c r="C1322" s="170" t="s">
        <v>1406</v>
      </c>
      <c r="D1322" s="215" t="s">
        <v>4056</v>
      </c>
      <c r="E1322" s="170">
        <v>19174</v>
      </c>
      <c r="F1322" s="170" t="s">
        <v>9312</v>
      </c>
      <c r="G1322" s="222">
        <v>813.6</v>
      </c>
      <c r="H1322" s="223">
        <v>42313</v>
      </c>
      <c r="I1322" s="223">
        <v>43409</v>
      </c>
      <c r="J1322" s="170" t="s">
        <v>1083</v>
      </c>
      <c r="K1322" s="224" t="s">
        <v>8606</v>
      </c>
      <c r="L1322" s="171" t="s">
        <v>7463</v>
      </c>
      <c r="M1322" s="456"/>
    </row>
    <row r="1323" spans="1:13" ht="15" customHeight="1">
      <c r="A1323" s="221">
        <v>1320</v>
      </c>
      <c r="B1323" s="170">
        <v>5430682</v>
      </c>
      <c r="C1323" s="170" t="s">
        <v>8919</v>
      </c>
      <c r="D1323" s="215" t="s">
        <v>4057</v>
      </c>
      <c r="E1323" s="170">
        <v>18513</v>
      </c>
      <c r="F1323" s="170" t="s">
        <v>9313</v>
      </c>
      <c r="G1323" s="222">
        <v>650.44000000000005</v>
      </c>
      <c r="H1323" s="223">
        <v>42313</v>
      </c>
      <c r="I1323" s="223">
        <v>43409</v>
      </c>
      <c r="J1323" s="170" t="s">
        <v>1040</v>
      </c>
      <c r="K1323" s="224" t="s">
        <v>2347</v>
      </c>
      <c r="L1323" s="171" t="s">
        <v>7476</v>
      </c>
      <c r="M1323" s="456"/>
    </row>
    <row r="1324" spans="1:13">
      <c r="A1324" s="221">
        <v>1321</v>
      </c>
      <c r="B1324" s="170">
        <v>5959764</v>
      </c>
      <c r="C1324" s="170" t="s">
        <v>9314</v>
      </c>
      <c r="D1324" s="215" t="s">
        <v>4058</v>
      </c>
      <c r="E1324" s="170">
        <v>19266</v>
      </c>
      <c r="F1324" s="170" t="s">
        <v>9315</v>
      </c>
      <c r="G1324" s="222">
        <v>210.1</v>
      </c>
      <c r="H1324" s="223">
        <v>42313</v>
      </c>
      <c r="I1324" s="223">
        <v>43409</v>
      </c>
      <c r="J1324" s="170" t="s">
        <v>1056</v>
      </c>
      <c r="K1324" s="224" t="s">
        <v>1055</v>
      </c>
      <c r="L1324" s="171" t="s">
        <v>7463</v>
      </c>
      <c r="M1324" s="456"/>
    </row>
    <row r="1325" spans="1:13">
      <c r="A1325" s="221">
        <v>1322</v>
      </c>
      <c r="B1325" s="170">
        <v>5935172</v>
      </c>
      <c r="C1325" s="170" t="s">
        <v>9316</v>
      </c>
      <c r="D1325" s="215" t="s">
        <v>4059</v>
      </c>
      <c r="E1325" s="170">
        <v>19268</v>
      </c>
      <c r="F1325" s="170" t="s">
        <v>9317</v>
      </c>
      <c r="G1325" s="222">
        <v>2631.33</v>
      </c>
      <c r="H1325" s="223">
        <v>42313</v>
      </c>
      <c r="I1325" s="223">
        <v>43409</v>
      </c>
      <c r="J1325" s="170" t="s">
        <v>1056</v>
      </c>
      <c r="K1325" s="224" t="s">
        <v>5338</v>
      </c>
      <c r="L1325" s="171" t="s">
        <v>7463</v>
      </c>
      <c r="M1325" s="456"/>
    </row>
    <row r="1326" spans="1:13">
      <c r="A1326" s="221">
        <v>1323</v>
      </c>
      <c r="B1326" s="170">
        <v>5980291</v>
      </c>
      <c r="C1326" s="170" t="s">
        <v>9318</v>
      </c>
      <c r="D1326" s="215" t="s">
        <v>4060</v>
      </c>
      <c r="E1326" s="170">
        <v>19271</v>
      </c>
      <c r="F1326" s="170" t="s">
        <v>5337</v>
      </c>
      <c r="G1326" s="222">
        <v>1798.32</v>
      </c>
      <c r="H1326" s="223">
        <v>42313</v>
      </c>
      <c r="I1326" s="223">
        <v>43409</v>
      </c>
      <c r="J1326" s="170" t="s">
        <v>7520</v>
      </c>
      <c r="K1326" s="224" t="s">
        <v>8101</v>
      </c>
      <c r="L1326" s="171" t="s">
        <v>7463</v>
      </c>
      <c r="M1326" s="456"/>
    </row>
    <row r="1327" spans="1:13">
      <c r="A1327" s="221">
        <v>1324</v>
      </c>
      <c r="B1327" s="170">
        <v>5576393</v>
      </c>
      <c r="C1327" s="170" t="s">
        <v>9319</v>
      </c>
      <c r="D1327" s="215" t="s">
        <v>4061</v>
      </c>
      <c r="E1327" s="170">
        <v>19092</v>
      </c>
      <c r="F1327" s="170" t="s">
        <v>1089</v>
      </c>
      <c r="G1327" s="222">
        <v>2615.0500000000002</v>
      </c>
      <c r="H1327" s="223">
        <v>42313</v>
      </c>
      <c r="I1327" s="223">
        <v>43409</v>
      </c>
      <c r="J1327" s="170" t="s">
        <v>1056</v>
      </c>
      <c r="K1327" s="224" t="s">
        <v>1260</v>
      </c>
      <c r="L1327" s="171" t="s">
        <v>7463</v>
      </c>
      <c r="M1327" s="456"/>
    </row>
    <row r="1328" spans="1:13">
      <c r="A1328" s="221">
        <v>1325</v>
      </c>
      <c r="B1328" s="170">
        <v>5718139</v>
      </c>
      <c r="C1328" s="170" t="s">
        <v>8916</v>
      </c>
      <c r="D1328" s="215" t="s">
        <v>4062</v>
      </c>
      <c r="E1328" s="170">
        <v>19063</v>
      </c>
      <c r="F1328" s="170" t="s">
        <v>9320</v>
      </c>
      <c r="G1328" s="222">
        <v>5061.74</v>
      </c>
      <c r="H1328" s="223">
        <v>42313</v>
      </c>
      <c r="I1328" s="223">
        <v>43409</v>
      </c>
      <c r="J1328" s="170" t="s">
        <v>1056</v>
      </c>
      <c r="K1328" s="224" t="s">
        <v>5338</v>
      </c>
      <c r="L1328" s="171" t="s">
        <v>7463</v>
      </c>
      <c r="M1328" s="456"/>
    </row>
    <row r="1329" spans="1:13">
      <c r="A1329" s="221">
        <v>1326</v>
      </c>
      <c r="B1329" s="170">
        <v>5961866</v>
      </c>
      <c r="C1329" s="170" t="s">
        <v>9321</v>
      </c>
      <c r="D1329" s="215" t="s">
        <v>4063</v>
      </c>
      <c r="E1329" s="170">
        <v>19245</v>
      </c>
      <c r="F1329" s="170" t="s">
        <v>9322</v>
      </c>
      <c r="G1329" s="222">
        <v>8266.67</v>
      </c>
      <c r="H1329" s="223">
        <v>42313</v>
      </c>
      <c r="I1329" s="223">
        <v>43409</v>
      </c>
      <c r="J1329" s="170" t="s">
        <v>1071</v>
      </c>
      <c r="K1329" s="224" t="s">
        <v>9323</v>
      </c>
      <c r="L1329" s="171" t="s">
        <v>7463</v>
      </c>
      <c r="M1329" s="456"/>
    </row>
    <row r="1330" spans="1:13">
      <c r="A1330" s="221">
        <v>1327</v>
      </c>
      <c r="B1330" s="170">
        <v>5935288</v>
      </c>
      <c r="C1330" s="170" t="s">
        <v>9324</v>
      </c>
      <c r="D1330" s="215" t="s">
        <v>4064</v>
      </c>
      <c r="E1330" s="170">
        <v>19251</v>
      </c>
      <c r="F1330" s="170" t="s">
        <v>9325</v>
      </c>
      <c r="G1330" s="222">
        <v>21829.59</v>
      </c>
      <c r="H1330" s="223">
        <v>42313</v>
      </c>
      <c r="I1330" s="223">
        <v>43409</v>
      </c>
      <c r="J1330" s="170" t="s">
        <v>7520</v>
      </c>
      <c r="K1330" s="224" t="s">
        <v>9326</v>
      </c>
      <c r="L1330" s="171" t="s">
        <v>7463</v>
      </c>
      <c r="M1330" s="456"/>
    </row>
    <row r="1331" spans="1:13">
      <c r="A1331" s="221">
        <v>1328</v>
      </c>
      <c r="B1331" s="170">
        <v>5800323</v>
      </c>
      <c r="C1331" s="170" t="s">
        <v>8850</v>
      </c>
      <c r="D1331" s="215" t="s">
        <v>4065</v>
      </c>
      <c r="E1331" s="170">
        <v>19258</v>
      </c>
      <c r="F1331" s="170" t="s">
        <v>9327</v>
      </c>
      <c r="G1331" s="222">
        <v>3052.69</v>
      </c>
      <c r="H1331" s="223">
        <v>42313</v>
      </c>
      <c r="I1331" s="223">
        <v>43409</v>
      </c>
      <c r="J1331" s="170" t="s">
        <v>1083</v>
      </c>
      <c r="K1331" s="224" t="s">
        <v>1277</v>
      </c>
      <c r="L1331" s="171" t="s">
        <v>7463</v>
      </c>
      <c r="M1331" s="456"/>
    </row>
    <row r="1332" spans="1:13">
      <c r="A1332" s="221">
        <v>1329</v>
      </c>
      <c r="B1332" s="170">
        <v>5211816</v>
      </c>
      <c r="C1332" s="170" t="s">
        <v>9328</v>
      </c>
      <c r="D1332" s="215" t="s">
        <v>4066</v>
      </c>
      <c r="E1332" s="170">
        <v>19144</v>
      </c>
      <c r="F1332" s="170" t="s">
        <v>9329</v>
      </c>
      <c r="G1332" s="222">
        <v>724.33</v>
      </c>
      <c r="H1332" s="223">
        <v>42313</v>
      </c>
      <c r="I1332" s="223">
        <v>43409</v>
      </c>
      <c r="J1332" s="170" t="s">
        <v>1083</v>
      </c>
      <c r="K1332" s="224" t="s">
        <v>1236</v>
      </c>
      <c r="L1332" s="171" t="s">
        <v>7463</v>
      </c>
      <c r="M1332" s="456"/>
    </row>
    <row r="1333" spans="1:13">
      <c r="A1333" s="221">
        <v>1330</v>
      </c>
      <c r="B1333" s="170">
        <v>2855577</v>
      </c>
      <c r="C1333" s="170" t="s">
        <v>9330</v>
      </c>
      <c r="D1333" s="215" t="s">
        <v>4067</v>
      </c>
      <c r="E1333" s="170">
        <v>19164</v>
      </c>
      <c r="F1333" s="170" t="s">
        <v>8621</v>
      </c>
      <c r="G1333" s="222">
        <v>30903.21</v>
      </c>
      <c r="H1333" s="223">
        <v>42313</v>
      </c>
      <c r="I1333" s="223">
        <v>43409</v>
      </c>
      <c r="J1333" s="170" t="s">
        <v>1071</v>
      </c>
      <c r="K1333" s="224" t="s">
        <v>9323</v>
      </c>
      <c r="L1333" s="171" t="s">
        <v>7463</v>
      </c>
      <c r="M1333" s="456"/>
    </row>
    <row r="1334" spans="1:13">
      <c r="A1334" s="221">
        <v>1331</v>
      </c>
      <c r="B1334" s="170">
        <v>5392276</v>
      </c>
      <c r="C1334" s="170" t="s">
        <v>9331</v>
      </c>
      <c r="D1334" s="215" t="s">
        <v>4068</v>
      </c>
      <c r="E1334" s="170">
        <v>18256</v>
      </c>
      <c r="F1334" s="170" t="s">
        <v>9332</v>
      </c>
      <c r="G1334" s="222">
        <v>2914.21</v>
      </c>
      <c r="H1334" s="223">
        <v>42318</v>
      </c>
      <c r="I1334" s="223">
        <v>43414</v>
      </c>
      <c r="J1334" s="170" t="s">
        <v>1319</v>
      </c>
      <c r="K1334" s="224" t="s">
        <v>8918</v>
      </c>
      <c r="L1334" s="171" t="s">
        <v>7463</v>
      </c>
      <c r="M1334" s="456"/>
    </row>
    <row r="1335" spans="1:13">
      <c r="A1335" s="221">
        <v>1332</v>
      </c>
      <c r="B1335" s="170">
        <v>5203848</v>
      </c>
      <c r="C1335" s="170" t="s">
        <v>8998</v>
      </c>
      <c r="D1335" s="215" t="s">
        <v>4069</v>
      </c>
      <c r="E1335" s="170">
        <v>18615</v>
      </c>
      <c r="F1335" s="170" t="s">
        <v>5893</v>
      </c>
      <c r="G1335" s="222">
        <v>577.04</v>
      </c>
      <c r="H1335" s="223">
        <v>42318</v>
      </c>
      <c r="I1335" s="223">
        <v>43414</v>
      </c>
      <c r="J1335" s="170" t="s">
        <v>1353</v>
      </c>
      <c r="K1335" s="224" t="s">
        <v>2491</v>
      </c>
      <c r="L1335" s="171" t="s">
        <v>7463</v>
      </c>
      <c r="M1335" s="456"/>
    </row>
    <row r="1336" spans="1:13">
      <c r="A1336" s="221">
        <v>1333</v>
      </c>
      <c r="B1336" s="170">
        <v>5497272</v>
      </c>
      <c r="C1336" s="170" t="s">
        <v>9333</v>
      </c>
      <c r="D1336" s="215" t="s">
        <v>4070</v>
      </c>
      <c r="E1336" s="170">
        <v>19201</v>
      </c>
      <c r="F1336" s="170" t="s">
        <v>5821</v>
      </c>
      <c r="G1336" s="222">
        <v>1123.1400000000001</v>
      </c>
      <c r="H1336" s="223">
        <v>42318</v>
      </c>
      <c r="I1336" s="223">
        <v>43414</v>
      </c>
      <c r="J1336" s="170" t="s">
        <v>7520</v>
      </c>
      <c r="K1336" s="224" t="s">
        <v>5238</v>
      </c>
      <c r="L1336" s="171" t="s">
        <v>7463</v>
      </c>
      <c r="M1336" s="456"/>
    </row>
    <row r="1337" spans="1:13">
      <c r="A1337" s="221">
        <v>1334</v>
      </c>
      <c r="B1337" s="170">
        <v>5909805</v>
      </c>
      <c r="C1337" s="170" t="s">
        <v>8799</v>
      </c>
      <c r="D1337" s="215" t="s">
        <v>4071</v>
      </c>
      <c r="E1337" s="170">
        <v>19304</v>
      </c>
      <c r="F1337" s="170" t="s">
        <v>9334</v>
      </c>
      <c r="G1337" s="222">
        <v>6035.06</v>
      </c>
      <c r="H1337" s="223">
        <v>42318</v>
      </c>
      <c r="I1337" s="223">
        <v>43414</v>
      </c>
      <c r="J1337" s="170" t="s">
        <v>7520</v>
      </c>
      <c r="K1337" s="224" t="s">
        <v>9335</v>
      </c>
      <c r="L1337" s="171" t="s">
        <v>7463</v>
      </c>
      <c r="M1337" s="456"/>
    </row>
    <row r="1338" spans="1:13">
      <c r="A1338" s="221">
        <v>1335</v>
      </c>
      <c r="B1338" s="170">
        <v>5203848</v>
      </c>
      <c r="C1338" s="170" t="s">
        <v>8998</v>
      </c>
      <c r="D1338" s="215" t="s">
        <v>4072</v>
      </c>
      <c r="E1338" s="170">
        <v>18612</v>
      </c>
      <c r="F1338" s="170" t="s">
        <v>5305</v>
      </c>
      <c r="G1338" s="222">
        <v>2726.96</v>
      </c>
      <c r="H1338" s="223">
        <v>42318</v>
      </c>
      <c r="I1338" s="223">
        <v>43414</v>
      </c>
      <c r="J1338" s="170" t="s">
        <v>1353</v>
      </c>
      <c r="K1338" s="224" t="s">
        <v>2491</v>
      </c>
      <c r="L1338" s="171" t="s">
        <v>7463</v>
      </c>
      <c r="M1338" s="456"/>
    </row>
    <row r="1339" spans="1:13">
      <c r="A1339" s="221">
        <v>1336</v>
      </c>
      <c r="B1339" s="170">
        <v>5936985</v>
      </c>
      <c r="C1339" s="170" t="s">
        <v>9336</v>
      </c>
      <c r="D1339" s="215" t="s">
        <v>4073</v>
      </c>
      <c r="E1339" s="170">
        <v>19384</v>
      </c>
      <c r="F1339" s="170" t="s">
        <v>8743</v>
      </c>
      <c r="G1339" s="222">
        <v>11987.31</v>
      </c>
      <c r="H1339" s="223">
        <v>42318</v>
      </c>
      <c r="I1339" s="223">
        <v>43414</v>
      </c>
      <c r="J1339" s="170" t="s">
        <v>1083</v>
      </c>
      <c r="K1339" s="224" t="s">
        <v>9337</v>
      </c>
      <c r="L1339" s="171" t="s">
        <v>7463</v>
      </c>
      <c r="M1339" s="456"/>
    </row>
    <row r="1340" spans="1:13">
      <c r="A1340" s="221">
        <v>1337</v>
      </c>
      <c r="B1340" s="170">
        <v>5786606</v>
      </c>
      <c r="C1340" s="170" t="s">
        <v>9140</v>
      </c>
      <c r="D1340" s="215" t="s">
        <v>4074</v>
      </c>
      <c r="E1340" s="170">
        <v>19281</v>
      </c>
      <c r="F1340" s="170" t="s">
        <v>5906</v>
      </c>
      <c r="G1340" s="222">
        <v>1318.74</v>
      </c>
      <c r="H1340" s="223">
        <v>42318</v>
      </c>
      <c r="I1340" s="223">
        <v>43414</v>
      </c>
      <c r="J1340" s="170" t="s">
        <v>1056</v>
      </c>
      <c r="K1340" s="224" t="s">
        <v>1055</v>
      </c>
      <c r="L1340" s="171" t="s">
        <v>7463</v>
      </c>
      <c r="M1340" s="456"/>
    </row>
    <row r="1341" spans="1:13">
      <c r="A1341" s="221">
        <v>1338</v>
      </c>
      <c r="B1341" s="170">
        <v>2711184</v>
      </c>
      <c r="C1341" s="170" t="s">
        <v>9338</v>
      </c>
      <c r="D1341" s="215" t="s">
        <v>4075</v>
      </c>
      <c r="E1341" s="170">
        <v>19282</v>
      </c>
      <c r="F1341" s="170" t="s">
        <v>9339</v>
      </c>
      <c r="G1341" s="222">
        <v>1224.42</v>
      </c>
      <c r="H1341" s="223">
        <v>42318</v>
      </c>
      <c r="I1341" s="223">
        <v>43414</v>
      </c>
      <c r="J1341" s="170" t="s">
        <v>7520</v>
      </c>
      <c r="K1341" s="224" t="s">
        <v>1182</v>
      </c>
      <c r="L1341" s="171" t="s">
        <v>7463</v>
      </c>
      <c r="M1341" s="456"/>
    </row>
    <row r="1342" spans="1:13">
      <c r="A1342" s="221">
        <v>1339</v>
      </c>
      <c r="B1342" s="170">
        <v>5182654</v>
      </c>
      <c r="C1342" s="170" t="s">
        <v>9340</v>
      </c>
      <c r="D1342" s="215" t="s">
        <v>4076</v>
      </c>
      <c r="E1342" s="170">
        <v>19350</v>
      </c>
      <c r="F1342" s="170" t="s">
        <v>9341</v>
      </c>
      <c r="G1342" s="222">
        <v>5597.68</v>
      </c>
      <c r="H1342" s="223">
        <v>42318</v>
      </c>
      <c r="I1342" s="223">
        <v>43414</v>
      </c>
      <c r="J1342" s="170" t="s">
        <v>1071</v>
      </c>
      <c r="K1342" s="224" t="s">
        <v>1234</v>
      </c>
      <c r="L1342" s="171" t="s">
        <v>7463</v>
      </c>
      <c r="M1342" s="456"/>
    </row>
    <row r="1343" spans="1:13">
      <c r="A1343" s="221">
        <v>1340</v>
      </c>
      <c r="B1343" s="170">
        <v>5931193</v>
      </c>
      <c r="C1343" s="170" t="s">
        <v>9342</v>
      </c>
      <c r="D1343" s="215" t="s">
        <v>4077</v>
      </c>
      <c r="E1343" s="170">
        <v>19048</v>
      </c>
      <c r="F1343" s="170" t="s">
        <v>5481</v>
      </c>
      <c r="G1343" s="222">
        <v>2051.37</v>
      </c>
      <c r="H1343" s="223">
        <v>42318</v>
      </c>
      <c r="I1343" s="223">
        <v>43414</v>
      </c>
      <c r="J1343" s="170" t="s">
        <v>1083</v>
      </c>
      <c r="K1343" s="224" t="s">
        <v>1308</v>
      </c>
      <c r="L1343" s="171" t="s">
        <v>7463</v>
      </c>
      <c r="M1343" s="456"/>
    </row>
    <row r="1344" spans="1:13">
      <c r="A1344" s="221">
        <v>1341</v>
      </c>
      <c r="B1344" s="170">
        <v>5624223</v>
      </c>
      <c r="C1344" s="170" t="s">
        <v>9343</v>
      </c>
      <c r="D1344" s="215" t="s">
        <v>4078</v>
      </c>
      <c r="E1344" s="170">
        <v>19262</v>
      </c>
      <c r="F1344" s="170" t="s">
        <v>9344</v>
      </c>
      <c r="G1344" s="222">
        <v>10489.29</v>
      </c>
      <c r="H1344" s="223">
        <v>42318</v>
      </c>
      <c r="I1344" s="223">
        <v>43414</v>
      </c>
      <c r="J1344" s="170" t="s">
        <v>7520</v>
      </c>
      <c r="K1344" s="224" t="s">
        <v>1089</v>
      </c>
      <c r="L1344" s="171" t="s">
        <v>7463</v>
      </c>
      <c r="M1344" s="456"/>
    </row>
    <row r="1345" spans="1:13">
      <c r="A1345" s="221">
        <v>1342</v>
      </c>
      <c r="B1345" s="170">
        <v>5182654</v>
      </c>
      <c r="C1345" s="170" t="s">
        <v>9340</v>
      </c>
      <c r="D1345" s="215" t="s">
        <v>4079</v>
      </c>
      <c r="E1345" s="170">
        <v>19321</v>
      </c>
      <c r="F1345" s="170" t="s">
        <v>2325</v>
      </c>
      <c r="G1345" s="222">
        <v>7748.69</v>
      </c>
      <c r="H1345" s="223">
        <v>42318</v>
      </c>
      <c r="I1345" s="223">
        <v>43414</v>
      </c>
      <c r="J1345" s="170" t="s">
        <v>1071</v>
      </c>
      <c r="K1345" s="224" t="s">
        <v>9345</v>
      </c>
      <c r="L1345" s="171" t="s">
        <v>7463</v>
      </c>
      <c r="M1345" s="456"/>
    </row>
    <row r="1346" spans="1:13">
      <c r="A1346" s="221">
        <v>1343</v>
      </c>
      <c r="B1346" s="170">
        <v>5936985</v>
      </c>
      <c r="C1346" s="170" t="s">
        <v>9336</v>
      </c>
      <c r="D1346" s="215" t="s">
        <v>4080</v>
      </c>
      <c r="E1346" s="170">
        <v>19155</v>
      </c>
      <c r="F1346" s="170" t="s">
        <v>9346</v>
      </c>
      <c r="G1346" s="222">
        <v>527.55999999999995</v>
      </c>
      <c r="H1346" s="223">
        <v>42318</v>
      </c>
      <c r="I1346" s="223">
        <v>43414</v>
      </c>
      <c r="J1346" s="170" t="s">
        <v>7520</v>
      </c>
      <c r="K1346" s="224" t="s">
        <v>1135</v>
      </c>
      <c r="L1346" s="171" t="s">
        <v>7463</v>
      </c>
      <c r="M1346" s="456"/>
    </row>
    <row r="1347" spans="1:13">
      <c r="A1347" s="221">
        <v>1344</v>
      </c>
      <c r="B1347" s="170">
        <v>2091984</v>
      </c>
      <c r="C1347" s="170" t="s">
        <v>9347</v>
      </c>
      <c r="D1347" s="215" t="s">
        <v>4081</v>
      </c>
      <c r="E1347" s="170">
        <v>17962</v>
      </c>
      <c r="F1347" s="170" t="s">
        <v>9348</v>
      </c>
      <c r="G1347" s="222">
        <v>14973.85</v>
      </c>
      <c r="H1347" s="223">
        <v>42321</v>
      </c>
      <c r="I1347" s="223">
        <v>43417</v>
      </c>
      <c r="J1347" s="170" t="s">
        <v>1319</v>
      </c>
      <c r="K1347" s="224" t="s">
        <v>9349</v>
      </c>
      <c r="L1347" s="171" t="s">
        <v>7463</v>
      </c>
      <c r="M1347" s="456"/>
    </row>
    <row r="1348" spans="1:13">
      <c r="A1348" s="221">
        <v>1345</v>
      </c>
      <c r="B1348" s="170">
        <v>5995728</v>
      </c>
      <c r="C1348" s="170" t="s">
        <v>6986</v>
      </c>
      <c r="D1348" s="215" t="s">
        <v>4082</v>
      </c>
      <c r="E1348" s="170">
        <v>17822</v>
      </c>
      <c r="F1348" s="170" t="s">
        <v>6987</v>
      </c>
      <c r="G1348" s="222">
        <v>13488.05</v>
      </c>
      <c r="H1348" s="223">
        <v>42321</v>
      </c>
      <c r="I1348" s="223">
        <v>43417</v>
      </c>
      <c r="J1348" s="170" t="s">
        <v>1319</v>
      </c>
      <c r="K1348" s="224" t="s">
        <v>8842</v>
      </c>
      <c r="L1348" s="171" t="s">
        <v>7463</v>
      </c>
      <c r="M1348" s="456"/>
    </row>
    <row r="1349" spans="1:13" ht="15" customHeight="1">
      <c r="A1349" s="221">
        <v>1346</v>
      </c>
      <c r="B1349" s="170">
        <v>2715694</v>
      </c>
      <c r="C1349" s="170" t="s">
        <v>9163</v>
      </c>
      <c r="D1349" s="215" t="s">
        <v>4083</v>
      </c>
      <c r="E1349" s="170">
        <v>18532</v>
      </c>
      <c r="F1349" s="170" t="s">
        <v>9350</v>
      </c>
      <c r="G1349" s="222">
        <v>6525.41</v>
      </c>
      <c r="H1349" s="223">
        <v>42321</v>
      </c>
      <c r="I1349" s="223">
        <v>43417</v>
      </c>
      <c r="J1349" s="170" t="s">
        <v>1319</v>
      </c>
      <c r="K1349" s="224" t="s">
        <v>8815</v>
      </c>
      <c r="L1349" s="171" t="s">
        <v>7476</v>
      </c>
      <c r="M1349" s="456"/>
    </row>
    <row r="1350" spans="1:13">
      <c r="A1350" s="221">
        <v>1347</v>
      </c>
      <c r="B1350" s="170">
        <v>5903661</v>
      </c>
      <c r="C1350" s="170" t="s">
        <v>9351</v>
      </c>
      <c r="D1350" s="215" t="s">
        <v>4084</v>
      </c>
      <c r="E1350" s="170">
        <v>19312</v>
      </c>
      <c r="F1350" s="170" t="s">
        <v>9352</v>
      </c>
      <c r="G1350" s="222">
        <v>2622.86</v>
      </c>
      <c r="H1350" s="223">
        <v>42321</v>
      </c>
      <c r="I1350" s="223">
        <v>43417</v>
      </c>
      <c r="J1350" s="170" t="s">
        <v>1083</v>
      </c>
      <c r="K1350" s="224" t="s">
        <v>1277</v>
      </c>
      <c r="L1350" s="171" t="s">
        <v>7463</v>
      </c>
      <c r="M1350" s="456"/>
    </row>
    <row r="1351" spans="1:13">
      <c r="A1351" s="221">
        <v>1348</v>
      </c>
      <c r="B1351" s="170">
        <v>5406145</v>
      </c>
      <c r="C1351" s="170" t="s">
        <v>9353</v>
      </c>
      <c r="D1351" s="215" t="s">
        <v>4085</v>
      </c>
      <c r="E1351" s="170">
        <v>19248</v>
      </c>
      <c r="F1351" s="170" t="s">
        <v>9354</v>
      </c>
      <c r="G1351" s="222">
        <v>1199.21</v>
      </c>
      <c r="H1351" s="223">
        <v>42321</v>
      </c>
      <c r="I1351" s="223">
        <v>43417</v>
      </c>
      <c r="J1351" s="170" t="s">
        <v>1071</v>
      </c>
      <c r="K1351" s="224" t="s">
        <v>9323</v>
      </c>
      <c r="L1351" s="171" t="s">
        <v>7463</v>
      </c>
      <c r="M1351" s="456"/>
    </row>
    <row r="1352" spans="1:13">
      <c r="A1352" s="221">
        <v>1349</v>
      </c>
      <c r="B1352" s="170">
        <v>5864801</v>
      </c>
      <c r="C1352" s="170" t="s">
        <v>9355</v>
      </c>
      <c r="D1352" s="215" t="s">
        <v>4086</v>
      </c>
      <c r="E1352" s="170">
        <v>18248</v>
      </c>
      <c r="F1352" s="170" t="s">
        <v>8841</v>
      </c>
      <c r="G1352" s="222">
        <v>1356.45</v>
      </c>
      <c r="H1352" s="223">
        <v>42324</v>
      </c>
      <c r="I1352" s="223">
        <v>43420</v>
      </c>
      <c r="J1352" s="170" t="s">
        <v>1319</v>
      </c>
      <c r="K1352" s="224" t="s">
        <v>8842</v>
      </c>
      <c r="L1352" s="171" t="s">
        <v>7463</v>
      </c>
      <c r="M1352" s="456"/>
    </row>
    <row r="1353" spans="1:13">
      <c r="A1353" s="221">
        <v>1350</v>
      </c>
      <c r="B1353" s="170">
        <v>5297117</v>
      </c>
      <c r="C1353" s="170" t="s">
        <v>8672</v>
      </c>
      <c r="D1353" s="215" t="s">
        <v>4087</v>
      </c>
      <c r="E1353" s="170">
        <v>18503</v>
      </c>
      <c r="F1353" s="170" t="s">
        <v>9356</v>
      </c>
      <c r="G1353" s="222">
        <v>851.61</v>
      </c>
      <c r="H1353" s="223">
        <v>42324</v>
      </c>
      <c r="I1353" s="223">
        <v>43420</v>
      </c>
      <c r="J1353" s="170" t="s">
        <v>1319</v>
      </c>
      <c r="K1353" s="224" t="s">
        <v>9357</v>
      </c>
      <c r="L1353" s="171" t="s">
        <v>7463</v>
      </c>
      <c r="M1353" s="456"/>
    </row>
    <row r="1354" spans="1:13" ht="15" customHeight="1">
      <c r="A1354" s="221">
        <v>1351</v>
      </c>
      <c r="B1354" s="170">
        <v>2715694</v>
      </c>
      <c r="C1354" s="170" t="s">
        <v>9163</v>
      </c>
      <c r="D1354" s="215" t="s">
        <v>4088</v>
      </c>
      <c r="E1354" s="170">
        <v>18447</v>
      </c>
      <c r="F1354" s="170" t="s">
        <v>5671</v>
      </c>
      <c r="G1354" s="222">
        <v>10710.86</v>
      </c>
      <c r="H1354" s="223">
        <v>42324</v>
      </c>
      <c r="I1354" s="223">
        <v>43420</v>
      </c>
      <c r="J1354" s="170" t="s">
        <v>1319</v>
      </c>
      <c r="K1354" s="224" t="s">
        <v>9358</v>
      </c>
      <c r="L1354" s="171" t="s">
        <v>7476</v>
      </c>
      <c r="M1354" s="456"/>
    </row>
    <row r="1355" spans="1:13">
      <c r="A1355" s="221">
        <v>1352</v>
      </c>
      <c r="B1355" s="170">
        <v>5601657</v>
      </c>
      <c r="C1355" s="170" t="s">
        <v>9359</v>
      </c>
      <c r="D1355" s="215" t="s">
        <v>4089</v>
      </c>
      <c r="E1355" s="170">
        <v>18689</v>
      </c>
      <c r="F1355" s="170" t="s">
        <v>9360</v>
      </c>
      <c r="G1355" s="222">
        <v>3035.39</v>
      </c>
      <c r="H1355" s="223">
        <v>42324</v>
      </c>
      <c r="I1355" s="223">
        <v>43420</v>
      </c>
      <c r="J1355" s="170" t="s">
        <v>1319</v>
      </c>
      <c r="K1355" s="224" t="s">
        <v>8842</v>
      </c>
      <c r="L1355" s="171" t="s">
        <v>7463</v>
      </c>
      <c r="M1355" s="456"/>
    </row>
    <row r="1356" spans="1:13">
      <c r="A1356" s="221">
        <v>1353</v>
      </c>
      <c r="B1356" s="170">
        <v>5959314</v>
      </c>
      <c r="C1356" s="170" t="s">
        <v>9361</v>
      </c>
      <c r="D1356" s="215" t="s">
        <v>4090</v>
      </c>
      <c r="E1356" s="170">
        <v>19303</v>
      </c>
      <c r="F1356" s="170" t="s">
        <v>9362</v>
      </c>
      <c r="G1356" s="222">
        <v>2109.9499999999998</v>
      </c>
      <c r="H1356" s="223">
        <v>42324</v>
      </c>
      <c r="I1356" s="223">
        <v>43420</v>
      </c>
      <c r="J1356" s="170" t="s">
        <v>1056</v>
      </c>
      <c r="K1356" s="224" t="s">
        <v>1260</v>
      </c>
      <c r="L1356" s="171" t="s">
        <v>7463</v>
      </c>
      <c r="M1356" s="456"/>
    </row>
    <row r="1357" spans="1:13" ht="15" customHeight="1">
      <c r="A1357" s="221">
        <v>1354</v>
      </c>
      <c r="B1357" s="170">
        <v>5495075</v>
      </c>
      <c r="C1357" s="170" t="s">
        <v>8951</v>
      </c>
      <c r="D1357" s="215" t="s">
        <v>4091</v>
      </c>
      <c r="E1357" s="170">
        <v>19319</v>
      </c>
      <c r="F1357" s="170" t="s">
        <v>5942</v>
      </c>
      <c r="G1357" s="222">
        <v>2171.8200000000002</v>
      </c>
      <c r="H1357" s="223">
        <v>42324</v>
      </c>
      <c r="I1357" s="223">
        <v>43420</v>
      </c>
      <c r="J1357" s="170" t="s">
        <v>1056</v>
      </c>
      <c r="K1357" s="224" t="s">
        <v>1055</v>
      </c>
      <c r="L1357" s="171" t="s">
        <v>7476</v>
      </c>
      <c r="M1357" s="456"/>
    </row>
    <row r="1358" spans="1:13">
      <c r="A1358" s="221">
        <v>1355</v>
      </c>
      <c r="B1358" s="170">
        <v>5933986</v>
      </c>
      <c r="C1358" s="170" t="s">
        <v>9363</v>
      </c>
      <c r="D1358" s="215" t="s">
        <v>4092</v>
      </c>
      <c r="E1358" s="170">
        <v>18369</v>
      </c>
      <c r="F1358" s="170" t="s">
        <v>9364</v>
      </c>
      <c r="G1358" s="222">
        <v>7516.27</v>
      </c>
      <c r="H1358" s="223">
        <v>42326</v>
      </c>
      <c r="I1358" s="223">
        <v>43422</v>
      </c>
      <c r="J1358" s="170" t="s">
        <v>1319</v>
      </c>
      <c r="K1358" s="224" t="s">
        <v>8842</v>
      </c>
      <c r="L1358" s="171" t="s">
        <v>7463</v>
      </c>
      <c r="M1358" s="456"/>
    </row>
    <row r="1359" spans="1:13">
      <c r="A1359" s="221">
        <v>1356</v>
      </c>
      <c r="B1359" s="170">
        <v>5965845</v>
      </c>
      <c r="C1359" s="170" t="s">
        <v>9365</v>
      </c>
      <c r="D1359" s="215" t="s">
        <v>4093</v>
      </c>
      <c r="E1359" s="170">
        <v>19275</v>
      </c>
      <c r="F1359" s="170" t="s">
        <v>9366</v>
      </c>
      <c r="G1359" s="222">
        <v>2531.02</v>
      </c>
      <c r="H1359" s="223">
        <v>42326</v>
      </c>
      <c r="I1359" s="223">
        <v>43422</v>
      </c>
      <c r="J1359" s="170" t="s">
        <v>1034</v>
      </c>
      <c r="K1359" s="224" t="s">
        <v>1033</v>
      </c>
      <c r="L1359" s="171" t="s">
        <v>7463</v>
      </c>
      <c r="M1359" s="456"/>
    </row>
    <row r="1360" spans="1:13">
      <c r="A1360" s="221">
        <v>1357</v>
      </c>
      <c r="B1360" s="170">
        <v>5596106</v>
      </c>
      <c r="C1360" s="170" t="s">
        <v>9367</v>
      </c>
      <c r="D1360" s="215" t="s">
        <v>4094</v>
      </c>
      <c r="E1360" s="170">
        <v>19285</v>
      </c>
      <c r="F1360" s="170" t="s">
        <v>1089</v>
      </c>
      <c r="G1360" s="222">
        <v>2135.4</v>
      </c>
      <c r="H1360" s="223">
        <v>42326</v>
      </c>
      <c r="I1360" s="223">
        <v>43422</v>
      </c>
      <c r="J1360" s="170" t="s">
        <v>1056</v>
      </c>
      <c r="K1360" s="224" t="s">
        <v>1055</v>
      </c>
      <c r="L1360" s="171" t="s">
        <v>7463</v>
      </c>
      <c r="M1360" s="456"/>
    </row>
    <row r="1361" spans="1:13">
      <c r="A1361" s="221">
        <v>1358</v>
      </c>
      <c r="B1361" s="170">
        <v>5688256</v>
      </c>
      <c r="C1361" s="170" t="s">
        <v>9368</v>
      </c>
      <c r="D1361" s="215" t="s">
        <v>4095</v>
      </c>
      <c r="E1361" s="170">
        <v>19261</v>
      </c>
      <c r="F1361" s="170" t="s">
        <v>9369</v>
      </c>
      <c r="G1361" s="222">
        <v>4702.5</v>
      </c>
      <c r="H1361" s="223">
        <v>42326</v>
      </c>
      <c r="I1361" s="223">
        <v>43422</v>
      </c>
      <c r="J1361" s="170" t="s">
        <v>1056</v>
      </c>
      <c r="K1361" s="224" t="s">
        <v>5458</v>
      </c>
      <c r="L1361" s="171" t="s">
        <v>7463</v>
      </c>
      <c r="M1361" s="456"/>
    </row>
    <row r="1362" spans="1:13">
      <c r="A1362" s="221">
        <v>1359</v>
      </c>
      <c r="B1362" s="170">
        <v>5946107</v>
      </c>
      <c r="C1362" s="170" t="s">
        <v>9370</v>
      </c>
      <c r="D1362" s="215" t="s">
        <v>4096</v>
      </c>
      <c r="E1362" s="170">
        <v>19324</v>
      </c>
      <c r="F1362" s="170" t="s">
        <v>9371</v>
      </c>
      <c r="G1362" s="222">
        <v>2640.49</v>
      </c>
      <c r="H1362" s="223">
        <v>42326</v>
      </c>
      <c r="I1362" s="223">
        <v>43422</v>
      </c>
      <c r="J1362" s="170" t="s">
        <v>1056</v>
      </c>
      <c r="K1362" s="224" t="s">
        <v>5458</v>
      </c>
      <c r="L1362" s="171" t="s">
        <v>7463</v>
      </c>
      <c r="M1362" s="456"/>
    </row>
    <row r="1363" spans="1:13">
      <c r="A1363" s="221">
        <v>1360</v>
      </c>
      <c r="B1363" s="170">
        <v>5863724</v>
      </c>
      <c r="C1363" s="170" t="s">
        <v>9372</v>
      </c>
      <c r="D1363" s="215" t="s">
        <v>4097</v>
      </c>
      <c r="E1363" s="170">
        <v>19203</v>
      </c>
      <c r="F1363" s="170" t="s">
        <v>2325</v>
      </c>
      <c r="G1363" s="222">
        <v>546.42999999999995</v>
      </c>
      <c r="H1363" s="223">
        <v>42327</v>
      </c>
      <c r="I1363" s="223">
        <v>43423</v>
      </c>
      <c r="J1363" s="170" t="s">
        <v>1083</v>
      </c>
      <c r="K1363" s="224" t="s">
        <v>5211</v>
      </c>
      <c r="L1363" s="171" t="s">
        <v>7463</v>
      </c>
      <c r="M1363" s="456"/>
    </row>
    <row r="1364" spans="1:13">
      <c r="A1364" s="221">
        <v>1361</v>
      </c>
      <c r="B1364" s="170">
        <v>6099068</v>
      </c>
      <c r="C1364" s="170" t="s">
        <v>7071</v>
      </c>
      <c r="D1364" s="215" t="s">
        <v>4098</v>
      </c>
      <c r="E1364" s="170">
        <v>19306</v>
      </c>
      <c r="F1364" s="170" t="s">
        <v>5337</v>
      </c>
      <c r="G1364" s="222">
        <v>11621.73</v>
      </c>
      <c r="H1364" s="223">
        <v>42327</v>
      </c>
      <c r="I1364" s="223">
        <v>43423</v>
      </c>
      <c r="J1364" s="170" t="s">
        <v>1071</v>
      </c>
      <c r="K1364" s="224" t="s">
        <v>5220</v>
      </c>
      <c r="L1364" s="171" t="s">
        <v>7463</v>
      </c>
      <c r="M1364" s="456"/>
    </row>
    <row r="1365" spans="1:13">
      <c r="A1365" s="221">
        <v>1362</v>
      </c>
      <c r="B1365" s="170">
        <v>5299896</v>
      </c>
      <c r="C1365" s="170" t="s">
        <v>8474</v>
      </c>
      <c r="D1365" s="215" t="s">
        <v>4099</v>
      </c>
      <c r="E1365" s="170">
        <v>19626</v>
      </c>
      <c r="F1365" s="170" t="s">
        <v>1150</v>
      </c>
      <c r="G1365" s="222">
        <v>1774.82</v>
      </c>
      <c r="H1365" s="223">
        <v>42328</v>
      </c>
      <c r="I1365" s="223">
        <v>43424</v>
      </c>
      <c r="J1365" s="170" t="s">
        <v>1083</v>
      </c>
      <c r="K1365" s="224" t="s">
        <v>1150</v>
      </c>
      <c r="L1365" s="171" t="s">
        <v>7463</v>
      </c>
      <c r="M1365" s="456"/>
    </row>
    <row r="1366" spans="1:13">
      <c r="A1366" s="221">
        <v>1363</v>
      </c>
      <c r="B1366" s="170">
        <v>5243947</v>
      </c>
      <c r="C1366" s="170" t="s">
        <v>8938</v>
      </c>
      <c r="D1366" s="215" t="s">
        <v>4100</v>
      </c>
      <c r="E1366" s="170">
        <v>18197</v>
      </c>
      <c r="F1366" s="170" t="s">
        <v>9373</v>
      </c>
      <c r="G1366" s="222">
        <v>3080.98</v>
      </c>
      <c r="H1366" s="223">
        <v>42331</v>
      </c>
      <c r="I1366" s="223">
        <v>43427</v>
      </c>
      <c r="J1366" s="170" t="s">
        <v>1319</v>
      </c>
      <c r="K1366" s="224" t="s">
        <v>9374</v>
      </c>
      <c r="L1366" s="171" t="s">
        <v>7463</v>
      </c>
      <c r="M1366" s="456"/>
    </row>
    <row r="1367" spans="1:13">
      <c r="A1367" s="221">
        <v>1364</v>
      </c>
      <c r="B1367" s="170">
        <v>5935113</v>
      </c>
      <c r="C1367" s="170" t="s">
        <v>9375</v>
      </c>
      <c r="D1367" s="215" t="s">
        <v>4101</v>
      </c>
      <c r="E1367" s="170">
        <v>19344</v>
      </c>
      <c r="F1367" s="170" t="s">
        <v>9047</v>
      </c>
      <c r="G1367" s="222">
        <v>330.43</v>
      </c>
      <c r="H1367" s="223">
        <v>42331</v>
      </c>
      <c r="I1367" s="223">
        <v>43427</v>
      </c>
      <c r="J1367" s="170" t="s">
        <v>7520</v>
      </c>
      <c r="K1367" s="224" t="s">
        <v>1166</v>
      </c>
      <c r="L1367" s="171" t="s">
        <v>7463</v>
      </c>
      <c r="M1367" s="456"/>
    </row>
    <row r="1368" spans="1:13">
      <c r="A1368" s="221">
        <v>1365</v>
      </c>
      <c r="B1368" s="170">
        <v>5328918</v>
      </c>
      <c r="C1368" s="170" t="s">
        <v>8835</v>
      </c>
      <c r="D1368" s="215" t="s">
        <v>4102</v>
      </c>
      <c r="E1368" s="170">
        <v>19573</v>
      </c>
      <c r="F1368" s="170" t="s">
        <v>9376</v>
      </c>
      <c r="G1368" s="222">
        <v>1576.55</v>
      </c>
      <c r="H1368" s="223">
        <v>42331</v>
      </c>
      <c r="I1368" s="223">
        <v>43427</v>
      </c>
      <c r="J1368" s="170" t="s">
        <v>1083</v>
      </c>
      <c r="K1368" s="224" t="s">
        <v>1308</v>
      </c>
      <c r="L1368" s="171" t="s">
        <v>7463</v>
      </c>
      <c r="M1368" s="456"/>
    </row>
    <row r="1369" spans="1:13">
      <c r="A1369" s="221">
        <v>1366</v>
      </c>
      <c r="B1369" s="170">
        <v>5980453</v>
      </c>
      <c r="C1369" s="170" t="s">
        <v>9377</v>
      </c>
      <c r="D1369" s="215" t="s">
        <v>4103</v>
      </c>
      <c r="E1369" s="170">
        <v>19341</v>
      </c>
      <c r="F1369" s="170" t="s">
        <v>9348</v>
      </c>
      <c r="G1369" s="222">
        <v>1359.86</v>
      </c>
      <c r="H1369" s="223">
        <v>42331</v>
      </c>
      <c r="I1369" s="223">
        <v>43427</v>
      </c>
      <c r="J1369" s="170" t="s">
        <v>1071</v>
      </c>
      <c r="K1369" s="224" t="s">
        <v>9378</v>
      </c>
      <c r="L1369" s="171" t="s">
        <v>7463</v>
      </c>
      <c r="M1369" s="456"/>
    </row>
    <row r="1370" spans="1:13">
      <c r="A1370" s="221">
        <v>1367</v>
      </c>
      <c r="B1370" s="170">
        <v>5988624</v>
      </c>
      <c r="C1370" s="170" t="s">
        <v>9379</v>
      </c>
      <c r="D1370" s="215" t="s">
        <v>4104</v>
      </c>
      <c r="E1370" s="170">
        <v>19358</v>
      </c>
      <c r="F1370" s="170" t="s">
        <v>8094</v>
      </c>
      <c r="G1370" s="222">
        <v>6448.11</v>
      </c>
      <c r="H1370" s="223">
        <v>42331</v>
      </c>
      <c r="I1370" s="223">
        <v>43427</v>
      </c>
      <c r="J1370" s="170" t="s">
        <v>7520</v>
      </c>
      <c r="K1370" s="224" t="s">
        <v>1182</v>
      </c>
      <c r="L1370" s="171" t="s">
        <v>7463</v>
      </c>
      <c r="M1370" s="456"/>
    </row>
    <row r="1371" spans="1:13">
      <c r="A1371" s="221">
        <v>1368</v>
      </c>
      <c r="B1371" s="170">
        <v>5801443</v>
      </c>
      <c r="C1371" s="170" t="s">
        <v>9380</v>
      </c>
      <c r="D1371" s="215" t="s">
        <v>4105</v>
      </c>
      <c r="E1371" s="170">
        <v>19256</v>
      </c>
      <c r="F1371" s="170" t="s">
        <v>9381</v>
      </c>
      <c r="G1371" s="222">
        <v>1628.87</v>
      </c>
      <c r="H1371" s="223">
        <v>42331</v>
      </c>
      <c r="I1371" s="223">
        <v>43427</v>
      </c>
      <c r="J1371" s="170" t="s">
        <v>7520</v>
      </c>
      <c r="K1371" s="224" t="s">
        <v>5239</v>
      </c>
      <c r="L1371" s="171" t="s">
        <v>7463</v>
      </c>
      <c r="M1371" s="456"/>
    </row>
    <row r="1372" spans="1:13">
      <c r="A1372" s="221">
        <v>1369</v>
      </c>
      <c r="B1372" s="170">
        <v>5994942</v>
      </c>
      <c r="C1372" s="170" t="s">
        <v>9382</v>
      </c>
      <c r="D1372" s="215" t="s">
        <v>4106</v>
      </c>
      <c r="E1372" s="170">
        <v>19544</v>
      </c>
      <c r="F1372" s="170" t="s">
        <v>9383</v>
      </c>
      <c r="G1372" s="222">
        <v>10895.63</v>
      </c>
      <c r="H1372" s="223">
        <v>42333</v>
      </c>
      <c r="I1372" s="223">
        <v>43429</v>
      </c>
      <c r="J1372" s="170" t="s">
        <v>1083</v>
      </c>
      <c r="K1372" s="224" t="s">
        <v>1277</v>
      </c>
      <c r="L1372" s="171" t="s">
        <v>7463</v>
      </c>
      <c r="M1372" s="456"/>
    </row>
    <row r="1373" spans="1:13">
      <c r="A1373" s="221">
        <v>1370</v>
      </c>
      <c r="B1373" s="170">
        <v>5216532</v>
      </c>
      <c r="C1373" s="170" t="s">
        <v>9384</v>
      </c>
      <c r="D1373" s="215" t="s">
        <v>4107</v>
      </c>
      <c r="E1373" s="170">
        <v>19545</v>
      </c>
      <c r="F1373" s="170" t="s">
        <v>9385</v>
      </c>
      <c r="G1373" s="222">
        <v>3099.31</v>
      </c>
      <c r="H1373" s="223">
        <v>42333</v>
      </c>
      <c r="I1373" s="223">
        <v>43429</v>
      </c>
      <c r="J1373" s="170" t="s">
        <v>1083</v>
      </c>
      <c r="K1373" s="224" t="s">
        <v>1277</v>
      </c>
      <c r="L1373" s="171" t="s">
        <v>7463</v>
      </c>
      <c r="M1373" s="456"/>
    </row>
    <row r="1374" spans="1:13">
      <c r="A1374" s="221">
        <v>1371</v>
      </c>
      <c r="B1374" s="170">
        <v>5830974</v>
      </c>
      <c r="C1374" s="170" t="s">
        <v>9386</v>
      </c>
      <c r="D1374" s="215" t="s">
        <v>4108</v>
      </c>
      <c r="E1374" s="170">
        <v>19320</v>
      </c>
      <c r="F1374" s="170" t="s">
        <v>9387</v>
      </c>
      <c r="G1374" s="222">
        <v>1236.31</v>
      </c>
      <c r="H1374" s="223">
        <v>42333</v>
      </c>
      <c r="I1374" s="223">
        <v>43429</v>
      </c>
      <c r="J1374" s="170" t="s">
        <v>7520</v>
      </c>
      <c r="K1374" s="224" t="s">
        <v>9388</v>
      </c>
      <c r="L1374" s="171" t="s">
        <v>7463</v>
      </c>
      <c r="M1374" s="456"/>
    </row>
    <row r="1375" spans="1:13" ht="15" customHeight="1">
      <c r="A1375" s="221">
        <v>1372</v>
      </c>
      <c r="B1375" s="170">
        <v>5248809</v>
      </c>
      <c r="C1375" s="170" t="s">
        <v>9265</v>
      </c>
      <c r="D1375" s="215" t="s">
        <v>4109</v>
      </c>
      <c r="E1375" s="170">
        <v>19590</v>
      </c>
      <c r="F1375" s="170" t="s">
        <v>1277</v>
      </c>
      <c r="G1375" s="222">
        <v>1638.94</v>
      </c>
      <c r="H1375" s="223">
        <v>42333</v>
      </c>
      <c r="I1375" s="223">
        <v>43429</v>
      </c>
      <c r="J1375" s="170" t="s">
        <v>1083</v>
      </c>
      <c r="K1375" s="224" t="s">
        <v>7875</v>
      </c>
      <c r="L1375" s="171" t="s">
        <v>7476</v>
      </c>
      <c r="M1375" s="456"/>
    </row>
    <row r="1376" spans="1:13">
      <c r="A1376" s="221">
        <v>1373</v>
      </c>
      <c r="B1376" s="170">
        <v>5925614</v>
      </c>
      <c r="C1376" s="170" t="s">
        <v>9389</v>
      </c>
      <c r="D1376" s="215" t="s">
        <v>4110</v>
      </c>
      <c r="E1376" s="170">
        <v>17826</v>
      </c>
      <c r="F1376" s="170" t="s">
        <v>7556</v>
      </c>
      <c r="G1376" s="222">
        <v>1553.45</v>
      </c>
      <c r="H1376" s="223">
        <v>42340</v>
      </c>
      <c r="I1376" s="223">
        <v>43436</v>
      </c>
      <c r="J1376" s="170" t="s">
        <v>1093</v>
      </c>
      <c r="K1376" s="224" t="s">
        <v>9390</v>
      </c>
      <c r="L1376" s="171" t="s">
        <v>7463</v>
      </c>
      <c r="M1376" s="456"/>
    </row>
    <row r="1377" spans="1:13">
      <c r="A1377" s="221">
        <v>1374</v>
      </c>
      <c r="B1377" s="170">
        <v>5085152</v>
      </c>
      <c r="C1377" s="170" t="s">
        <v>9391</v>
      </c>
      <c r="D1377" s="215" t="s">
        <v>4111</v>
      </c>
      <c r="E1377" s="170">
        <v>18458</v>
      </c>
      <c r="F1377" s="170" t="s">
        <v>9392</v>
      </c>
      <c r="G1377" s="222">
        <v>4884.68</v>
      </c>
      <c r="H1377" s="223">
        <v>42340</v>
      </c>
      <c r="I1377" s="223">
        <v>43436</v>
      </c>
      <c r="J1377" s="170" t="s">
        <v>1319</v>
      </c>
      <c r="K1377" s="224" t="s">
        <v>7720</v>
      </c>
      <c r="L1377" s="171" t="s">
        <v>7463</v>
      </c>
      <c r="M1377" s="456"/>
    </row>
    <row r="1378" spans="1:13">
      <c r="A1378" s="221">
        <v>1375</v>
      </c>
      <c r="B1378" s="170">
        <v>5747392</v>
      </c>
      <c r="C1378" s="170" t="s">
        <v>9393</v>
      </c>
      <c r="D1378" s="215" t="s">
        <v>4112</v>
      </c>
      <c r="E1378" s="170">
        <v>19374</v>
      </c>
      <c r="F1378" s="170" t="s">
        <v>9394</v>
      </c>
      <c r="G1378" s="222">
        <v>879.52</v>
      </c>
      <c r="H1378" s="223">
        <v>42340</v>
      </c>
      <c r="I1378" s="223">
        <v>43436</v>
      </c>
      <c r="J1378" s="170" t="s">
        <v>1083</v>
      </c>
      <c r="K1378" s="224" t="s">
        <v>9269</v>
      </c>
      <c r="L1378" s="171" t="s">
        <v>7463</v>
      </c>
      <c r="M1378" s="456"/>
    </row>
    <row r="1379" spans="1:13">
      <c r="A1379" s="221">
        <v>1376</v>
      </c>
      <c r="B1379" s="170">
        <v>5961254</v>
      </c>
      <c r="C1379" s="170" t="s">
        <v>9395</v>
      </c>
      <c r="D1379" s="215" t="s">
        <v>4113</v>
      </c>
      <c r="E1379" s="170">
        <v>19380</v>
      </c>
      <c r="F1379" s="170" t="s">
        <v>9396</v>
      </c>
      <c r="G1379" s="222">
        <v>4937.67</v>
      </c>
      <c r="H1379" s="223">
        <v>42340</v>
      </c>
      <c r="I1379" s="223">
        <v>43436</v>
      </c>
      <c r="J1379" s="170" t="s">
        <v>1034</v>
      </c>
      <c r="K1379" s="224" t="s">
        <v>1033</v>
      </c>
      <c r="L1379" s="171" t="s">
        <v>7463</v>
      </c>
      <c r="M1379" s="456"/>
    </row>
    <row r="1380" spans="1:13">
      <c r="A1380" s="221">
        <v>1377</v>
      </c>
      <c r="B1380" s="170">
        <v>5972442</v>
      </c>
      <c r="C1380" s="170" t="s">
        <v>9397</v>
      </c>
      <c r="D1380" s="215" t="s">
        <v>4114</v>
      </c>
      <c r="E1380" s="170">
        <v>18986</v>
      </c>
      <c r="F1380" s="170" t="s">
        <v>2315</v>
      </c>
      <c r="G1380" s="222">
        <v>10440.82</v>
      </c>
      <c r="H1380" s="223">
        <v>42340</v>
      </c>
      <c r="I1380" s="223">
        <v>43436</v>
      </c>
      <c r="J1380" s="170" t="s">
        <v>1353</v>
      </c>
      <c r="K1380" s="224" t="s">
        <v>2345</v>
      </c>
      <c r="L1380" s="171" t="s">
        <v>7463</v>
      </c>
      <c r="M1380" s="456"/>
    </row>
    <row r="1381" spans="1:13">
      <c r="A1381" s="221">
        <v>1378</v>
      </c>
      <c r="B1381" s="170">
        <v>5979536</v>
      </c>
      <c r="C1381" s="170" t="s">
        <v>9398</v>
      </c>
      <c r="D1381" s="215" t="s">
        <v>4115</v>
      </c>
      <c r="E1381" s="170">
        <v>19410</v>
      </c>
      <c r="F1381" s="170" t="s">
        <v>9399</v>
      </c>
      <c r="G1381" s="222">
        <v>1322.4</v>
      </c>
      <c r="H1381" s="223">
        <v>42340</v>
      </c>
      <c r="I1381" s="223">
        <v>43436</v>
      </c>
      <c r="J1381" s="170" t="s">
        <v>1071</v>
      </c>
      <c r="K1381" s="224" t="s">
        <v>1234</v>
      </c>
      <c r="L1381" s="171" t="s">
        <v>7463</v>
      </c>
      <c r="M1381" s="456"/>
    </row>
    <row r="1382" spans="1:13">
      <c r="A1382" s="221">
        <v>1379</v>
      </c>
      <c r="B1382" s="170">
        <v>5882346</v>
      </c>
      <c r="C1382" s="170" t="s">
        <v>9400</v>
      </c>
      <c r="D1382" s="215" t="s">
        <v>4116</v>
      </c>
      <c r="E1382" s="170">
        <v>19067</v>
      </c>
      <c r="F1382" s="170" t="s">
        <v>9401</v>
      </c>
      <c r="G1382" s="222">
        <v>2544.7199999999998</v>
      </c>
      <c r="H1382" s="223">
        <v>42340</v>
      </c>
      <c r="I1382" s="223">
        <v>43436</v>
      </c>
      <c r="J1382" s="170" t="s">
        <v>7520</v>
      </c>
      <c r="K1382" s="224" t="s">
        <v>9388</v>
      </c>
      <c r="L1382" s="171" t="s">
        <v>7463</v>
      </c>
      <c r="M1382" s="456"/>
    </row>
    <row r="1383" spans="1:13">
      <c r="A1383" s="221">
        <v>1380</v>
      </c>
      <c r="B1383" s="170">
        <v>5515882</v>
      </c>
      <c r="C1383" s="170" t="s">
        <v>1032</v>
      </c>
      <c r="D1383" s="215" t="s">
        <v>4117</v>
      </c>
      <c r="E1383" s="170">
        <v>19423</v>
      </c>
      <c r="F1383" s="170" t="s">
        <v>9402</v>
      </c>
      <c r="G1383" s="222">
        <v>13361.17</v>
      </c>
      <c r="H1383" s="223">
        <v>42340</v>
      </c>
      <c r="I1383" s="223">
        <v>43436</v>
      </c>
      <c r="J1383" s="170" t="s">
        <v>1056</v>
      </c>
      <c r="K1383" s="224" t="s">
        <v>2417</v>
      </c>
      <c r="L1383" s="171" t="s">
        <v>7463</v>
      </c>
      <c r="M1383" s="456"/>
    </row>
    <row r="1384" spans="1:13">
      <c r="A1384" s="221">
        <v>1381</v>
      </c>
      <c r="B1384" s="170">
        <v>5935091</v>
      </c>
      <c r="C1384" s="170" t="s">
        <v>9196</v>
      </c>
      <c r="D1384" s="215" t="s">
        <v>4118</v>
      </c>
      <c r="E1384" s="170">
        <v>19427</v>
      </c>
      <c r="F1384" s="170" t="s">
        <v>6322</v>
      </c>
      <c r="G1384" s="222">
        <v>24596.82</v>
      </c>
      <c r="H1384" s="223">
        <v>42340</v>
      </c>
      <c r="I1384" s="223">
        <v>43436</v>
      </c>
      <c r="J1384" s="170" t="s">
        <v>1071</v>
      </c>
      <c r="K1384" s="224" t="s">
        <v>9403</v>
      </c>
      <c r="L1384" s="171" t="s">
        <v>7463</v>
      </c>
      <c r="M1384" s="456"/>
    </row>
    <row r="1385" spans="1:13">
      <c r="A1385" s="221">
        <v>1382</v>
      </c>
      <c r="B1385" s="170">
        <v>5344611</v>
      </c>
      <c r="C1385" s="170" t="s">
        <v>9404</v>
      </c>
      <c r="D1385" s="215" t="s">
        <v>4119</v>
      </c>
      <c r="E1385" s="170">
        <v>19430</v>
      </c>
      <c r="F1385" s="170" t="s">
        <v>9405</v>
      </c>
      <c r="G1385" s="222">
        <v>4399.2299999999996</v>
      </c>
      <c r="H1385" s="223">
        <v>42340</v>
      </c>
      <c r="I1385" s="223">
        <v>43436</v>
      </c>
      <c r="J1385" s="170" t="s">
        <v>1040</v>
      </c>
      <c r="K1385" s="224" t="s">
        <v>2326</v>
      </c>
      <c r="L1385" s="171" t="s">
        <v>7463</v>
      </c>
      <c r="M1385" s="456"/>
    </row>
    <row r="1386" spans="1:13">
      <c r="A1386" s="221">
        <v>1383</v>
      </c>
      <c r="B1386" s="170">
        <v>5881595</v>
      </c>
      <c r="C1386" s="170" t="s">
        <v>9406</v>
      </c>
      <c r="D1386" s="215" t="s">
        <v>4120</v>
      </c>
      <c r="E1386" s="170">
        <v>19075</v>
      </c>
      <c r="F1386" s="170" t="s">
        <v>2386</v>
      </c>
      <c r="G1386" s="222">
        <v>8333.77</v>
      </c>
      <c r="H1386" s="223">
        <v>42342</v>
      </c>
      <c r="I1386" s="223">
        <v>43438</v>
      </c>
      <c r="J1386" s="170" t="s">
        <v>1034</v>
      </c>
      <c r="K1386" s="224" t="s">
        <v>1033</v>
      </c>
      <c r="L1386" s="171" t="s">
        <v>7463</v>
      </c>
      <c r="M1386" s="456"/>
    </row>
    <row r="1387" spans="1:13">
      <c r="A1387" s="221">
        <v>1384</v>
      </c>
      <c r="B1387" s="170">
        <v>5886015</v>
      </c>
      <c r="C1387" s="170" t="s">
        <v>9407</v>
      </c>
      <c r="D1387" s="215" t="s">
        <v>4121</v>
      </c>
      <c r="E1387" s="170">
        <v>19353</v>
      </c>
      <c r="F1387" s="170" t="s">
        <v>5919</v>
      </c>
      <c r="G1387" s="222">
        <v>1098.3</v>
      </c>
      <c r="H1387" s="223">
        <v>42342</v>
      </c>
      <c r="I1387" s="223">
        <v>43438</v>
      </c>
      <c r="J1387" s="170" t="s">
        <v>1034</v>
      </c>
      <c r="K1387" s="224" t="s">
        <v>1033</v>
      </c>
      <c r="L1387" s="171" t="s">
        <v>7463</v>
      </c>
      <c r="M1387" s="456"/>
    </row>
    <row r="1388" spans="1:13">
      <c r="A1388" s="221">
        <v>1385</v>
      </c>
      <c r="B1388" s="170">
        <v>5984033</v>
      </c>
      <c r="C1388" s="170" t="s">
        <v>9408</v>
      </c>
      <c r="D1388" s="215" t="s">
        <v>4122</v>
      </c>
      <c r="E1388" s="170">
        <v>19402</v>
      </c>
      <c r="F1388" s="170" t="s">
        <v>9284</v>
      </c>
      <c r="G1388" s="222">
        <v>7403.29</v>
      </c>
      <c r="H1388" s="223">
        <v>42342</v>
      </c>
      <c r="I1388" s="223">
        <v>43438</v>
      </c>
      <c r="J1388" s="170" t="s">
        <v>1056</v>
      </c>
      <c r="K1388" s="224" t="s">
        <v>5338</v>
      </c>
      <c r="L1388" s="171" t="s">
        <v>7463</v>
      </c>
      <c r="M1388" s="456"/>
    </row>
    <row r="1389" spans="1:13">
      <c r="A1389" s="221">
        <v>1386</v>
      </c>
      <c r="B1389" s="170">
        <v>5864399</v>
      </c>
      <c r="C1389" s="170" t="s">
        <v>9409</v>
      </c>
      <c r="D1389" s="215" t="s">
        <v>4123</v>
      </c>
      <c r="E1389" s="170">
        <v>19308</v>
      </c>
      <c r="F1389" s="170" t="s">
        <v>9410</v>
      </c>
      <c r="G1389" s="222">
        <v>7802.71</v>
      </c>
      <c r="H1389" s="223">
        <v>42345</v>
      </c>
      <c r="I1389" s="223">
        <v>43441</v>
      </c>
      <c r="J1389" s="170" t="s">
        <v>1083</v>
      </c>
      <c r="K1389" s="224" t="s">
        <v>1277</v>
      </c>
      <c r="L1389" s="171" t="s">
        <v>7463</v>
      </c>
      <c r="M1389" s="456"/>
    </row>
    <row r="1390" spans="1:13">
      <c r="A1390" s="221">
        <v>1387</v>
      </c>
      <c r="B1390" s="170">
        <v>5857066</v>
      </c>
      <c r="C1390" s="170" t="s">
        <v>9158</v>
      </c>
      <c r="D1390" s="215" t="s">
        <v>4124</v>
      </c>
      <c r="E1390" s="170">
        <v>19449</v>
      </c>
      <c r="F1390" s="170" t="s">
        <v>9411</v>
      </c>
      <c r="G1390" s="222">
        <v>2431.83</v>
      </c>
      <c r="H1390" s="223">
        <v>42345</v>
      </c>
      <c r="I1390" s="223">
        <v>43441</v>
      </c>
      <c r="J1390" s="170" t="s">
        <v>8445</v>
      </c>
      <c r="K1390" s="224" t="s">
        <v>9412</v>
      </c>
      <c r="L1390" s="171" t="s">
        <v>7463</v>
      </c>
      <c r="M1390" s="456"/>
    </row>
    <row r="1391" spans="1:13">
      <c r="A1391" s="221">
        <v>1388</v>
      </c>
      <c r="B1391" s="170">
        <v>5947413</v>
      </c>
      <c r="C1391" s="170" t="s">
        <v>9413</v>
      </c>
      <c r="D1391" s="215" t="s">
        <v>4125</v>
      </c>
      <c r="E1391" s="170">
        <v>19392</v>
      </c>
      <c r="F1391" s="170" t="s">
        <v>1154</v>
      </c>
      <c r="G1391" s="222">
        <v>5255.59</v>
      </c>
      <c r="H1391" s="223">
        <v>42347</v>
      </c>
      <c r="I1391" s="223">
        <v>43443</v>
      </c>
      <c r="J1391" s="170" t="s">
        <v>7520</v>
      </c>
      <c r="K1391" s="224" t="s">
        <v>1154</v>
      </c>
      <c r="L1391" s="171" t="s">
        <v>7463</v>
      </c>
      <c r="M1391" s="456"/>
    </row>
    <row r="1392" spans="1:13">
      <c r="A1392" s="221">
        <v>1389</v>
      </c>
      <c r="B1392" s="170">
        <v>5543266</v>
      </c>
      <c r="C1392" s="170" t="s">
        <v>9414</v>
      </c>
      <c r="D1392" s="215" t="s">
        <v>4126</v>
      </c>
      <c r="E1392" s="170">
        <v>19512</v>
      </c>
      <c r="F1392" s="170" t="s">
        <v>6228</v>
      </c>
      <c r="G1392" s="222">
        <v>4030.62</v>
      </c>
      <c r="H1392" s="223">
        <v>42347</v>
      </c>
      <c r="I1392" s="223">
        <v>43443</v>
      </c>
      <c r="J1392" s="170" t="s">
        <v>7520</v>
      </c>
      <c r="K1392" s="224" t="s">
        <v>1154</v>
      </c>
      <c r="L1392" s="171" t="s">
        <v>7463</v>
      </c>
      <c r="M1392" s="456"/>
    </row>
    <row r="1393" spans="1:13">
      <c r="A1393" s="221">
        <v>1390</v>
      </c>
      <c r="B1393" s="170">
        <v>5498481</v>
      </c>
      <c r="C1393" s="170" t="s">
        <v>8810</v>
      </c>
      <c r="D1393" s="215" t="s">
        <v>4127</v>
      </c>
      <c r="E1393" s="170">
        <v>19621</v>
      </c>
      <c r="F1393" s="170" t="s">
        <v>9415</v>
      </c>
      <c r="G1393" s="222">
        <v>2613.0300000000002</v>
      </c>
      <c r="H1393" s="223">
        <v>42347</v>
      </c>
      <c r="I1393" s="223">
        <v>43443</v>
      </c>
      <c r="J1393" s="170" t="s">
        <v>1071</v>
      </c>
      <c r="K1393" s="224" t="s">
        <v>7614</v>
      </c>
      <c r="L1393" s="171" t="s">
        <v>7463</v>
      </c>
      <c r="M1393" s="456"/>
    </row>
    <row r="1394" spans="1:13">
      <c r="A1394" s="221">
        <v>1391</v>
      </c>
      <c r="B1394" s="170">
        <v>5398762</v>
      </c>
      <c r="C1394" s="170" t="s">
        <v>8869</v>
      </c>
      <c r="D1394" s="215" t="s">
        <v>4128</v>
      </c>
      <c r="E1394" s="170">
        <v>19793</v>
      </c>
      <c r="F1394" s="170" t="s">
        <v>8512</v>
      </c>
      <c r="G1394" s="222">
        <v>12604.74</v>
      </c>
      <c r="H1394" s="223">
        <v>42347</v>
      </c>
      <c r="I1394" s="223">
        <v>43443</v>
      </c>
      <c r="J1394" s="170" t="s">
        <v>1031</v>
      </c>
      <c r="K1394" s="224" t="s">
        <v>2346</v>
      </c>
      <c r="L1394" s="171" t="s">
        <v>7463</v>
      </c>
      <c r="M1394" s="456"/>
    </row>
    <row r="1395" spans="1:13">
      <c r="A1395" s="221">
        <v>1392</v>
      </c>
      <c r="B1395" s="170">
        <v>5787335</v>
      </c>
      <c r="C1395" s="170" t="s">
        <v>9067</v>
      </c>
      <c r="D1395" s="215" t="s">
        <v>4129</v>
      </c>
      <c r="E1395" s="170">
        <v>19819</v>
      </c>
      <c r="F1395" s="170" t="s">
        <v>9416</v>
      </c>
      <c r="G1395" s="222">
        <v>2803.77</v>
      </c>
      <c r="H1395" s="223">
        <v>42347</v>
      </c>
      <c r="I1395" s="223">
        <v>43443</v>
      </c>
      <c r="J1395" s="170" t="s">
        <v>1031</v>
      </c>
      <c r="K1395" s="224" t="s">
        <v>2346</v>
      </c>
      <c r="L1395" s="171" t="s">
        <v>7463</v>
      </c>
      <c r="M1395" s="456"/>
    </row>
    <row r="1396" spans="1:13">
      <c r="A1396" s="221">
        <v>1393</v>
      </c>
      <c r="B1396" s="170">
        <v>3857794</v>
      </c>
      <c r="C1396" s="170" t="s">
        <v>9417</v>
      </c>
      <c r="D1396" s="215" t="s">
        <v>4130</v>
      </c>
      <c r="E1396" s="170">
        <v>19431</v>
      </c>
      <c r="F1396" s="170" t="s">
        <v>9418</v>
      </c>
      <c r="G1396" s="222">
        <v>9393.64</v>
      </c>
      <c r="H1396" s="223">
        <v>42347</v>
      </c>
      <c r="I1396" s="223">
        <v>43443</v>
      </c>
      <c r="J1396" s="170" t="s">
        <v>1083</v>
      </c>
      <c r="K1396" s="224" t="s">
        <v>1277</v>
      </c>
      <c r="L1396" s="171" t="s">
        <v>7463</v>
      </c>
      <c r="M1396" s="456"/>
    </row>
    <row r="1397" spans="1:13">
      <c r="A1397" s="221">
        <v>1394</v>
      </c>
      <c r="B1397" s="170">
        <v>2747707</v>
      </c>
      <c r="C1397" s="170" t="s">
        <v>9419</v>
      </c>
      <c r="D1397" s="215" t="s">
        <v>4131</v>
      </c>
      <c r="E1397" s="170">
        <v>19448</v>
      </c>
      <c r="F1397" s="170" t="s">
        <v>6322</v>
      </c>
      <c r="G1397" s="222">
        <v>10485.59</v>
      </c>
      <c r="H1397" s="223">
        <v>42347</v>
      </c>
      <c r="I1397" s="223">
        <v>43443</v>
      </c>
      <c r="J1397" s="170" t="s">
        <v>1071</v>
      </c>
      <c r="K1397" s="224" t="s">
        <v>5313</v>
      </c>
      <c r="L1397" s="171" t="s">
        <v>7463</v>
      </c>
      <c r="M1397" s="456"/>
    </row>
    <row r="1398" spans="1:13">
      <c r="A1398" s="221">
        <v>1395</v>
      </c>
      <c r="B1398" s="170">
        <v>2718391</v>
      </c>
      <c r="C1398" s="170" t="s">
        <v>9132</v>
      </c>
      <c r="D1398" s="215" t="s">
        <v>4132</v>
      </c>
      <c r="E1398" s="170">
        <v>19309</v>
      </c>
      <c r="F1398" s="170" t="s">
        <v>7810</v>
      </c>
      <c r="G1398" s="222">
        <v>6158.19</v>
      </c>
      <c r="H1398" s="223">
        <v>42348</v>
      </c>
      <c r="I1398" s="223">
        <v>43444</v>
      </c>
      <c r="J1398" s="170" t="s">
        <v>1083</v>
      </c>
      <c r="K1398" s="224" t="s">
        <v>1308</v>
      </c>
      <c r="L1398" s="171" t="s">
        <v>7463</v>
      </c>
      <c r="M1398" s="456"/>
    </row>
    <row r="1399" spans="1:13">
      <c r="A1399" s="221">
        <v>1396</v>
      </c>
      <c r="B1399" s="170">
        <v>5085152</v>
      </c>
      <c r="C1399" s="170" t="s">
        <v>9391</v>
      </c>
      <c r="D1399" s="215" t="s">
        <v>4133</v>
      </c>
      <c r="E1399" s="170">
        <v>19390</v>
      </c>
      <c r="F1399" s="170" t="s">
        <v>9420</v>
      </c>
      <c r="G1399" s="222">
        <v>1932.1</v>
      </c>
      <c r="H1399" s="223">
        <v>42348</v>
      </c>
      <c r="I1399" s="223">
        <v>43444</v>
      </c>
      <c r="J1399" s="170" t="s">
        <v>1056</v>
      </c>
      <c r="K1399" s="224" t="s">
        <v>1055</v>
      </c>
      <c r="L1399" s="171" t="s">
        <v>7463</v>
      </c>
      <c r="M1399" s="456"/>
    </row>
    <row r="1400" spans="1:13">
      <c r="A1400" s="221">
        <v>1397</v>
      </c>
      <c r="B1400" s="170">
        <v>5057701</v>
      </c>
      <c r="C1400" s="170" t="s">
        <v>8824</v>
      </c>
      <c r="D1400" s="215" t="s">
        <v>4134</v>
      </c>
      <c r="E1400" s="170">
        <v>19412</v>
      </c>
      <c r="F1400" s="170" t="s">
        <v>6183</v>
      </c>
      <c r="G1400" s="222">
        <v>28545.439999999999</v>
      </c>
      <c r="H1400" s="223">
        <v>42348</v>
      </c>
      <c r="I1400" s="223">
        <v>43444</v>
      </c>
      <c r="J1400" s="170" t="s">
        <v>7520</v>
      </c>
      <c r="K1400" s="224" t="s">
        <v>7835</v>
      </c>
      <c r="L1400" s="171" t="s">
        <v>7463</v>
      </c>
      <c r="M1400" s="456"/>
    </row>
    <row r="1401" spans="1:13">
      <c r="A1401" s="221">
        <v>1398</v>
      </c>
      <c r="B1401" s="170">
        <v>5233739</v>
      </c>
      <c r="C1401" s="170" t="s">
        <v>8960</v>
      </c>
      <c r="D1401" s="215" t="s">
        <v>4135</v>
      </c>
      <c r="E1401" s="170">
        <v>19466</v>
      </c>
      <c r="F1401" s="170" t="s">
        <v>8796</v>
      </c>
      <c r="G1401" s="222">
        <v>3761.3</v>
      </c>
      <c r="H1401" s="223">
        <v>42348</v>
      </c>
      <c r="I1401" s="223">
        <v>43444</v>
      </c>
      <c r="J1401" s="170" t="s">
        <v>7520</v>
      </c>
      <c r="K1401" s="224" t="s">
        <v>1154</v>
      </c>
      <c r="L1401" s="171" t="s">
        <v>7463</v>
      </c>
      <c r="M1401" s="456"/>
    </row>
    <row r="1402" spans="1:13">
      <c r="A1402" s="221">
        <v>1399</v>
      </c>
      <c r="B1402" s="170">
        <v>5194997</v>
      </c>
      <c r="C1402" s="170" t="s">
        <v>8594</v>
      </c>
      <c r="D1402" s="215" t="s">
        <v>4136</v>
      </c>
      <c r="E1402" s="170">
        <v>19505</v>
      </c>
      <c r="F1402" s="170" t="s">
        <v>7705</v>
      </c>
      <c r="G1402" s="222">
        <v>4369.05</v>
      </c>
      <c r="H1402" s="223">
        <v>42348</v>
      </c>
      <c r="I1402" s="223">
        <v>43444</v>
      </c>
      <c r="J1402" s="170" t="s">
        <v>7520</v>
      </c>
      <c r="K1402" s="224" t="s">
        <v>2136</v>
      </c>
      <c r="L1402" s="171" t="s">
        <v>7463</v>
      </c>
      <c r="M1402" s="456"/>
    </row>
    <row r="1403" spans="1:13" ht="15" customHeight="1">
      <c r="A1403" s="221">
        <v>1400</v>
      </c>
      <c r="B1403" s="170">
        <v>5767865</v>
      </c>
      <c r="C1403" s="170" t="s">
        <v>5385</v>
      </c>
      <c r="D1403" s="215" t="s">
        <v>4137</v>
      </c>
      <c r="E1403" s="170">
        <v>19510</v>
      </c>
      <c r="F1403" s="170" t="s">
        <v>9421</v>
      </c>
      <c r="G1403" s="222">
        <v>1314.97</v>
      </c>
      <c r="H1403" s="223">
        <v>42349</v>
      </c>
      <c r="I1403" s="223">
        <v>43445</v>
      </c>
      <c r="J1403" s="170" t="s">
        <v>1040</v>
      </c>
      <c r="K1403" s="224" t="s">
        <v>2355</v>
      </c>
      <c r="L1403" s="171" t="s">
        <v>7476</v>
      </c>
      <c r="M1403" s="456"/>
    </row>
    <row r="1404" spans="1:13">
      <c r="A1404" s="221">
        <v>1401</v>
      </c>
      <c r="B1404" s="170">
        <v>5481341</v>
      </c>
      <c r="C1404" s="170" t="s">
        <v>9422</v>
      </c>
      <c r="D1404" s="215" t="s">
        <v>4138</v>
      </c>
      <c r="E1404" s="170">
        <v>19644</v>
      </c>
      <c r="F1404" s="170" t="s">
        <v>5313</v>
      </c>
      <c r="G1404" s="222">
        <v>575.55999999999995</v>
      </c>
      <c r="H1404" s="223">
        <v>42349</v>
      </c>
      <c r="I1404" s="223">
        <v>43445</v>
      </c>
      <c r="J1404" s="170" t="s">
        <v>1071</v>
      </c>
      <c r="K1404" s="224" t="s">
        <v>9378</v>
      </c>
      <c r="L1404" s="171" t="s">
        <v>7463</v>
      </c>
      <c r="M1404" s="456"/>
    </row>
    <row r="1405" spans="1:13" ht="15" customHeight="1">
      <c r="A1405" s="221">
        <v>1402</v>
      </c>
      <c r="B1405" s="170">
        <v>5513901</v>
      </c>
      <c r="C1405" s="170" t="s">
        <v>9423</v>
      </c>
      <c r="D1405" s="215" t="s">
        <v>4139</v>
      </c>
      <c r="E1405" s="170">
        <v>19528</v>
      </c>
      <c r="F1405" s="170" t="s">
        <v>9424</v>
      </c>
      <c r="G1405" s="222">
        <v>5169.8100000000004</v>
      </c>
      <c r="H1405" s="223">
        <v>42349</v>
      </c>
      <c r="I1405" s="223">
        <v>43445</v>
      </c>
      <c r="J1405" s="170" t="s">
        <v>1040</v>
      </c>
      <c r="K1405" s="224" t="s">
        <v>1200</v>
      </c>
      <c r="L1405" s="171" t="s">
        <v>7476</v>
      </c>
      <c r="M1405" s="456"/>
    </row>
    <row r="1406" spans="1:13">
      <c r="A1406" s="221">
        <v>1403</v>
      </c>
      <c r="B1406" s="170">
        <v>5999588</v>
      </c>
      <c r="C1406" s="170" t="s">
        <v>9425</v>
      </c>
      <c r="D1406" s="215" t="s">
        <v>4140</v>
      </c>
      <c r="E1406" s="170">
        <v>19401</v>
      </c>
      <c r="F1406" s="170" t="s">
        <v>9426</v>
      </c>
      <c r="G1406" s="222">
        <v>4639.26</v>
      </c>
      <c r="H1406" s="223">
        <v>42349</v>
      </c>
      <c r="I1406" s="223">
        <v>43445</v>
      </c>
      <c r="J1406" s="170" t="s">
        <v>1040</v>
      </c>
      <c r="K1406" s="224" t="s">
        <v>1200</v>
      </c>
      <c r="L1406" s="171" t="s">
        <v>7463</v>
      </c>
      <c r="M1406" s="456"/>
    </row>
    <row r="1407" spans="1:13">
      <c r="A1407" s="221">
        <v>1404</v>
      </c>
      <c r="B1407" s="170">
        <v>5857066</v>
      </c>
      <c r="C1407" s="170" t="s">
        <v>9158</v>
      </c>
      <c r="D1407" s="215" t="s">
        <v>4141</v>
      </c>
      <c r="E1407" s="170">
        <v>19661</v>
      </c>
      <c r="F1407" s="170" t="s">
        <v>1138</v>
      </c>
      <c r="G1407" s="222">
        <v>407.59</v>
      </c>
      <c r="H1407" s="223">
        <v>42352</v>
      </c>
      <c r="I1407" s="223">
        <v>43448</v>
      </c>
      <c r="J1407" s="170" t="s">
        <v>1083</v>
      </c>
      <c r="K1407" s="224" t="s">
        <v>1226</v>
      </c>
      <c r="L1407" s="171" t="s">
        <v>7463</v>
      </c>
      <c r="M1407" s="456"/>
    </row>
    <row r="1408" spans="1:13">
      <c r="A1408" s="221">
        <v>1405</v>
      </c>
      <c r="B1408" s="170">
        <v>5921112</v>
      </c>
      <c r="C1408" s="170" t="s">
        <v>8837</v>
      </c>
      <c r="D1408" s="215" t="s">
        <v>4142</v>
      </c>
      <c r="E1408" s="170">
        <v>19748</v>
      </c>
      <c r="F1408" s="170" t="s">
        <v>9427</v>
      </c>
      <c r="G1408" s="222">
        <v>8057.16</v>
      </c>
      <c r="H1408" s="223">
        <v>42352</v>
      </c>
      <c r="I1408" s="223">
        <v>43448</v>
      </c>
      <c r="J1408" s="170" t="s">
        <v>1083</v>
      </c>
      <c r="K1408" s="224" t="s">
        <v>1277</v>
      </c>
      <c r="L1408" s="171" t="s">
        <v>7463</v>
      </c>
      <c r="M1408" s="456"/>
    </row>
    <row r="1409" spans="1:13">
      <c r="A1409" s="221">
        <v>1406</v>
      </c>
      <c r="B1409" s="170">
        <v>2037653</v>
      </c>
      <c r="C1409" s="170" t="s">
        <v>9428</v>
      </c>
      <c r="D1409" s="215" t="s">
        <v>4143</v>
      </c>
      <c r="E1409" s="170">
        <v>19441</v>
      </c>
      <c r="F1409" s="170" t="s">
        <v>9402</v>
      </c>
      <c r="G1409" s="222">
        <v>25.99</v>
      </c>
      <c r="H1409" s="223">
        <v>42352</v>
      </c>
      <c r="I1409" s="223">
        <v>43448</v>
      </c>
      <c r="J1409" s="170" t="s">
        <v>1056</v>
      </c>
      <c r="K1409" s="224" t="s">
        <v>1055</v>
      </c>
      <c r="L1409" s="171" t="s">
        <v>7463</v>
      </c>
      <c r="M1409" s="456"/>
    </row>
    <row r="1410" spans="1:13">
      <c r="A1410" s="221">
        <v>1407</v>
      </c>
      <c r="B1410" s="170">
        <v>2037653</v>
      </c>
      <c r="C1410" s="170" t="s">
        <v>9428</v>
      </c>
      <c r="D1410" s="215" t="s">
        <v>4144</v>
      </c>
      <c r="E1410" s="170">
        <v>19535</v>
      </c>
      <c r="F1410" s="170" t="s">
        <v>9402</v>
      </c>
      <c r="G1410" s="222">
        <v>2756.55</v>
      </c>
      <c r="H1410" s="223">
        <v>42352</v>
      </c>
      <c r="I1410" s="223">
        <v>43448</v>
      </c>
      <c r="J1410" s="170" t="s">
        <v>7520</v>
      </c>
      <c r="K1410" s="224" t="s">
        <v>1089</v>
      </c>
      <c r="L1410" s="171" t="s">
        <v>7463</v>
      </c>
      <c r="M1410" s="456"/>
    </row>
    <row r="1411" spans="1:13">
      <c r="A1411" s="221">
        <v>1408</v>
      </c>
      <c r="B1411" s="170">
        <v>5940583</v>
      </c>
      <c r="C1411" s="170" t="s">
        <v>9429</v>
      </c>
      <c r="D1411" s="215" t="s">
        <v>4145</v>
      </c>
      <c r="E1411" s="170">
        <v>19537</v>
      </c>
      <c r="F1411" s="170" t="s">
        <v>5691</v>
      </c>
      <c r="G1411" s="222">
        <v>622.47</v>
      </c>
      <c r="H1411" s="223">
        <v>42352</v>
      </c>
      <c r="I1411" s="223">
        <v>43448</v>
      </c>
      <c r="J1411" s="170" t="s">
        <v>7520</v>
      </c>
      <c r="K1411" s="224" t="s">
        <v>9260</v>
      </c>
      <c r="L1411" s="171" t="s">
        <v>7463</v>
      </c>
      <c r="M1411" s="456"/>
    </row>
    <row r="1412" spans="1:13">
      <c r="A1412" s="221">
        <v>1409</v>
      </c>
      <c r="B1412" s="170">
        <v>2555468</v>
      </c>
      <c r="C1412" s="170" t="s">
        <v>6777</v>
      </c>
      <c r="D1412" s="215" t="s">
        <v>4146</v>
      </c>
      <c r="E1412" s="170">
        <v>16224</v>
      </c>
      <c r="F1412" s="170" t="s">
        <v>9430</v>
      </c>
      <c r="G1412" s="222">
        <v>134.66999999999999</v>
      </c>
      <c r="H1412" s="223">
        <v>42353</v>
      </c>
      <c r="I1412" s="223">
        <v>43449</v>
      </c>
      <c r="J1412" s="170" t="s">
        <v>7548</v>
      </c>
      <c r="K1412" s="224" t="s">
        <v>1060</v>
      </c>
      <c r="L1412" s="171" t="s">
        <v>7463</v>
      </c>
      <c r="M1412" s="456"/>
    </row>
    <row r="1413" spans="1:13">
      <c r="A1413" s="221">
        <v>1410</v>
      </c>
      <c r="B1413" s="170">
        <v>5957869</v>
      </c>
      <c r="C1413" s="170" t="s">
        <v>9431</v>
      </c>
      <c r="D1413" s="215" t="s">
        <v>4147</v>
      </c>
      <c r="E1413" s="170">
        <v>19540</v>
      </c>
      <c r="F1413" s="170" t="s">
        <v>5300</v>
      </c>
      <c r="G1413" s="222">
        <v>4236.49</v>
      </c>
      <c r="H1413" s="223">
        <v>42353</v>
      </c>
      <c r="I1413" s="223">
        <v>43449</v>
      </c>
      <c r="J1413" s="170" t="s">
        <v>7520</v>
      </c>
      <c r="K1413" s="224" t="s">
        <v>5248</v>
      </c>
      <c r="L1413" s="171" t="s">
        <v>7463</v>
      </c>
      <c r="M1413" s="456"/>
    </row>
    <row r="1414" spans="1:13">
      <c r="A1414" s="221">
        <v>1411</v>
      </c>
      <c r="B1414" s="170">
        <v>5962242</v>
      </c>
      <c r="C1414" s="170" t="s">
        <v>9432</v>
      </c>
      <c r="D1414" s="215" t="s">
        <v>4148</v>
      </c>
      <c r="E1414" s="170">
        <v>19557</v>
      </c>
      <c r="F1414" s="170" t="s">
        <v>9433</v>
      </c>
      <c r="G1414" s="222">
        <v>11734.57</v>
      </c>
      <c r="H1414" s="223">
        <v>42353</v>
      </c>
      <c r="I1414" s="223">
        <v>43449</v>
      </c>
      <c r="J1414" s="170" t="s">
        <v>7520</v>
      </c>
      <c r="K1414" s="224" t="s">
        <v>5238</v>
      </c>
      <c r="L1414" s="171" t="s">
        <v>7463</v>
      </c>
      <c r="M1414" s="456"/>
    </row>
    <row r="1415" spans="1:13">
      <c r="A1415" s="221">
        <v>1412</v>
      </c>
      <c r="B1415" s="170">
        <v>5515882</v>
      </c>
      <c r="C1415" s="170" t="s">
        <v>1032</v>
      </c>
      <c r="D1415" s="215" t="s">
        <v>4149</v>
      </c>
      <c r="E1415" s="170">
        <v>19632</v>
      </c>
      <c r="F1415" s="170" t="s">
        <v>5238</v>
      </c>
      <c r="G1415" s="222">
        <v>9182.86</v>
      </c>
      <c r="H1415" s="223">
        <v>42353</v>
      </c>
      <c r="I1415" s="223">
        <v>43449</v>
      </c>
      <c r="J1415" s="170" t="s">
        <v>7520</v>
      </c>
      <c r="K1415" s="224" t="s">
        <v>5238</v>
      </c>
      <c r="L1415" s="171" t="s">
        <v>7463</v>
      </c>
      <c r="M1415" s="456"/>
    </row>
    <row r="1416" spans="1:13">
      <c r="A1416" s="221">
        <v>1413</v>
      </c>
      <c r="B1416" s="170">
        <v>5255791</v>
      </c>
      <c r="C1416" s="170" t="s">
        <v>9434</v>
      </c>
      <c r="D1416" s="215" t="s">
        <v>4150</v>
      </c>
      <c r="E1416" s="170">
        <v>19511</v>
      </c>
      <c r="F1416" s="170" t="s">
        <v>9415</v>
      </c>
      <c r="G1416" s="222">
        <v>19454.45</v>
      </c>
      <c r="H1416" s="223">
        <v>42353</v>
      </c>
      <c r="I1416" s="223">
        <v>43449</v>
      </c>
      <c r="J1416" s="170" t="s">
        <v>7520</v>
      </c>
      <c r="K1416" s="224" t="s">
        <v>7765</v>
      </c>
      <c r="L1416" s="171" t="s">
        <v>7463</v>
      </c>
      <c r="M1416" s="456"/>
    </row>
    <row r="1417" spans="1:13" ht="15" customHeight="1">
      <c r="A1417" s="221">
        <v>1414</v>
      </c>
      <c r="B1417" s="170">
        <v>5038111</v>
      </c>
      <c r="C1417" s="170" t="s">
        <v>9435</v>
      </c>
      <c r="D1417" s="215" t="s">
        <v>4151</v>
      </c>
      <c r="E1417" s="170">
        <v>19801</v>
      </c>
      <c r="F1417" s="170" t="s">
        <v>1277</v>
      </c>
      <c r="G1417" s="222">
        <v>22608.799999999999</v>
      </c>
      <c r="H1417" s="223">
        <v>42353</v>
      </c>
      <c r="I1417" s="223">
        <v>43449</v>
      </c>
      <c r="J1417" s="170" t="s">
        <v>1056</v>
      </c>
      <c r="K1417" s="224" t="s">
        <v>9436</v>
      </c>
      <c r="L1417" s="171" t="s">
        <v>7476</v>
      </c>
      <c r="M1417" s="456"/>
    </row>
    <row r="1418" spans="1:13">
      <c r="A1418" s="221">
        <v>1415</v>
      </c>
      <c r="B1418" s="170">
        <v>5239028</v>
      </c>
      <c r="C1418" s="170" t="s">
        <v>9437</v>
      </c>
      <c r="D1418" s="215" t="s">
        <v>4152</v>
      </c>
      <c r="E1418" s="170">
        <v>19406</v>
      </c>
      <c r="F1418" s="170" t="s">
        <v>9438</v>
      </c>
      <c r="G1418" s="222">
        <v>5880.87</v>
      </c>
      <c r="H1418" s="223">
        <v>42353</v>
      </c>
      <c r="I1418" s="223">
        <v>43449</v>
      </c>
      <c r="J1418" s="170" t="s">
        <v>7520</v>
      </c>
      <c r="K1418" s="224" t="s">
        <v>1135</v>
      </c>
      <c r="L1418" s="171" t="s">
        <v>7463</v>
      </c>
      <c r="M1418" s="456"/>
    </row>
    <row r="1419" spans="1:13">
      <c r="A1419" s="221">
        <v>1416</v>
      </c>
      <c r="B1419" s="170">
        <v>2640597</v>
      </c>
      <c r="C1419" s="170" t="s">
        <v>6123</v>
      </c>
      <c r="D1419" s="215" t="s">
        <v>4153</v>
      </c>
      <c r="E1419" s="170">
        <v>19311</v>
      </c>
      <c r="F1419" s="170" t="s">
        <v>2608</v>
      </c>
      <c r="G1419" s="222">
        <v>999.43</v>
      </c>
      <c r="H1419" s="223">
        <v>42353</v>
      </c>
      <c r="I1419" s="223">
        <v>43449</v>
      </c>
      <c r="J1419" s="170" t="s">
        <v>1083</v>
      </c>
      <c r="K1419" s="224" t="s">
        <v>1150</v>
      </c>
      <c r="L1419" s="171" t="s">
        <v>7463</v>
      </c>
      <c r="M1419" s="456"/>
    </row>
    <row r="1420" spans="1:13">
      <c r="A1420" s="221">
        <v>1417</v>
      </c>
      <c r="B1420" s="170">
        <v>5065844</v>
      </c>
      <c r="C1420" s="170" t="s">
        <v>9439</v>
      </c>
      <c r="D1420" s="215" t="s">
        <v>4154</v>
      </c>
      <c r="E1420" s="170">
        <v>19604</v>
      </c>
      <c r="F1420" s="170" t="s">
        <v>8743</v>
      </c>
      <c r="G1420" s="222">
        <v>3252.11</v>
      </c>
      <c r="H1420" s="223">
        <v>42353</v>
      </c>
      <c r="I1420" s="223">
        <v>43449</v>
      </c>
      <c r="J1420" s="170" t="s">
        <v>7520</v>
      </c>
      <c r="K1420" s="224" t="s">
        <v>1154</v>
      </c>
      <c r="L1420" s="171" t="s">
        <v>7463</v>
      </c>
      <c r="M1420" s="456"/>
    </row>
    <row r="1421" spans="1:13">
      <c r="A1421" s="221">
        <v>1418</v>
      </c>
      <c r="B1421" s="170">
        <v>5887321</v>
      </c>
      <c r="C1421" s="170" t="s">
        <v>9440</v>
      </c>
      <c r="D1421" s="215" t="s">
        <v>4155</v>
      </c>
      <c r="E1421" s="170">
        <v>19454</v>
      </c>
      <c r="F1421" s="170" t="s">
        <v>9441</v>
      </c>
      <c r="G1421" s="222">
        <v>21386.77</v>
      </c>
      <c r="H1421" s="223">
        <v>42353</v>
      </c>
      <c r="I1421" s="223">
        <v>43449</v>
      </c>
      <c r="J1421" s="170" t="s">
        <v>1071</v>
      </c>
      <c r="K1421" s="224" t="s">
        <v>5313</v>
      </c>
      <c r="L1421" s="171" t="s">
        <v>7463</v>
      </c>
      <c r="M1421" s="456"/>
    </row>
    <row r="1422" spans="1:13">
      <c r="A1422" s="221">
        <v>1419</v>
      </c>
      <c r="B1422" s="170">
        <v>2659603</v>
      </c>
      <c r="C1422" s="170" t="s">
        <v>9301</v>
      </c>
      <c r="D1422" s="215" t="s">
        <v>4156</v>
      </c>
      <c r="E1422" s="170">
        <v>20392</v>
      </c>
      <c r="F1422" s="170" t="s">
        <v>8712</v>
      </c>
      <c r="G1422" s="222">
        <v>6349.83</v>
      </c>
      <c r="H1422" s="223">
        <v>42359</v>
      </c>
      <c r="I1422" s="223">
        <v>43455</v>
      </c>
      <c r="J1422" s="170" t="s">
        <v>7520</v>
      </c>
      <c r="K1422" s="224" t="s">
        <v>5248</v>
      </c>
      <c r="L1422" s="171" t="s">
        <v>7463</v>
      </c>
      <c r="M1422" s="456"/>
    </row>
    <row r="1423" spans="1:13">
      <c r="A1423" s="221">
        <v>1420</v>
      </c>
      <c r="B1423" s="170">
        <v>5824699</v>
      </c>
      <c r="C1423" s="170" t="s">
        <v>5492</v>
      </c>
      <c r="D1423" s="215" t="s">
        <v>4157</v>
      </c>
      <c r="E1423" s="170">
        <v>20394</v>
      </c>
      <c r="F1423" s="170" t="s">
        <v>7142</v>
      </c>
      <c r="G1423" s="222">
        <v>28554.42</v>
      </c>
      <c r="H1423" s="223">
        <v>42359</v>
      </c>
      <c r="I1423" s="223">
        <v>43455</v>
      </c>
      <c r="J1423" s="170" t="s">
        <v>1353</v>
      </c>
      <c r="K1423" s="224" t="s">
        <v>2491</v>
      </c>
      <c r="L1423" s="171" t="s">
        <v>7463</v>
      </c>
      <c r="M1423" s="456"/>
    </row>
    <row r="1424" spans="1:13">
      <c r="A1424" s="221">
        <v>1421</v>
      </c>
      <c r="B1424" s="170">
        <v>6027059</v>
      </c>
      <c r="C1424" s="170" t="s">
        <v>7144</v>
      </c>
      <c r="D1424" s="215" t="s">
        <v>4158</v>
      </c>
      <c r="E1424" s="170">
        <v>20395</v>
      </c>
      <c r="F1424" s="170" t="s">
        <v>5261</v>
      </c>
      <c r="G1424" s="222">
        <v>69.760000000000005</v>
      </c>
      <c r="H1424" s="223">
        <v>42359</v>
      </c>
      <c r="I1424" s="223">
        <v>43455</v>
      </c>
      <c r="J1424" s="170" t="s">
        <v>1101</v>
      </c>
      <c r="K1424" s="224" t="s">
        <v>8288</v>
      </c>
      <c r="L1424" s="171" t="s">
        <v>7463</v>
      </c>
      <c r="M1424" s="456"/>
    </row>
    <row r="1425" spans="1:13">
      <c r="A1425" s="221">
        <v>1422</v>
      </c>
      <c r="B1425" s="170">
        <v>5398762</v>
      </c>
      <c r="C1425" s="170" t="s">
        <v>8869</v>
      </c>
      <c r="D1425" s="215" t="s">
        <v>4159</v>
      </c>
      <c r="E1425" s="170">
        <v>18432</v>
      </c>
      <c r="F1425" s="170" t="s">
        <v>9442</v>
      </c>
      <c r="G1425" s="222">
        <v>3472.14</v>
      </c>
      <c r="H1425" s="223">
        <v>42360</v>
      </c>
      <c r="I1425" s="223">
        <v>43456</v>
      </c>
      <c r="J1425" s="170" t="s">
        <v>1028</v>
      </c>
      <c r="K1425" s="224" t="s">
        <v>9443</v>
      </c>
      <c r="L1425" s="171" t="s">
        <v>7463</v>
      </c>
      <c r="M1425" s="456"/>
    </row>
    <row r="1426" spans="1:13" ht="15" customHeight="1">
      <c r="A1426" s="221">
        <v>1423</v>
      </c>
      <c r="B1426" s="170">
        <v>5767865</v>
      </c>
      <c r="C1426" s="170" t="s">
        <v>5385</v>
      </c>
      <c r="D1426" s="215" t="s">
        <v>4160</v>
      </c>
      <c r="E1426" s="170">
        <v>19676</v>
      </c>
      <c r="F1426" s="170" t="s">
        <v>7095</v>
      </c>
      <c r="G1426" s="222">
        <v>24805.61</v>
      </c>
      <c r="H1426" s="223">
        <v>42360</v>
      </c>
      <c r="I1426" s="223">
        <v>43456</v>
      </c>
      <c r="J1426" s="170" t="s">
        <v>1028</v>
      </c>
      <c r="K1426" s="224" t="s">
        <v>9444</v>
      </c>
      <c r="L1426" s="171" t="s">
        <v>7476</v>
      </c>
      <c r="M1426" s="456"/>
    </row>
    <row r="1427" spans="1:13">
      <c r="A1427" s="221">
        <v>1424</v>
      </c>
      <c r="B1427" s="170">
        <v>5687896</v>
      </c>
      <c r="C1427" s="170" t="s">
        <v>9445</v>
      </c>
      <c r="D1427" s="215" t="s">
        <v>4161</v>
      </c>
      <c r="E1427" s="170">
        <v>19677</v>
      </c>
      <c r="F1427" s="170" t="s">
        <v>9446</v>
      </c>
      <c r="G1427" s="222">
        <v>1924.77</v>
      </c>
      <c r="H1427" s="223">
        <v>42360</v>
      </c>
      <c r="I1427" s="223">
        <v>43456</v>
      </c>
      <c r="J1427" s="170" t="s">
        <v>7520</v>
      </c>
      <c r="K1427" s="224" t="s">
        <v>1135</v>
      </c>
      <c r="L1427" s="171" t="s">
        <v>7463</v>
      </c>
      <c r="M1427" s="456"/>
    </row>
    <row r="1428" spans="1:13" ht="15" customHeight="1">
      <c r="A1428" s="221">
        <v>1425</v>
      </c>
      <c r="B1428" s="170">
        <v>5767865</v>
      </c>
      <c r="C1428" s="170" t="s">
        <v>5385</v>
      </c>
      <c r="D1428" s="215" t="s">
        <v>4162</v>
      </c>
      <c r="E1428" s="170">
        <v>19679</v>
      </c>
      <c r="F1428" s="170" t="s">
        <v>9277</v>
      </c>
      <c r="G1428" s="222">
        <v>16416.96</v>
      </c>
      <c r="H1428" s="223">
        <v>42360</v>
      </c>
      <c r="I1428" s="223">
        <v>43456</v>
      </c>
      <c r="J1428" s="170" t="s">
        <v>1071</v>
      </c>
      <c r="K1428" s="224" t="s">
        <v>5220</v>
      </c>
      <c r="L1428" s="171" t="s">
        <v>7476</v>
      </c>
      <c r="M1428" s="456"/>
    </row>
    <row r="1429" spans="1:13">
      <c r="A1429" s="221">
        <v>1426</v>
      </c>
      <c r="B1429" s="170">
        <v>2773791</v>
      </c>
      <c r="C1429" s="170" t="s">
        <v>2065</v>
      </c>
      <c r="D1429" s="215" t="s">
        <v>4163</v>
      </c>
      <c r="E1429" s="170">
        <v>19683</v>
      </c>
      <c r="F1429" s="170" t="s">
        <v>8632</v>
      </c>
      <c r="G1429" s="222">
        <v>278.82</v>
      </c>
      <c r="H1429" s="223">
        <v>42360</v>
      </c>
      <c r="I1429" s="223">
        <v>43456</v>
      </c>
      <c r="J1429" s="170" t="s">
        <v>1056</v>
      </c>
      <c r="K1429" s="224" t="s">
        <v>1055</v>
      </c>
      <c r="L1429" s="171" t="s">
        <v>7463</v>
      </c>
      <c r="M1429" s="456"/>
    </row>
    <row r="1430" spans="1:13">
      <c r="A1430" s="221">
        <v>1427</v>
      </c>
      <c r="B1430" s="170">
        <v>5877539</v>
      </c>
      <c r="C1430" s="170" t="s">
        <v>9447</v>
      </c>
      <c r="D1430" s="215" t="s">
        <v>4164</v>
      </c>
      <c r="E1430" s="170">
        <v>19543</v>
      </c>
      <c r="F1430" s="170" t="s">
        <v>9448</v>
      </c>
      <c r="G1430" s="222">
        <v>1938.73</v>
      </c>
      <c r="H1430" s="223">
        <v>42360</v>
      </c>
      <c r="I1430" s="223">
        <v>43456</v>
      </c>
      <c r="J1430" s="170" t="s">
        <v>7520</v>
      </c>
      <c r="K1430" s="224" t="s">
        <v>2462</v>
      </c>
      <c r="L1430" s="171" t="s">
        <v>7463</v>
      </c>
      <c r="M1430" s="456"/>
    </row>
    <row r="1431" spans="1:13">
      <c r="A1431" s="221">
        <v>1428</v>
      </c>
      <c r="B1431" s="170">
        <v>5994152</v>
      </c>
      <c r="C1431" s="170" t="s">
        <v>9449</v>
      </c>
      <c r="D1431" s="215" t="s">
        <v>4165</v>
      </c>
      <c r="E1431" s="170">
        <v>19546</v>
      </c>
      <c r="F1431" s="170" t="s">
        <v>9402</v>
      </c>
      <c r="G1431" s="222">
        <v>5983.21</v>
      </c>
      <c r="H1431" s="223">
        <v>42360</v>
      </c>
      <c r="I1431" s="223">
        <v>43456</v>
      </c>
      <c r="J1431" s="170" t="s">
        <v>7520</v>
      </c>
      <c r="K1431" s="224" t="s">
        <v>1154</v>
      </c>
      <c r="L1431" s="171" t="s">
        <v>7463</v>
      </c>
      <c r="M1431" s="456"/>
    </row>
    <row r="1432" spans="1:13">
      <c r="A1432" s="221">
        <v>1429</v>
      </c>
      <c r="B1432" s="170">
        <v>5994411</v>
      </c>
      <c r="C1432" s="170" t="s">
        <v>9450</v>
      </c>
      <c r="D1432" s="215" t="s">
        <v>4166</v>
      </c>
      <c r="E1432" s="170">
        <v>19566</v>
      </c>
      <c r="F1432" s="170" t="s">
        <v>9451</v>
      </c>
      <c r="G1432" s="222">
        <v>1004.33</v>
      </c>
      <c r="H1432" s="223">
        <v>42360</v>
      </c>
      <c r="I1432" s="223">
        <v>43456</v>
      </c>
      <c r="J1432" s="170" t="s">
        <v>7520</v>
      </c>
      <c r="K1432" s="224" t="s">
        <v>1182</v>
      </c>
      <c r="L1432" s="171" t="s">
        <v>7463</v>
      </c>
      <c r="M1432" s="456"/>
    </row>
    <row r="1433" spans="1:13">
      <c r="A1433" s="221">
        <v>1430</v>
      </c>
      <c r="B1433" s="170">
        <v>5379334</v>
      </c>
      <c r="C1433" s="170" t="s">
        <v>9452</v>
      </c>
      <c r="D1433" s="215" t="s">
        <v>4167</v>
      </c>
      <c r="E1433" s="170">
        <v>19572</v>
      </c>
      <c r="F1433" s="170" t="s">
        <v>9453</v>
      </c>
      <c r="G1433" s="222">
        <v>578.22</v>
      </c>
      <c r="H1433" s="223">
        <v>42360</v>
      </c>
      <c r="I1433" s="223">
        <v>43456</v>
      </c>
      <c r="J1433" s="170" t="s">
        <v>1083</v>
      </c>
      <c r="K1433" s="224" t="s">
        <v>1150</v>
      </c>
      <c r="L1433" s="171" t="s">
        <v>7463</v>
      </c>
      <c r="M1433" s="456"/>
    </row>
    <row r="1434" spans="1:13">
      <c r="A1434" s="221">
        <v>1431</v>
      </c>
      <c r="B1434" s="170">
        <v>2871114</v>
      </c>
      <c r="C1434" s="170" t="s">
        <v>1139</v>
      </c>
      <c r="D1434" s="215" t="s">
        <v>4168</v>
      </c>
      <c r="E1434" s="170">
        <v>19579</v>
      </c>
      <c r="F1434" s="170" t="s">
        <v>9402</v>
      </c>
      <c r="G1434" s="222">
        <v>3630.32</v>
      </c>
      <c r="H1434" s="223">
        <v>42360</v>
      </c>
      <c r="I1434" s="223">
        <v>43456</v>
      </c>
      <c r="J1434" s="170" t="s">
        <v>1071</v>
      </c>
      <c r="K1434" s="224" t="s">
        <v>9454</v>
      </c>
      <c r="L1434" s="171" t="s">
        <v>7463</v>
      </c>
      <c r="M1434" s="456"/>
    </row>
    <row r="1435" spans="1:13">
      <c r="A1435" s="221">
        <v>1432</v>
      </c>
      <c r="B1435" s="170">
        <v>3616452</v>
      </c>
      <c r="C1435" s="170" t="s">
        <v>9455</v>
      </c>
      <c r="D1435" s="215" t="s">
        <v>4169</v>
      </c>
      <c r="E1435" s="170">
        <v>19716</v>
      </c>
      <c r="F1435" s="170" t="s">
        <v>5214</v>
      </c>
      <c r="G1435" s="222">
        <v>2398.1</v>
      </c>
      <c r="H1435" s="223">
        <v>42360</v>
      </c>
      <c r="I1435" s="223">
        <v>43456</v>
      </c>
      <c r="J1435" s="170" t="s">
        <v>1040</v>
      </c>
      <c r="K1435" s="224" t="s">
        <v>2352</v>
      </c>
      <c r="L1435" s="171" t="s">
        <v>7463</v>
      </c>
      <c r="M1435" s="456"/>
    </row>
    <row r="1436" spans="1:13">
      <c r="A1436" s="221">
        <v>1433</v>
      </c>
      <c r="B1436" s="170">
        <v>5951062</v>
      </c>
      <c r="C1436" s="170" t="s">
        <v>9456</v>
      </c>
      <c r="D1436" s="215" t="s">
        <v>4170</v>
      </c>
      <c r="E1436" s="170">
        <v>19725</v>
      </c>
      <c r="F1436" s="170" t="s">
        <v>9142</v>
      </c>
      <c r="G1436" s="222">
        <v>1426.97</v>
      </c>
      <c r="H1436" s="223">
        <v>42360</v>
      </c>
      <c r="I1436" s="223">
        <v>43456</v>
      </c>
      <c r="J1436" s="170" t="s">
        <v>1071</v>
      </c>
      <c r="K1436" s="224" t="s">
        <v>5501</v>
      </c>
      <c r="L1436" s="171" t="s">
        <v>7463</v>
      </c>
      <c r="M1436" s="456"/>
    </row>
    <row r="1437" spans="1:13">
      <c r="A1437" s="221">
        <v>1434</v>
      </c>
      <c r="B1437" s="170">
        <v>5288223</v>
      </c>
      <c r="C1437" s="170" t="s">
        <v>9457</v>
      </c>
      <c r="D1437" s="215" t="s">
        <v>4171</v>
      </c>
      <c r="E1437" s="170">
        <v>19730</v>
      </c>
      <c r="F1437" s="170" t="s">
        <v>2375</v>
      </c>
      <c r="G1437" s="222">
        <v>3349.34</v>
      </c>
      <c r="H1437" s="223">
        <v>42360</v>
      </c>
      <c r="I1437" s="223">
        <v>43456</v>
      </c>
      <c r="J1437" s="170" t="s">
        <v>1083</v>
      </c>
      <c r="K1437" s="224" t="s">
        <v>1308</v>
      </c>
      <c r="L1437" s="171" t="s">
        <v>7463</v>
      </c>
      <c r="M1437" s="456"/>
    </row>
    <row r="1438" spans="1:13">
      <c r="A1438" s="221">
        <v>1435</v>
      </c>
      <c r="B1438" s="170">
        <v>5102278</v>
      </c>
      <c r="C1438" s="170" t="s">
        <v>8923</v>
      </c>
      <c r="D1438" s="215" t="s">
        <v>4172</v>
      </c>
      <c r="E1438" s="170">
        <v>19844</v>
      </c>
      <c r="F1438" s="170" t="s">
        <v>9458</v>
      </c>
      <c r="G1438" s="222">
        <v>1143.8900000000001</v>
      </c>
      <c r="H1438" s="223">
        <v>42360</v>
      </c>
      <c r="I1438" s="223">
        <v>43456</v>
      </c>
      <c r="J1438" s="170" t="s">
        <v>1083</v>
      </c>
      <c r="K1438" s="224" t="s">
        <v>9459</v>
      </c>
      <c r="L1438" s="171" t="s">
        <v>7463</v>
      </c>
      <c r="M1438" s="456"/>
    </row>
    <row r="1439" spans="1:13">
      <c r="A1439" s="221">
        <v>1436</v>
      </c>
      <c r="B1439" s="170">
        <v>5980453</v>
      </c>
      <c r="C1439" s="170" t="s">
        <v>9377</v>
      </c>
      <c r="D1439" s="215" t="s">
        <v>4173</v>
      </c>
      <c r="E1439" s="170">
        <v>19194</v>
      </c>
      <c r="F1439" s="170" t="s">
        <v>2375</v>
      </c>
      <c r="G1439" s="222">
        <v>7485.22</v>
      </c>
      <c r="H1439" s="223">
        <v>42360</v>
      </c>
      <c r="I1439" s="223">
        <v>43456</v>
      </c>
      <c r="J1439" s="170" t="s">
        <v>1083</v>
      </c>
      <c r="K1439" s="224" t="s">
        <v>9337</v>
      </c>
      <c r="L1439" s="171" t="s">
        <v>7463</v>
      </c>
      <c r="M1439" s="456"/>
    </row>
    <row r="1440" spans="1:13">
      <c r="A1440" s="221">
        <v>1437</v>
      </c>
      <c r="B1440" s="170">
        <v>5441358</v>
      </c>
      <c r="C1440" s="170" t="s">
        <v>9460</v>
      </c>
      <c r="D1440" s="215" t="s">
        <v>4174</v>
      </c>
      <c r="E1440" s="170">
        <v>19118</v>
      </c>
      <c r="F1440" s="170" t="s">
        <v>9072</v>
      </c>
      <c r="G1440" s="222">
        <v>2542.14</v>
      </c>
      <c r="H1440" s="223">
        <v>42360</v>
      </c>
      <c r="I1440" s="223">
        <v>43456</v>
      </c>
      <c r="J1440" s="170" t="s">
        <v>7548</v>
      </c>
      <c r="K1440" s="224" t="s">
        <v>1074</v>
      </c>
      <c r="L1440" s="171" t="s">
        <v>7463</v>
      </c>
      <c r="M1440" s="456"/>
    </row>
    <row r="1441" spans="1:13">
      <c r="A1441" s="221">
        <v>1438</v>
      </c>
      <c r="B1441" s="170">
        <v>5948126</v>
      </c>
      <c r="C1441" s="170" t="s">
        <v>9461</v>
      </c>
      <c r="D1441" s="215" t="s">
        <v>4175</v>
      </c>
      <c r="E1441" s="170">
        <v>19172</v>
      </c>
      <c r="F1441" s="170" t="s">
        <v>9462</v>
      </c>
      <c r="G1441" s="222">
        <v>5324.7</v>
      </c>
      <c r="H1441" s="223">
        <v>42360</v>
      </c>
      <c r="I1441" s="223">
        <v>43456</v>
      </c>
      <c r="J1441" s="170" t="s">
        <v>7520</v>
      </c>
      <c r="K1441" s="224" t="s">
        <v>1154</v>
      </c>
      <c r="L1441" s="171" t="s">
        <v>7463</v>
      </c>
      <c r="M1441" s="456"/>
    </row>
    <row r="1442" spans="1:13">
      <c r="A1442" s="221">
        <v>1439</v>
      </c>
      <c r="B1442" s="170">
        <v>5994152</v>
      </c>
      <c r="C1442" s="170" t="s">
        <v>9449</v>
      </c>
      <c r="D1442" s="215" t="s">
        <v>4176</v>
      </c>
      <c r="E1442" s="170">
        <v>19515</v>
      </c>
      <c r="F1442" s="170" t="s">
        <v>9402</v>
      </c>
      <c r="G1442" s="222">
        <v>1441.63</v>
      </c>
      <c r="H1442" s="223">
        <v>42360</v>
      </c>
      <c r="I1442" s="223">
        <v>43456</v>
      </c>
      <c r="J1442" s="170" t="s">
        <v>7520</v>
      </c>
      <c r="K1442" s="224" t="s">
        <v>1230</v>
      </c>
      <c r="L1442" s="171" t="s">
        <v>7463</v>
      </c>
      <c r="M1442" s="456"/>
    </row>
    <row r="1443" spans="1:13">
      <c r="A1443" s="221">
        <v>1440</v>
      </c>
      <c r="B1443" s="170">
        <v>5792932</v>
      </c>
      <c r="C1443" s="170" t="s">
        <v>9463</v>
      </c>
      <c r="D1443" s="215" t="s">
        <v>4177</v>
      </c>
      <c r="E1443" s="170">
        <v>19517</v>
      </c>
      <c r="F1443" s="170" t="s">
        <v>9464</v>
      </c>
      <c r="G1443" s="222">
        <v>22600.65</v>
      </c>
      <c r="H1443" s="223">
        <v>42360</v>
      </c>
      <c r="I1443" s="223">
        <v>43456</v>
      </c>
      <c r="J1443" s="170" t="s">
        <v>7520</v>
      </c>
      <c r="K1443" s="224" t="s">
        <v>2136</v>
      </c>
      <c r="L1443" s="171" t="s">
        <v>7463</v>
      </c>
      <c r="M1443" s="456"/>
    </row>
    <row r="1444" spans="1:13">
      <c r="A1444" s="221">
        <v>1441</v>
      </c>
      <c r="B1444" s="170">
        <v>5773229</v>
      </c>
      <c r="C1444" s="170" t="s">
        <v>9465</v>
      </c>
      <c r="D1444" s="215" t="s">
        <v>4178</v>
      </c>
      <c r="E1444" s="170">
        <v>19624</v>
      </c>
      <c r="F1444" s="170" t="s">
        <v>9466</v>
      </c>
      <c r="G1444" s="222">
        <v>460.41</v>
      </c>
      <c r="H1444" s="223">
        <v>42360</v>
      </c>
      <c r="I1444" s="223">
        <v>43456</v>
      </c>
      <c r="J1444" s="170" t="s">
        <v>7520</v>
      </c>
      <c r="K1444" s="224" t="s">
        <v>1135</v>
      </c>
      <c r="L1444" s="171" t="s">
        <v>7463</v>
      </c>
      <c r="M1444" s="456"/>
    </row>
    <row r="1445" spans="1:13">
      <c r="A1445" s="221">
        <v>1442</v>
      </c>
      <c r="B1445" s="170">
        <v>2873796</v>
      </c>
      <c r="C1445" s="170" t="s">
        <v>9467</v>
      </c>
      <c r="D1445" s="215" t="s">
        <v>4179</v>
      </c>
      <c r="E1445" s="170">
        <v>19627</v>
      </c>
      <c r="F1445" s="170" t="s">
        <v>9468</v>
      </c>
      <c r="G1445" s="222">
        <v>5944.88</v>
      </c>
      <c r="H1445" s="223">
        <v>42360</v>
      </c>
      <c r="I1445" s="223">
        <v>43456</v>
      </c>
      <c r="J1445" s="170" t="s">
        <v>7520</v>
      </c>
      <c r="K1445" s="224" t="s">
        <v>1154</v>
      </c>
      <c r="L1445" s="171" t="s">
        <v>7463</v>
      </c>
      <c r="M1445" s="456"/>
    </row>
    <row r="1446" spans="1:13">
      <c r="A1446" s="221">
        <v>1443</v>
      </c>
      <c r="B1446" s="170">
        <v>5980453</v>
      </c>
      <c r="C1446" s="170" t="s">
        <v>9377</v>
      </c>
      <c r="D1446" s="215" t="s">
        <v>4180</v>
      </c>
      <c r="E1446" s="170">
        <v>19663</v>
      </c>
      <c r="F1446" s="170" t="s">
        <v>9469</v>
      </c>
      <c r="G1446" s="222">
        <v>787.19</v>
      </c>
      <c r="H1446" s="223">
        <v>42360</v>
      </c>
      <c r="I1446" s="223">
        <v>43456</v>
      </c>
      <c r="J1446" s="170" t="s">
        <v>1083</v>
      </c>
      <c r="K1446" s="224" t="s">
        <v>1138</v>
      </c>
      <c r="L1446" s="171" t="s">
        <v>7463</v>
      </c>
      <c r="M1446" s="456"/>
    </row>
    <row r="1447" spans="1:13">
      <c r="A1447" s="221">
        <v>1444</v>
      </c>
      <c r="B1447" s="170">
        <v>2580462</v>
      </c>
      <c r="C1447" s="170" t="s">
        <v>8750</v>
      </c>
      <c r="D1447" s="215" t="s">
        <v>4181</v>
      </c>
      <c r="E1447" s="170">
        <v>19666</v>
      </c>
      <c r="F1447" s="170" t="s">
        <v>5313</v>
      </c>
      <c r="G1447" s="222">
        <v>4000.4</v>
      </c>
      <c r="H1447" s="223">
        <v>42360</v>
      </c>
      <c r="I1447" s="223">
        <v>43456</v>
      </c>
      <c r="J1447" s="170" t="s">
        <v>1071</v>
      </c>
      <c r="K1447" s="224" t="s">
        <v>5313</v>
      </c>
      <c r="L1447" s="171" t="s">
        <v>7463</v>
      </c>
      <c r="M1447" s="456"/>
    </row>
    <row r="1448" spans="1:13">
      <c r="A1448" s="221">
        <v>1445</v>
      </c>
      <c r="B1448" s="170">
        <v>5680999</v>
      </c>
      <c r="C1448" s="170" t="s">
        <v>9470</v>
      </c>
      <c r="D1448" s="215" t="s">
        <v>4182</v>
      </c>
      <c r="E1448" s="170">
        <v>19814</v>
      </c>
      <c r="F1448" s="170" t="s">
        <v>5942</v>
      </c>
      <c r="G1448" s="222">
        <v>530.94000000000005</v>
      </c>
      <c r="H1448" s="223">
        <v>42360</v>
      </c>
      <c r="I1448" s="223">
        <v>43456</v>
      </c>
      <c r="J1448" s="170" t="s">
        <v>1056</v>
      </c>
      <c r="K1448" s="224" t="s">
        <v>1055</v>
      </c>
      <c r="L1448" s="171" t="s">
        <v>7463</v>
      </c>
      <c r="M1448" s="456"/>
    </row>
    <row r="1449" spans="1:13">
      <c r="A1449" s="221">
        <v>1446</v>
      </c>
      <c r="B1449" s="170">
        <v>5155614</v>
      </c>
      <c r="C1449" s="170" t="s">
        <v>9471</v>
      </c>
      <c r="D1449" s="215" t="s">
        <v>4183</v>
      </c>
      <c r="E1449" s="170">
        <v>19525</v>
      </c>
      <c r="F1449" s="170" t="s">
        <v>5337</v>
      </c>
      <c r="G1449" s="222">
        <v>230.89</v>
      </c>
      <c r="H1449" s="223">
        <v>42360</v>
      </c>
      <c r="I1449" s="223">
        <v>43456</v>
      </c>
      <c r="J1449" s="170" t="s">
        <v>1071</v>
      </c>
      <c r="K1449" s="224" t="s">
        <v>1223</v>
      </c>
      <c r="L1449" s="171" t="s">
        <v>7463</v>
      </c>
      <c r="M1449" s="456"/>
    </row>
    <row r="1450" spans="1:13">
      <c r="A1450" s="221">
        <v>1447</v>
      </c>
      <c r="B1450" s="170">
        <v>2665131</v>
      </c>
      <c r="C1450" s="170" t="s">
        <v>9472</v>
      </c>
      <c r="D1450" s="215" t="s">
        <v>4184</v>
      </c>
      <c r="E1450" s="170">
        <v>19652</v>
      </c>
      <c r="F1450" s="170" t="s">
        <v>9473</v>
      </c>
      <c r="G1450" s="222">
        <v>4817.91</v>
      </c>
      <c r="H1450" s="223">
        <v>42360</v>
      </c>
      <c r="I1450" s="223">
        <v>43456</v>
      </c>
      <c r="J1450" s="170" t="s">
        <v>1056</v>
      </c>
      <c r="K1450" s="224" t="s">
        <v>1260</v>
      </c>
      <c r="L1450" s="171" t="s">
        <v>7463</v>
      </c>
      <c r="M1450" s="456"/>
    </row>
    <row r="1451" spans="1:13">
      <c r="A1451" s="221">
        <v>1448</v>
      </c>
      <c r="B1451" s="170">
        <v>5439183</v>
      </c>
      <c r="C1451" s="170" t="s">
        <v>9474</v>
      </c>
      <c r="D1451" s="215" t="s">
        <v>4185</v>
      </c>
      <c r="E1451" s="170">
        <v>19866</v>
      </c>
      <c r="F1451" s="170" t="s">
        <v>8025</v>
      </c>
      <c r="G1451" s="222">
        <v>131.46</v>
      </c>
      <c r="H1451" s="223">
        <v>42360</v>
      </c>
      <c r="I1451" s="223">
        <v>43456</v>
      </c>
      <c r="J1451" s="170" t="s">
        <v>1040</v>
      </c>
      <c r="K1451" s="224" t="s">
        <v>2469</v>
      </c>
      <c r="L1451" s="171" t="s">
        <v>7463</v>
      </c>
      <c r="M1451" s="456"/>
    </row>
    <row r="1452" spans="1:13">
      <c r="A1452" s="221">
        <v>1449</v>
      </c>
      <c r="B1452" s="170">
        <v>5882346</v>
      </c>
      <c r="C1452" s="170" t="s">
        <v>9400</v>
      </c>
      <c r="D1452" s="215" t="s">
        <v>4186</v>
      </c>
      <c r="E1452" s="170">
        <v>19887</v>
      </c>
      <c r="F1452" s="170" t="s">
        <v>5821</v>
      </c>
      <c r="G1452" s="222">
        <v>4119.84</v>
      </c>
      <c r="H1452" s="223">
        <v>42360</v>
      </c>
      <c r="I1452" s="223">
        <v>43456</v>
      </c>
      <c r="J1452" s="170" t="s">
        <v>1071</v>
      </c>
      <c r="K1452" s="224" t="s">
        <v>1223</v>
      </c>
      <c r="L1452" s="171" t="s">
        <v>7463</v>
      </c>
      <c r="M1452" s="456"/>
    </row>
    <row r="1453" spans="1:13">
      <c r="A1453" s="221">
        <v>1450</v>
      </c>
      <c r="B1453" s="170">
        <v>5935806</v>
      </c>
      <c r="C1453" s="170" t="s">
        <v>9475</v>
      </c>
      <c r="D1453" s="215" t="s">
        <v>4187</v>
      </c>
      <c r="E1453" s="170">
        <v>19769</v>
      </c>
      <c r="F1453" s="170" t="s">
        <v>2327</v>
      </c>
      <c r="G1453" s="222">
        <v>5434.07</v>
      </c>
      <c r="H1453" s="223">
        <v>42360</v>
      </c>
      <c r="I1453" s="223">
        <v>43456</v>
      </c>
      <c r="J1453" s="170" t="s">
        <v>1083</v>
      </c>
      <c r="K1453" s="224" t="s">
        <v>1216</v>
      </c>
      <c r="L1453" s="171" t="s">
        <v>7463</v>
      </c>
      <c r="M1453" s="456"/>
    </row>
    <row r="1454" spans="1:13" ht="15" customHeight="1">
      <c r="A1454" s="221">
        <v>1451</v>
      </c>
      <c r="B1454" s="170">
        <v>5767865</v>
      </c>
      <c r="C1454" s="170" t="s">
        <v>5385</v>
      </c>
      <c r="D1454" s="215" t="s">
        <v>4188</v>
      </c>
      <c r="E1454" s="170">
        <v>19770</v>
      </c>
      <c r="F1454" s="170" t="s">
        <v>7109</v>
      </c>
      <c r="G1454" s="222">
        <v>8188.07</v>
      </c>
      <c r="H1454" s="223">
        <v>42360</v>
      </c>
      <c r="I1454" s="223">
        <v>43456</v>
      </c>
      <c r="J1454" s="170" t="s">
        <v>1040</v>
      </c>
      <c r="K1454" s="224" t="s">
        <v>2305</v>
      </c>
      <c r="L1454" s="171" t="s">
        <v>7476</v>
      </c>
      <c r="M1454" s="456"/>
    </row>
    <row r="1455" spans="1:13" ht="15" customHeight="1">
      <c r="A1455" s="221">
        <v>1452</v>
      </c>
      <c r="B1455" s="170">
        <v>5767865</v>
      </c>
      <c r="C1455" s="170" t="s">
        <v>5385</v>
      </c>
      <c r="D1455" s="215" t="s">
        <v>4189</v>
      </c>
      <c r="E1455" s="170">
        <v>19736</v>
      </c>
      <c r="F1455" s="170" t="s">
        <v>5744</v>
      </c>
      <c r="G1455" s="222">
        <v>10943.1</v>
      </c>
      <c r="H1455" s="223">
        <v>42360</v>
      </c>
      <c r="I1455" s="223">
        <v>43456</v>
      </c>
      <c r="J1455" s="170" t="s">
        <v>1040</v>
      </c>
      <c r="K1455" s="224" t="s">
        <v>2322</v>
      </c>
      <c r="L1455" s="171" t="s">
        <v>7476</v>
      </c>
      <c r="M1455" s="456"/>
    </row>
    <row r="1456" spans="1:13">
      <c r="A1456" s="221">
        <v>1453</v>
      </c>
      <c r="B1456" s="170">
        <v>6049931</v>
      </c>
      <c r="C1456" s="170" t="s">
        <v>7088</v>
      </c>
      <c r="D1456" s="215" t="s">
        <v>4190</v>
      </c>
      <c r="E1456" s="170">
        <v>19614</v>
      </c>
      <c r="F1456" s="170" t="s">
        <v>9476</v>
      </c>
      <c r="G1456" s="222">
        <v>1962.68</v>
      </c>
      <c r="H1456" s="223">
        <v>42360</v>
      </c>
      <c r="I1456" s="223">
        <v>43456</v>
      </c>
      <c r="J1456" s="170" t="s">
        <v>7520</v>
      </c>
      <c r="K1456" s="224" t="s">
        <v>1154</v>
      </c>
      <c r="L1456" s="171" t="s">
        <v>7463</v>
      </c>
      <c r="M1456" s="456"/>
    </row>
    <row r="1457" spans="1:13">
      <c r="A1457" s="221">
        <v>1454</v>
      </c>
      <c r="B1457" s="170">
        <v>5479851</v>
      </c>
      <c r="C1457" s="170" t="s">
        <v>9477</v>
      </c>
      <c r="D1457" s="215" t="s">
        <v>4191</v>
      </c>
      <c r="E1457" s="170">
        <v>19445</v>
      </c>
      <c r="F1457" s="170" t="s">
        <v>9402</v>
      </c>
      <c r="G1457" s="222">
        <v>121.63</v>
      </c>
      <c r="H1457" s="223">
        <v>42360</v>
      </c>
      <c r="I1457" s="223">
        <v>43456</v>
      </c>
      <c r="J1457" s="170" t="s">
        <v>7520</v>
      </c>
      <c r="K1457" s="224" t="s">
        <v>1182</v>
      </c>
      <c r="L1457" s="171" t="s">
        <v>7463</v>
      </c>
      <c r="M1457" s="456"/>
    </row>
    <row r="1458" spans="1:13">
      <c r="A1458" s="221">
        <v>1455</v>
      </c>
      <c r="B1458" s="170">
        <v>5721016</v>
      </c>
      <c r="C1458" s="170" t="s">
        <v>9478</v>
      </c>
      <c r="D1458" s="215" t="s">
        <v>4192</v>
      </c>
      <c r="E1458" s="170">
        <v>19561</v>
      </c>
      <c r="F1458" s="170" t="s">
        <v>9479</v>
      </c>
      <c r="G1458" s="222">
        <v>1185.24</v>
      </c>
      <c r="H1458" s="223">
        <v>42360</v>
      </c>
      <c r="I1458" s="223">
        <v>43456</v>
      </c>
      <c r="J1458" s="170" t="s">
        <v>7520</v>
      </c>
      <c r="K1458" s="224" t="s">
        <v>2136</v>
      </c>
      <c r="L1458" s="171" t="s">
        <v>7463</v>
      </c>
      <c r="M1458" s="456"/>
    </row>
    <row r="1459" spans="1:13">
      <c r="A1459" s="221">
        <v>1456</v>
      </c>
      <c r="B1459" s="170">
        <v>5795893</v>
      </c>
      <c r="C1459" s="170" t="s">
        <v>9463</v>
      </c>
      <c r="D1459" s="215" t="s">
        <v>4193</v>
      </c>
      <c r="E1459" s="170">
        <v>19575</v>
      </c>
      <c r="F1459" s="170" t="s">
        <v>9480</v>
      </c>
      <c r="G1459" s="222">
        <v>523.03</v>
      </c>
      <c r="H1459" s="223">
        <v>42360</v>
      </c>
      <c r="I1459" s="223">
        <v>43456</v>
      </c>
      <c r="J1459" s="170" t="s">
        <v>1040</v>
      </c>
      <c r="K1459" s="224" t="s">
        <v>2469</v>
      </c>
      <c r="L1459" s="171" t="s">
        <v>7463</v>
      </c>
      <c r="M1459" s="456"/>
    </row>
    <row r="1460" spans="1:13">
      <c r="A1460" s="221">
        <v>1457</v>
      </c>
      <c r="B1460" s="170">
        <v>5994942</v>
      </c>
      <c r="C1460" s="170" t="s">
        <v>9382</v>
      </c>
      <c r="D1460" s="215" t="s">
        <v>4194</v>
      </c>
      <c r="E1460" s="170">
        <v>19440</v>
      </c>
      <c r="F1460" s="170" t="s">
        <v>9481</v>
      </c>
      <c r="G1460" s="222">
        <v>4358.54</v>
      </c>
      <c r="H1460" s="223">
        <v>42360</v>
      </c>
      <c r="I1460" s="223">
        <v>43456</v>
      </c>
      <c r="J1460" s="170" t="s">
        <v>1083</v>
      </c>
      <c r="K1460" s="224" t="s">
        <v>1277</v>
      </c>
      <c r="L1460" s="171" t="s">
        <v>7463</v>
      </c>
      <c r="M1460" s="456"/>
    </row>
    <row r="1461" spans="1:13">
      <c r="A1461" s="221">
        <v>1458</v>
      </c>
      <c r="B1461" s="170">
        <v>5595258</v>
      </c>
      <c r="C1461" s="170" t="s">
        <v>9482</v>
      </c>
      <c r="D1461" s="215" t="s">
        <v>4195</v>
      </c>
      <c r="E1461" s="170">
        <v>19442</v>
      </c>
      <c r="F1461" s="170" t="s">
        <v>6772</v>
      </c>
      <c r="G1461" s="222">
        <v>3514.85</v>
      </c>
      <c r="H1461" s="223">
        <v>42360</v>
      </c>
      <c r="I1461" s="223">
        <v>43456</v>
      </c>
      <c r="J1461" s="170" t="s">
        <v>7548</v>
      </c>
      <c r="K1461" s="224" t="s">
        <v>9483</v>
      </c>
      <c r="L1461" s="171" t="s">
        <v>7463</v>
      </c>
      <c r="M1461" s="456"/>
    </row>
    <row r="1462" spans="1:13">
      <c r="A1462" s="221">
        <v>1459</v>
      </c>
      <c r="B1462" s="170">
        <v>5795877</v>
      </c>
      <c r="C1462" s="170" t="s">
        <v>9484</v>
      </c>
      <c r="D1462" s="215" t="s">
        <v>4196</v>
      </c>
      <c r="E1462" s="170">
        <v>19594</v>
      </c>
      <c r="F1462" s="170" t="s">
        <v>5214</v>
      </c>
      <c r="G1462" s="222">
        <v>18798.02</v>
      </c>
      <c r="H1462" s="223">
        <v>42360</v>
      </c>
      <c r="I1462" s="223">
        <v>43456</v>
      </c>
      <c r="J1462" s="170" t="s">
        <v>7520</v>
      </c>
      <c r="K1462" s="224" t="s">
        <v>8691</v>
      </c>
      <c r="L1462" s="171" t="s">
        <v>7463</v>
      </c>
      <c r="M1462" s="456"/>
    </row>
    <row r="1463" spans="1:13">
      <c r="A1463" s="221">
        <v>1460</v>
      </c>
      <c r="B1463" s="170">
        <v>5255228</v>
      </c>
      <c r="C1463" s="170" t="s">
        <v>9485</v>
      </c>
      <c r="D1463" s="215" t="s">
        <v>4197</v>
      </c>
      <c r="E1463" s="170">
        <v>19596</v>
      </c>
      <c r="F1463" s="170" t="s">
        <v>9486</v>
      </c>
      <c r="G1463" s="222">
        <v>227.72</v>
      </c>
      <c r="H1463" s="223">
        <v>42360</v>
      </c>
      <c r="I1463" s="223">
        <v>43456</v>
      </c>
      <c r="J1463" s="170" t="s">
        <v>7520</v>
      </c>
      <c r="K1463" s="224" t="s">
        <v>1089</v>
      </c>
      <c r="L1463" s="171" t="s">
        <v>7463</v>
      </c>
      <c r="M1463" s="456"/>
    </row>
    <row r="1464" spans="1:13">
      <c r="A1464" s="221">
        <v>1461</v>
      </c>
      <c r="B1464" s="170">
        <v>5922054</v>
      </c>
      <c r="C1464" s="170" t="s">
        <v>9487</v>
      </c>
      <c r="D1464" s="215" t="s">
        <v>4198</v>
      </c>
      <c r="E1464" s="170">
        <v>19481</v>
      </c>
      <c r="F1464" s="170" t="s">
        <v>9488</v>
      </c>
      <c r="G1464" s="222">
        <v>744.14</v>
      </c>
      <c r="H1464" s="223">
        <v>42360</v>
      </c>
      <c r="I1464" s="223">
        <v>43456</v>
      </c>
      <c r="J1464" s="170" t="s">
        <v>1071</v>
      </c>
      <c r="K1464" s="224" t="s">
        <v>1107</v>
      </c>
      <c r="L1464" s="171" t="s">
        <v>7463</v>
      </c>
      <c r="M1464" s="456"/>
    </row>
    <row r="1465" spans="1:13">
      <c r="A1465" s="221">
        <v>1462</v>
      </c>
      <c r="B1465" s="170">
        <v>5248248</v>
      </c>
      <c r="C1465" s="170" t="s">
        <v>9489</v>
      </c>
      <c r="D1465" s="215" t="s">
        <v>4199</v>
      </c>
      <c r="E1465" s="170">
        <v>20393</v>
      </c>
      <c r="F1465" s="170" t="s">
        <v>9490</v>
      </c>
      <c r="G1465" s="222">
        <v>4069.48</v>
      </c>
      <c r="H1465" s="223">
        <v>42363</v>
      </c>
      <c r="I1465" s="223">
        <v>43459</v>
      </c>
      <c r="J1465" s="170" t="s">
        <v>1040</v>
      </c>
      <c r="K1465" s="224" t="s">
        <v>2326</v>
      </c>
      <c r="L1465" s="171" t="s">
        <v>7463</v>
      </c>
      <c r="M1465" s="456"/>
    </row>
    <row r="1466" spans="1:13">
      <c r="A1466" s="221">
        <v>1463</v>
      </c>
      <c r="B1466" s="170">
        <v>5853621</v>
      </c>
      <c r="C1466" s="170" t="s">
        <v>5212</v>
      </c>
      <c r="D1466" s="215" t="s">
        <v>4200</v>
      </c>
      <c r="E1466" s="170">
        <v>19678</v>
      </c>
      <c r="F1466" s="170" t="s">
        <v>5214</v>
      </c>
      <c r="G1466" s="222">
        <v>5651.99</v>
      </c>
      <c r="H1466" s="223">
        <v>42373</v>
      </c>
      <c r="I1466" s="223">
        <v>43469</v>
      </c>
      <c r="J1466" s="170" t="s">
        <v>7520</v>
      </c>
      <c r="K1466" s="224" t="s">
        <v>1182</v>
      </c>
      <c r="L1466" s="171" t="s">
        <v>7463</v>
      </c>
      <c r="M1466" s="456"/>
    </row>
    <row r="1467" spans="1:13">
      <c r="A1467" s="221">
        <v>1464</v>
      </c>
      <c r="B1467" s="170">
        <v>5873533</v>
      </c>
      <c r="C1467" s="170" t="s">
        <v>7105</v>
      </c>
      <c r="D1467" s="215" t="s">
        <v>4201</v>
      </c>
      <c r="E1467" s="170">
        <v>19680</v>
      </c>
      <c r="F1467" s="170" t="s">
        <v>2136</v>
      </c>
      <c r="G1467" s="222">
        <v>3645.53</v>
      </c>
      <c r="H1467" s="223">
        <v>42373</v>
      </c>
      <c r="I1467" s="223">
        <v>43469</v>
      </c>
      <c r="J1467" s="170" t="s">
        <v>7520</v>
      </c>
      <c r="K1467" s="224" t="s">
        <v>2136</v>
      </c>
      <c r="L1467" s="171" t="s">
        <v>7463</v>
      </c>
      <c r="M1467" s="456"/>
    </row>
    <row r="1468" spans="1:13">
      <c r="A1468" s="221">
        <v>1465</v>
      </c>
      <c r="B1468" s="170">
        <v>5940338</v>
      </c>
      <c r="C1468" s="170" t="s">
        <v>5217</v>
      </c>
      <c r="D1468" s="215" t="s">
        <v>4202</v>
      </c>
      <c r="E1468" s="170">
        <v>19684</v>
      </c>
      <c r="F1468" s="170" t="s">
        <v>5219</v>
      </c>
      <c r="G1468" s="222">
        <v>6023.78</v>
      </c>
      <c r="H1468" s="223">
        <v>42373</v>
      </c>
      <c r="I1468" s="223">
        <v>43469</v>
      </c>
      <c r="J1468" s="170" t="s">
        <v>1071</v>
      </c>
      <c r="K1468" s="224" t="s">
        <v>5220</v>
      </c>
      <c r="L1468" s="171" t="s">
        <v>7463</v>
      </c>
      <c r="M1468" s="456"/>
    </row>
    <row r="1469" spans="1:13">
      <c r="A1469" s="221">
        <v>1466</v>
      </c>
      <c r="B1469" s="170">
        <v>5993954</v>
      </c>
      <c r="C1469" s="170" t="s">
        <v>5191</v>
      </c>
      <c r="D1469" s="215" t="s">
        <v>4203</v>
      </c>
      <c r="E1469" s="170">
        <v>19542</v>
      </c>
      <c r="F1469" s="170" t="s">
        <v>5193</v>
      </c>
      <c r="G1469" s="222">
        <v>655.63</v>
      </c>
      <c r="H1469" s="223">
        <v>42373</v>
      </c>
      <c r="I1469" s="223">
        <v>43469</v>
      </c>
      <c r="J1469" s="170" t="s">
        <v>1037</v>
      </c>
      <c r="K1469" s="224" t="s">
        <v>9491</v>
      </c>
      <c r="L1469" s="171" t="s">
        <v>7463</v>
      </c>
      <c r="M1469" s="456"/>
    </row>
    <row r="1470" spans="1:13">
      <c r="A1470" s="221">
        <v>1467</v>
      </c>
      <c r="B1470" s="170">
        <v>5305403</v>
      </c>
      <c r="C1470" s="170" t="s">
        <v>5195</v>
      </c>
      <c r="D1470" s="215" t="s">
        <v>4204</v>
      </c>
      <c r="E1470" s="170">
        <v>19582</v>
      </c>
      <c r="F1470" s="170" t="s">
        <v>5197</v>
      </c>
      <c r="G1470" s="222">
        <v>949.91</v>
      </c>
      <c r="H1470" s="223">
        <v>42373</v>
      </c>
      <c r="I1470" s="223">
        <v>43469</v>
      </c>
      <c r="J1470" s="170" t="s">
        <v>7520</v>
      </c>
      <c r="K1470" s="224" t="s">
        <v>1182</v>
      </c>
      <c r="L1470" s="171" t="s">
        <v>7463</v>
      </c>
      <c r="M1470" s="456"/>
    </row>
    <row r="1471" spans="1:13">
      <c r="A1471" s="221">
        <v>1468</v>
      </c>
      <c r="B1471" s="170">
        <v>5857066</v>
      </c>
      <c r="C1471" s="170" t="s">
        <v>9158</v>
      </c>
      <c r="D1471" s="215" t="s">
        <v>4205</v>
      </c>
      <c r="E1471" s="170">
        <v>20015</v>
      </c>
      <c r="F1471" s="170" t="s">
        <v>1170</v>
      </c>
      <c r="G1471" s="222">
        <v>541.62</v>
      </c>
      <c r="H1471" s="223">
        <v>42373</v>
      </c>
      <c r="I1471" s="223">
        <v>43469</v>
      </c>
      <c r="J1471" s="170" t="s">
        <v>1037</v>
      </c>
      <c r="K1471" s="224" t="s">
        <v>1234</v>
      </c>
      <c r="L1471" s="171" t="s">
        <v>7463</v>
      </c>
      <c r="M1471" s="456"/>
    </row>
    <row r="1472" spans="1:13">
      <c r="A1472" s="221">
        <v>1469</v>
      </c>
      <c r="B1472" s="170">
        <v>6016677</v>
      </c>
      <c r="C1472" s="170" t="s">
        <v>5310</v>
      </c>
      <c r="D1472" s="215" t="s">
        <v>4206</v>
      </c>
      <c r="E1472" s="170">
        <v>20020</v>
      </c>
      <c r="F1472" s="170" t="s">
        <v>5312</v>
      </c>
      <c r="G1472" s="222">
        <v>3589.86</v>
      </c>
      <c r="H1472" s="223">
        <v>42373</v>
      </c>
      <c r="I1472" s="223">
        <v>43469</v>
      </c>
      <c r="J1472" s="170" t="s">
        <v>1071</v>
      </c>
      <c r="K1472" s="224" t="s">
        <v>7612</v>
      </c>
      <c r="L1472" s="171" t="s">
        <v>7463</v>
      </c>
      <c r="M1472" s="456"/>
    </row>
    <row r="1473" spans="1:13">
      <c r="A1473" s="221">
        <v>1470</v>
      </c>
      <c r="B1473" s="170">
        <v>5993229</v>
      </c>
      <c r="C1473" s="170" t="s">
        <v>5296</v>
      </c>
      <c r="D1473" s="215" t="s">
        <v>4207</v>
      </c>
      <c r="E1473" s="170">
        <v>20027</v>
      </c>
      <c r="F1473" s="170" t="s">
        <v>5295</v>
      </c>
      <c r="G1473" s="222">
        <v>2356.11</v>
      </c>
      <c r="H1473" s="223">
        <v>42373</v>
      </c>
      <c r="I1473" s="223">
        <v>43469</v>
      </c>
      <c r="J1473" s="170" t="s">
        <v>2138</v>
      </c>
      <c r="K1473" s="224" t="s">
        <v>7629</v>
      </c>
      <c r="L1473" s="171" t="s">
        <v>7463</v>
      </c>
      <c r="M1473" s="456"/>
    </row>
    <row r="1474" spans="1:13">
      <c r="A1474" s="221">
        <v>1471</v>
      </c>
      <c r="B1474" s="170">
        <v>5873533</v>
      </c>
      <c r="C1474" s="170" t="s">
        <v>7105</v>
      </c>
      <c r="D1474" s="215" t="s">
        <v>4208</v>
      </c>
      <c r="E1474" s="170">
        <v>19726</v>
      </c>
      <c r="F1474" s="170" t="s">
        <v>5225</v>
      </c>
      <c r="G1474" s="222">
        <v>3315.02</v>
      </c>
      <c r="H1474" s="223">
        <v>42373</v>
      </c>
      <c r="I1474" s="223">
        <v>43469</v>
      </c>
      <c r="J1474" s="170" t="s">
        <v>7520</v>
      </c>
      <c r="K1474" s="224" t="s">
        <v>1182</v>
      </c>
      <c r="L1474" s="171" t="s">
        <v>7463</v>
      </c>
      <c r="M1474" s="456"/>
    </row>
    <row r="1475" spans="1:13">
      <c r="A1475" s="221">
        <v>1472</v>
      </c>
      <c r="B1475" s="170">
        <v>5993539</v>
      </c>
      <c r="C1475" s="170" t="s">
        <v>5240</v>
      </c>
      <c r="D1475" s="215" t="s">
        <v>4209</v>
      </c>
      <c r="E1475" s="170">
        <v>19751</v>
      </c>
      <c r="F1475" s="170" t="s">
        <v>5242</v>
      </c>
      <c r="G1475" s="222">
        <v>4884.34</v>
      </c>
      <c r="H1475" s="223">
        <v>42373</v>
      </c>
      <c r="I1475" s="223">
        <v>43469</v>
      </c>
      <c r="J1475" s="170" t="s">
        <v>7520</v>
      </c>
      <c r="K1475" s="224" t="s">
        <v>8691</v>
      </c>
      <c r="L1475" s="171" t="s">
        <v>7463</v>
      </c>
      <c r="M1475" s="456"/>
    </row>
    <row r="1476" spans="1:13">
      <c r="A1476" s="221">
        <v>1473</v>
      </c>
      <c r="B1476" s="170">
        <v>5979773</v>
      </c>
      <c r="C1476" s="170" t="s">
        <v>5243</v>
      </c>
      <c r="D1476" s="215" t="s">
        <v>4210</v>
      </c>
      <c r="E1476" s="170">
        <v>19753</v>
      </c>
      <c r="F1476" s="170" t="s">
        <v>2375</v>
      </c>
      <c r="G1476" s="222">
        <v>3162.48</v>
      </c>
      <c r="H1476" s="223">
        <v>42373</v>
      </c>
      <c r="I1476" s="223">
        <v>43469</v>
      </c>
      <c r="J1476" s="170" t="s">
        <v>7520</v>
      </c>
      <c r="K1476" s="224" t="s">
        <v>1154</v>
      </c>
      <c r="L1476" s="171" t="s">
        <v>7463</v>
      </c>
      <c r="M1476" s="456"/>
    </row>
    <row r="1477" spans="1:13">
      <c r="A1477" s="221">
        <v>1474</v>
      </c>
      <c r="B1477" s="170">
        <v>5796229</v>
      </c>
      <c r="C1477" s="170" t="s">
        <v>5281</v>
      </c>
      <c r="D1477" s="215" t="s">
        <v>4211</v>
      </c>
      <c r="E1477" s="170">
        <v>19830</v>
      </c>
      <c r="F1477" s="170" t="s">
        <v>2136</v>
      </c>
      <c r="G1477" s="222">
        <v>448.04</v>
      </c>
      <c r="H1477" s="223">
        <v>42373</v>
      </c>
      <c r="I1477" s="223">
        <v>43469</v>
      </c>
      <c r="J1477" s="170" t="s">
        <v>7520</v>
      </c>
      <c r="K1477" s="224" t="s">
        <v>2136</v>
      </c>
      <c r="L1477" s="171" t="s">
        <v>7463</v>
      </c>
      <c r="M1477" s="456"/>
    </row>
    <row r="1478" spans="1:13">
      <c r="A1478" s="221">
        <v>1475</v>
      </c>
      <c r="B1478" s="170">
        <v>5556899</v>
      </c>
      <c r="C1478" s="170" t="s">
        <v>5283</v>
      </c>
      <c r="D1478" s="215" t="s">
        <v>4212</v>
      </c>
      <c r="E1478" s="170">
        <v>19841</v>
      </c>
      <c r="F1478" s="170" t="s">
        <v>2330</v>
      </c>
      <c r="G1478" s="222">
        <v>2418.08</v>
      </c>
      <c r="H1478" s="223">
        <v>42373</v>
      </c>
      <c r="I1478" s="223">
        <v>43469</v>
      </c>
      <c r="J1478" s="170" t="s">
        <v>1056</v>
      </c>
      <c r="K1478" s="224" t="s">
        <v>1055</v>
      </c>
      <c r="L1478" s="171" t="s">
        <v>7463</v>
      </c>
      <c r="M1478" s="456"/>
    </row>
    <row r="1479" spans="1:13">
      <c r="A1479" s="221">
        <v>1476</v>
      </c>
      <c r="B1479" s="170">
        <v>5545897</v>
      </c>
      <c r="C1479" s="170" t="s">
        <v>9037</v>
      </c>
      <c r="D1479" s="215" t="s">
        <v>4213</v>
      </c>
      <c r="E1479" s="170">
        <v>19108</v>
      </c>
      <c r="F1479" s="170" t="s">
        <v>5171</v>
      </c>
      <c r="G1479" s="222">
        <v>385.89</v>
      </c>
      <c r="H1479" s="223">
        <v>42373</v>
      </c>
      <c r="I1479" s="223">
        <v>43469</v>
      </c>
      <c r="J1479" s="170" t="s">
        <v>1034</v>
      </c>
      <c r="K1479" s="224" t="s">
        <v>9492</v>
      </c>
      <c r="L1479" s="171" t="s">
        <v>7463</v>
      </c>
      <c r="M1479" s="456"/>
    </row>
    <row r="1480" spans="1:13">
      <c r="A1480" s="221">
        <v>1477</v>
      </c>
      <c r="B1480" s="170">
        <v>5860318</v>
      </c>
      <c r="C1480" s="170" t="s">
        <v>5290</v>
      </c>
      <c r="D1480" s="215" t="s">
        <v>4214</v>
      </c>
      <c r="E1480" s="170">
        <v>19901</v>
      </c>
      <c r="F1480" s="170" t="s">
        <v>5292</v>
      </c>
      <c r="G1480" s="222">
        <v>767.17</v>
      </c>
      <c r="H1480" s="223">
        <v>42373</v>
      </c>
      <c r="I1480" s="223">
        <v>43469</v>
      </c>
      <c r="J1480" s="170" t="s">
        <v>1051</v>
      </c>
      <c r="K1480" s="224" t="s">
        <v>1051</v>
      </c>
      <c r="L1480" s="171" t="s">
        <v>7463</v>
      </c>
      <c r="M1480" s="456"/>
    </row>
    <row r="1481" spans="1:13">
      <c r="A1481" s="221">
        <v>1478</v>
      </c>
      <c r="B1481" s="170">
        <v>5993512</v>
      </c>
      <c r="C1481" s="170" t="s">
        <v>5293</v>
      </c>
      <c r="D1481" s="215" t="s">
        <v>4215</v>
      </c>
      <c r="E1481" s="170">
        <v>19918</v>
      </c>
      <c r="F1481" s="170" t="s">
        <v>1031</v>
      </c>
      <c r="G1481" s="222">
        <v>3992.88</v>
      </c>
      <c r="H1481" s="223">
        <v>42373</v>
      </c>
      <c r="I1481" s="223">
        <v>43469</v>
      </c>
      <c r="J1481" s="170" t="s">
        <v>2138</v>
      </c>
      <c r="K1481" s="224" t="s">
        <v>7629</v>
      </c>
      <c r="L1481" s="171" t="s">
        <v>7463</v>
      </c>
      <c r="M1481" s="456"/>
    </row>
    <row r="1482" spans="1:13" ht="15" customHeight="1">
      <c r="A1482" s="221">
        <v>1479</v>
      </c>
      <c r="B1482" s="170">
        <v>5767865</v>
      </c>
      <c r="C1482" s="170" t="s">
        <v>5385</v>
      </c>
      <c r="D1482" s="215" t="s">
        <v>4216</v>
      </c>
      <c r="E1482" s="170">
        <v>19944</v>
      </c>
      <c r="F1482" s="170" t="s">
        <v>7123</v>
      </c>
      <c r="G1482" s="222">
        <v>26601.57</v>
      </c>
      <c r="H1482" s="223">
        <v>42373</v>
      </c>
      <c r="I1482" s="223">
        <v>43469</v>
      </c>
      <c r="J1482" s="170" t="s">
        <v>1071</v>
      </c>
      <c r="K1482" s="224" t="s">
        <v>1070</v>
      </c>
      <c r="L1482" s="171" t="s">
        <v>7476</v>
      </c>
      <c r="M1482" s="456"/>
    </row>
    <row r="1483" spans="1:13">
      <c r="A1483" s="221">
        <v>1480</v>
      </c>
      <c r="B1483" s="170">
        <v>2699869</v>
      </c>
      <c r="C1483" s="170" t="s">
        <v>9042</v>
      </c>
      <c r="D1483" s="215" t="s">
        <v>4217</v>
      </c>
      <c r="E1483" s="170">
        <v>19957</v>
      </c>
      <c r="F1483" s="170" t="s">
        <v>5305</v>
      </c>
      <c r="G1483" s="222">
        <v>9993.8700000000008</v>
      </c>
      <c r="H1483" s="223">
        <v>42373</v>
      </c>
      <c r="I1483" s="223">
        <v>43469</v>
      </c>
      <c r="J1483" s="170" t="s">
        <v>2138</v>
      </c>
      <c r="K1483" s="224" t="s">
        <v>2491</v>
      </c>
      <c r="L1483" s="171" t="s">
        <v>7463</v>
      </c>
      <c r="M1483" s="456"/>
    </row>
    <row r="1484" spans="1:13">
      <c r="A1484" s="221">
        <v>1481</v>
      </c>
      <c r="B1484" s="170">
        <v>5860318</v>
      </c>
      <c r="C1484" s="170" t="s">
        <v>5290</v>
      </c>
      <c r="D1484" s="215" t="s">
        <v>4218</v>
      </c>
      <c r="E1484" s="170">
        <v>19960</v>
      </c>
      <c r="F1484" s="170" t="s">
        <v>5307</v>
      </c>
      <c r="G1484" s="222">
        <v>951.78</v>
      </c>
      <c r="H1484" s="223">
        <v>42373</v>
      </c>
      <c r="I1484" s="223">
        <v>43469</v>
      </c>
      <c r="J1484" s="170" t="s">
        <v>1051</v>
      </c>
      <c r="K1484" s="224" t="s">
        <v>1051</v>
      </c>
      <c r="L1484" s="171" t="s">
        <v>7463</v>
      </c>
      <c r="M1484" s="456"/>
    </row>
    <row r="1485" spans="1:13">
      <c r="A1485" s="221">
        <v>1482</v>
      </c>
      <c r="B1485" s="170">
        <v>5864801</v>
      </c>
      <c r="C1485" s="170" t="s">
        <v>9355</v>
      </c>
      <c r="D1485" s="215" t="s">
        <v>4219</v>
      </c>
      <c r="E1485" s="170">
        <v>19623</v>
      </c>
      <c r="F1485" s="170" t="s">
        <v>5200</v>
      </c>
      <c r="G1485" s="222">
        <v>1676.52</v>
      </c>
      <c r="H1485" s="223">
        <v>42373</v>
      </c>
      <c r="I1485" s="223">
        <v>43469</v>
      </c>
      <c r="J1485" s="170" t="s">
        <v>7520</v>
      </c>
      <c r="K1485" s="224" t="s">
        <v>1154</v>
      </c>
      <c r="L1485" s="171" t="s">
        <v>7463</v>
      </c>
      <c r="M1485" s="456"/>
    </row>
    <row r="1486" spans="1:13" ht="15" customHeight="1">
      <c r="A1486" s="221">
        <v>1483</v>
      </c>
      <c r="B1486" s="170">
        <v>5898501</v>
      </c>
      <c r="C1486" s="170" t="s">
        <v>5201</v>
      </c>
      <c r="D1486" s="215" t="s">
        <v>4220</v>
      </c>
      <c r="E1486" s="170">
        <v>19646</v>
      </c>
      <c r="F1486" s="170" t="s">
        <v>5203</v>
      </c>
      <c r="G1486" s="222">
        <v>6459.84</v>
      </c>
      <c r="H1486" s="223">
        <v>42373</v>
      </c>
      <c r="I1486" s="223">
        <v>43469</v>
      </c>
      <c r="J1486" s="170" t="s">
        <v>1071</v>
      </c>
      <c r="K1486" s="224" t="s">
        <v>1107</v>
      </c>
      <c r="L1486" s="171" t="s">
        <v>7476</v>
      </c>
      <c r="M1486" s="456"/>
    </row>
    <row r="1487" spans="1:13">
      <c r="A1487" s="221">
        <v>1484</v>
      </c>
      <c r="B1487" s="170">
        <v>5556554</v>
      </c>
      <c r="C1487" s="170" t="s">
        <v>9192</v>
      </c>
      <c r="D1487" s="215" t="s">
        <v>4221</v>
      </c>
      <c r="E1487" s="170">
        <v>19654</v>
      </c>
      <c r="F1487" s="170" t="s">
        <v>5207</v>
      </c>
      <c r="G1487" s="222">
        <v>710.59</v>
      </c>
      <c r="H1487" s="223">
        <v>42373</v>
      </c>
      <c r="I1487" s="223">
        <v>43469</v>
      </c>
      <c r="J1487" s="170" t="s">
        <v>1037</v>
      </c>
      <c r="K1487" s="224" t="s">
        <v>1115</v>
      </c>
      <c r="L1487" s="171" t="s">
        <v>7463</v>
      </c>
      <c r="M1487" s="456"/>
    </row>
    <row r="1488" spans="1:13">
      <c r="A1488" s="221">
        <v>1485</v>
      </c>
      <c r="B1488" s="170">
        <v>5921112</v>
      </c>
      <c r="C1488" s="170" t="s">
        <v>8837</v>
      </c>
      <c r="D1488" s="215" t="s">
        <v>4222</v>
      </c>
      <c r="E1488" s="170">
        <v>19657</v>
      </c>
      <c r="F1488" s="170" t="s">
        <v>5210</v>
      </c>
      <c r="G1488" s="222">
        <v>1412.75</v>
      </c>
      <c r="H1488" s="223">
        <v>42373</v>
      </c>
      <c r="I1488" s="223">
        <v>43469</v>
      </c>
      <c r="J1488" s="170" t="s">
        <v>1083</v>
      </c>
      <c r="K1488" s="224" t="s">
        <v>5211</v>
      </c>
      <c r="L1488" s="171" t="s">
        <v>7463</v>
      </c>
      <c r="M1488" s="456"/>
    </row>
    <row r="1489" spans="1:13">
      <c r="A1489" s="221">
        <v>1486</v>
      </c>
      <c r="B1489" s="170">
        <v>5945151</v>
      </c>
      <c r="C1489" s="170" t="s">
        <v>5277</v>
      </c>
      <c r="D1489" s="215" t="s">
        <v>4223</v>
      </c>
      <c r="E1489" s="170">
        <v>19815</v>
      </c>
      <c r="F1489" s="170" t="s">
        <v>5279</v>
      </c>
      <c r="G1489" s="222">
        <v>1981.62</v>
      </c>
      <c r="H1489" s="223">
        <v>42373</v>
      </c>
      <c r="I1489" s="223">
        <v>43469</v>
      </c>
      <c r="J1489" s="170" t="s">
        <v>1083</v>
      </c>
      <c r="K1489" s="224" t="s">
        <v>5280</v>
      </c>
      <c r="L1489" s="171" t="s">
        <v>7463</v>
      </c>
      <c r="M1489" s="456"/>
    </row>
    <row r="1490" spans="1:13">
      <c r="A1490" s="221">
        <v>1487</v>
      </c>
      <c r="B1490" s="170">
        <v>5383854</v>
      </c>
      <c r="C1490" s="170" t="s">
        <v>8126</v>
      </c>
      <c r="D1490" s="215" t="s">
        <v>4224</v>
      </c>
      <c r="E1490" s="170">
        <v>19783</v>
      </c>
      <c r="F1490" s="170" t="s">
        <v>5261</v>
      </c>
      <c r="G1490" s="222">
        <v>254.56</v>
      </c>
      <c r="H1490" s="223">
        <v>42373</v>
      </c>
      <c r="I1490" s="223">
        <v>43469</v>
      </c>
      <c r="J1490" s="170" t="s">
        <v>7520</v>
      </c>
      <c r="K1490" s="224" t="s">
        <v>1135</v>
      </c>
      <c r="L1490" s="171" t="s">
        <v>7463</v>
      </c>
      <c r="M1490" s="456"/>
    </row>
    <row r="1491" spans="1:13" ht="15" customHeight="1">
      <c r="A1491" s="221">
        <v>1488</v>
      </c>
      <c r="B1491" s="170">
        <v>2011239</v>
      </c>
      <c r="C1491" s="170" t="s">
        <v>1417</v>
      </c>
      <c r="D1491" s="215" t="s">
        <v>4225</v>
      </c>
      <c r="E1491" s="170">
        <v>19789</v>
      </c>
      <c r="F1491" s="170" t="s">
        <v>5263</v>
      </c>
      <c r="G1491" s="222">
        <v>75.099999999999994</v>
      </c>
      <c r="H1491" s="223">
        <v>42373</v>
      </c>
      <c r="I1491" s="223">
        <v>43469</v>
      </c>
      <c r="J1491" s="170" t="s">
        <v>1056</v>
      </c>
      <c r="K1491" s="224" t="s">
        <v>1055</v>
      </c>
      <c r="L1491" s="171" t="s">
        <v>7820</v>
      </c>
      <c r="M1491" s="456"/>
    </row>
    <row r="1492" spans="1:13">
      <c r="A1492" s="221">
        <v>1489</v>
      </c>
      <c r="B1492" s="170">
        <v>2068508</v>
      </c>
      <c r="C1492" s="170" t="s">
        <v>5265</v>
      </c>
      <c r="D1492" s="215" t="s">
        <v>4226</v>
      </c>
      <c r="E1492" s="170">
        <v>19790</v>
      </c>
      <c r="F1492" s="170" t="s">
        <v>5267</v>
      </c>
      <c r="G1492" s="222">
        <v>13822.98</v>
      </c>
      <c r="H1492" s="223">
        <v>42373</v>
      </c>
      <c r="I1492" s="223">
        <v>43469</v>
      </c>
      <c r="J1492" s="170" t="s">
        <v>2439</v>
      </c>
      <c r="K1492" s="224" t="s">
        <v>2440</v>
      </c>
      <c r="L1492" s="171" t="s">
        <v>7463</v>
      </c>
      <c r="M1492" s="456"/>
    </row>
    <row r="1493" spans="1:13">
      <c r="A1493" s="221">
        <v>1490</v>
      </c>
      <c r="B1493" s="170">
        <v>5194997</v>
      </c>
      <c r="C1493" s="170" t="s">
        <v>8594</v>
      </c>
      <c r="D1493" s="215" t="s">
        <v>4227</v>
      </c>
      <c r="E1493" s="170">
        <v>19798</v>
      </c>
      <c r="F1493" s="170" t="s">
        <v>5270</v>
      </c>
      <c r="G1493" s="222">
        <v>36416.720000000001</v>
      </c>
      <c r="H1493" s="223">
        <v>42373</v>
      </c>
      <c r="I1493" s="223">
        <v>43469</v>
      </c>
      <c r="J1493" s="170" t="s">
        <v>1071</v>
      </c>
      <c r="K1493" s="224" t="s">
        <v>9493</v>
      </c>
      <c r="L1493" s="171" t="s">
        <v>7463</v>
      </c>
      <c r="M1493" s="456"/>
    </row>
    <row r="1494" spans="1:13">
      <c r="A1494" s="221">
        <v>1491</v>
      </c>
      <c r="B1494" s="170">
        <v>5864801</v>
      </c>
      <c r="C1494" s="170" t="s">
        <v>9355</v>
      </c>
      <c r="D1494" s="215" t="s">
        <v>4228</v>
      </c>
      <c r="E1494" s="170">
        <v>19799</v>
      </c>
      <c r="F1494" s="170" t="s">
        <v>1277</v>
      </c>
      <c r="G1494" s="222">
        <v>3120.28</v>
      </c>
      <c r="H1494" s="223">
        <v>42373</v>
      </c>
      <c r="I1494" s="223">
        <v>43469</v>
      </c>
      <c r="J1494" s="170" t="s">
        <v>1083</v>
      </c>
      <c r="K1494" s="224" t="s">
        <v>1277</v>
      </c>
      <c r="L1494" s="171" t="s">
        <v>7463</v>
      </c>
      <c r="M1494" s="456"/>
    </row>
    <row r="1495" spans="1:13">
      <c r="A1495" s="221">
        <v>1492</v>
      </c>
      <c r="B1495" s="170">
        <v>3866033</v>
      </c>
      <c r="C1495" s="170" t="s">
        <v>5274</v>
      </c>
      <c r="D1495" s="215" t="s">
        <v>4229</v>
      </c>
      <c r="E1495" s="170">
        <v>19804</v>
      </c>
      <c r="F1495" s="170" t="s">
        <v>5276</v>
      </c>
      <c r="G1495" s="222">
        <v>4814.96</v>
      </c>
      <c r="H1495" s="223">
        <v>42373</v>
      </c>
      <c r="I1495" s="223">
        <v>43469</v>
      </c>
      <c r="J1495" s="170" t="s">
        <v>7520</v>
      </c>
      <c r="K1495" s="224" t="s">
        <v>5238</v>
      </c>
      <c r="L1495" s="171" t="s">
        <v>7463</v>
      </c>
      <c r="M1495" s="456"/>
    </row>
    <row r="1496" spans="1:13">
      <c r="A1496" s="221">
        <v>1493</v>
      </c>
      <c r="B1496" s="170">
        <v>2665131</v>
      </c>
      <c r="C1496" s="170" t="s">
        <v>9472</v>
      </c>
      <c r="D1496" s="215" t="s">
        <v>4230</v>
      </c>
      <c r="E1496" s="170">
        <v>19731</v>
      </c>
      <c r="F1496" s="170" t="s">
        <v>5228</v>
      </c>
      <c r="G1496" s="222">
        <v>3174.27</v>
      </c>
      <c r="H1496" s="223">
        <v>42373</v>
      </c>
      <c r="I1496" s="223">
        <v>43469</v>
      </c>
      <c r="J1496" s="170" t="s">
        <v>7520</v>
      </c>
      <c r="K1496" s="224" t="s">
        <v>1154</v>
      </c>
      <c r="L1496" s="171" t="s">
        <v>7463</v>
      </c>
      <c r="M1496" s="456"/>
    </row>
    <row r="1497" spans="1:13">
      <c r="A1497" s="221">
        <v>1494</v>
      </c>
      <c r="B1497" s="170">
        <v>5186552</v>
      </c>
      <c r="C1497" s="170" t="s">
        <v>5229</v>
      </c>
      <c r="D1497" s="215" t="s">
        <v>4231</v>
      </c>
      <c r="E1497" s="170">
        <v>19733</v>
      </c>
      <c r="F1497" s="170" t="s">
        <v>5231</v>
      </c>
      <c r="G1497" s="222">
        <v>8413.25</v>
      </c>
      <c r="H1497" s="223">
        <v>42373</v>
      </c>
      <c r="I1497" s="223">
        <v>43469</v>
      </c>
      <c r="J1497" s="170" t="s">
        <v>7520</v>
      </c>
      <c r="K1497" s="224" t="s">
        <v>5232</v>
      </c>
      <c r="L1497" s="171" t="s">
        <v>7463</v>
      </c>
      <c r="M1497" s="456"/>
    </row>
    <row r="1498" spans="1:13">
      <c r="A1498" s="221">
        <v>1495</v>
      </c>
      <c r="B1498" s="170">
        <v>5962242</v>
      </c>
      <c r="C1498" s="170" t="s">
        <v>9432</v>
      </c>
      <c r="D1498" s="215" t="s">
        <v>4232</v>
      </c>
      <c r="E1498" s="170">
        <v>19742</v>
      </c>
      <c r="F1498" s="170" t="s">
        <v>5235</v>
      </c>
      <c r="G1498" s="222">
        <v>4802.47</v>
      </c>
      <c r="H1498" s="223">
        <v>42373</v>
      </c>
      <c r="I1498" s="223">
        <v>43469</v>
      </c>
      <c r="J1498" s="170" t="s">
        <v>7520</v>
      </c>
      <c r="K1498" s="224" t="s">
        <v>1154</v>
      </c>
      <c r="L1498" s="171" t="s">
        <v>7463</v>
      </c>
      <c r="M1498" s="456"/>
    </row>
    <row r="1499" spans="1:13">
      <c r="A1499" s="221">
        <v>1496</v>
      </c>
      <c r="B1499" s="170">
        <v>5882583</v>
      </c>
      <c r="C1499" s="170" t="s">
        <v>5236</v>
      </c>
      <c r="D1499" s="215" t="s">
        <v>4233</v>
      </c>
      <c r="E1499" s="170">
        <v>19747</v>
      </c>
      <c r="F1499" s="170" t="s">
        <v>5238</v>
      </c>
      <c r="G1499" s="222">
        <v>4996.33</v>
      </c>
      <c r="H1499" s="223">
        <v>42373</v>
      </c>
      <c r="I1499" s="223">
        <v>43469</v>
      </c>
      <c r="J1499" s="170" t="s">
        <v>7520</v>
      </c>
      <c r="K1499" s="224" t="s">
        <v>7765</v>
      </c>
      <c r="L1499" s="171" t="s">
        <v>7463</v>
      </c>
      <c r="M1499" s="456"/>
    </row>
    <row r="1500" spans="1:13">
      <c r="A1500" s="221">
        <v>1497</v>
      </c>
      <c r="B1500" s="170">
        <v>5546753</v>
      </c>
      <c r="C1500" s="170" t="s">
        <v>7101</v>
      </c>
      <c r="D1500" s="215" t="s">
        <v>4234</v>
      </c>
      <c r="E1500" s="170">
        <v>19698</v>
      </c>
      <c r="F1500" s="170" t="s">
        <v>5220</v>
      </c>
      <c r="G1500" s="222">
        <v>18277.12</v>
      </c>
      <c r="H1500" s="223">
        <v>42373</v>
      </c>
      <c r="I1500" s="223">
        <v>43469</v>
      </c>
      <c r="J1500" s="170" t="s">
        <v>1071</v>
      </c>
      <c r="K1500" s="224" t="s">
        <v>5220</v>
      </c>
      <c r="L1500" s="171" t="s">
        <v>7463</v>
      </c>
      <c r="M1500" s="456"/>
    </row>
    <row r="1501" spans="1:13">
      <c r="A1501" s="221">
        <v>1498</v>
      </c>
      <c r="B1501" s="170">
        <v>5993229</v>
      </c>
      <c r="C1501" s="170" t="s">
        <v>5296</v>
      </c>
      <c r="D1501" s="215" t="s">
        <v>4235</v>
      </c>
      <c r="E1501" s="170">
        <v>19924</v>
      </c>
      <c r="F1501" s="170" t="s">
        <v>5295</v>
      </c>
      <c r="G1501" s="222">
        <v>3553.01</v>
      </c>
      <c r="H1501" s="223">
        <v>42373</v>
      </c>
      <c r="I1501" s="223">
        <v>43469</v>
      </c>
      <c r="J1501" s="170" t="s">
        <v>2138</v>
      </c>
      <c r="K1501" s="224" t="s">
        <v>7629</v>
      </c>
      <c r="L1501" s="171" t="s">
        <v>7463</v>
      </c>
      <c r="M1501" s="456"/>
    </row>
    <row r="1502" spans="1:13" ht="15" customHeight="1">
      <c r="A1502" s="221">
        <v>1499</v>
      </c>
      <c r="B1502" s="170">
        <v>5767865</v>
      </c>
      <c r="C1502" s="170" t="s">
        <v>5385</v>
      </c>
      <c r="D1502" s="215" t="s">
        <v>4236</v>
      </c>
      <c r="E1502" s="170">
        <v>19870</v>
      </c>
      <c r="F1502" s="170" t="s">
        <v>7109</v>
      </c>
      <c r="G1502" s="222">
        <v>7428.25</v>
      </c>
      <c r="H1502" s="223">
        <v>42373</v>
      </c>
      <c r="I1502" s="223">
        <v>43469</v>
      </c>
      <c r="J1502" s="170" t="s">
        <v>1040</v>
      </c>
      <c r="K1502" s="224" t="s">
        <v>2352</v>
      </c>
      <c r="L1502" s="171" t="s">
        <v>7476</v>
      </c>
      <c r="M1502" s="456"/>
    </row>
    <row r="1503" spans="1:13">
      <c r="A1503" s="221">
        <v>1500</v>
      </c>
      <c r="B1503" s="170">
        <v>5556554</v>
      </c>
      <c r="C1503" s="170" t="s">
        <v>9192</v>
      </c>
      <c r="D1503" s="215" t="s">
        <v>4237</v>
      </c>
      <c r="E1503" s="170">
        <v>20396</v>
      </c>
      <c r="F1503" s="170" t="s">
        <v>8940</v>
      </c>
      <c r="G1503" s="222">
        <v>32466.639999999999</v>
      </c>
      <c r="H1503" s="223">
        <v>42373</v>
      </c>
      <c r="I1503" s="223">
        <v>43469</v>
      </c>
      <c r="J1503" s="170" t="s">
        <v>1353</v>
      </c>
      <c r="K1503" s="224" t="s">
        <v>9494</v>
      </c>
      <c r="L1503" s="171" t="s">
        <v>7463</v>
      </c>
      <c r="M1503" s="456"/>
    </row>
    <row r="1504" spans="1:13">
      <c r="A1504" s="221">
        <v>1501</v>
      </c>
      <c r="B1504" s="170">
        <v>5853826</v>
      </c>
      <c r="C1504" s="170" t="s">
        <v>5301</v>
      </c>
      <c r="D1504" s="215" t="s">
        <v>4238</v>
      </c>
      <c r="E1504" s="170">
        <v>19946</v>
      </c>
      <c r="F1504" s="170" t="s">
        <v>5214</v>
      </c>
      <c r="G1504" s="222">
        <v>5057.41</v>
      </c>
      <c r="H1504" s="223">
        <v>42373</v>
      </c>
      <c r="I1504" s="223">
        <v>43469</v>
      </c>
      <c r="J1504" s="170" t="s">
        <v>1071</v>
      </c>
      <c r="K1504" s="224" t="s">
        <v>1070</v>
      </c>
      <c r="L1504" s="171" t="s">
        <v>7463</v>
      </c>
      <c r="M1504" s="456"/>
    </row>
    <row r="1505" spans="1:13">
      <c r="A1505" s="221">
        <v>1502</v>
      </c>
      <c r="B1505" s="170">
        <v>5359058</v>
      </c>
      <c r="C1505" s="170" t="s">
        <v>5245</v>
      </c>
      <c r="D1505" s="215" t="s">
        <v>4239</v>
      </c>
      <c r="E1505" s="170">
        <v>19761</v>
      </c>
      <c r="F1505" s="170" t="s">
        <v>5247</v>
      </c>
      <c r="G1505" s="222">
        <v>11043.27</v>
      </c>
      <c r="H1505" s="223">
        <v>42373</v>
      </c>
      <c r="I1505" s="223">
        <v>43469</v>
      </c>
      <c r="J1505" s="170" t="s">
        <v>7520</v>
      </c>
      <c r="K1505" s="224" t="s">
        <v>5248</v>
      </c>
      <c r="L1505" s="171" t="s">
        <v>7463</v>
      </c>
      <c r="M1505" s="456"/>
    </row>
    <row r="1506" spans="1:13">
      <c r="A1506" s="221">
        <v>1503</v>
      </c>
      <c r="B1506" s="170">
        <v>5229413</v>
      </c>
      <c r="C1506" s="170" t="s">
        <v>8976</v>
      </c>
      <c r="D1506" s="215" t="s">
        <v>4240</v>
      </c>
      <c r="E1506" s="170">
        <v>19765</v>
      </c>
      <c r="F1506" s="170" t="s">
        <v>5251</v>
      </c>
      <c r="G1506" s="222">
        <v>1217.4100000000001</v>
      </c>
      <c r="H1506" s="223">
        <v>42373</v>
      </c>
      <c r="I1506" s="223">
        <v>43469</v>
      </c>
      <c r="J1506" s="170" t="s">
        <v>1071</v>
      </c>
      <c r="K1506" s="224" t="s">
        <v>5252</v>
      </c>
      <c r="L1506" s="171" t="s">
        <v>7463</v>
      </c>
      <c r="M1506" s="456"/>
    </row>
    <row r="1507" spans="1:13" ht="15" customHeight="1">
      <c r="A1507" s="221">
        <v>1504</v>
      </c>
      <c r="B1507" s="170">
        <v>5767865</v>
      </c>
      <c r="C1507" s="170" t="s">
        <v>5385</v>
      </c>
      <c r="D1507" s="215" t="s">
        <v>4241</v>
      </c>
      <c r="E1507" s="170">
        <v>19766</v>
      </c>
      <c r="F1507" s="170" t="s">
        <v>5255</v>
      </c>
      <c r="G1507" s="222">
        <v>8128.91</v>
      </c>
      <c r="H1507" s="223">
        <v>42373</v>
      </c>
      <c r="I1507" s="223">
        <v>43469</v>
      </c>
      <c r="J1507" s="170" t="s">
        <v>7520</v>
      </c>
      <c r="K1507" s="224" t="s">
        <v>1154</v>
      </c>
      <c r="L1507" s="171" t="s">
        <v>7476</v>
      </c>
      <c r="M1507" s="456"/>
    </row>
    <row r="1508" spans="1:13">
      <c r="A1508" s="221">
        <v>1505</v>
      </c>
      <c r="B1508" s="170">
        <v>5950465</v>
      </c>
      <c r="C1508" s="170" t="s">
        <v>9182</v>
      </c>
      <c r="D1508" s="215" t="s">
        <v>4242</v>
      </c>
      <c r="E1508" s="170">
        <v>19781</v>
      </c>
      <c r="F1508" s="170" t="s">
        <v>5258</v>
      </c>
      <c r="G1508" s="222">
        <v>1269.55</v>
      </c>
      <c r="H1508" s="223">
        <v>42373</v>
      </c>
      <c r="I1508" s="223">
        <v>43469</v>
      </c>
      <c r="J1508" s="170" t="s">
        <v>1071</v>
      </c>
      <c r="K1508" s="224" t="s">
        <v>5220</v>
      </c>
      <c r="L1508" s="171" t="s">
        <v>7463</v>
      </c>
      <c r="M1508" s="456"/>
    </row>
    <row r="1509" spans="1:13">
      <c r="A1509" s="221">
        <v>1506</v>
      </c>
      <c r="B1509" s="170">
        <v>5849314</v>
      </c>
      <c r="C1509" s="170" t="s">
        <v>7076</v>
      </c>
      <c r="D1509" s="215" t="s">
        <v>4243</v>
      </c>
      <c r="E1509" s="170">
        <v>19893</v>
      </c>
      <c r="F1509" s="170" t="s">
        <v>2491</v>
      </c>
      <c r="G1509" s="222">
        <v>1001.88</v>
      </c>
      <c r="H1509" s="223">
        <v>42373</v>
      </c>
      <c r="I1509" s="223">
        <v>43469</v>
      </c>
      <c r="J1509" s="170" t="s">
        <v>2138</v>
      </c>
      <c r="K1509" s="224" t="s">
        <v>2491</v>
      </c>
      <c r="L1509" s="171" t="s">
        <v>7463</v>
      </c>
      <c r="M1509" s="456"/>
    </row>
    <row r="1510" spans="1:13">
      <c r="A1510" s="221">
        <v>1507</v>
      </c>
      <c r="B1510" s="170">
        <v>5874823</v>
      </c>
      <c r="C1510" s="170" t="s">
        <v>5176</v>
      </c>
      <c r="D1510" s="215" t="s">
        <v>4244</v>
      </c>
      <c r="E1510" s="170">
        <v>19231</v>
      </c>
      <c r="F1510" s="170" t="s">
        <v>5178</v>
      </c>
      <c r="G1510" s="222">
        <v>1533.55</v>
      </c>
      <c r="H1510" s="223">
        <v>42373</v>
      </c>
      <c r="I1510" s="223">
        <v>43469</v>
      </c>
      <c r="J1510" s="170" t="s">
        <v>1031</v>
      </c>
      <c r="K1510" s="224" t="s">
        <v>1030</v>
      </c>
      <c r="L1510" s="171" t="s">
        <v>7463</v>
      </c>
      <c r="M1510" s="456"/>
    </row>
    <row r="1511" spans="1:13">
      <c r="A1511" s="221">
        <v>1508</v>
      </c>
      <c r="B1511" s="170">
        <v>5328918</v>
      </c>
      <c r="C1511" s="170" t="s">
        <v>8835</v>
      </c>
      <c r="D1511" s="215" t="s">
        <v>4245</v>
      </c>
      <c r="E1511" s="170">
        <v>19154</v>
      </c>
      <c r="F1511" s="170" t="s">
        <v>5175</v>
      </c>
      <c r="G1511" s="222">
        <v>9156.4599999999991</v>
      </c>
      <c r="H1511" s="223">
        <v>42373</v>
      </c>
      <c r="I1511" s="223">
        <v>43469</v>
      </c>
      <c r="J1511" s="170" t="s">
        <v>7520</v>
      </c>
      <c r="K1511" s="224" t="s">
        <v>1154</v>
      </c>
      <c r="L1511" s="171" t="s">
        <v>7463</v>
      </c>
      <c r="M1511" s="456"/>
    </row>
    <row r="1512" spans="1:13">
      <c r="A1512" s="221">
        <v>1509</v>
      </c>
      <c r="B1512" s="170">
        <v>5941857</v>
      </c>
      <c r="C1512" s="170" t="s">
        <v>5180</v>
      </c>
      <c r="D1512" s="215" t="s">
        <v>4246</v>
      </c>
      <c r="E1512" s="170">
        <v>19458</v>
      </c>
      <c r="F1512" s="170" t="s">
        <v>5182</v>
      </c>
      <c r="G1512" s="222">
        <v>1618.59</v>
      </c>
      <c r="H1512" s="223">
        <v>42373</v>
      </c>
      <c r="I1512" s="223">
        <v>43469</v>
      </c>
      <c r="J1512" s="170" t="s">
        <v>1037</v>
      </c>
      <c r="K1512" s="224" t="s">
        <v>8587</v>
      </c>
      <c r="L1512" s="171" t="s">
        <v>7463</v>
      </c>
      <c r="M1512" s="456"/>
    </row>
    <row r="1513" spans="1:13">
      <c r="A1513" s="221">
        <v>1510</v>
      </c>
      <c r="B1513" s="170">
        <v>5551374</v>
      </c>
      <c r="C1513" s="170" t="s">
        <v>5185</v>
      </c>
      <c r="D1513" s="215" t="s">
        <v>4247</v>
      </c>
      <c r="E1513" s="170">
        <v>19494</v>
      </c>
      <c r="F1513" s="170" t="s">
        <v>5187</v>
      </c>
      <c r="G1513" s="222">
        <v>1687.86</v>
      </c>
      <c r="H1513" s="223">
        <v>42373</v>
      </c>
      <c r="I1513" s="223">
        <v>43469</v>
      </c>
      <c r="J1513" s="170" t="s">
        <v>1071</v>
      </c>
      <c r="K1513" s="224" t="s">
        <v>1234</v>
      </c>
      <c r="L1513" s="171" t="s">
        <v>7463</v>
      </c>
      <c r="M1513" s="456"/>
    </row>
    <row r="1514" spans="1:13">
      <c r="A1514" s="221">
        <v>1511</v>
      </c>
      <c r="B1514" s="170">
        <v>5181453</v>
      </c>
      <c r="C1514" s="170" t="s">
        <v>5188</v>
      </c>
      <c r="D1514" s="215" t="s">
        <v>4248</v>
      </c>
      <c r="E1514" s="170">
        <v>19532</v>
      </c>
      <c r="F1514" s="170" t="s">
        <v>5190</v>
      </c>
      <c r="G1514" s="222">
        <v>1174.8900000000001</v>
      </c>
      <c r="H1514" s="223">
        <v>42373</v>
      </c>
      <c r="I1514" s="223">
        <v>43469</v>
      </c>
      <c r="J1514" s="170" t="s">
        <v>1056</v>
      </c>
      <c r="K1514" s="224" t="s">
        <v>1055</v>
      </c>
      <c r="L1514" s="171" t="s">
        <v>7463</v>
      </c>
      <c r="M1514" s="456"/>
    </row>
    <row r="1515" spans="1:13">
      <c r="A1515" s="221">
        <v>1512</v>
      </c>
      <c r="B1515" s="170">
        <v>5453534</v>
      </c>
      <c r="C1515" s="170" t="s">
        <v>5330</v>
      </c>
      <c r="D1515" s="215" t="s">
        <v>4249</v>
      </c>
      <c r="E1515" s="170">
        <v>20018</v>
      </c>
      <c r="F1515" s="170" t="s">
        <v>5332</v>
      </c>
      <c r="G1515" s="222">
        <v>2490.2199999999998</v>
      </c>
      <c r="H1515" s="223">
        <v>42374</v>
      </c>
      <c r="I1515" s="223">
        <v>43470</v>
      </c>
      <c r="J1515" s="170" t="s">
        <v>1056</v>
      </c>
      <c r="K1515" s="224" t="s">
        <v>2308</v>
      </c>
      <c r="L1515" s="171" t="s">
        <v>7463</v>
      </c>
      <c r="M1515" s="456"/>
    </row>
    <row r="1516" spans="1:13">
      <c r="A1516" s="221">
        <v>1513</v>
      </c>
      <c r="B1516" s="170">
        <v>5242738</v>
      </c>
      <c r="C1516" s="170" t="s">
        <v>5328</v>
      </c>
      <c r="D1516" s="215" t="s">
        <v>4250</v>
      </c>
      <c r="E1516" s="170">
        <v>19920</v>
      </c>
      <c r="F1516" s="170" t="s">
        <v>5171</v>
      </c>
      <c r="G1516" s="222">
        <v>283.5</v>
      </c>
      <c r="H1516" s="223">
        <v>42374</v>
      </c>
      <c r="I1516" s="223">
        <v>43470</v>
      </c>
      <c r="J1516" s="170" t="s">
        <v>1056</v>
      </c>
      <c r="K1516" s="224" t="s">
        <v>1055</v>
      </c>
      <c r="L1516" s="171" t="s">
        <v>7463</v>
      </c>
      <c r="M1516" s="456"/>
    </row>
    <row r="1517" spans="1:13">
      <c r="A1517" s="221">
        <v>1514</v>
      </c>
      <c r="B1517" s="170">
        <v>5401216</v>
      </c>
      <c r="C1517" s="170" t="s">
        <v>5315</v>
      </c>
      <c r="D1517" s="215" t="s">
        <v>4251</v>
      </c>
      <c r="E1517" s="170">
        <v>19800</v>
      </c>
      <c r="F1517" s="170" t="s">
        <v>5317</v>
      </c>
      <c r="G1517" s="222">
        <v>228.64</v>
      </c>
      <c r="H1517" s="223">
        <v>42374</v>
      </c>
      <c r="I1517" s="223">
        <v>43470</v>
      </c>
      <c r="J1517" s="170" t="s">
        <v>1083</v>
      </c>
      <c r="K1517" s="224" t="s">
        <v>1277</v>
      </c>
      <c r="L1517" s="171" t="s">
        <v>7463</v>
      </c>
      <c r="M1517" s="456"/>
    </row>
    <row r="1518" spans="1:13">
      <c r="A1518" s="221">
        <v>1515</v>
      </c>
      <c r="B1518" s="170">
        <v>5947251</v>
      </c>
      <c r="C1518" s="170" t="s">
        <v>5318</v>
      </c>
      <c r="D1518" s="215" t="s">
        <v>4252</v>
      </c>
      <c r="E1518" s="170">
        <v>19805</v>
      </c>
      <c r="F1518" s="170" t="s">
        <v>5320</v>
      </c>
      <c r="G1518" s="222">
        <v>3916.61</v>
      </c>
      <c r="H1518" s="223">
        <v>42374</v>
      </c>
      <c r="I1518" s="223">
        <v>43470</v>
      </c>
      <c r="J1518" s="170" t="s">
        <v>7520</v>
      </c>
      <c r="K1518" s="224" t="s">
        <v>1135</v>
      </c>
      <c r="L1518" s="171" t="s">
        <v>7463</v>
      </c>
      <c r="M1518" s="456"/>
    </row>
    <row r="1519" spans="1:13">
      <c r="A1519" s="221">
        <v>1516</v>
      </c>
      <c r="B1519" s="170">
        <v>5961815</v>
      </c>
      <c r="C1519" s="170" t="s">
        <v>5321</v>
      </c>
      <c r="D1519" s="215" t="s">
        <v>4253</v>
      </c>
      <c r="E1519" s="170">
        <v>19858</v>
      </c>
      <c r="F1519" s="170" t="s">
        <v>5323</v>
      </c>
      <c r="G1519" s="222">
        <v>1589.51</v>
      </c>
      <c r="H1519" s="223">
        <v>42374</v>
      </c>
      <c r="I1519" s="223">
        <v>43470</v>
      </c>
      <c r="J1519" s="170" t="s">
        <v>1083</v>
      </c>
      <c r="K1519" s="224" t="s">
        <v>1082</v>
      </c>
      <c r="L1519" s="171" t="s">
        <v>7463</v>
      </c>
      <c r="M1519" s="456"/>
    </row>
    <row r="1520" spans="1:13">
      <c r="A1520" s="221">
        <v>1517</v>
      </c>
      <c r="B1520" s="170">
        <v>6005357</v>
      </c>
      <c r="C1520" s="170" t="s">
        <v>5324</v>
      </c>
      <c r="D1520" s="215" t="s">
        <v>4254</v>
      </c>
      <c r="E1520" s="170">
        <v>19888</v>
      </c>
      <c r="F1520" s="170" t="s">
        <v>5326</v>
      </c>
      <c r="G1520" s="222">
        <v>3230.85</v>
      </c>
      <c r="H1520" s="223">
        <v>42374</v>
      </c>
      <c r="I1520" s="223">
        <v>43470</v>
      </c>
      <c r="J1520" s="170" t="s">
        <v>1056</v>
      </c>
      <c r="K1520" s="224" t="s">
        <v>5327</v>
      </c>
      <c r="L1520" s="171" t="s">
        <v>7463</v>
      </c>
      <c r="M1520" s="456"/>
    </row>
    <row r="1521" spans="1:13">
      <c r="A1521" s="221">
        <v>1518</v>
      </c>
      <c r="B1521" s="170">
        <v>6001416</v>
      </c>
      <c r="C1521" s="170" t="s">
        <v>5345</v>
      </c>
      <c r="D1521" s="215" t="s">
        <v>4255</v>
      </c>
      <c r="E1521" s="170">
        <v>19845</v>
      </c>
      <c r="F1521" s="170" t="s">
        <v>5347</v>
      </c>
      <c r="G1521" s="222">
        <v>5801.46</v>
      </c>
      <c r="H1521" s="223">
        <v>42376</v>
      </c>
      <c r="I1521" s="223">
        <v>43472</v>
      </c>
      <c r="J1521" s="170" t="s">
        <v>1353</v>
      </c>
      <c r="K1521" s="224" t="s">
        <v>8275</v>
      </c>
      <c r="L1521" s="171" t="s">
        <v>7463</v>
      </c>
      <c r="M1521" s="456"/>
    </row>
    <row r="1522" spans="1:13">
      <c r="A1522" s="221">
        <v>1519</v>
      </c>
      <c r="B1522" s="170">
        <v>5734037</v>
      </c>
      <c r="C1522" s="170" t="s">
        <v>8829</v>
      </c>
      <c r="D1522" s="215" t="s">
        <v>4256</v>
      </c>
      <c r="E1522" s="170">
        <v>19199</v>
      </c>
      <c r="F1522" s="170" t="s">
        <v>1223</v>
      </c>
      <c r="G1522" s="222">
        <v>21188.81</v>
      </c>
      <c r="H1522" s="223">
        <v>42376</v>
      </c>
      <c r="I1522" s="223">
        <v>43472</v>
      </c>
      <c r="J1522" s="170" t="s">
        <v>7520</v>
      </c>
      <c r="K1522" s="224" t="s">
        <v>5239</v>
      </c>
      <c r="L1522" s="171" t="s">
        <v>7463</v>
      </c>
      <c r="M1522" s="456"/>
    </row>
    <row r="1523" spans="1:13">
      <c r="A1523" s="221">
        <v>1520</v>
      </c>
      <c r="B1523" s="170">
        <v>6013554</v>
      </c>
      <c r="C1523" s="170" t="s">
        <v>5349</v>
      </c>
      <c r="D1523" s="215" t="s">
        <v>4257</v>
      </c>
      <c r="E1523" s="170">
        <v>19848</v>
      </c>
      <c r="F1523" s="170" t="s">
        <v>5351</v>
      </c>
      <c r="G1523" s="222">
        <v>365.04</v>
      </c>
      <c r="H1523" s="223">
        <v>42376</v>
      </c>
      <c r="I1523" s="223">
        <v>43472</v>
      </c>
      <c r="J1523" s="170" t="s">
        <v>1037</v>
      </c>
      <c r="K1523" s="224" t="s">
        <v>1074</v>
      </c>
      <c r="L1523" s="171" t="s">
        <v>7463</v>
      </c>
      <c r="M1523" s="456"/>
    </row>
    <row r="1524" spans="1:13">
      <c r="A1524" s="221">
        <v>1521</v>
      </c>
      <c r="B1524" s="170">
        <v>5331544</v>
      </c>
      <c r="C1524" s="170" t="s">
        <v>5367</v>
      </c>
      <c r="D1524" s="215" t="s">
        <v>4258</v>
      </c>
      <c r="E1524" s="170">
        <v>20078</v>
      </c>
      <c r="F1524" s="170" t="s">
        <v>5369</v>
      </c>
      <c r="G1524" s="222">
        <v>4346.7</v>
      </c>
      <c r="H1524" s="223">
        <v>42376</v>
      </c>
      <c r="I1524" s="223">
        <v>43472</v>
      </c>
      <c r="J1524" s="170" t="s">
        <v>1071</v>
      </c>
      <c r="K1524" s="224" t="s">
        <v>1070</v>
      </c>
      <c r="L1524" s="171" t="s">
        <v>7463</v>
      </c>
      <c r="M1524" s="456"/>
    </row>
    <row r="1525" spans="1:13">
      <c r="A1525" s="221">
        <v>1522</v>
      </c>
      <c r="B1525" s="170">
        <v>5434882</v>
      </c>
      <c r="C1525" s="170" t="s">
        <v>8906</v>
      </c>
      <c r="D1525" s="215" t="s">
        <v>4259</v>
      </c>
      <c r="E1525" s="170">
        <v>20079</v>
      </c>
      <c r="F1525" s="170" t="s">
        <v>1192</v>
      </c>
      <c r="G1525" s="222">
        <v>672.81</v>
      </c>
      <c r="H1525" s="223">
        <v>42376</v>
      </c>
      <c r="I1525" s="223">
        <v>43472</v>
      </c>
      <c r="J1525" s="170" t="s">
        <v>1193</v>
      </c>
      <c r="K1525" s="224" t="s">
        <v>9222</v>
      </c>
      <c r="L1525" s="171" t="s">
        <v>7463</v>
      </c>
      <c r="M1525" s="456"/>
    </row>
    <row r="1526" spans="1:13">
      <c r="A1526" s="221">
        <v>1523</v>
      </c>
      <c r="B1526" s="170">
        <v>5929938</v>
      </c>
      <c r="C1526" s="170" t="s">
        <v>5363</v>
      </c>
      <c r="D1526" s="215" t="s">
        <v>4260</v>
      </c>
      <c r="E1526" s="170">
        <v>19971</v>
      </c>
      <c r="F1526" s="170" t="s">
        <v>1157</v>
      </c>
      <c r="G1526" s="222">
        <v>1752.04</v>
      </c>
      <c r="H1526" s="223">
        <v>42376</v>
      </c>
      <c r="I1526" s="223">
        <v>43472</v>
      </c>
      <c r="J1526" s="170" t="s">
        <v>1040</v>
      </c>
      <c r="K1526" s="224" t="s">
        <v>1282</v>
      </c>
      <c r="L1526" s="171" t="s">
        <v>7463</v>
      </c>
      <c r="M1526" s="456"/>
    </row>
    <row r="1527" spans="1:13">
      <c r="A1527" s="221">
        <v>1524</v>
      </c>
      <c r="B1527" s="170">
        <v>5211816</v>
      </c>
      <c r="C1527" s="170" t="s">
        <v>9328</v>
      </c>
      <c r="D1527" s="215" t="s">
        <v>4261</v>
      </c>
      <c r="E1527" s="170">
        <v>19734</v>
      </c>
      <c r="F1527" s="170" t="s">
        <v>5341</v>
      </c>
      <c r="G1527" s="222">
        <v>1360.07</v>
      </c>
      <c r="H1527" s="223">
        <v>42376</v>
      </c>
      <c r="I1527" s="223">
        <v>43472</v>
      </c>
      <c r="J1527" s="170" t="s">
        <v>7520</v>
      </c>
      <c r="K1527" s="224" t="s">
        <v>1089</v>
      </c>
      <c r="L1527" s="171" t="s">
        <v>7463</v>
      </c>
      <c r="M1527" s="456"/>
    </row>
    <row r="1528" spans="1:13">
      <c r="A1528" s="221">
        <v>1525</v>
      </c>
      <c r="B1528" s="170">
        <v>5847346</v>
      </c>
      <c r="C1528" s="170" t="s">
        <v>5342</v>
      </c>
      <c r="D1528" s="215" t="s">
        <v>4262</v>
      </c>
      <c r="E1528" s="170">
        <v>19745</v>
      </c>
      <c r="F1528" s="170" t="s">
        <v>5344</v>
      </c>
      <c r="G1528" s="222">
        <v>571.71</v>
      </c>
      <c r="H1528" s="223">
        <v>42376</v>
      </c>
      <c r="I1528" s="223">
        <v>43472</v>
      </c>
      <c r="J1528" s="170" t="s">
        <v>1037</v>
      </c>
      <c r="K1528" s="224" t="s">
        <v>7531</v>
      </c>
      <c r="L1528" s="171" t="s">
        <v>7463</v>
      </c>
      <c r="M1528" s="456"/>
    </row>
    <row r="1529" spans="1:13">
      <c r="A1529" s="221">
        <v>1526</v>
      </c>
      <c r="B1529" s="170">
        <v>5045894</v>
      </c>
      <c r="C1529" s="170" t="s">
        <v>1406</v>
      </c>
      <c r="D1529" s="215" t="s">
        <v>4263</v>
      </c>
      <c r="E1529" s="170">
        <v>19857</v>
      </c>
      <c r="F1529" s="170" t="s">
        <v>5353</v>
      </c>
      <c r="G1529" s="222">
        <v>10419.43</v>
      </c>
      <c r="H1529" s="223">
        <v>42376</v>
      </c>
      <c r="I1529" s="223">
        <v>43472</v>
      </c>
      <c r="J1529" s="170" t="s">
        <v>1071</v>
      </c>
      <c r="K1529" s="224" t="s">
        <v>1223</v>
      </c>
      <c r="L1529" s="171" t="s">
        <v>7463</v>
      </c>
      <c r="M1529" s="456"/>
    </row>
    <row r="1530" spans="1:13">
      <c r="A1530" s="221">
        <v>1527</v>
      </c>
      <c r="B1530" s="170">
        <v>5984246</v>
      </c>
      <c r="C1530" s="170" t="s">
        <v>5354</v>
      </c>
      <c r="D1530" s="215" t="s">
        <v>4264</v>
      </c>
      <c r="E1530" s="170">
        <v>19871</v>
      </c>
      <c r="F1530" s="170" t="s">
        <v>1292</v>
      </c>
      <c r="G1530" s="222">
        <v>3085.03</v>
      </c>
      <c r="H1530" s="223">
        <v>42376</v>
      </c>
      <c r="I1530" s="223">
        <v>43472</v>
      </c>
      <c r="J1530" s="170" t="s">
        <v>7520</v>
      </c>
      <c r="K1530" s="224" t="s">
        <v>1089</v>
      </c>
      <c r="L1530" s="171" t="s">
        <v>7463</v>
      </c>
      <c r="M1530" s="456"/>
    </row>
    <row r="1531" spans="1:13">
      <c r="A1531" s="221">
        <v>1528</v>
      </c>
      <c r="B1531" s="170">
        <v>6014291</v>
      </c>
      <c r="C1531" s="170" t="s">
        <v>5356</v>
      </c>
      <c r="D1531" s="215" t="s">
        <v>4265</v>
      </c>
      <c r="E1531" s="170">
        <v>19880</v>
      </c>
      <c r="F1531" s="170" t="s">
        <v>5358</v>
      </c>
      <c r="G1531" s="222">
        <v>4232.28</v>
      </c>
      <c r="H1531" s="223">
        <v>42376</v>
      </c>
      <c r="I1531" s="223">
        <v>43472</v>
      </c>
      <c r="J1531" s="170" t="s">
        <v>7520</v>
      </c>
      <c r="K1531" s="224" t="s">
        <v>7765</v>
      </c>
      <c r="L1531" s="171" t="s">
        <v>7463</v>
      </c>
      <c r="M1531" s="456"/>
    </row>
    <row r="1532" spans="1:13">
      <c r="A1532" s="221">
        <v>1529</v>
      </c>
      <c r="B1532" s="170">
        <v>2012251</v>
      </c>
      <c r="C1532" s="170" t="s">
        <v>9495</v>
      </c>
      <c r="D1532" s="215" t="s">
        <v>4266</v>
      </c>
      <c r="E1532" s="170">
        <v>19881</v>
      </c>
      <c r="F1532" s="170" t="s">
        <v>5361</v>
      </c>
      <c r="G1532" s="222">
        <v>1909.43</v>
      </c>
      <c r="H1532" s="223">
        <v>42376</v>
      </c>
      <c r="I1532" s="223">
        <v>43472</v>
      </c>
      <c r="J1532" s="170" t="s">
        <v>1071</v>
      </c>
      <c r="K1532" s="224" t="s">
        <v>5362</v>
      </c>
      <c r="L1532" s="171" t="s">
        <v>7463</v>
      </c>
      <c r="M1532" s="456"/>
    </row>
    <row r="1533" spans="1:13">
      <c r="A1533" s="221">
        <v>1530</v>
      </c>
      <c r="B1533" s="170">
        <v>5979129</v>
      </c>
      <c r="C1533" s="170" t="s">
        <v>5335</v>
      </c>
      <c r="D1533" s="215" t="s">
        <v>4267</v>
      </c>
      <c r="E1533" s="170">
        <v>19298</v>
      </c>
      <c r="F1533" s="170" t="s">
        <v>5337</v>
      </c>
      <c r="G1533" s="222">
        <v>15725.29</v>
      </c>
      <c r="H1533" s="223">
        <v>42376</v>
      </c>
      <c r="I1533" s="223">
        <v>43472</v>
      </c>
      <c r="J1533" s="170" t="s">
        <v>1056</v>
      </c>
      <c r="K1533" s="224" t="s">
        <v>5338</v>
      </c>
      <c r="L1533" s="171" t="s">
        <v>7463</v>
      </c>
      <c r="M1533" s="456"/>
    </row>
    <row r="1534" spans="1:13">
      <c r="A1534" s="221">
        <v>1531</v>
      </c>
      <c r="B1534" s="170">
        <v>5977681</v>
      </c>
      <c r="C1534" s="170" t="s">
        <v>5365</v>
      </c>
      <c r="D1534" s="215" t="s">
        <v>4268</v>
      </c>
      <c r="E1534" s="170">
        <v>19976</v>
      </c>
      <c r="F1534" s="170" t="s">
        <v>2330</v>
      </c>
      <c r="G1534" s="222">
        <v>5105.1499999999996</v>
      </c>
      <c r="H1534" s="223">
        <v>42376</v>
      </c>
      <c r="I1534" s="223">
        <v>43472</v>
      </c>
      <c r="J1534" s="170" t="s">
        <v>7520</v>
      </c>
      <c r="K1534" s="224" t="s">
        <v>1154</v>
      </c>
      <c r="L1534" s="171" t="s">
        <v>7463</v>
      </c>
      <c r="M1534" s="456"/>
    </row>
    <row r="1535" spans="1:13">
      <c r="A1535" s="221">
        <v>1532</v>
      </c>
      <c r="B1535" s="170">
        <v>5001803</v>
      </c>
      <c r="C1535" s="170" t="s">
        <v>5382</v>
      </c>
      <c r="D1535" s="215" t="s">
        <v>4269</v>
      </c>
      <c r="E1535" s="170">
        <v>19840</v>
      </c>
      <c r="F1535" s="170" t="s">
        <v>5384</v>
      </c>
      <c r="G1535" s="222">
        <v>8769.2999999999993</v>
      </c>
      <c r="H1535" s="223">
        <v>42377</v>
      </c>
      <c r="I1535" s="223">
        <v>43473</v>
      </c>
      <c r="J1535" s="170" t="s">
        <v>1071</v>
      </c>
      <c r="K1535" s="224" t="s">
        <v>5313</v>
      </c>
      <c r="L1535" s="171" t="s">
        <v>7463</v>
      </c>
      <c r="M1535" s="456"/>
    </row>
    <row r="1536" spans="1:13" ht="15" customHeight="1">
      <c r="A1536" s="221">
        <v>1533</v>
      </c>
      <c r="B1536" s="170">
        <v>5767865</v>
      </c>
      <c r="C1536" s="170" t="s">
        <v>5385</v>
      </c>
      <c r="D1536" s="215" t="s">
        <v>4270</v>
      </c>
      <c r="E1536" s="170">
        <v>19907</v>
      </c>
      <c r="F1536" s="170" t="s">
        <v>5387</v>
      </c>
      <c r="G1536" s="222">
        <v>18477.48</v>
      </c>
      <c r="H1536" s="223">
        <v>42377</v>
      </c>
      <c r="I1536" s="223">
        <v>43473</v>
      </c>
      <c r="J1536" s="170" t="s">
        <v>1071</v>
      </c>
      <c r="K1536" s="224" t="s">
        <v>7614</v>
      </c>
      <c r="L1536" s="171" t="s">
        <v>7476</v>
      </c>
      <c r="M1536" s="456"/>
    </row>
    <row r="1537" spans="1:13">
      <c r="A1537" s="221">
        <v>1534</v>
      </c>
      <c r="B1537" s="170">
        <v>5543266</v>
      </c>
      <c r="C1537" s="170" t="s">
        <v>9414</v>
      </c>
      <c r="D1537" s="215" t="s">
        <v>4271</v>
      </c>
      <c r="E1537" s="170">
        <v>19377</v>
      </c>
      <c r="F1537" s="170" t="s">
        <v>5375</v>
      </c>
      <c r="G1537" s="222">
        <v>14942.24</v>
      </c>
      <c r="H1537" s="223">
        <v>42377</v>
      </c>
      <c r="I1537" s="223">
        <v>43473</v>
      </c>
      <c r="J1537" s="170" t="s">
        <v>1056</v>
      </c>
      <c r="K1537" s="224" t="s">
        <v>5338</v>
      </c>
      <c r="L1537" s="171" t="s">
        <v>7463</v>
      </c>
      <c r="M1537" s="456"/>
    </row>
    <row r="1538" spans="1:13">
      <c r="A1538" s="221">
        <v>1535</v>
      </c>
      <c r="B1538" s="170">
        <v>5959772</v>
      </c>
      <c r="C1538" s="170" t="s">
        <v>5389</v>
      </c>
      <c r="D1538" s="215" t="s">
        <v>4272</v>
      </c>
      <c r="E1538" s="170">
        <v>20093</v>
      </c>
      <c r="F1538" s="170" t="s">
        <v>5391</v>
      </c>
      <c r="G1538" s="222">
        <v>1075.82</v>
      </c>
      <c r="H1538" s="223">
        <v>42377</v>
      </c>
      <c r="I1538" s="223">
        <v>43473</v>
      </c>
      <c r="J1538" s="170" t="s">
        <v>1353</v>
      </c>
      <c r="K1538" s="224" t="s">
        <v>2350</v>
      </c>
      <c r="L1538" s="171" t="s">
        <v>7463</v>
      </c>
      <c r="M1538" s="456"/>
    </row>
    <row r="1539" spans="1:13">
      <c r="A1539" s="221">
        <v>1536</v>
      </c>
      <c r="B1539" s="170">
        <v>2716135</v>
      </c>
      <c r="C1539" s="170" t="s">
        <v>5376</v>
      </c>
      <c r="D1539" s="215" t="s">
        <v>4273</v>
      </c>
      <c r="E1539" s="170">
        <v>19738</v>
      </c>
      <c r="F1539" s="170" t="s">
        <v>5378</v>
      </c>
      <c r="G1539" s="222">
        <v>2345.2800000000002</v>
      </c>
      <c r="H1539" s="223">
        <v>42377</v>
      </c>
      <c r="I1539" s="223">
        <v>43473</v>
      </c>
      <c r="J1539" s="170" t="s">
        <v>7520</v>
      </c>
      <c r="K1539" s="224" t="s">
        <v>1333</v>
      </c>
      <c r="L1539" s="171" t="s">
        <v>7463</v>
      </c>
      <c r="M1539" s="456"/>
    </row>
    <row r="1540" spans="1:13">
      <c r="A1540" s="221">
        <v>1537</v>
      </c>
      <c r="B1540" s="170">
        <v>5455219</v>
      </c>
      <c r="C1540" s="170" t="s">
        <v>5379</v>
      </c>
      <c r="D1540" s="215" t="s">
        <v>4274</v>
      </c>
      <c r="E1540" s="170">
        <v>19773</v>
      </c>
      <c r="F1540" s="170" t="s">
        <v>5381</v>
      </c>
      <c r="G1540" s="222">
        <v>10149.94</v>
      </c>
      <c r="H1540" s="223">
        <v>42377</v>
      </c>
      <c r="I1540" s="223">
        <v>43473</v>
      </c>
      <c r="J1540" s="170" t="s">
        <v>7520</v>
      </c>
      <c r="K1540" s="224" t="s">
        <v>1154</v>
      </c>
      <c r="L1540" s="171" t="s">
        <v>7463</v>
      </c>
      <c r="M1540" s="456"/>
    </row>
    <row r="1541" spans="1:13">
      <c r="A1541" s="221">
        <v>1538</v>
      </c>
      <c r="B1541" s="170">
        <v>5795885</v>
      </c>
      <c r="C1541" s="170" t="s">
        <v>5405</v>
      </c>
      <c r="D1541" s="215" t="s">
        <v>4275</v>
      </c>
      <c r="E1541" s="170">
        <v>20234</v>
      </c>
      <c r="F1541" s="170" t="s">
        <v>5407</v>
      </c>
      <c r="G1541" s="222">
        <v>4827.0600000000004</v>
      </c>
      <c r="H1541" s="223">
        <v>42380</v>
      </c>
      <c r="I1541" s="223">
        <v>43476</v>
      </c>
      <c r="J1541" s="170" t="s">
        <v>1353</v>
      </c>
      <c r="K1541" s="224" t="s">
        <v>2334</v>
      </c>
      <c r="L1541" s="171" t="s">
        <v>7463</v>
      </c>
      <c r="M1541" s="456"/>
    </row>
    <row r="1542" spans="1:13">
      <c r="A1542" s="221">
        <v>1539</v>
      </c>
      <c r="B1542" s="170">
        <v>6034772</v>
      </c>
      <c r="C1542" s="170" t="s">
        <v>7133</v>
      </c>
      <c r="D1542" s="215" t="s">
        <v>4276</v>
      </c>
      <c r="E1542" s="170">
        <v>20247</v>
      </c>
      <c r="F1542" s="170" t="s">
        <v>7134</v>
      </c>
      <c r="G1542" s="222">
        <v>26267.9</v>
      </c>
      <c r="H1542" s="223">
        <v>42380</v>
      </c>
      <c r="I1542" s="223">
        <v>43476</v>
      </c>
      <c r="J1542" s="170" t="s">
        <v>1353</v>
      </c>
      <c r="K1542" s="224" t="s">
        <v>9181</v>
      </c>
      <c r="L1542" s="171" t="s">
        <v>7463</v>
      </c>
      <c r="M1542" s="456"/>
    </row>
    <row r="1543" spans="1:13">
      <c r="A1543" s="221">
        <v>1540</v>
      </c>
      <c r="B1543" s="170">
        <v>5793424</v>
      </c>
      <c r="C1543" s="170" t="s">
        <v>5410</v>
      </c>
      <c r="D1543" s="215" t="s">
        <v>4277</v>
      </c>
      <c r="E1543" s="170">
        <v>20248</v>
      </c>
      <c r="F1543" s="170" t="s">
        <v>5412</v>
      </c>
      <c r="G1543" s="222">
        <v>7203.43</v>
      </c>
      <c r="H1543" s="223">
        <v>42380</v>
      </c>
      <c r="I1543" s="223">
        <v>43476</v>
      </c>
      <c r="J1543" s="170" t="s">
        <v>1353</v>
      </c>
      <c r="K1543" s="224" t="s">
        <v>2334</v>
      </c>
      <c r="L1543" s="171" t="s">
        <v>7463</v>
      </c>
      <c r="M1543" s="456"/>
    </row>
    <row r="1544" spans="1:13">
      <c r="A1544" s="221">
        <v>1541</v>
      </c>
      <c r="B1544" s="170">
        <v>5351103</v>
      </c>
      <c r="C1544" s="170" t="s">
        <v>5399</v>
      </c>
      <c r="D1544" s="215" t="s">
        <v>4278</v>
      </c>
      <c r="E1544" s="170">
        <v>20091</v>
      </c>
      <c r="F1544" s="170" t="s">
        <v>5401</v>
      </c>
      <c r="G1544" s="222">
        <v>1431.44</v>
      </c>
      <c r="H1544" s="223">
        <v>42380</v>
      </c>
      <c r="I1544" s="223">
        <v>43476</v>
      </c>
      <c r="J1544" s="170" t="s">
        <v>1083</v>
      </c>
      <c r="K1544" s="224" t="s">
        <v>1308</v>
      </c>
      <c r="L1544" s="171" t="s">
        <v>7463</v>
      </c>
      <c r="M1544" s="456"/>
    </row>
    <row r="1545" spans="1:13">
      <c r="A1545" s="221">
        <v>1542</v>
      </c>
      <c r="B1545" s="170">
        <v>5792932</v>
      </c>
      <c r="C1545" s="170" t="s">
        <v>9463</v>
      </c>
      <c r="D1545" s="215" t="s">
        <v>4279</v>
      </c>
      <c r="E1545" s="170">
        <v>20160</v>
      </c>
      <c r="F1545" s="170" t="s">
        <v>5404</v>
      </c>
      <c r="G1545" s="222">
        <v>2842.73</v>
      </c>
      <c r="H1545" s="223">
        <v>42380</v>
      </c>
      <c r="I1545" s="223">
        <v>43476</v>
      </c>
      <c r="J1545" s="170" t="s">
        <v>1353</v>
      </c>
      <c r="K1545" s="224" t="s">
        <v>7786</v>
      </c>
      <c r="L1545" s="171" t="s">
        <v>7463</v>
      </c>
      <c r="M1545" s="456"/>
    </row>
    <row r="1546" spans="1:13">
      <c r="A1546" s="221">
        <v>1543</v>
      </c>
      <c r="B1546" s="170">
        <v>5968216</v>
      </c>
      <c r="C1546" s="170" t="s">
        <v>5392</v>
      </c>
      <c r="D1546" s="215" t="s">
        <v>4280</v>
      </c>
      <c r="E1546" s="170">
        <v>19739</v>
      </c>
      <c r="F1546" s="170" t="s">
        <v>1223</v>
      </c>
      <c r="G1546" s="222">
        <v>63.22</v>
      </c>
      <c r="H1546" s="223">
        <v>42380</v>
      </c>
      <c r="I1546" s="223">
        <v>43476</v>
      </c>
      <c r="J1546" s="170" t="s">
        <v>1071</v>
      </c>
      <c r="K1546" s="224" t="s">
        <v>9378</v>
      </c>
      <c r="L1546" s="171" t="s">
        <v>7463</v>
      </c>
      <c r="M1546" s="456"/>
    </row>
    <row r="1547" spans="1:13">
      <c r="A1547" s="221">
        <v>1544</v>
      </c>
      <c r="B1547" s="170">
        <v>5945127</v>
      </c>
      <c r="C1547" s="170" t="s">
        <v>5394</v>
      </c>
      <c r="D1547" s="215" t="s">
        <v>4281</v>
      </c>
      <c r="E1547" s="170">
        <v>19891</v>
      </c>
      <c r="F1547" s="170" t="s">
        <v>5396</v>
      </c>
      <c r="G1547" s="222">
        <v>4693.38</v>
      </c>
      <c r="H1547" s="223">
        <v>42380</v>
      </c>
      <c r="I1547" s="223">
        <v>43476</v>
      </c>
      <c r="J1547" s="170" t="s">
        <v>7520</v>
      </c>
      <c r="K1547" s="224" t="s">
        <v>8691</v>
      </c>
      <c r="L1547" s="171" t="s">
        <v>7463</v>
      </c>
      <c r="M1547" s="456"/>
    </row>
    <row r="1548" spans="1:13">
      <c r="A1548" s="221">
        <v>1545</v>
      </c>
      <c r="B1548" s="170">
        <v>5425174</v>
      </c>
      <c r="C1548" s="170" t="s">
        <v>8830</v>
      </c>
      <c r="D1548" s="215" t="s">
        <v>4282</v>
      </c>
      <c r="E1548" s="170">
        <v>19989</v>
      </c>
      <c r="F1548" s="170" t="s">
        <v>2330</v>
      </c>
      <c r="G1548" s="222">
        <v>1579.32</v>
      </c>
      <c r="H1548" s="223">
        <v>42380</v>
      </c>
      <c r="I1548" s="223">
        <v>43476</v>
      </c>
      <c r="J1548" s="170" t="s">
        <v>7520</v>
      </c>
      <c r="K1548" s="224" t="s">
        <v>1154</v>
      </c>
      <c r="L1548" s="171" t="s">
        <v>7463</v>
      </c>
      <c r="M1548" s="456"/>
    </row>
    <row r="1549" spans="1:13">
      <c r="A1549" s="221">
        <v>1546</v>
      </c>
      <c r="B1549" s="170">
        <v>5406145</v>
      </c>
      <c r="C1549" s="170" t="s">
        <v>9353</v>
      </c>
      <c r="D1549" s="215" t="s">
        <v>4283</v>
      </c>
      <c r="E1549" s="170">
        <v>19620</v>
      </c>
      <c r="F1549" s="170" t="s">
        <v>5415</v>
      </c>
      <c r="G1549" s="222">
        <v>2068.0500000000002</v>
      </c>
      <c r="H1549" s="223">
        <v>42381</v>
      </c>
      <c r="I1549" s="223">
        <v>43477</v>
      </c>
      <c r="J1549" s="170" t="s">
        <v>7520</v>
      </c>
      <c r="K1549" s="224" t="s">
        <v>1333</v>
      </c>
      <c r="L1549" s="171" t="s">
        <v>7463</v>
      </c>
      <c r="M1549" s="456"/>
    </row>
    <row r="1550" spans="1:13">
      <c r="A1550" s="221">
        <v>1547</v>
      </c>
      <c r="B1550" s="170">
        <v>5101883</v>
      </c>
      <c r="C1550" s="170" t="s">
        <v>9496</v>
      </c>
      <c r="D1550" s="215" t="s">
        <v>4284</v>
      </c>
      <c r="E1550" s="170">
        <v>20437</v>
      </c>
      <c r="F1550" s="170" t="s">
        <v>9497</v>
      </c>
      <c r="G1550" s="222">
        <v>3302.52</v>
      </c>
      <c r="H1550" s="223">
        <v>42381</v>
      </c>
      <c r="I1550" s="223">
        <v>43477</v>
      </c>
      <c r="J1550" s="170" t="s">
        <v>1071</v>
      </c>
      <c r="K1550" s="224" t="s">
        <v>1234</v>
      </c>
      <c r="L1550" s="171" t="s">
        <v>7463</v>
      </c>
      <c r="M1550" s="456"/>
    </row>
    <row r="1551" spans="1:13">
      <c r="A1551" s="221">
        <v>1548</v>
      </c>
      <c r="B1551" s="170">
        <v>5849314</v>
      </c>
      <c r="C1551" s="170" t="s">
        <v>7076</v>
      </c>
      <c r="D1551" s="215" t="s">
        <v>4285</v>
      </c>
      <c r="E1551" s="170">
        <v>20125</v>
      </c>
      <c r="F1551" s="170" t="s">
        <v>5424</v>
      </c>
      <c r="G1551" s="222">
        <v>2150.54</v>
      </c>
      <c r="H1551" s="223">
        <v>42382</v>
      </c>
      <c r="I1551" s="223">
        <v>43478</v>
      </c>
      <c r="J1551" s="170" t="s">
        <v>1193</v>
      </c>
      <c r="K1551" s="224" t="s">
        <v>5424</v>
      </c>
      <c r="L1551" s="171" t="s">
        <v>7463</v>
      </c>
      <c r="M1551" s="456"/>
    </row>
    <row r="1552" spans="1:13">
      <c r="A1552" s="221">
        <v>1549</v>
      </c>
      <c r="B1552" s="170">
        <v>5864232</v>
      </c>
      <c r="C1552" s="170" t="s">
        <v>5418</v>
      </c>
      <c r="D1552" s="215" t="s">
        <v>4286</v>
      </c>
      <c r="E1552" s="170">
        <v>19788</v>
      </c>
      <c r="F1552" s="170" t="s">
        <v>5420</v>
      </c>
      <c r="G1552" s="222">
        <v>1016.04</v>
      </c>
      <c r="H1552" s="223">
        <v>42382</v>
      </c>
      <c r="I1552" s="223">
        <v>43478</v>
      </c>
      <c r="J1552" s="170" t="s">
        <v>7520</v>
      </c>
      <c r="K1552" s="224" t="s">
        <v>9388</v>
      </c>
      <c r="L1552" s="171" t="s">
        <v>7463</v>
      </c>
      <c r="M1552" s="456"/>
    </row>
    <row r="1553" spans="1:13">
      <c r="A1553" s="221">
        <v>1550</v>
      </c>
      <c r="B1553" s="170">
        <v>6002153</v>
      </c>
      <c r="C1553" s="170" t="s">
        <v>5421</v>
      </c>
      <c r="D1553" s="215" t="s">
        <v>4287</v>
      </c>
      <c r="E1553" s="170">
        <v>19983</v>
      </c>
      <c r="F1553" s="170" t="s">
        <v>5247</v>
      </c>
      <c r="G1553" s="222">
        <v>1573.92</v>
      </c>
      <c r="H1553" s="223">
        <v>42382</v>
      </c>
      <c r="I1553" s="223">
        <v>43478</v>
      </c>
      <c r="J1553" s="170" t="s">
        <v>1071</v>
      </c>
      <c r="K1553" s="224" t="s">
        <v>1223</v>
      </c>
      <c r="L1553" s="171" t="s">
        <v>7463</v>
      </c>
      <c r="M1553" s="456"/>
    </row>
    <row r="1554" spans="1:13">
      <c r="A1554" s="221">
        <v>1551</v>
      </c>
      <c r="B1554" s="170">
        <v>5994349</v>
      </c>
      <c r="C1554" s="170" t="s">
        <v>8783</v>
      </c>
      <c r="D1554" s="215" t="s">
        <v>4288</v>
      </c>
      <c r="E1554" s="170">
        <v>20288</v>
      </c>
      <c r="F1554" s="170" t="s">
        <v>5427</v>
      </c>
      <c r="G1554" s="222">
        <v>446.22</v>
      </c>
      <c r="H1554" s="223">
        <v>42382</v>
      </c>
      <c r="I1554" s="223">
        <v>43478</v>
      </c>
      <c r="J1554" s="170" t="s">
        <v>1193</v>
      </c>
      <c r="K1554" s="224" t="s">
        <v>1192</v>
      </c>
      <c r="L1554" s="171" t="s">
        <v>7463</v>
      </c>
      <c r="M1554" s="456"/>
    </row>
    <row r="1555" spans="1:13">
      <c r="A1555" s="221">
        <v>1552</v>
      </c>
      <c r="B1555" s="170">
        <v>5678838</v>
      </c>
      <c r="C1555" s="170" t="s">
        <v>8778</v>
      </c>
      <c r="D1555" s="215" t="s">
        <v>4289</v>
      </c>
      <c r="E1555" s="170">
        <v>19461</v>
      </c>
      <c r="F1555" s="170" t="s">
        <v>2331</v>
      </c>
      <c r="G1555" s="222">
        <v>1944.59</v>
      </c>
      <c r="H1555" s="223">
        <v>42382</v>
      </c>
      <c r="I1555" s="223">
        <v>43478</v>
      </c>
      <c r="J1555" s="170" t="s">
        <v>1083</v>
      </c>
      <c r="K1555" s="224" t="s">
        <v>1216</v>
      </c>
      <c r="L1555" s="171" t="s">
        <v>7463</v>
      </c>
      <c r="M1555" s="456"/>
    </row>
    <row r="1556" spans="1:13">
      <c r="A1556" s="221">
        <v>1553</v>
      </c>
      <c r="B1556" s="170">
        <v>5893372</v>
      </c>
      <c r="C1556" s="170" t="s">
        <v>5437</v>
      </c>
      <c r="D1556" s="215" t="s">
        <v>4290</v>
      </c>
      <c r="E1556" s="170">
        <v>20005</v>
      </c>
      <c r="F1556" s="170" t="s">
        <v>2330</v>
      </c>
      <c r="G1556" s="222">
        <v>3260.21</v>
      </c>
      <c r="H1556" s="223">
        <v>42383</v>
      </c>
      <c r="I1556" s="223">
        <v>43479</v>
      </c>
      <c r="J1556" s="170" t="s">
        <v>7520</v>
      </c>
      <c r="K1556" s="224" t="s">
        <v>1154</v>
      </c>
      <c r="L1556" s="171" t="s">
        <v>7463</v>
      </c>
      <c r="M1556" s="456"/>
    </row>
    <row r="1557" spans="1:13">
      <c r="A1557" s="221">
        <v>1554</v>
      </c>
      <c r="B1557" s="170">
        <v>3866033</v>
      </c>
      <c r="C1557" s="170" t="s">
        <v>5274</v>
      </c>
      <c r="D1557" s="215" t="s">
        <v>4291</v>
      </c>
      <c r="E1557" s="170">
        <v>20028</v>
      </c>
      <c r="F1557" s="170" t="s">
        <v>5440</v>
      </c>
      <c r="G1557" s="222">
        <v>2588.5500000000002</v>
      </c>
      <c r="H1557" s="223">
        <v>42383</v>
      </c>
      <c r="I1557" s="223">
        <v>43479</v>
      </c>
      <c r="J1557" s="170" t="s">
        <v>1056</v>
      </c>
      <c r="K1557" s="224" t="s">
        <v>1260</v>
      </c>
      <c r="L1557" s="171" t="s">
        <v>7463</v>
      </c>
      <c r="M1557" s="456"/>
    </row>
    <row r="1558" spans="1:13">
      <c r="A1558" s="221">
        <v>1555</v>
      </c>
      <c r="B1558" s="170">
        <v>2716135</v>
      </c>
      <c r="C1558" s="170" t="s">
        <v>5376</v>
      </c>
      <c r="D1558" s="215" t="s">
        <v>4292</v>
      </c>
      <c r="E1558" s="170">
        <v>19834</v>
      </c>
      <c r="F1558" s="170" t="s">
        <v>5378</v>
      </c>
      <c r="G1558" s="222">
        <v>655.65</v>
      </c>
      <c r="H1558" s="223">
        <v>42383</v>
      </c>
      <c r="I1558" s="223">
        <v>43479</v>
      </c>
      <c r="J1558" s="170" t="s">
        <v>7520</v>
      </c>
      <c r="K1558" s="224" t="s">
        <v>1333</v>
      </c>
      <c r="L1558" s="171" t="s">
        <v>7463</v>
      </c>
      <c r="M1558" s="456"/>
    </row>
    <row r="1559" spans="1:13">
      <c r="A1559" s="221">
        <v>1556</v>
      </c>
      <c r="B1559" s="170">
        <v>5980976</v>
      </c>
      <c r="C1559" s="170" t="s">
        <v>5428</v>
      </c>
      <c r="D1559" s="215" t="s">
        <v>4293</v>
      </c>
      <c r="E1559" s="170">
        <v>19791</v>
      </c>
      <c r="F1559" s="170" t="s">
        <v>5430</v>
      </c>
      <c r="G1559" s="222">
        <v>6262.85</v>
      </c>
      <c r="H1559" s="223">
        <v>42383</v>
      </c>
      <c r="I1559" s="223">
        <v>43479</v>
      </c>
      <c r="J1559" s="170" t="s">
        <v>1071</v>
      </c>
      <c r="K1559" s="224" t="s">
        <v>5220</v>
      </c>
      <c r="L1559" s="171" t="s">
        <v>7463</v>
      </c>
      <c r="M1559" s="456"/>
    </row>
    <row r="1560" spans="1:13">
      <c r="A1560" s="221">
        <v>1557</v>
      </c>
      <c r="B1560" s="170">
        <v>5921112</v>
      </c>
      <c r="C1560" s="170" t="s">
        <v>8837</v>
      </c>
      <c r="D1560" s="215" t="s">
        <v>4294</v>
      </c>
      <c r="E1560" s="170">
        <v>19975</v>
      </c>
      <c r="F1560" s="170" t="s">
        <v>5433</v>
      </c>
      <c r="G1560" s="222">
        <v>954.34</v>
      </c>
      <c r="H1560" s="223">
        <v>42383</v>
      </c>
      <c r="I1560" s="223">
        <v>43479</v>
      </c>
      <c r="J1560" s="170" t="s">
        <v>7520</v>
      </c>
      <c r="K1560" s="224" t="s">
        <v>5232</v>
      </c>
      <c r="L1560" s="171" t="s">
        <v>7463</v>
      </c>
      <c r="M1560" s="456"/>
    </row>
    <row r="1561" spans="1:13">
      <c r="A1561" s="221">
        <v>1558</v>
      </c>
      <c r="B1561" s="170">
        <v>5387221</v>
      </c>
      <c r="C1561" s="170" t="s">
        <v>5434</v>
      </c>
      <c r="D1561" s="215" t="s">
        <v>4295</v>
      </c>
      <c r="E1561" s="170">
        <v>19981</v>
      </c>
      <c r="F1561" s="170" t="s">
        <v>5436</v>
      </c>
      <c r="G1561" s="222">
        <v>11129.25</v>
      </c>
      <c r="H1561" s="223">
        <v>42383</v>
      </c>
      <c r="I1561" s="223">
        <v>43479</v>
      </c>
      <c r="J1561" s="170" t="s">
        <v>1071</v>
      </c>
      <c r="K1561" s="224" t="s">
        <v>5362</v>
      </c>
      <c r="L1561" s="171" t="s">
        <v>7463</v>
      </c>
      <c r="M1561" s="456"/>
    </row>
    <row r="1562" spans="1:13">
      <c r="A1562" s="221">
        <v>1559</v>
      </c>
      <c r="B1562" s="170">
        <v>5945542</v>
      </c>
      <c r="C1562" s="170" t="s">
        <v>5456</v>
      </c>
      <c r="D1562" s="215" t="s">
        <v>4296</v>
      </c>
      <c r="E1562" s="170">
        <v>20022</v>
      </c>
      <c r="F1562" s="170" t="s">
        <v>5440</v>
      </c>
      <c r="G1562" s="222">
        <v>6347.83</v>
      </c>
      <c r="H1562" s="223">
        <v>42384</v>
      </c>
      <c r="I1562" s="223">
        <v>43480</v>
      </c>
      <c r="J1562" s="170" t="s">
        <v>1056</v>
      </c>
      <c r="K1562" s="224" t="s">
        <v>5458</v>
      </c>
      <c r="L1562" s="171" t="s">
        <v>7463</v>
      </c>
      <c r="M1562" s="456"/>
    </row>
    <row r="1563" spans="1:13">
      <c r="A1563" s="221">
        <v>1560</v>
      </c>
      <c r="B1563" s="170">
        <v>5109264</v>
      </c>
      <c r="C1563" s="170" t="s">
        <v>5441</v>
      </c>
      <c r="D1563" s="215" t="s">
        <v>4297</v>
      </c>
      <c r="E1563" s="170">
        <v>19630</v>
      </c>
      <c r="F1563" s="170" t="s">
        <v>5444</v>
      </c>
      <c r="G1563" s="222">
        <v>12360.69</v>
      </c>
      <c r="H1563" s="223">
        <v>42384</v>
      </c>
      <c r="I1563" s="223">
        <v>43480</v>
      </c>
      <c r="J1563" s="170" t="s">
        <v>7520</v>
      </c>
      <c r="K1563" s="224" t="s">
        <v>6953</v>
      </c>
      <c r="L1563" s="171" t="s">
        <v>7463</v>
      </c>
      <c r="M1563" s="456"/>
    </row>
    <row r="1564" spans="1:13">
      <c r="A1564" s="221">
        <v>1561</v>
      </c>
      <c r="B1564" s="170">
        <v>5936845</v>
      </c>
      <c r="C1564" s="170" t="s">
        <v>5453</v>
      </c>
      <c r="D1564" s="215" t="s">
        <v>4298</v>
      </c>
      <c r="E1564" s="170">
        <v>20072</v>
      </c>
      <c r="F1564" s="170" t="s">
        <v>5460</v>
      </c>
      <c r="G1564" s="222">
        <v>1068.01</v>
      </c>
      <c r="H1564" s="223">
        <v>42384</v>
      </c>
      <c r="I1564" s="223">
        <v>43480</v>
      </c>
      <c r="J1564" s="170" t="s">
        <v>9498</v>
      </c>
      <c r="K1564" s="224" t="s">
        <v>9499</v>
      </c>
      <c r="L1564" s="171" t="s">
        <v>7463</v>
      </c>
      <c r="M1564" s="456"/>
    </row>
    <row r="1565" spans="1:13">
      <c r="A1565" s="221">
        <v>1562</v>
      </c>
      <c r="B1565" s="170">
        <v>5216532</v>
      </c>
      <c r="C1565" s="170" t="s">
        <v>9384</v>
      </c>
      <c r="D1565" s="215" t="s">
        <v>4299</v>
      </c>
      <c r="E1565" s="170">
        <v>19820</v>
      </c>
      <c r="F1565" s="170" t="s">
        <v>5449</v>
      </c>
      <c r="G1565" s="222">
        <v>817.22</v>
      </c>
      <c r="H1565" s="223">
        <v>42384</v>
      </c>
      <c r="I1565" s="223">
        <v>43480</v>
      </c>
      <c r="J1565" s="170" t="s">
        <v>1083</v>
      </c>
      <c r="K1565" s="224" t="s">
        <v>1150</v>
      </c>
      <c r="L1565" s="171" t="s">
        <v>7463</v>
      </c>
      <c r="M1565" s="456"/>
    </row>
    <row r="1566" spans="1:13">
      <c r="A1566" s="221">
        <v>1563</v>
      </c>
      <c r="B1566" s="170">
        <v>5936845</v>
      </c>
      <c r="C1566" s="170" t="s">
        <v>5453</v>
      </c>
      <c r="D1566" s="215" t="s">
        <v>4300</v>
      </c>
      <c r="E1566" s="170">
        <v>19969</v>
      </c>
      <c r="F1566" s="170" t="s">
        <v>5455</v>
      </c>
      <c r="G1566" s="222">
        <v>3143.27</v>
      </c>
      <c r="H1566" s="223">
        <v>42384</v>
      </c>
      <c r="I1566" s="223">
        <v>43480</v>
      </c>
      <c r="J1566" s="170" t="s">
        <v>1034</v>
      </c>
      <c r="K1566" s="224" t="s">
        <v>1033</v>
      </c>
      <c r="L1566" s="171" t="s">
        <v>7463</v>
      </c>
      <c r="M1566" s="456"/>
    </row>
    <row r="1567" spans="1:13">
      <c r="A1567" s="221">
        <v>1564</v>
      </c>
      <c r="B1567" s="170">
        <v>5305403</v>
      </c>
      <c r="C1567" s="170" t="s">
        <v>5195</v>
      </c>
      <c r="D1567" s="215" t="s">
        <v>4301</v>
      </c>
      <c r="E1567" s="170">
        <v>19746</v>
      </c>
      <c r="F1567" s="170" t="s">
        <v>5446</v>
      </c>
      <c r="G1567" s="222">
        <v>1777.94</v>
      </c>
      <c r="H1567" s="223">
        <v>42384</v>
      </c>
      <c r="I1567" s="223">
        <v>43480</v>
      </c>
      <c r="J1567" s="170" t="s">
        <v>7520</v>
      </c>
      <c r="K1567" s="224" t="s">
        <v>1166</v>
      </c>
      <c r="L1567" s="171" t="s">
        <v>7463</v>
      </c>
      <c r="M1567" s="456"/>
    </row>
    <row r="1568" spans="1:13">
      <c r="A1568" s="221">
        <v>1565</v>
      </c>
      <c r="B1568" s="170">
        <v>2659603</v>
      </c>
      <c r="C1568" s="170" t="s">
        <v>9301</v>
      </c>
      <c r="D1568" s="215" t="s">
        <v>4302</v>
      </c>
      <c r="E1568" s="170">
        <v>20438</v>
      </c>
      <c r="F1568" s="170" t="s">
        <v>5821</v>
      </c>
      <c r="G1568" s="222">
        <v>8923.9599999999991</v>
      </c>
      <c r="H1568" s="223">
        <v>42384</v>
      </c>
      <c r="I1568" s="223">
        <v>43480</v>
      </c>
      <c r="J1568" s="170" t="s">
        <v>1071</v>
      </c>
      <c r="K1568" s="224" t="s">
        <v>1107</v>
      </c>
      <c r="L1568" s="171" t="s">
        <v>7463</v>
      </c>
      <c r="M1568" s="456"/>
    </row>
    <row r="1569" spans="1:13">
      <c r="A1569" s="221">
        <v>1566</v>
      </c>
      <c r="B1569" s="170">
        <v>5111919</v>
      </c>
      <c r="C1569" s="170" t="s">
        <v>9500</v>
      </c>
      <c r="D1569" s="215" t="s">
        <v>4303</v>
      </c>
      <c r="E1569" s="170">
        <v>20439</v>
      </c>
      <c r="F1569" s="170" t="s">
        <v>9501</v>
      </c>
      <c r="G1569" s="222">
        <v>344.7</v>
      </c>
      <c r="H1569" s="223">
        <v>42384</v>
      </c>
      <c r="I1569" s="223">
        <v>43480</v>
      </c>
      <c r="J1569" s="170" t="s">
        <v>7548</v>
      </c>
      <c r="K1569" s="224" t="s">
        <v>1036</v>
      </c>
      <c r="L1569" s="171" t="s">
        <v>7463</v>
      </c>
      <c r="M1569" s="456"/>
    </row>
    <row r="1570" spans="1:13">
      <c r="A1570" s="221">
        <v>1567</v>
      </c>
      <c r="B1570" s="170">
        <v>5062306</v>
      </c>
      <c r="C1570" s="170" t="s">
        <v>7119</v>
      </c>
      <c r="D1570" s="215" t="s">
        <v>4304</v>
      </c>
      <c r="E1570" s="170">
        <v>19927</v>
      </c>
      <c r="F1570" s="170" t="s">
        <v>7120</v>
      </c>
      <c r="G1570" s="222">
        <v>110.63</v>
      </c>
      <c r="H1570" s="223">
        <v>42384</v>
      </c>
      <c r="I1570" s="223">
        <v>43480</v>
      </c>
      <c r="J1570" s="170" t="s">
        <v>1031</v>
      </c>
      <c r="K1570" s="224" t="s">
        <v>1030</v>
      </c>
      <c r="L1570" s="171" t="s">
        <v>7463</v>
      </c>
      <c r="M1570" s="456"/>
    </row>
    <row r="1571" spans="1:13">
      <c r="A1571" s="221">
        <v>1568</v>
      </c>
      <c r="B1571" s="170">
        <v>5109264</v>
      </c>
      <c r="C1571" s="170" t="s">
        <v>5441</v>
      </c>
      <c r="D1571" s="215" t="s">
        <v>4305</v>
      </c>
      <c r="E1571" s="170">
        <v>19488</v>
      </c>
      <c r="F1571" s="170" t="s">
        <v>5384</v>
      </c>
      <c r="G1571" s="222">
        <v>9532.85</v>
      </c>
      <c r="H1571" s="223">
        <v>42384</v>
      </c>
      <c r="I1571" s="223">
        <v>43480</v>
      </c>
      <c r="J1571" s="170" t="s">
        <v>7520</v>
      </c>
      <c r="K1571" s="224" t="s">
        <v>1089</v>
      </c>
      <c r="L1571" s="171" t="s">
        <v>7463</v>
      </c>
      <c r="M1571" s="456"/>
    </row>
    <row r="1572" spans="1:13">
      <c r="A1572" s="221">
        <v>1569</v>
      </c>
      <c r="B1572" s="170">
        <v>5972442</v>
      </c>
      <c r="C1572" s="170" t="s">
        <v>9397</v>
      </c>
      <c r="D1572" s="215" t="s">
        <v>4306</v>
      </c>
      <c r="E1572" s="170">
        <v>19516</v>
      </c>
      <c r="F1572" s="170" t="s">
        <v>5463</v>
      </c>
      <c r="G1572" s="222">
        <v>155.59</v>
      </c>
      <c r="H1572" s="223">
        <v>42387</v>
      </c>
      <c r="I1572" s="223">
        <v>43483</v>
      </c>
      <c r="J1572" s="170" t="s">
        <v>7520</v>
      </c>
      <c r="K1572" s="224" t="s">
        <v>1182</v>
      </c>
      <c r="L1572" s="171" t="s">
        <v>7463</v>
      </c>
      <c r="M1572" s="456"/>
    </row>
    <row r="1573" spans="1:13">
      <c r="A1573" s="221">
        <v>1570</v>
      </c>
      <c r="B1573" s="170">
        <v>5644011</v>
      </c>
      <c r="C1573" s="170" t="s">
        <v>8885</v>
      </c>
      <c r="D1573" s="215" t="s">
        <v>4307</v>
      </c>
      <c r="E1573" s="170">
        <v>20440</v>
      </c>
      <c r="F1573" s="170" t="s">
        <v>5819</v>
      </c>
      <c r="G1573" s="222">
        <v>24096.54</v>
      </c>
      <c r="H1573" s="223">
        <v>42387</v>
      </c>
      <c r="I1573" s="223">
        <v>43483</v>
      </c>
      <c r="J1573" s="170" t="s">
        <v>1193</v>
      </c>
      <c r="K1573" s="224" t="s">
        <v>9000</v>
      </c>
      <c r="L1573" s="171" t="s">
        <v>7463</v>
      </c>
      <c r="M1573" s="456"/>
    </row>
    <row r="1574" spans="1:13">
      <c r="A1574" s="221">
        <v>1571</v>
      </c>
      <c r="B1574" s="170">
        <v>2885565</v>
      </c>
      <c r="C1574" s="170" t="s">
        <v>9502</v>
      </c>
      <c r="D1574" s="215" t="s">
        <v>4308</v>
      </c>
      <c r="E1574" s="170">
        <v>20441</v>
      </c>
      <c r="F1574" s="170" t="s">
        <v>9503</v>
      </c>
      <c r="G1574" s="222">
        <v>1487.03</v>
      </c>
      <c r="H1574" s="223">
        <v>42387</v>
      </c>
      <c r="I1574" s="223">
        <v>43483</v>
      </c>
      <c r="J1574" s="170" t="s">
        <v>2137</v>
      </c>
      <c r="K1574" s="224" t="s">
        <v>8760</v>
      </c>
      <c r="L1574" s="171" t="s">
        <v>7463</v>
      </c>
      <c r="M1574" s="456"/>
    </row>
    <row r="1575" spans="1:13">
      <c r="A1575" s="221">
        <v>1572</v>
      </c>
      <c r="B1575" s="170">
        <v>5940583</v>
      </c>
      <c r="C1575" s="170" t="s">
        <v>9429</v>
      </c>
      <c r="D1575" s="215" t="s">
        <v>4309</v>
      </c>
      <c r="E1575" s="170">
        <v>20069</v>
      </c>
      <c r="F1575" s="170" t="s">
        <v>5384</v>
      </c>
      <c r="G1575" s="222">
        <v>4750.7299999999996</v>
      </c>
      <c r="H1575" s="223">
        <v>42387</v>
      </c>
      <c r="I1575" s="223">
        <v>43483</v>
      </c>
      <c r="J1575" s="170" t="s">
        <v>1071</v>
      </c>
      <c r="K1575" s="224" t="s">
        <v>5220</v>
      </c>
      <c r="L1575" s="171" t="s">
        <v>7463</v>
      </c>
      <c r="M1575" s="456"/>
    </row>
    <row r="1576" spans="1:13">
      <c r="A1576" s="221">
        <v>1573</v>
      </c>
      <c r="B1576" s="170">
        <v>5976944</v>
      </c>
      <c r="C1576" s="170" t="s">
        <v>5466</v>
      </c>
      <c r="D1576" s="215" t="s">
        <v>4310</v>
      </c>
      <c r="E1576" s="170">
        <v>18938</v>
      </c>
      <c r="F1576" s="170" t="s">
        <v>1065</v>
      </c>
      <c r="G1576" s="222">
        <v>3815.98</v>
      </c>
      <c r="H1576" s="223">
        <v>42388</v>
      </c>
      <c r="I1576" s="223">
        <v>43484</v>
      </c>
      <c r="J1576" s="170" t="s">
        <v>1319</v>
      </c>
      <c r="K1576" s="224" t="s">
        <v>5468</v>
      </c>
      <c r="L1576" s="171" t="s">
        <v>7463</v>
      </c>
      <c r="M1576" s="456"/>
    </row>
    <row r="1577" spans="1:13">
      <c r="A1577" s="221">
        <v>1574</v>
      </c>
      <c r="B1577" s="170">
        <v>5994721</v>
      </c>
      <c r="C1577" s="170" t="s">
        <v>5472</v>
      </c>
      <c r="D1577" s="215" t="s">
        <v>4311</v>
      </c>
      <c r="E1577" s="170">
        <v>19672</v>
      </c>
      <c r="F1577" s="170" t="s">
        <v>5474</v>
      </c>
      <c r="G1577" s="222">
        <v>4400.51</v>
      </c>
      <c r="H1577" s="223">
        <v>42388</v>
      </c>
      <c r="I1577" s="223">
        <v>43484</v>
      </c>
      <c r="J1577" s="170" t="s">
        <v>7484</v>
      </c>
      <c r="K1577" s="224" t="s">
        <v>2344</v>
      </c>
      <c r="L1577" s="171" t="s">
        <v>7463</v>
      </c>
      <c r="M1577" s="456"/>
    </row>
    <row r="1578" spans="1:13">
      <c r="A1578" s="221">
        <v>1575</v>
      </c>
      <c r="B1578" s="170">
        <v>5994721</v>
      </c>
      <c r="C1578" s="170" t="s">
        <v>5472</v>
      </c>
      <c r="D1578" s="215" t="s">
        <v>4312</v>
      </c>
      <c r="E1578" s="170">
        <v>19741</v>
      </c>
      <c r="F1578" s="170" t="s">
        <v>5476</v>
      </c>
      <c r="G1578" s="222">
        <v>18318.98</v>
      </c>
      <c r="H1578" s="223">
        <v>42388</v>
      </c>
      <c r="I1578" s="223">
        <v>43484</v>
      </c>
      <c r="J1578" s="170" t="s">
        <v>7520</v>
      </c>
      <c r="K1578" s="224" t="s">
        <v>5239</v>
      </c>
      <c r="L1578" s="171" t="s">
        <v>7463</v>
      </c>
      <c r="M1578" s="456"/>
    </row>
    <row r="1579" spans="1:13">
      <c r="A1579" s="221">
        <v>1576</v>
      </c>
      <c r="B1579" s="170">
        <v>5222907</v>
      </c>
      <c r="C1579" s="170" t="s">
        <v>5469</v>
      </c>
      <c r="D1579" s="215" t="s">
        <v>4313</v>
      </c>
      <c r="E1579" s="170">
        <v>19600</v>
      </c>
      <c r="F1579" s="170" t="s">
        <v>5471</v>
      </c>
      <c r="G1579" s="222">
        <v>1241.5</v>
      </c>
      <c r="H1579" s="223">
        <v>42388</v>
      </c>
      <c r="I1579" s="223">
        <v>43484</v>
      </c>
      <c r="J1579" s="170" t="s">
        <v>1037</v>
      </c>
      <c r="K1579" s="224" t="s">
        <v>1115</v>
      </c>
      <c r="L1579" s="171" t="s">
        <v>7463</v>
      </c>
      <c r="M1579" s="456"/>
    </row>
    <row r="1580" spans="1:13">
      <c r="A1580" s="221">
        <v>1577</v>
      </c>
      <c r="B1580" s="170">
        <v>5454018</v>
      </c>
      <c r="C1580" s="170" t="s">
        <v>5477</v>
      </c>
      <c r="D1580" s="215" t="s">
        <v>4314</v>
      </c>
      <c r="E1580" s="170">
        <v>19836</v>
      </c>
      <c r="F1580" s="170" t="s">
        <v>5481</v>
      </c>
      <c r="G1580" s="222">
        <v>2338.5300000000002</v>
      </c>
      <c r="H1580" s="223">
        <v>42389</v>
      </c>
      <c r="I1580" s="223">
        <v>43485</v>
      </c>
      <c r="J1580" s="170" t="s">
        <v>8445</v>
      </c>
      <c r="K1580" s="224" t="s">
        <v>9504</v>
      </c>
      <c r="L1580" s="171" t="s">
        <v>7463</v>
      </c>
      <c r="M1580" s="456"/>
    </row>
    <row r="1581" spans="1:13">
      <c r="A1581" s="221">
        <v>1578</v>
      </c>
      <c r="B1581" s="170">
        <v>5454018</v>
      </c>
      <c r="C1581" s="170" t="s">
        <v>5477</v>
      </c>
      <c r="D1581" s="215" t="s">
        <v>4315</v>
      </c>
      <c r="E1581" s="170">
        <v>19759</v>
      </c>
      <c r="F1581" s="170" t="s">
        <v>5479</v>
      </c>
      <c r="G1581" s="222">
        <v>1167.98</v>
      </c>
      <c r="H1581" s="223">
        <v>42389</v>
      </c>
      <c r="I1581" s="223">
        <v>43485</v>
      </c>
      <c r="J1581" s="170" t="s">
        <v>1083</v>
      </c>
      <c r="K1581" s="224" t="s">
        <v>1308</v>
      </c>
      <c r="L1581" s="171" t="s">
        <v>7463</v>
      </c>
      <c r="M1581" s="456"/>
    </row>
    <row r="1582" spans="1:13">
      <c r="A1582" s="221">
        <v>1579</v>
      </c>
      <c r="B1582" s="170">
        <v>6009824</v>
      </c>
      <c r="C1582" s="170" t="s">
        <v>5482</v>
      </c>
      <c r="D1582" s="215" t="s">
        <v>4316</v>
      </c>
      <c r="E1582" s="170">
        <v>19905</v>
      </c>
      <c r="F1582" s="170" t="s">
        <v>5484</v>
      </c>
      <c r="G1582" s="222">
        <v>9992.92</v>
      </c>
      <c r="H1582" s="223">
        <v>42389</v>
      </c>
      <c r="I1582" s="223">
        <v>43485</v>
      </c>
      <c r="J1582" s="170" t="s">
        <v>1040</v>
      </c>
      <c r="K1582" s="224" t="s">
        <v>2305</v>
      </c>
      <c r="L1582" s="171" t="s">
        <v>7463</v>
      </c>
      <c r="M1582" s="456"/>
    </row>
    <row r="1583" spans="1:13">
      <c r="A1583" s="221">
        <v>1580</v>
      </c>
      <c r="B1583" s="170">
        <v>2026163</v>
      </c>
      <c r="C1583" s="170" t="s">
        <v>5485</v>
      </c>
      <c r="D1583" s="215" t="s">
        <v>4317</v>
      </c>
      <c r="E1583" s="170">
        <v>19942</v>
      </c>
      <c r="F1583" s="170" t="s">
        <v>5487</v>
      </c>
      <c r="G1583" s="222">
        <v>201.96</v>
      </c>
      <c r="H1583" s="223">
        <v>42389</v>
      </c>
      <c r="I1583" s="223">
        <v>43485</v>
      </c>
      <c r="J1583" s="170" t="s">
        <v>1056</v>
      </c>
      <c r="K1583" s="224" t="s">
        <v>1055</v>
      </c>
      <c r="L1583" s="171" t="s">
        <v>7463</v>
      </c>
      <c r="M1583" s="456"/>
    </row>
    <row r="1584" spans="1:13">
      <c r="A1584" s="221">
        <v>1581</v>
      </c>
      <c r="B1584" s="170">
        <v>5992567</v>
      </c>
      <c r="C1584" s="170" t="s">
        <v>5488</v>
      </c>
      <c r="D1584" s="215" t="s">
        <v>4318</v>
      </c>
      <c r="E1584" s="170">
        <v>20064</v>
      </c>
      <c r="F1584" s="170" t="s">
        <v>5491</v>
      </c>
      <c r="G1584" s="222">
        <v>618.20000000000005</v>
      </c>
      <c r="H1584" s="223">
        <v>42389</v>
      </c>
      <c r="I1584" s="223">
        <v>43485</v>
      </c>
      <c r="J1584" s="170" t="s">
        <v>7520</v>
      </c>
      <c r="K1584" s="224" t="s">
        <v>1182</v>
      </c>
      <c r="L1584" s="171" t="s">
        <v>7463</v>
      </c>
      <c r="M1584" s="456"/>
    </row>
    <row r="1585" spans="1:13">
      <c r="A1585" s="221">
        <v>1582</v>
      </c>
      <c r="B1585" s="170">
        <v>5992567</v>
      </c>
      <c r="C1585" s="170" t="s">
        <v>5488</v>
      </c>
      <c r="D1585" s="215" t="s">
        <v>4319</v>
      </c>
      <c r="E1585" s="170">
        <v>19972</v>
      </c>
      <c r="F1585" s="170" t="s">
        <v>5353</v>
      </c>
      <c r="G1585" s="222">
        <v>536.15</v>
      </c>
      <c r="H1585" s="223">
        <v>42389</v>
      </c>
      <c r="I1585" s="223">
        <v>43485</v>
      </c>
      <c r="J1585" s="170" t="s">
        <v>1056</v>
      </c>
      <c r="K1585" s="224" t="s">
        <v>1055</v>
      </c>
      <c r="L1585" s="171" t="s">
        <v>7463</v>
      </c>
      <c r="M1585" s="456"/>
    </row>
    <row r="1586" spans="1:13" ht="15" customHeight="1">
      <c r="A1586" s="221">
        <v>1583</v>
      </c>
      <c r="B1586" s="170">
        <v>5767865</v>
      </c>
      <c r="C1586" s="170" t="s">
        <v>5385</v>
      </c>
      <c r="D1586" s="215" t="s">
        <v>4320</v>
      </c>
      <c r="E1586" s="170">
        <v>19576</v>
      </c>
      <c r="F1586" s="170" t="s">
        <v>5497</v>
      </c>
      <c r="G1586" s="222">
        <v>16328.64</v>
      </c>
      <c r="H1586" s="223">
        <v>42390</v>
      </c>
      <c r="I1586" s="223">
        <v>43486</v>
      </c>
      <c r="J1586" s="170" t="s">
        <v>1071</v>
      </c>
      <c r="K1586" s="224" t="s">
        <v>5220</v>
      </c>
      <c r="L1586" s="171" t="s">
        <v>7476</v>
      </c>
      <c r="M1586" s="456"/>
    </row>
    <row r="1587" spans="1:13">
      <c r="A1587" s="221">
        <v>1584</v>
      </c>
      <c r="B1587" s="170">
        <v>5896746</v>
      </c>
      <c r="C1587" s="170" t="s">
        <v>5516</v>
      </c>
      <c r="D1587" s="215" t="s">
        <v>4321</v>
      </c>
      <c r="E1587" s="170">
        <v>20114</v>
      </c>
      <c r="F1587" s="170" t="s">
        <v>5518</v>
      </c>
      <c r="G1587" s="222">
        <v>5577.68</v>
      </c>
      <c r="H1587" s="223">
        <v>42390</v>
      </c>
      <c r="I1587" s="223">
        <v>43486</v>
      </c>
      <c r="J1587" s="170" t="s">
        <v>7520</v>
      </c>
      <c r="K1587" s="224" t="s">
        <v>1333</v>
      </c>
      <c r="L1587" s="171" t="s">
        <v>7463</v>
      </c>
      <c r="M1587" s="456"/>
    </row>
    <row r="1588" spans="1:13">
      <c r="A1588" s="221">
        <v>1585</v>
      </c>
      <c r="B1588" s="170">
        <v>5412153</v>
      </c>
      <c r="C1588" s="170" t="s">
        <v>5498</v>
      </c>
      <c r="D1588" s="215" t="s">
        <v>4322</v>
      </c>
      <c r="E1588" s="170">
        <v>19755</v>
      </c>
      <c r="F1588" s="170" t="s">
        <v>5193</v>
      </c>
      <c r="G1588" s="222">
        <v>1788.9</v>
      </c>
      <c r="H1588" s="223">
        <v>42390</v>
      </c>
      <c r="I1588" s="223">
        <v>43486</v>
      </c>
      <c r="J1588" s="170" t="s">
        <v>1056</v>
      </c>
      <c r="K1588" s="224" t="s">
        <v>1055</v>
      </c>
      <c r="L1588" s="171" t="s">
        <v>7463</v>
      </c>
      <c r="M1588" s="456"/>
    </row>
    <row r="1589" spans="1:13">
      <c r="A1589" s="221">
        <v>1586</v>
      </c>
      <c r="B1589" s="170">
        <v>5824699</v>
      </c>
      <c r="C1589" s="170" t="s">
        <v>5492</v>
      </c>
      <c r="D1589" s="215" t="s">
        <v>4323</v>
      </c>
      <c r="E1589" s="170">
        <v>19370</v>
      </c>
      <c r="F1589" s="170" t="s">
        <v>5494</v>
      </c>
      <c r="G1589" s="222">
        <v>2534.48</v>
      </c>
      <c r="H1589" s="223">
        <v>42390</v>
      </c>
      <c r="I1589" s="223">
        <v>43486</v>
      </c>
      <c r="J1589" s="170" t="s">
        <v>1083</v>
      </c>
      <c r="K1589" s="224" t="s">
        <v>1226</v>
      </c>
      <c r="L1589" s="171" t="s">
        <v>7463</v>
      </c>
      <c r="M1589" s="456"/>
    </row>
    <row r="1590" spans="1:13">
      <c r="A1590" s="221">
        <v>1587</v>
      </c>
      <c r="B1590" s="170">
        <v>5945739</v>
      </c>
      <c r="C1590" s="170" t="s">
        <v>5510</v>
      </c>
      <c r="D1590" s="215" t="s">
        <v>4324</v>
      </c>
      <c r="E1590" s="170">
        <v>20076</v>
      </c>
      <c r="F1590" s="170" t="s">
        <v>5512</v>
      </c>
      <c r="G1590" s="222">
        <v>1494.12</v>
      </c>
      <c r="H1590" s="223">
        <v>42390</v>
      </c>
      <c r="I1590" s="223">
        <v>43486</v>
      </c>
      <c r="J1590" s="170" t="s">
        <v>7520</v>
      </c>
      <c r="K1590" s="224" t="s">
        <v>1154</v>
      </c>
      <c r="L1590" s="171" t="s">
        <v>7463</v>
      </c>
      <c r="M1590" s="456"/>
    </row>
    <row r="1591" spans="1:13">
      <c r="A1591" s="221">
        <v>1588</v>
      </c>
      <c r="B1591" s="170">
        <v>5984041</v>
      </c>
      <c r="C1591" s="170" t="s">
        <v>5513</v>
      </c>
      <c r="D1591" s="215" t="s">
        <v>4325</v>
      </c>
      <c r="E1591" s="170">
        <v>20077</v>
      </c>
      <c r="F1591" s="170" t="s">
        <v>5515</v>
      </c>
      <c r="G1591" s="222">
        <v>3151.93</v>
      </c>
      <c r="H1591" s="223">
        <v>42390</v>
      </c>
      <c r="I1591" s="223">
        <v>43486</v>
      </c>
      <c r="J1591" s="170" t="s">
        <v>7520</v>
      </c>
      <c r="K1591" s="224" t="s">
        <v>1154</v>
      </c>
      <c r="L1591" s="171" t="s">
        <v>7463</v>
      </c>
      <c r="M1591" s="456"/>
    </row>
    <row r="1592" spans="1:13">
      <c r="A1592" s="221">
        <v>1589</v>
      </c>
      <c r="B1592" s="170">
        <v>5793254</v>
      </c>
      <c r="C1592" s="170" t="s">
        <v>5408</v>
      </c>
      <c r="D1592" s="215" t="s">
        <v>4326</v>
      </c>
      <c r="E1592" s="170">
        <v>19853</v>
      </c>
      <c r="F1592" s="170" t="s">
        <v>5337</v>
      </c>
      <c r="G1592" s="222">
        <v>16413.490000000002</v>
      </c>
      <c r="H1592" s="223">
        <v>42390</v>
      </c>
      <c r="I1592" s="223">
        <v>43486</v>
      </c>
      <c r="J1592" s="170" t="s">
        <v>9505</v>
      </c>
      <c r="K1592" s="224" t="s">
        <v>9506</v>
      </c>
      <c r="L1592" s="171" t="s">
        <v>7463</v>
      </c>
      <c r="M1592" s="456"/>
    </row>
    <row r="1593" spans="1:13">
      <c r="A1593" s="221">
        <v>1590</v>
      </c>
      <c r="B1593" s="170">
        <v>5336589</v>
      </c>
      <c r="C1593" s="170" t="s">
        <v>5502</v>
      </c>
      <c r="D1593" s="215" t="s">
        <v>4327</v>
      </c>
      <c r="E1593" s="170">
        <v>19883</v>
      </c>
      <c r="F1593" s="170" t="s">
        <v>2326</v>
      </c>
      <c r="G1593" s="222">
        <v>4006.82</v>
      </c>
      <c r="H1593" s="223">
        <v>42390</v>
      </c>
      <c r="I1593" s="223">
        <v>43486</v>
      </c>
      <c r="J1593" s="170" t="s">
        <v>1040</v>
      </c>
      <c r="K1593" s="224" t="s">
        <v>2326</v>
      </c>
      <c r="L1593" s="171" t="s">
        <v>7463</v>
      </c>
      <c r="M1593" s="456"/>
    </row>
    <row r="1594" spans="1:13">
      <c r="A1594" s="221">
        <v>1591</v>
      </c>
      <c r="B1594" s="170">
        <v>5550386</v>
      </c>
      <c r="C1594" s="170" t="s">
        <v>5504</v>
      </c>
      <c r="D1594" s="215" t="s">
        <v>4328</v>
      </c>
      <c r="E1594" s="170">
        <v>19886</v>
      </c>
      <c r="F1594" s="170" t="s">
        <v>5506</v>
      </c>
      <c r="G1594" s="222">
        <v>910.05</v>
      </c>
      <c r="H1594" s="223">
        <v>42390</v>
      </c>
      <c r="I1594" s="223">
        <v>43486</v>
      </c>
      <c r="J1594" s="170" t="s">
        <v>1353</v>
      </c>
      <c r="K1594" s="224" t="s">
        <v>2329</v>
      </c>
      <c r="L1594" s="171" t="s">
        <v>7463</v>
      </c>
      <c r="M1594" s="456"/>
    </row>
    <row r="1595" spans="1:13">
      <c r="A1595" s="221">
        <v>1592</v>
      </c>
      <c r="B1595" s="170">
        <v>5945674</v>
      </c>
      <c r="C1595" s="170" t="s">
        <v>5507</v>
      </c>
      <c r="D1595" s="215" t="s">
        <v>4329</v>
      </c>
      <c r="E1595" s="170">
        <v>19998</v>
      </c>
      <c r="F1595" s="170" t="s">
        <v>5509</v>
      </c>
      <c r="G1595" s="222">
        <v>1403.88</v>
      </c>
      <c r="H1595" s="223">
        <v>42390</v>
      </c>
      <c r="I1595" s="223">
        <v>43486</v>
      </c>
      <c r="J1595" s="170" t="s">
        <v>1083</v>
      </c>
      <c r="K1595" s="224" t="s">
        <v>1082</v>
      </c>
      <c r="L1595" s="171" t="s">
        <v>7463</v>
      </c>
      <c r="M1595" s="456"/>
    </row>
    <row r="1596" spans="1:13">
      <c r="A1596" s="221">
        <v>1593</v>
      </c>
      <c r="B1596" s="170">
        <v>5921627</v>
      </c>
      <c r="C1596" s="170" t="s">
        <v>8948</v>
      </c>
      <c r="D1596" s="215" t="s">
        <v>4330</v>
      </c>
      <c r="E1596" s="170">
        <v>18089</v>
      </c>
      <c r="F1596" s="170" t="s">
        <v>2329</v>
      </c>
      <c r="G1596" s="222">
        <v>1083.6199999999999</v>
      </c>
      <c r="H1596" s="223">
        <v>42394</v>
      </c>
      <c r="I1596" s="223">
        <v>43490</v>
      </c>
      <c r="J1596" s="170" t="s">
        <v>1353</v>
      </c>
      <c r="K1596" s="224" t="s">
        <v>9507</v>
      </c>
      <c r="L1596" s="171" t="s">
        <v>7463</v>
      </c>
      <c r="M1596" s="456"/>
    </row>
    <row r="1597" spans="1:13">
      <c r="A1597" s="221">
        <v>1594</v>
      </c>
      <c r="B1597" s="170">
        <v>5921112</v>
      </c>
      <c r="C1597" s="170" t="s">
        <v>8837</v>
      </c>
      <c r="D1597" s="215" t="s">
        <v>4331</v>
      </c>
      <c r="E1597" s="170">
        <v>17882</v>
      </c>
      <c r="F1597" s="170" t="s">
        <v>5520</v>
      </c>
      <c r="G1597" s="222">
        <v>1391.87</v>
      </c>
      <c r="H1597" s="223">
        <v>42394</v>
      </c>
      <c r="I1597" s="223">
        <v>43490</v>
      </c>
      <c r="J1597" s="170" t="s">
        <v>9508</v>
      </c>
      <c r="K1597" s="224" t="s">
        <v>9509</v>
      </c>
      <c r="L1597" s="171" t="s">
        <v>7463</v>
      </c>
      <c r="M1597" s="456"/>
    </row>
    <row r="1598" spans="1:13">
      <c r="A1598" s="221">
        <v>1595</v>
      </c>
      <c r="B1598" s="170">
        <v>5380391</v>
      </c>
      <c r="C1598" s="170" t="s">
        <v>9056</v>
      </c>
      <c r="D1598" s="215" t="s">
        <v>4332</v>
      </c>
      <c r="E1598" s="170">
        <v>18002</v>
      </c>
      <c r="F1598" s="170" t="s">
        <v>5523</v>
      </c>
      <c r="G1598" s="222">
        <v>5274.95</v>
      </c>
      <c r="H1598" s="223">
        <v>42394</v>
      </c>
      <c r="I1598" s="223">
        <v>43490</v>
      </c>
      <c r="J1598" s="170" t="s">
        <v>1353</v>
      </c>
      <c r="K1598" s="224" t="s">
        <v>2320</v>
      </c>
      <c r="L1598" s="171" t="s">
        <v>7463</v>
      </c>
      <c r="M1598" s="456"/>
    </row>
    <row r="1599" spans="1:13">
      <c r="A1599" s="221">
        <v>1596</v>
      </c>
      <c r="B1599" s="170">
        <v>5854601</v>
      </c>
      <c r="C1599" s="170" t="s">
        <v>5526</v>
      </c>
      <c r="D1599" s="215" t="s">
        <v>4333</v>
      </c>
      <c r="E1599" s="170">
        <v>19668</v>
      </c>
      <c r="F1599" s="170" t="s">
        <v>5528</v>
      </c>
      <c r="G1599" s="222">
        <v>1302.8499999999999</v>
      </c>
      <c r="H1599" s="223">
        <v>42394</v>
      </c>
      <c r="I1599" s="223">
        <v>43490</v>
      </c>
      <c r="J1599" s="170" t="s">
        <v>1083</v>
      </c>
      <c r="K1599" s="224" t="s">
        <v>1216</v>
      </c>
      <c r="L1599" s="171" t="s">
        <v>7463</v>
      </c>
      <c r="M1599" s="456"/>
    </row>
    <row r="1600" spans="1:13">
      <c r="A1600" s="221">
        <v>1597</v>
      </c>
      <c r="B1600" s="170">
        <v>5884748</v>
      </c>
      <c r="C1600" s="170" t="s">
        <v>5531</v>
      </c>
      <c r="D1600" s="215" t="s">
        <v>4334</v>
      </c>
      <c r="E1600" s="170">
        <v>20007</v>
      </c>
      <c r="F1600" s="170" t="s">
        <v>2350</v>
      </c>
      <c r="G1600" s="222">
        <v>759.17</v>
      </c>
      <c r="H1600" s="223">
        <v>42394</v>
      </c>
      <c r="I1600" s="223">
        <v>43490</v>
      </c>
      <c r="J1600" s="170" t="s">
        <v>1353</v>
      </c>
      <c r="K1600" s="224" t="s">
        <v>2350</v>
      </c>
      <c r="L1600" s="171" t="s">
        <v>7463</v>
      </c>
      <c r="M1600" s="456"/>
    </row>
    <row r="1601" spans="1:13">
      <c r="A1601" s="221">
        <v>1598</v>
      </c>
      <c r="B1601" s="170">
        <v>5226902</v>
      </c>
      <c r="C1601" s="170" t="s">
        <v>5533</v>
      </c>
      <c r="D1601" s="215" t="s">
        <v>4335</v>
      </c>
      <c r="E1601" s="170">
        <v>20010</v>
      </c>
      <c r="F1601" s="170" t="s">
        <v>5440</v>
      </c>
      <c r="G1601" s="222">
        <v>30.81</v>
      </c>
      <c r="H1601" s="223">
        <v>42394</v>
      </c>
      <c r="I1601" s="223">
        <v>43490</v>
      </c>
      <c r="J1601" s="170" t="s">
        <v>7520</v>
      </c>
      <c r="K1601" s="224" t="s">
        <v>1135</v>
      </c>
      <c r="L1601" s="171" t="s">
        <v>7463</v>
      </c>
      <c r="M1601" s="456"/>
    </row>
    <row r="1602" spans="1:13">
      <c r="A1602" s="221">
        <v>1599</v>
      </c>
      <c r="B1602" s="170">
        <v>5276233</v>
      </c>
      <c r="C1602" s="170" t="s">
        <v>9012</v>
      </c>
      <c r="D1602" s="215" t="s">
        <v>4336</v>
      </c>
      <c r="E1602" s="170">
        <v>20031</v>
      </c>
      <c r="F1602" s="170" t="s">
        <v>5537</v>
      </c>
      <c r="G1602" s="222">
        <v>2024.42</v>
      </c>
      <c r="H1602" s="223">
        <v>42394</v>
      </c>
      <c r="I1602" s="223">
        <v>43490</v>
      </c>
      <c r="J1602" s="170" t="s">
        <v>7520</v>
      </c>
      <c r="K1602" s="224" t="s">
        <v>1333</v>
      </c>
      <c r="L1602" s="171" t="s">
        <v>7463</v>
      </c>
      <c r="M1602" s="456"/>
    </row>
    <row r="1603" spans="1:13">
      <c r="A1603" s="221">
        <v>1600</v>
      </c>
      <c r="B1603" s="170">
        <v>5980291</v>
      </c>
      <c r="C1603" s="170" t="s">
        <v>9318</v>
      </c>
      <c r="D1603" s="215" t="s">
        <v>4337</v>
      </c>
      <c r="E1603" s="170">
        <v>20101</v>
      </c>
      <c r="F1603" s="170" t="s">
        <v>5543</v>
      </c>
      <c r="G1603" s="222">
        <v>22174.19</v>
      </c>
      <c r="H1603" s="223">
        <v>42394</v>
      </c>
      <c r="I1603" s="223">
        <v>43490</v>
      </c>
      <c r="J1603" s="170" t="s">
        <v>7520</v>
      </c>
      <c r="K1603" s="224" t="s">
        <v>1230</v>
      </c>
      <c r="L1603" s="171" t="s">
        <v>7463</v>
      </c>
      <c r="M1603" s="456"/>
    </row>
    <row r="1604" spans="1:13">
      <c r="A1604" s="221">
        <v>1601</v>
      </c>
      <c r="B1604" s="170">
        <v>6023886</v>
      </c>
      <c r="C1604" s="170" t="s">
        <v>7131</v>
      </c>
      <c r="D1604" s="215" t="s">
        <v>4338</v>
      </c>
      <c r="E1604" s="170">
        <v>20172</v>
      </c>
      <c r="F1604" s="170" t="s">
        <v>5546</v>
      </c>
      <c r="G1604" s="222">
        <v>1065.8900000000001</v>
      </c>
      <c r="H1604" s="223">
        <v>42394</v>
      </c>
      <c r="I1604" s="223">
        <v>43490</v>
      </c>
      <c r="J1604" s="170" t="s">
        <v>1071</v>
      </c>
      <c r="K1604" s="224" t="s">
        <v>5220</v>
      </c>
      <c r="L1604" s="171" t="s">
        <v>7463</v>
      </c>
      <c r="M1604" s="456"/>
    </row>
    <row r="1605" spans="1:13">
      <c r="A1605" s="221">
        <v>1602</v>
      </c>
      <c r="B1605" s="170">
        <v>5229413</v>
      </c>
      <c r="C1605" s="170" t="s">
        <v>8976</v>
      </c>
      <c r="D1605" s="215" t="s">
        <v>4339</v>
      </c>
      <c r="E1605" s="170">
        <v>19902</v>
      </c>
      <c r="F1605" s="170" t="s">
        <v>1154</v>
      </c>
      <c r="G1605" s="222">
        <v>3335.55</v>
      </c>
      <c r="H1605" s="223">
        <v>42394</v>
      </c>
      <c r="I1605" s="223">
        <v>43490</v>
      </c>
      <c r="J1605" s="170" t="s">
        <v>7520</v>
      </c>
      <c r="K1605" s="224" t="s">
        <v>5248</v>
      </c>
      <c r="L1605" s="171" t="s">
        <v>7463</v>
      </c>
      <c r="M1605" s="456"/>
    </row>
    <row r="1606" spans="1:13">
      <c r="A1606" s="221">
        <v>1603</v>
      </c>
      <c r="B1606" s="170">
        <v>6010067</v>
      </c>
      <c r="C1606" s="170" t="s">
        <v>5538</v>
      </c>
      <c r="D1606" s="215" t="s">
        <v>4340</v>
      </c>
      <c r="E1606" s="170">
        <v>20060</v>
      </c>
      <c r="F1606" s="170" t="s">
        <v>5540</v>
      </c>
      <c r="G1606" s="222">
        <v>1187.33</v>
      </c>
      <c r="H1606" s="223">
        <v>42394</v>
      </c>
      <c r="I1606" s="223">
        <v>43490</v>
      </c>
      <c r="J1606" s="170" t="s">
        <v>7520</v>
      </c>
      <c r="K1606" s="224" t="s">
        <v>1154</v>
      </c>
      <c r="L1606" s="171" t="s">
        <v>7463</v>
      </c>
      <c r="M1606" s="456"/>
    </row>
    <row r="1607" spans="1:13">
      <c r="A1607" s="221">
        <v>1604</v>
      </c>
      <c r="B1607" s="170">
        <v>5940583</v>
      </c>
      <c r="C1607" s="170" t="s">
        <v>9429</v>
      </c>
      <c r="D1607" s="215" t="s">
        <v>4341</v>
      </c>
      <c r="E1607" s="170">
        <v>20189</v>
      </c>
      <c r="F1607" s="170" t="s">
        <v>5548</v>
      </c>
      <c r="G1607" s="222">
        <v>2176.0700000000002</v>
      </c>
      <c r="H1607" s="223">
        <v>42394</v>
      </c>
      <c r="I1607" s="223">
        <v>43490</v>
      </c>
      <c r="J1607" s="170" t="s">
        <v>7520</v>
      </c>
      <c r="K1607" s="224" t="s">
        <v>5232</v>
      </c>
      <c r="L1607" s="171" t="s">
        <v>7463</v>
      </c>
      <c r="M1607" s="456"/>
    </row>
    <row r="1608" spans="1:13">
      <c r="A1608" s="221">
        <v>1605</v>
      </c>
      <c r="B1608" s="170">
        <v>5980348</v>
      </c>
      <c r="C1608" s="170" t="s">
        <v>5549</v>
      </c>
      <c r="D1608" s="215" t="s">
        <v>4342</v>
      </c>
      <c r="E1608" s="170">
        <v>20278</v>
      </c>
      <c r="F1608" s="170" t="s">
        <v>5551</v>
      </c>
      <c r="G1608" s="222">
        <v>8358.36</v>
      </c>
      <c r="H1608" s="223">
        <v>42394</v>
      </c>
      <c r="I1608" s="223">
        <v>43490</v>
      </c>
      <c r="J1608" s="170" t="s">
        <v>1083</v>
      </c>
      <c r="K1608" s="224" t="s">
        <v>5280</v>
      </c>
      <c r="L1608" s="171" t="s">
        <v>7463</v>
      </c>
      <c r="M1608" s="456"/>
    </row>
    <row r="1609" spans="1:13">
      <c r="A1609" s="221">
        <v>1606</v>
      </c>
      <c r="B1609" s="170">
        <v>5941857</v>
      </c>
      <c r="C1609" s="170" t="s">
        <v>5180</v>
      </c>
      <c r="D1609" s="215" t="s">
        <v>4343</v>
      </c>
      <c r="E1609" s="170">
        <v>19936</v>
      </c>
      <c r="F1609" s="170" t="s">
        <v>5182</v>
      </c>
      <c r="G1609" s="222">
        <v>7897.07</v>
      </c>
      <c r="H1609" s="223">
        <v>42394</v>
      </c>
      <c r="I1609" s="223">
        <v>43490</v>
      </c>
      <c r="J1609" s="170" t="s">
        <v>1071</v>
      </c>
      <c r="K1609" s="224" t="s">
        <v>1070</v>
      </c>
      <c r="L1609" s="171" t="s">
        <v>7463</v>
      </c>
      <c r="M1609" s="456"/>
    </row>
    <row r="1610" spans="1:13">
      <c r="A1610" s="221">
        <v>1607</v>
      </c>
      <c r="B1610" s="170">
        <v>5921627</v>
      </c>
      <c r="C1610" s="170" t="s">
        <v>8948</v>
      </c>
      <c r="D1610" s="215" t="s">
        <v>4344</v>
      </c>
      <c r="E1610" s="170">
        <v>18791</v>
      </c>
      <c r="F1610" s="170" t="s">
        <v>5553</v>
      </c>
      <c r="G1610" s="222">
        <v>3565.72</v>
      </c>
      <c r="H1610" s="223">
        <v>42395</v>
      </c>
      <c r="I1610" s="223">
        <v>43491</v>
      </c>
      <c r="J1610" s="170" t="s">
        <v>1353</v>
      </c>
      <c r="K1610" s="224" t="s">
        <v>2320</v>
      </c>
      <c r="L1610" s="171" t="s">
        <v>7463</v>
      </c>
      <c r="M1610" s="456"/>
    </row>
    <row r="1611" spans="1:13">
      <c r="A1611" s="221">
        <v>1608</v>
      </c>
      <c r="B1611" s="170">
        <v>5020417</v>
      </c>
      <c r="C1611" s="170" t="s">
        <v>5560</v>
      </c>
      <c r="D1611" s="215" t="s">
        <v>4345</v>
      </c>
      <c r="E1611" s="170">
        <v>20017</v>
      </c>
      <c r="F1611" s="170" t="s">
        <v>5562</v>
      </c>
      <c r="G1611" s="222">
        <v>16373.08</v>
      </c>
      <c r="H1611" s="223">
        <v>42395</v>
      </c>
      <c r="I1611" s="223">
        <v>43491</v>
      </c>
      <c r="J1611" s="170" t="s">
        <v>7520</v>
      </c>
      <c r="K1611" s="224" t="s">
        <v>9388</v>
      </c>
      <c r="L1611" s="171" t="s">
        <v>7463</v>
      </c>
      <c r="M1611" s="456"/>
    </row>
    <row r="1612" spans="1:13" ht="15" customHeight="1">
      <c r="A1612" s="221">
        <v>1609</v>
      </c>
      <c r="B1612" s="170">
        <v>5767865</v>
      </c>
      <c r="C1612" s="170" t="s">
        <v>5385</v>
      </c>
      <c r="D1612" s="215" t="s">
        <v>4346</v>
      </c>
      <c r="E1612" s="170">
        <v>20105</v>
      </c>
      <c r="F1612" s="170" t="s">
        <v>7080</v>
      </c>
      <c r="G1612" s="222">
        <v>14920.73</v>
      </c>
      <c r="H1612" s="223">
        <v>42395</v>
      </c>
      <c r="I1612" s="223">
        <v>43491</v>
      </c>
      <c r="J1612" s="170" t="s">
        <v>1056</v>
      </c>
      <c r="K1612" s="224" t="s">
        <v>5458</v>
      </c>
      <c r="L1612" s="171" t="s">
        <v>7476</v>
      </c>
      <c r="M1612" s="456"/>
    </row>
    <row r="1613" spans="1:13" ht="15" customHeight="1">
      <c r="A1613" s="221">
        <v>1610</v>
      </c>
      <c r="B1613" s="170">
        <v>5987768</v>
      </c>
      <c r="C1613" s="170" t="s">
        <v>7129</v>
      </c>
      <c r="D1613" s="215" t="s">
        <v>4347</v>
      </c>
      <c r="E1613" s="170">
        <v>20107</v>
      </c>
      <c r="F1613" s="170" t="s">
        <v>2326</v>
      </c>
      <c r="G1613" s="222">
        <v>5536.72</v>
      </c>
      <c r="H1613" s="223">
        <v>42395</v>
      </c>
      <c r="I1613" s="223">
        <v>43491</v>
      </c>
      <c r="J1613" s="170" t="s">
        <v>1040</v>
      </c>
      <c r="K1613" s="224" t="s">
        <v>2326</v>
      </c>
      <c r="L1613" s="171" t="s">
        <v>7476</v>
      </c>
      <c r="M1613" s="456"/>
    </row>
    <row r="1614" spans="1:13">
      <c r="A1614" s="221">
        <v>1611</v>
      </c>
      <c r="B1614" s="170">
        <v>5893372</v>
      </c>
      <c r="C1614" s="170" t="s">
        <v>5437</v>
      </c>
      <c r="D1614" s="215" t="s">
        <v>4348</v>
      </c>
      <c r="E1614" s="170">
        <v>20129</v>
      </c>
      <c r="F1614" s="170" t="s">
        <v>2330</v>
      </c>
      <c r="G1614" s="222">
        <v>3933.62</v>
      </c>
      <c r="H1614" s="223">
        <v>42395</v>
      </c>
      <c r="I1614" s="223">
        <v>43491</v>
      </c>
      <c r="J1614" s="170" t="s">
        <v>7520</v>
      </c>
      <c r="K1614" s="224" t="s">
        <v>1154</v>
      </c>
      <c r="L1614" s="171" t="s">
        <v>7463</v>
      </c>
      <c r="M1614" s="456"/>
    </row>
    <row r="1615" spans="1:13">
      <c r="A1615" s="221">
        <v>1612</v>
      </c>
      <c r="B1615" s="170">
        <v>5893372</v>
      </c>
      <c r="C1615" s="170" t="s">
        <v>5437</v>
      </c>
      <c r="D1615" s="215" t="s">
        <v>4349</v>
      </c>
      <c r="E1615" s="170">
        <v>20216</v>
      </c>
      <c r="F1615" s="170" t="s">
        <v>5579</v>
      </c>
      <c r="G1615" s="222">
        <v>3962.13</v>
      </c>
      <c r="H1615" s="223">
        <v>42395</v>
      </c>
      <c r="I1615" s="223">
        <v>43491</v>
      </c>
      <c r="J1615" s="170" t="s">
        <v>7520</v>
      </c>
      <c r="K1615" s="224" t="s">
        <v>1154</v>
      </c>
      <c r="L1615" s="171" t="s">
        <v>7463</v>
      </c>
      <c r="M1615" s="456"/>
    </row>
    <row r="1616" spans="1:13">
      <c r="A1616" s="221">
        <v>1613</v>
      </c>
      <c r="B1616" s="170">
        <v>4397061</v>
      </c>
      <c r="C1616" s="170" t="s">
        <v>5580</v>
      </c>
      <c r="D1616" s="215" t="s">
        <v>4350</v>
      </c>
      <c r="E1616" s="170">
        <v>20217</v>
      </c>
      <c r="F1616" s="170" t="s">
        <v>5582</v>
      </c>
      <c r="G1616" s="222">
        <v>1847.16</v>
      </c>
      <c r="H1616" s="223">
        <v>42395</v>
      </c>
      <c r="I1616" s="223">
        <v>43491</v>
      </c>
      <c r="J1616" s="170" t="s">
        <v>1031</v>
      </c>
      <c r="K1616" s="224" t="s">
        <v>1030</v>
      </c>
      <c r="L1616" s="171" t="s">
        <v>7463</v>
      </c>
      <c r="M1616" s="456"/>
    </row>
    <row r="1617" spans="1:13">
      <c r="A1617" s="221">
        <v>1614</v>
      </c>
      <c r="B1617" s="170">
        <v>6019951</v>
      </c>
      <c r="C1617" s="170" t="s">
        <v>5583</v>
      </c>
      <c r="D1617" s="215" t="s">
        <v>4351</v>
      </c>
      <c r="E1617" s="170">
        <v>20221</v>
      </c>
      <c r="F1617" s="170" t="s">
        <v>1063</v>
      </c>
      <c r="G1617" s="222">
        <v>2779.62</v>
      </c>
      <c r="H1617" s="223">
        <v>42395</v>
      </c>
      <c r="I1617" s="223">
        <v>43491</v>
      </c>
      <c r="J1617" s="170" t="s">
        <v>1034</v>
      </c>
      <c r="K1617" s="224" t="s">
        <v>9510</v>
      </c>
      <c r="L1617" s="171" t="s">
        <v>7463</v>
      </c>
      <c r="M1617" s="456"/>
    </row>
    <row r="1618" spans="1:13">
      <c r="A1618" s="221">
        <v>1615</v>
      </c>
      <c r="B1618" s="170">
        <v>6014208</v>
      </c>
      <c r="C1618" s="170" t="s">
        <v>5585</v>
      </c>
      <c r="D1618" s="215" t="s">
        <v>4352</v>
      </c>
      <c r="E1618" s="170">
        <v>20223</v>
      </c>
      <c r="F1618" s="170" t="s">
        <v>5587</v>
      </c>
      <c r="G1618" s="222">
        <v>8365.7000000000007</v>
      </c>
      <c r="H1618" s="223">
        <v>42395</v>
      </c>
      <c r="I1618" s="223">
        <v>43491</v>
      </c>
      <c r="J1618" s="170" t="s">
        <v>1083</v>
      </c>
      <c r="K1618" s="224" t="s">
        <v>1150</v>
      </c>
      <c r="L1618" s="171" t="s">
        <v>7463</v>
      </c>
      <c r="M1618" s="456"/>
    </row>
    <row r="1619" spans="1:13">
      <c r="A1619" s="221">
        <v>1616</v>
      </c>
      <c r="B1619" s="170">
        <v>5902614</v>
      </c>
      <c r="C1619" s="170" t="s">
        <v>8889</v>
      </c>
      <c r="D1619" s="215" t="s">
        <v>4353</v>
      </c>
      <c r="E1619" s="170">
        <v>20074</v>
      </c>
      <c r="F1619" s="170" t="s">
        <v>5184</v>
      </c>
      <c r="G1619" s="222">
        <v>2719.2</v>
      </c>
      <c r="H1619" s="223">
        <v>42395</v>
      </c>
      <c r="I1619" s="223">
        <v>43491</v>
      </c>
      <c r="J1619" s="170" t="s">
        <v>1083</v>
      </c>
      <c r="K1619" s="224" t="s">
        <v>1236</v>
      </c>
      <c r="L1619" s="171" t="s">
        <v>7463</v>
      </c>
      <c r="M1619" s="456"/>
    </row>
    <row r="1620" spans="1:13">
      <c r="A1620" s="221">
        <v>1617</v>
      </c>
      <c r="B1620" s="170">
        <v>3550621</v>
      </c>
      <c r="C1620" s="170" t="s">
        <v>5565</v>
      </c>
      <c r="D1620" s="215" t="s">
        <v>4354</v>
      </c>
      <c r="E1620" s="170">
        <v>20087</v>
      </c>
      <c r="F1620" s="170" t="s">
        <v>5440</v>
      </c>
      <c r="G1620" s="222">
        <v>2944.94</v>
      </c>
      <c r="H1620" s="223">
        <v>42395</v>
      </c>
      <c r="I1620" s="223">
        <v>43491</v>
      </c>
      <c r="J1620" s="170" t="s">
        <v>1083</v>
      </c>
      <c r="K1620" s="224" t="s">
        <v>1308</v>
      </c>
      <c r="L1620" s="171" t="s">
        <v>7463</v>
      </c>
      <c r="M1620" s="456"/>
    </row>
    <row r="1621" spans="1:13">
      <c r="A1621" s="221">
        <v>1618</v>
      </c>
      <c r="B1621" s="170">
        <v>5966558</v>
      </c>
      <c r="C1621" s="170" t="s">
        <v>5572</v>
      </c>
      <c r="D1621" s="215" t="s">
        <v>4355</v>
      </c>
      <c r="E1621" s="170">
        <v>20167</v>
      </c>
      <c r="F1621" s="170" t="s">
        <v>5574</v>
      </c>
      <c r="G1621" s="222">
        <v>875.24</v>
      </c>
      <c r="H1621" s="223">
        <v>42395</v>
      </c>
      <c r="I1621" s="223">
        <v>43491</v>
      </c>
      <c r="J1621" s="170" t="s">
        <v>1037</v>
      </c>
      <c r="K1621" s="224" t="s">
        <v>1074</v>
      </c>
      <c r="L1621" s="171" t="s">
        <v>7463</v>
      </c>
      <c r="M1621" s="456"/>
    </row>
    <row r="1622" spans="1:13">
      <c r="A1622" s="221">
        <v>1619</v>
      </c>
      <c r="B1622" s="170">
        <v>5045584</v>
      </c>
      <c r="C1622" s="170" t="s">
        <v>9511</v>
      </c>
      <c r="D1622" s="215" t="s">
        <v>4356</v>
      </c>
      <c r="E1622" s="170">
        <v>20185</v>
      </c>
      <c r="F1622" s="170" t="s">
        <v>5577</v>
      </c>
      <c r="G1622" s="222">
        <v>7191.2</v>
      </c>
      <c r="H1622" s="223">
        <v>42395</v>
      </c>
      <c r="I1622" s="223">
        <v>43491</v>
      </c>
      <c r="J1622" s="170" t="s">
        <v>7520</v>
      </c>
      <c r="K1622" s="224" t="s">
        <v>1154</v>
      </c>
      <c r="L1622" s="171" t="s">
        <v>7463</v>
      </c>
      <c r="M1622" s="456"/>
    </row>
    <row r="1623" spans="1:13">
      <c r="A1623" s="221">
        <v>1620</v>
      </c>
      <c r="B1623" s="170">
        <v>5864801</v>
      </c>
      <c r="C1623" s="170" t="s">
        <v>9355</v>
      </c>
      <c r="D1623" s="215" t="s">
        <v>4357</v>
      </c>
      <c r="E1623" s="170">
        <v>19869</v>
      </c>
      <c r="F1623" s="170" t="s">
        <v>5555</v>
      </c>
      <c r="G1623" s="222">
        <v>1933.56</v>
      </c>
      <c r="H1623" s="223">
        <v>42395</v>
      </c>
      <c r="I1623" s="223">
        <v>43491</v>
      </c>
      <c r="J1623" s="170" t="s">
        <v>7520</v>
      </c>
      <c r="K1623" s="224" t="s">
        <v>1333</v>
      </c>
      <c r="L1623" s="171" t="s">
        <v>7463</v>
      </c>
      <c r="M1623" s="456"/>
    </row>
    <row r="1624" spans="1:13">
      <c r="A1624" s="221">
        <v>1621</v>
      </c>
      <c r="B1624" s="170">
        <v>5650747</v>
      </c>
      <c r="C1624" s="170" t="s">
        <v>5556</v>
      </c>
      <c r="D1624" s="215" t="s">
        <v>4358</v>
      </c>
      <c r="E1624" s="170">
        <v>19926</v>
      </c>
      <c r="F1624" s="170" t="s">
        <v>1089</v>
      </c>
      <c r="G1624" s="222">
        <v>6416.99</v>
      </c>
      <c r="H1624" s="223">
        <v>42395</v>
      </c>
      <c r="I1624" s="223">
        <v>43491</v>
      </c>
      <c r="J1624" s="170" t="s">
        <v>7520</v>
      </c>
      <c r="K1624" s="224" t="s">
        <v>1089</v>
      </c>
      <c r="L1624" s="171" t="s">
        <v>7463</v>
      </c>
      <c r="M1624" s="456"/>
    </row>
    <row r="1625" spans="1:13">
      <c r="A1625" s="221">
        <v>1622</v>
      </c>
      <c r="B1625" s="170">
        <v>4383583</v>
      </c>
      <c r="C1625" s="170" t="s">
        <v>5558</v>
      </c>
      <c r="D1625" s="215" t="s">
        <v>4359</v>
      </c>
      <c r="E1625" s="170">
        <v>19997</v>
      </c>
      <c r="F1625" s="170" t="s">
        <v>5300</v>
      </c>
      <c r="G1625" s="222">
        <v>462.5</v>
      </c>
      <c r="H1625" s="223">
        <v>42395</v>
      </c>
      <c r="I1625" s="223">
        <v>43491</v>
      </c>
      <c r="J1625" s="170" t="s">
        <v>1083</v>
      </c>
      <c r="K1625" s="224" t="s">
        <v>1082</v>
      </c>
      <c r="L1625" s="171" t="s">
        <v>7463</v>
      </c>
      <c r="M1625" s="456"/>
    </row>
    <row r="1626" spans="1:13">
      <c r="A1626" s="221">
        <v>1623</v>
      </c>
      <c r="B1626" s="170">
        <v>2699869</v>
      </c>
      <c r="C1626" s="170" t="s">
        <v>9042</v>
      </c>
      <c r="D1626" s="215" t="s">
        <v>4360</v>
      </c>
      <c r="E1626" s="170">
        <v>20302</v>
      </c>
      <c r="F1626" s="170" t="s">
        <v>5589</v>
      </c>
      <c r="G1626" s="222">
        <v>1578.67</v>
      </c>
      <c r="H1626" s="223">
        <v>42395</v>
      </c>
      <c r="I1626" s="223">
        <v>43491</v>
      </c>
      <c r="J1626" s="170" t="s">
        <v>2138</v>
      </c>
      <c r="K1626" s="224" t="s">
        <v>2491</v>
      </c>
      <c r="L1626" s="171" t="s">
        <v>7463</v>
      </c>
      <c r="M1626" s="456"/>
    </row>
    <row r="1627" spans="1:13">
      <c r="A1627" s="221">
        <v>1624</v>
      </c>
      <c r="B1627" s="170">
        <v>5947243</v>
      </c>
      <c r="C1627" s="170" t="s">
        <v>9289</v>
      </c>
      <c r="D1627" s="215" t="s">
        <v>4361</v>
      </c>
      <c r="E1627" s="170">
        <v>20227</v>
      </c>
      <c r="F1627" s="170" t="s">
        <v>5606</v>
      </c>
      <c r="G1627" s="222">
        <v>5685.57</v>
      </c>
      <c r="H1627" s="223">
        <v>42396</v>
      </c>
      <c r="I1627" s="223">
        <v>43492</v>
      </c>
      <c r="J1627" s="170" t="s">
        <v>7520</v>
      </c>
      <c r="K1627" s="224" t="s">
        <v>2136</v>
      </c>
      <c r="L1627" s="171" t="s">
        <v>7463</v>
      </c>
      <c r="M1627" s="456"/>
    </row>
    <row r="1628" spans="1:13">
      <c r="A1628" s="221">
        <v>1625</v>
      </c>
      <c r="B1628" s="170">
        <v>5793424</v>
      </c>
      <c r="C1628" s="170" t="s">
        <v>5410</v>
      </c>
      <c r="D1628" s="215" t="s">
        <v>4362</v>
      </c>
      <c r="E1628" s="170">
        <v>20108</v>
      </c>
      <c r="F1628" s="170" t="s">
        <v>5594</v>
      </c>
      <c r="G1628" s="222">
        <v>4829.96</v>
      </c>
      <c r="H1628" s="223">
        <v>42396</v>
      </c>
      <c r="I1628" s="223">
        <v>43492</v>
      </c>
      <c r="J1628" s="170" t="s">
        <v>1056</v>
      </c>
      <c r="K1628" s="224" t="s">
        <v>1260</v>
      </c>
      <c r="L1628" s="171" t="s">
        <v>7463</v>
      </c>
      <c r="M1628" s="456"/>
    </row>
    <row r="1629" spans="1:13">
      <c r="A1629" s="221">
        <v>1626</v>
      </c>
      <c r="B1629" s="170">
        <v>5994152</v>
      </c>
      <c r="C1629" s="170" t="s">
        <v>9449</v>
      </c>
      <c r="D1629" s="215" t="s">
        <v>4363</v>
      </c>
      <c r="E1629" s="170">
        <v>20178</v>
      </c>
      <c r="F1629" s="170" t="s">
        <v>5596</v>
      </c>
      <c r="G1629" s="222">
        <v>15121.36</v>
      </c>
      <c r="H1629" s="223">
        <v>42396</v>
      </c>
      <c r="I1629" s="223">
        <v>43492</v>
      </c>
      <c r="J1629" s="170" t="s">
        <v>2137</v>
      </c>
      <c r="K1629" s="224" t="s">
        <v>5597</v>
      </c>
      <c r="L1629" s="171" t="s">
        <v>7463</v>
      </c>
      <c r="M1629" s="456"/>
    </row>
    <row r="1630" spans="1:13">
      <c r="A1630" s="221">
        <v>1627</v>
      </c>
      <c r="B1630" s="170">
        <v>5407958</v>
      </c>
      <c r="C1630" s="170" t="s">
        <v>9257</v>
      </c>
      <c r="D1630" s="215" t="s">
        <v>4364</v>
      </c>
      <c r="E1630" s="170">
        <v>19115</v>
      </c>
      <c r="F1630" s="170" t="s">
        <v>5592</v>
      </c>
      <c r="G1630" s="222">
        <v>4802.5200000000004</v>
      </c>
      <c r="H1630" s="223">
        <v>42396</v>
      </c>
      <c r="I1630" s="223">
        <v>43492</v>
      </c>
      <c r="J1630" s="170" t="s">
        <v>1071</v>
      </c>
      <c r="K1630" s="224" t="s">
        <v>1223</v>
      </c>
      <c r="L1630" s="171" t="s">
        <v>7463</v>
      </c>
      <c r="M1630" s="456"/>
    </row>
    <row r="1631" spans="1:13">
      <c r="A1631" s="221">
        <v>1628</v>
      </c>
      <c r="B1631" s="170">
        <v>5796229</v>
      </c>
      <c r="C1631" s="170" t="s">
        <v>5281</v>
      </c>
      <c r="D1631" s="215" t="s">
        <v>4365</v>
      </c>
      <c r="E1631" s="170">
        <v>20202</v>
      </c>
      <c r="F1631" s="170" t="s">
        <v>5353</v>
      </c>
      <c r="G1631" s="222">
        <v>828.62</v>
      </c>
      <c r="H1631" s="223">
        <v>42396</v>
      </c>
      <c r="I1631" s="223">
        <v>43492</v>
      </c>
      <c r="J1631" s="170" t="s">
        <v>1093</v>
      </c>
      <c r="K1631" s="224" t="s">
        <v>1053</v>
      </c>
      <c r="L1631" s="171" t="s">
        <v>7463</v>
      </c>
      <c r="M1631" s="456"/>
    </row>
    <row r="1632" spans="1:13">
      <c r="A1632" s="221">
        <v>1629</v>
      </c>
      <c r="B1632" s="170">
        <v>5795419</v>
      </c>
      <c r="C1632" s="170" t="s">
        <v>5599</v>
      </c>
      <c r="D1632" s="215" t="s">
        <v>4366</v>
      </c>
      <c r="E1632" s="170">
        <v>20203</v>
      </c>
      <c r="F1632" s="170" t="s">
        <v>2386</v>
      </c>
      <c r="G1632" s="222">
        <v>871.36</v>
      </c>
      <c r="H1632" s="223">
        <v>42396</v>
      </c>
      <c r="I1632" s="223">
        <v>43492</v>
      </c>
      <c r="J1632" s="170" t="s">
        <v>1093</v>
      </c>
      <c r="K1632" s="224" t="s">
        <v>9159</v>
      </c>
      <c r="L1632" s="171" t="s">
        <v>7463</v>
      </c>
      <c r="M1632" s="456"/>
    </row>
    <row r="1633" spans="1:13">
      <c r="A1633" s="221">
        <v>1630</v>
      </c>
      <c r="B1633" s="170">
        <v>5796164</v>
      </c>
      <c r="C1633" s="170" t="s">
        <v>5601</v>
      </c>
      <c r="D1633" s="215" t="s">
        <v>4367</v>
      </c>
      <c r="E1633" s="170">
        <v>20219</v>
      </c>
      <c r="F1633" s="170" t="s">
        <v>5603</v>
      </c>
      <c r="G1633" s="222">
        <v>1503.33</v>
      </c>
      <c r="H1633" s="223">
        <v>42396</v>
      </c>
      <c r="I1633" s="223">
        <v>43492</v>
      </c>
      <c r="J1633" s="170" t="s">
        <v>1093</v>
      </c>
      <c r="K1633" s="224" t="s">
        <v>8798</v>
      </c>
      <c r="L1633" s="171" t="s">
        <v>7463</v>
      </c>
      <c r="M1633" s="456"/>
    </row>
    <row r="1634" spans="1:13">
      <c r="A1634" s="221">
        <v>1631</v>
      </c>
      <c r="B1634" s="170">
        <v>5795893</v>
      </c>
      <c r="C1634" s="170" t="s">
        <v>9463</v>
      </c>
      <c r="D1634" s="215" t="s">
        <v>4368</v>
      </c>
      <c r="E1634" s="170">
        <v>20252</v>
      </c>
      <c r="F1634" s="170" t="s">
        <v>5609</v>
      </c>
      <c r="G1634" s="222">
        <v>24510.83</v>
      </c>
      <c r="H1634" s="223">
        <v>42396</v>
      </c>
      <c r="I1634" s="223">
        <v>43492</v>
      </c>
      <c r="J1634" s="170" t="s">
        <v>1071</v>
      </c>
      <c r="K1634" s="224" t="s">
        <v>9493</v>
      </c>
      <c r="L1634" s="171" t="s">
        <v>7463</v>
      </c>
      <c r="M1634" s="456"/>
    </row>
    <row r="1635" spans="1:13" ht="15" customHeight="1">
      <c r="A1635" s="221">
        <v>1632</v>
      </c>
      <c r="B1635" s="170">
        <v>5513901</v>
      </c>
      <c r="C1635" s="170" t="s">
        <v>9423</v>
      </c>
      <c r="D1635" s="215" t="s">
        <v>4369</v>
      </c>
      <c r="E1635" s="170">
        <v>20358</v>
      </c>
      <c r="F1635" s="170" t="s">
        <v>5612</v>
      </c>
      <c r="G1635" s="222">
        <v>372.1</v>
      </c>
      <c r="H1635" s="223">
        <v>42396</v>
      </c>
      <c r="I1635" s="223">
        <v>43492</v>
      </c>
      <c r="J1635" s="170" t="s">
        <v>1040</v>
      </c>
      <c r="K1635" s="224" t="s">
        <v>1200</v>
      </c>
      <c r="L1635" s="171" t="s">
        <v>7476</v>
      </c>
      <c r="M1635" s="456"/>
    </row>
    <row r="1636" spans="1:13">
      <c r="A1636" s="221">
        <v>1633</v>
      </c>
      <c r="B1636" s="170">
        <v>5518962</v>
      </c>
      <c r="C1636" s="170" t="s">
        <v>5615</v>
      </c>
      <c r="D1636" s="215" t="s">
        <v>4370</v>
      </c>
      <c r="E1636" s="170">
        <v>20002</v>
      </c>
      <c r="F1636" s="170" t="s">
        <v>5617</v>
      </c>
      <c r="G1636" s="222">
        <v>287.37</v>
      </c>
      <c r="H1636" s="223">
        <v>42397</v>
      </c>
      <c r="I1636" s="223">
        <v>43493</v>
      </c>
      <c r="J1636" s="170" t="s">
        <v>1071</v>
      </c>
      <c r="K1636" s="224" t="s">
        <v>1234</v>
      </c>
      <c r="L1636" s="171" t="s">
        <v>7463</v>
      </c>
      <c r="M1636" s="456"/>
    </row>
    <row r="1637" spans="1:13">
      <c r="A1637" s="221">
        <v>1634</v>
      </c>
      <c r="B1637" s="170">
        <v>5065844</v>
      </c>
      <c r="C1637" s="170" t="s">
        <v>9439</v>
      </c>
      <c r="D1637" s="215" t="s">
        <v>4371</v>
      </c>
      <c r="E1637" s="170">
        <v>20179</v>
      </c>
      <c r="F1637" s="170" t="s">
        <v>5337</v>
      </c>
      <c r="G1637" s="222">
        <v>159.21</v>
      </c>
      <c r="H1637" s="223">
        <v>42397</v>
      </c>
      <c r="I1637" s="223">
        <v>43493</v>
      </c>
      <c r="J1637" s="170" t="s">
        <v>1037</v>
      </c>
      <c r="K1637" s="224" t="s">
        <v>1053</v>
      </c>
      <c r="L1637" s="171" t="s">
        <v>7463</v>
      </c>
      <c r="M1637" s="456"/>
    </row>
    <row r="1638" spans="1:13">
      <c r="A1638" s="221">
        <v>1635</v>
      </c>
      <c r="B1638" s="170">
        <v>5493641</v>
      </c>
      <c r="C1638" s="170" t="s">
        <v>5620</v>
      </c>
      <c r="D1638" s="215" t="s">
        <v>4372</v>
      </c>
      <c r="E1638" s="170">
        <v>20214</v>
      </c>
      <c r="F1638" s="170" t="s">
        <v>5622</v>
      </c>
      <c r="G1638" s="222">
        <v>3899.75</v>
      </c>
      <c r="H1638" s="223">
        <v>42397</v>
      </c>
      <c r="I1638" s="223">
        <v>43493</v>
      </c>
      <c r="J1638" s="170" t="s">
        <v>1353</v>
      </c>
      <c r="K1638" s="224" t="s">
        <v>2334</v>
      </c>
      <c r="L1638" s="171" t="s">
        <v>7463</v>
      </c>
      <c r="M1638" s="456"/>
    </row>
    <row r="1639" spans="1:13">
      <c r="A1639" s="221">
        <v>1636</v>
      </c>
      <c r="B1639" s="170">
        <v>5999723</v>
      </c>
      <c r="C1639" s="170" t="s">
        <v>5613</v>
      </c>
      <c r="D1639" s="215" t="s">
        <v>4373</v>
      </c>
      <c r="E1639" s="170">
        <v>19933</v>
      </c>
      <c r="F1639" s="170" t="s">
        <v>2329</v>
      </c>
      <c r="G1639" s="222">
        <v>9383.41</v>
      </c>
      <c r="H1639" s="223">
        <v>42397</v>
      </c>
      <c r="I1639" s="223">
        <v>43493</v>
      </c>
      <c r="J1639" s="170" t="s">
        <v>1353</v>
      </c>
      <c r="K1639" s="224" t="s">
        <v>2329</v>
      </c>
      <c r="L1639" s="171" t="s">
        <v>7463</v>
      </c>
      <c r="M1639" s="456"/>
    </row>
    <row r="1640" spans="1:13">
      <c r="A1640" s="221">
        <v>1637</v>
      </c>
      <c r="B1640" s="170">
        <v>5352827</v>
      </c>
      <c r="C1640" s="170" t="s">
        <v>7488</v>
      </c>
      <c r="D1640" s="215" t="s">
        <v>4374</v>
      </c>
      <c r="E1640" s="170">
        <v>20139</v>
      </c>
      <c r="F1640" s="170" t="s">
        <v>1157</v>
      </c>
      <c r="G1640" s="222">
        <v>386.08</v>
      </c>
      <c r="H1640" s="223">
        <v>42401</v>
      </c>
      <c r="I1640" s="223">
        <v>43497</v>
      </c>
      <c r="J1640" s="170" t="s">
        <v>7520</v>
      </c>
      <c r="K1640" s="224" t="s">
        <v>1154</v>
      </c>
      <c r="L1640" s="171" t="s">
        <v>7463</v>
      </c>
      <c r="M1640" s="456"/>
    </row>
    <row r="1641" spans="1:13">
      <c r="A1641" s="221">
        <v>1638</v>
      </c>
      <c r="B1641" s="170">
        <v>5288223</v>
      </c>
      <c r="C1641" s="170" t="s">
        <v>9457</v>
      </c>
      <c r="D1641" s="215" t="s">
        <v>4375</v>
      </c>
      <c r="E1641" s="170">
        <v>20183</v>
      </c>
      <c r="F1641" s="170" t="s">
        <v>5635</v>
      </c>
      <c r="G1641" s="222">
        <v>1555.67</v>
      </c>
      <c r="H1641" s="223">
        <v>42401</v>
      </c>
      <c r="I1641" s="223">
        <v>43497</v>
      </c>
      <c r="J1641" s="170" t="s">
        <v>1056</v>
      </c>
      <c r="K1641" s="224" t="s">
        <v>1055</v>
      </c>
      <c r="L1641" s="171" t="s">
        <v>7463</v>
      </c>
      <c r="M1641" s="456"/>
    </row>
    <row r="1642" spans="1:13">
      <c r="A1642" s="221">
        <v>1639</v>
      </c>
      <c r="B1642" s="170">
        <v>5882117</v>
      </c>
      <c r="C1642" s="170" t="s">
        <v>5630</v>
      </c>
      <c r="D1642" s="215" t="s">
        <v>4376</v>
      </c>
      <c r="E1642" s="170">
        <v>20251</v>
      </c>
      <c r="F1642" s="170" t="s">
        <v>5639</v>
      </c>
      <c r="G1642" s="222">
        <v>357.4</v>
      </c>
      <c r="H1642" s="223">
        <v>42401</v>
      </c>
      <c r="I1642" s="223">
        <v>43497</v>
      </c>
      <c r="J1642" s="170" t="s">
        <v>1056</v>
      </c>
      <c r="K1642" s="224" t="s">
        <v>1055</v>
      </c>
      <c r="L1642" s="171" t="s">
        <v>7463</v>
      </c>
      <c r="M1642" s="456"/>
    </row>
    <row r="1643" spans="1:13">
      <c r="A1643" s="221">
        <v>1640</v>
      </c>
      <c r="B1643" s="170">
        <v>5994721</v>
      </c>
      <c r="C1643" s="170" t="s">
        <v>5472</v>
      </c>
      <c r="D1643" s="215" t="s">
        <v>4377</v>
      </c>
      <c r="E1643" s="170">
        <v>19953</v>
      </c>
      <c r="F1643" s="170" t="s">
        <v>2327</v>
      </c>
      <c r="G1643" s="222">
        <v>12864.06</v>
      </c>
      <c r="H1643" s="223">
        <v>42401</v>
      </c>
      <c r="I1643" s="223">
        <v>43497</v>
      </c>
      <c r="J1643" s="170" t="s">
        <v>1034</v>
      </c>
      <c r="K1643" s="224" t="s">
        <v>9512</v>
      </c>
      <c r="L1643" s="171" t="s">
        <v>7463</v>
      </c>
      <c r="M1643" s="456"/>
    </row>
    <row r="1644" spans="1:13">
      <c r="A1644" s="221">
        <v>1641</v>
      </c>
      <c r="B1644" s="170">
        <v>5882117</v>
      </c>
      <c r="C1644" s="170" t="s">
        <v>5630</v>
      </c>
      <c r="D1644" s="215" t="s">
        <v>4378</v>
      </c>
      <c r="E1644" s="170">
        <v>20157</v>
      </c>
      <c r="F1644" s="170" t="s">
        <v>5632</v>
      </c>
      <c r="G1644" s="222">
        <v>1339.46</v>
      </c>
      <c r="H1644" s="223">
        <v>42401</v>
      </c>
      <c r="I1644" s="223">
        <v>43497</v>
      </c>
      <c r="J1644" s="170" t="s">
        <v>1056</v>
      </c>
      <c r="K1644" s="224" t="s">
        <v>1055</v>
      </c>
      <c r="L1644" s="171" t="s">
        <v>7463</v>
      </c>
      <c r="M1644" s="456"/>
    </row>
    <row r="1645" spans="1:13">
      <c r="A1645" s="221">
        <v>1642</v>
      </c>
      <c r="B1645" s="170">
        <v>5920345</v>
      </c>
      <c r="C1645" s="170" t="s">
        <v>8816</v>
      </c>
      <c r="D1645" s="215" t="s">
        <v>4379</v>
      </c>
      <c r="E1645" s="170">
        <v>20284</v>
      </c>
      <c r="F1645" s="170" t="s">
        <v>2375</v>
      </c>
      <c r="G1645" s="222">
        <v>1011.13</v>
      </c>
      <c r="H1645" s="223">
        <v>42401</v>
      </c>
      <c r="I1645" s="223">
        <v>43497</v>
      </c>
      <c r="J1645" s="170" t="s">
        <v>7520</v>
      </c>
      <c r="K1645" s="224" t="s">
        <v>1135</v>
      </c>
      <c r="L1645" s="171" t="s">
        <v>7463</v>
      </c>
      <c r="M1645" s="456"/>
    </row>
    <row r="1646" spans="1:13" ht="15" customHeight="1">
      <c r="A1646" s="221">
        <v>1643</v>
      </c>
      <c r="B1646" s="170">
        <v>2011239</v>
      </c>
      <c r="C1646" s="170" t="s">
        <v>1417</v>
      </c>
      <c r="D1646" s="215" t="s">
        <v>4380</v>
      </c>
      <c r="E1646" s="170">
        <v>20336</v>
      </c>
      <c r="F1646" s="170" t="s">
        <v>5643</v>
      </c>
      <c r="G1646" s="222">
        <v>343.57</v>
      </c>
      <c r="H1646" s="223">
        <v>42401</v>
      </c>
      <c r="I1646" s="223">
        <v>43497</v>
      </c>
      <c r="J1646" s="170" t="s">
        <v>1056</v>
      </c>
      <c r="K1646" s="224" t="s">
        <v>2417</v>
      </c>
      <c r="L1646" s="171" t="s">
        <v>7820</v>
      </c>
      <c r="M1646" s="456"/>
    </row>
    <row r="1647" spans="1:13">
      <c r="A1647" s="221">
        <v>1644</v>
      </c>
      <c r="B1647" s="170">
        <v>5338107</v>
      </c>
      <c r="C1647" s="170" t="s">
        <v>5623</v>
      </c>
      <c r="D1647" s="215" t="s">
        <v>4381</v>
      </c>
      <c r="E1647" s="170">
        <v>19393</v>
      </c>
      <c r="F1647" s="170" t="s">
        <v>5625</v>
      </c>
      <c r="G1647" s="222">
        <v>1153.02</v>
      </c>
      <c r="H1647" s="223">
        <v>42401</v>
      </c>
      <c r="I1647" s="223">
        <v>43497</v>
      </c>
      <c r="J1647" s="170" t="s">
        <v>7520</v>
      </c>
      <c r="K1647" s="224" t="s">
        <v>5232</v>
      </c>
      <c r="L1647" s="171" t="s">
        <v>7463</v>
      </c>
      <c r="M1647" s="456"/>
    </row>
    <row r="1648" spans="1:13" ht="15" customHeight="1">
      <c r="A1648" s="221">
        <v>1645</v>
      </c>
      <c r="B1648" s="170">
        <v>2011239</v>
      </c>
      <c r="C1648" s="170" t="s">
        <v>1417</v>
      </c>
      <c r="D1648" s="215" t="s">
        <v>4382</v>
      </c>
      <c r="E1648" s="170">
        <v>20201</v>
      </c>
      <c r="F1648" s="170" t="s">
        <v>5637</v>
      </c>
      <c r="G1648" s="222">
        <v>107.89</v>
      </c>
      <c r="H1648" s="223">
        <v>42401</v>
      </c>
      <c r="I1648" s="223">
        <v>43497</v>
      </c>
      <c r="J1648" s="170" t="s">
        <v>1056</v>
      </c>
      <c r="K1648" s="224" t="s">
        <v>1055</v>
      </c>
      <c r="L1648" s="171" t="s">
        <v>7820</v>
      </c>
      <c r="M1648" s="456"/>
    </row>
    <row r="1649" spans="1:13">
      <c r="A1649" s="221">
        <v>1646</v>
      </c>
      <c r="B1649" s="170">
        <v>5194997</v>
      </c>
      <c r="C1649" s="170" t="s">
        <v>8594</v>
      </c>
      <c r="D1649" s="215" t="s">
        <v>4383</v>
      </c>
      <c r="E1649" s="170">
        <v>18108</v>
      </c>
      <c r="F1649" s="170" t="s">
        <v>5645</v>
      </c>
      <c r="G1649" s="222">
        <v>8758.69</v>
      </c>
      <c r="H1649" s="223">
        <v>42403</v>
      </c>
      <c r="I1649" s="223">
        <v>43499</v>
      </c>
      <c r="J1649" s="170" t="s">
        <v>1319</v>
      </c>
      <c r="K1649" s="224" t="s">
        <v>5646</v>
      </c>
      <c r="L1649" s="171" t="s">
        <v>7463</v>
      </c>
      <c r="M1649" s="456"/>
    </row>
    <row r="1650" spans="1:13">
      <c r="A1650" s="221">
        <v>1647</v>
      </c>
      <c r="B1650" s="170">
        <v>5501776</v>
      </c>
      <c r="C1650" s="170" t="s">
        <v>5653</v>
      </c>
      <c r="D1650" s="215" t="s">
        <v>4384</v>
      </c>
      <c r="E1650" s="170">
        <v>18302</v>
      </c>
      <c r="F1650" s="170" t="s">
        <v>5655</v>
      </c>
      <c r="G1650" s="222">
        <v>20734.28</v>
      </c>
      <c r="H1650" s="223">
        <v>42403</v>
      </c>
      <c r="I1650" s="223">
        <v>43499</v>
      </c>
      <c r="J1650" s="170" t="s">
        <v>1319</v>
      </c>
      <c r="K1650" s="224" t="s">
        <v>5649</v>
      </c>
      <c r="L1650" s="171" t="s">
        <v>7463</v>
      </c>
      <c r="M1650" s="456"/>
    </row>
    <row r="1651" spans="1:13">
      <c r="A1651" s="221">
        <v>1648</v>
      </c>
      <c r="B1651" s="170">
        <v>5194997</v>
      </c>
      <c r="C1651" s="170" t="s">
        <v>8594</v>
      </c>
      <c r="D1651" s="215" t="s">
        <v>4385</v>
      </c>
      <c r="E1651" s="170">
        <v>18173</v>
      </c>
      <c r="F1651" s="170" t="s">
        <v>5648</v>
      </c>
      <c r="G1651" s="222">
        <v>20663.89</v>
      </c>
      <c r="H1651" s="223">
        <v>42403</v>
      </c>
      <c r="I1651" s="223">
        <v>43499</v>
      </c>
      <c r="J1651" s="170" t="s">
        <v>1319</v>
      </c>
      <c r="K1651" s="224" t="s">
        <v>5649</v>
      </c>
      <c r="L1651" s="171" t="s">
        <v>7463</v>
      </c>
      <c r="M1651" s="456"/>
    </row>
    <row r="1652" spans="1:13">
      <c r="A1652" s="221">
        <v>1649</v>
      </c>
      <c r="B1652" s="170">
        <v>5466679</v>
      </c>
      <c r="C1652" s="170" t="s">
        <v>5650</v>
      </c>
      <c r="D1652" s="215" t="s">
        <v>4386</v>
      </c>
      <c r="E1652" s="170">
        <v>18180</v>
      </c>
      <c r="F1652" s="170" t="s">
        <v>5193</v>
      </c>
      <c r="G1652" s="222">
        <v>5593.5</v>
      </c>
      <c r="H1652" s="223">
        <v>42403</v>
      </c>
      <c r="I1652" s="223">
        <v>43499</v>
      </c>
      <c r="J1652" s="170" t="s">
        <v>1319</v>
      </c>
      <c r="K1652" s="224" t="s">
        <v>5652</v>
      </c>
      <c r="L1652" s="171" t="s">
        <v>7463</v>
      </c>
      <c r="M1652" s="456"/>
    </row>
    <row r="1653" spans="1:13">
      <c r="A1653" s="221">
        <v>1650</v>
      </c>
      <c r="B1653" s="170">
        <v>5921627</v>
      </c>
      <c r="C1653" s="170" t="s">
        <v>8948</v>
      </c>
      <c r="D1653" s="215" t="s">
        <v>4387</v>
      </c>
      <c r="E1653" s="170">
        <v>18800</v>
      </c>
      <c r="F1653" s="170" t="s">
        <v>5658</v>
      </c>
      <c r="G1653" s="222">
        <v>460.96</v>
      </c>
      <c r="H1653" s="223">
        <v>42403</v>
      </c>
      <c r="I1653" s="223">
        <v>43499</v>
      </c>
      <c r="J1653" s="170" t="s">
        <v>1193</v>
      </c>
      <c r="K1653" s="224" t="s">
        <v>9513</v>
      </c>
      <c r="L1653" s="171" t="s">
        <v>7463</v>
      </c>
      <c r="M1653" s="456"/>
    </row>
    <row r="1654" spans="1:13">
      <c r="A1654" s="221">
        <v>1651</v>
      </c>
      <c r="B1654" s="170">
        <v>2617749</v>
      </c>
      <c r="C1654" s="170" t="s">
        <v>9514</v>
      </c>
      <c r="D1654" s="215" t="s">
        <v>4388</v>
      </c>
      <c r="E1654" s="170">
        <v>20008</v>
      </c>
      <c r="F1654" s="170" t="s">
        <v>7125</v>
      </c>
      <c r="G1654" s="222">
        <v>2975.44</v>
      </c>
      <c r="H1654" s="223">
        <v>42403</v>
      </c>
      <c r="I1654" s="223">
        <v>43499</v>
      </c>
      <c r="J1654" s="170" t="s">
        <v>1083</v>
      </c>
      <c r="K1654" s="224" t="s">
        <v>1236</v>
      </c>
      <c r="L1654" s="171" t="s">
        <v>7463</v>
      </c>
      <c r="M1654" s="456"/>
    </row>
    <row r="1655" spans="1:13">
      <c r="A1655" s="221">
        <v>1652</v>
      </c>
      <c r="B1655" s="170">
        <v>5715253</v>
      </c>
      <c r="C1655" s="170" t="s">
        <v>5681</v>
      </c>
      <c r="D1655" s="215" t="s">
        <v>4389</v>
      </c>
      <c r="E1655" s="170">
        <v>20014</v>
      </c>
      <c r="F1655" s="170" t="s">
        <v>2308</v>
      </c>
      <c r="G1655" s="222">
        <v>4743.58</v>
      </c>
      <c r="H1655" s="223">
        <v>42403</v>
      </c>
      <c r="I1655" s="223">
        <v>43499</v>
      </c>
      <c r="J1655" s="170" t="s">
        <v>1083</v>
      </c>
      <c r="K1655" s="224" t="s">
        <v>1277</v>
      </c>
      <c r="L1655" s="171" t="s">
        <v>7463</v>
      </c>
      <c r="M1655" s="456"/>
    </row>
    <row r="1656" spans="1:13">
      <c r="A1656" s="221">
        <v>1653</v>
      </c>
      <c r="B1656" s="170">
        <v>5045894</v>
      </c>
      <c r="C1656" s="170" t="s">
        <v>1406</v>
      </c>
      <c r="D1656" s="215" t="s">
        <v>4390</v>
      </c>
      <c r="E1656" s="170">
        <v>20233</v>
      </c>
      <c r="F1656" s="170" t="s">
        <v>2338</v>
      </c>
      <c r="G1656" s="222">
        <v>2982.6</v>
      </c>
      <c r="H1656" s="223">
        <v>42403</v>
      </c>
      <c r="I1656" s="223">
        <v>43499</v>
      </c>
      <c r="J1656" s="170" t="s">
        <v>7520</v>
      </c>
      <c r="K1656" s="224" t="s">
        <v>1089</v>
      </c>
      <c r="L1656" s="171" t="s">
        <v>7463</v>
      </c>
      <c r="M1656" s="456"/>
    </row>
    <row r="1657" spans="1:13">
      <c r="A1657" s="221">
        <v>1654</v>
      </c>
      <c r="B1657" s="170">
        <v>5993555</v>
      </c>
      <c r="C1657" s="170" t="s">
        <v>5709</v>
      </c>
      <c r="D1657" s="215" t="s">
        <v>4391</v>
      </c>
      <c r="E1657" s="170">
        <v>20236</v>
      </c>
      <c r="F1657" s="170" t="s">
        <v>5711</v>
      </c>
      <c r="G1657" s="222">
        <v>3780.6</v>
      </c>
      <c r="H1657" s="223">
        <v>42403</v>
      </c>
      <c r="I1657" s="223">
        <v>43499</v>
      </c>
      <c r="J1657" s="170" t="s">
        <v>1083</v>
      </c>
      <c r="K1657" s="224" t="s">
        <v>1308</v>
      </c>
      <c r="L1657" s="171" t="s">
        <v>7463</v>
      </c>
      <c r="M1657" s="456"/>
    </row>
    <row r="1658" spans="1:13">
      <c r="A1658" s="221">
        <v>1655</v>
      </c>
      <c r="B1658" s="170">
        <v>5961815</v>
      </c>
      <c r="C1658" s="170" t="s">
        <v>5321</v>
      </c>
      <c r="D1658" s="215" t="s">
        <v>4392</v>
      </c>
      <c r="E1658" s="170">
        <v>20096</v>
      </c>
      <c r="F1658" s="170" t="s">
        <v>5300</v>
      </c>
      <c r="G1658" s="222">
        <v>4206.29</v>
      </c>
      <c r="H1658" s="223">
        <v>42403</v>
      </c>
      <c r="I1658" s="223">
        <v>43499</v>
      </c>
      <c r="J1658" s="170" t="s">
        <v>1056</v>
      </c>
      <c r="K1658" s="224" t="s">
        <v>1260</v>
      </c>
      <c r="L1658" s="171" t="s">
        <v>7463</v>
      </c>
      <c r="M1658" s="456"/>
    </row>
    <row r="1659" spans="1:13">
      <c r="A1659" s="221">
        <v>1656</v>
      </c>
      <c r="B1659" s="170">
        <v>5980488</v>
      </c>
      <c r="C1659" s="170" t="s">
        <v>5684</v>
      </c>
      <c r="D1659" s="215" t="s">
        <v>4393</v>
      </c>
      <c r="E1659" s="170">
        <v>20106</v>
      </c>
      <c r="F1659" s="170" t="s">
        <v>2330</v>
      </c>
      <c r="G1659" s="222">
        <v>4693.97</v>
      </c>
      <c r="H1659" s="223">
        <v>42403</v>
      </c>
      <c r="I1659" s="223">
        <v>43499</v>
      </c>
      <c r="J1659" s="170" t="s">
        <v>7520</v>
      </c>
      <c r="K1659" s="224" t="s">
        <v>9326</v>
      </c>
      <c r="L1659" s="171" t="s">
        <v>7463</v>
      </c>
      <c r="M1659" s="456"/>
    </row>
    <row r="1660" spans="1:13">
      <c r="A1660" s="221">
        <v>1657</v>
      </c>
      <c r="B1660" s="170">
        <v>5264197</v>
      </c>
      <c r="C1660" s="170" t="s">
        <v>8965</v>
      </c>
      <c r="D1660" s="215" t="s">
        <v>4394</v>
      </c>
      <c r="E1660" s="170">
        <v>20112</v>
      </c>
      <c r="F1660" s="170" t="s">
        <v>5353</v>
      </c>
      <c r="G1660" s="222">
        <v>764.09</v>
      </c>
      <c r="H1660" s="223">
        <v>42403</v>
      </c>
      <c r="I1660" s="223">
        <v>43499</v>
      </c>
      <c r="J1660" s="170" t="s">
        <v>1083</v>
      </c>
      <c r="K1660" s="224" t="s">
        <v>1172</v>
      </c>
      <c r="L1660" s="171" t="s">
        <v>7463</v>
      </c>
      <c r="M1660" s="456"/>
    </row>
    <row r="1661" spans="1:13" ht="15" customHeight="1">
      <c r="A1661" s="221">
        <v>1658</v>
      </c>
      <c r="B1661" s="170">
        <v>5379296</v>
      </c>
      <c r="C1661" s="170" t="s">
        <v>5672</v>
      </c>
      <c r="D1661" s="215" t="s">
        <v>4395</v>
      </c>
      <c r="E1661" s="170">
        <v>19823</v>
      </c>
      <c r="F1661" s="170" t="s">
        <v>5674</v>
      </c>
      <c r="G1661" s="222">
        <v>14146.74</v>
      </c>
      <c r="H1661" s="223">
        <v>42403</v>
      </c>
      <c r="I1661" s="223">
        <v>43499</v>
      </c>
      <c r="J1661" s="170" t="s">
        <v>7520</v>
      </c>
      <c r="K1661" s="224" t="s">
        <v>1089</v>
      </c>
      <c r="L1661" s="171" t="s">
        <v>7475</v>
      </c>
      <c r="M1661" s="456"/>
    </row>
    <row r="1662" spans="1:13">
      <c r="A1662" s="221">
        <v>1659</v>
      </c>
      <c r="B1662" s="170">
        <v>5853621</v>
      </c>
      <c r="C1662" s="170" t="s">
        <v>5212</v>
      </c>
      <c r="D1662" s="215" t="s">
        <v>4396</v>
      </c>
      <c r="E1662" s="170">
        <v>20134</v>
      </c>
      <c r="F1662" s="170" t="s">
        <v>5214</v>
      </c>
      <c r="G1662" s="222">
        <v>122.37</v>
      </c>
      <c r="H1662" s="223">
        <v>42403</v>
      </c>
      <c r="I1662" s="223">
        <v>43499</v>
      </c>
      <c r="J1662" s="170" t="s">
        <v>7520</v>
      </c>
      <c r="K1662" s="224" t="s">
        <v>9388</v>
      </c>
      <c r="L1662" s="171" t="s">
        <v>7463</v>
      </c>
      <c r="M1662" s="456"/>
    </row>
    <row r="1663" spans="1:13">
      <c r="A1663" s="221">
        <v>1660</v>
      </c>
      <c r="B1663" s="170">
        <v>2542609</v>
      </c>
      <c r="C1663" s="170" t="s">
        <v>5689</v>
      </c>
      <c r="D1663" s="215" t="s">
        <v>4397</v>
      </c>
      <c r="E1663" s="170">
        <v>20135</v>
      </c>
      <c r="F1663" s="170" t="s">
        <v>5691</v>
      </c>
      <c r="G1663" s="222">
        <v>6862.72</v>
      </c>
      <c r="H1663" s="223">
        <v>42403</v>
      </c>
      <c r="I1663" s="223">
        <v>43499</v>
      </c>
      <c r="J1663" s="170" t="s">
        <v>1040</v>
      </c>
      <c r="K1663" s="224" t="s">
        <v>1200</v>
      </c>
      <c r="L1663" s="171" t="s">
        <v>7463</v>
      </c>
      <c r="M1663" s="456"/>
    </row>
    <row r="1664" spans="1:13">
      <c r="A1664" s="221">
        <v>1661</v>
      </c>
      <c r="B1664" s="170">
        <v>2542609</v>
      </c>
      <c r="C1664" s="170" t="s">
        <v>5689</v>
      </c>
      <c r="D1664" s="215" t="s">
        <v>4398</v>
      </c>
      <c r="E1664" s="170">
        <v>20168</v>
      </c>
      <c r="F1664" s="170" t="s">
        <v>5699</v>
      </c>
      <c r="G1664" s="222">
        <v>5989.79</v>
      </c>
      <c r="H1664" s="223">
        <v>42403</v>
      </c>
      <c r="I1664" s="223">
        <v>43499</v>
      </c>
      <c r="J1664" s="170" t="s">
        <v>1040</v>
      </c>
      <c r="K1664" s="224" t="s">
        <v>1200</v>
      </c>
      <c r="L1664" s="171" t="s">
        <v>7463</v>
      </c>
      <c r="M1664" s="456"/>
    </row>
    <row r="1665" spans="1:13">
      <c r="A1665" s="221">
        <v>1662</v>
      </c>
      <c r="B1665" s="170">
        <v>5908027</v>
      </c>
      <c r="C1665" s="170" t="s">
        <v>9083</v>
      </c>
      <c r="D1665" s="215" t="s">
        <v>4399</v>
      </c>
      <c r="E1665" s="170">
        <v>19117</v>
      </c>
      <c r="F1665" s="170" t="s">
        <v>5663</v>
      </c>
      <c r="G1665" s="222">
        <v>18265</v>
      </c>
      <c r="H1665" s="223">
        <v>42403</v>
      </c>
      <c r="I1665" s="223">
        <v>43499</v>
      </c>
      <c r="J1665" s="170" t="s">
        <v>1071</v>
      </c>
      <c r="K1665" s="224" t="s">
        <v>1107</v>
      </c>
      <c r="L1665" s="171" t="s">
        <v>7463</v>
      </c>
      <c r="M1665" s="456"/>
    </row>
    <row r="1666" spans="1:13">
      <c r="A1666" s="221">
        <v>1663</v>
      </c>
      <c r="B1666" s="170">
        <v>6048986</v>
      </c>
      <c r="C1666" s="170" t="s">
        <v>7117</v>
      </c>
      <c r="D1666" s="215" t="s">
        <v>4400</v>
      </c>
      <c r="E1666" s="170">
        <v>19909</v>
      </c>
      <c r="F1666" s="170" t="s">
        <v>5677</v>
      </c>
      <c r="G1666" s="222">
        <v>6402.71</v>
      </c>
      <c r="H1666" s="223">
        <v>42403</v>
      </c>
      <c r="I1666" s="223">
        <v>43499</v>
      </c>
      <c r="J1666" s="170" t="s">
        <v>1037</v>
      </c>
      <c r="K1666" s="224" t="s">
        <v>1127</v>
      </c>
      <c r="L1666" s="171" t="s">
        <v>7463</v>
      </c>
      <c r="M1666" s="456"/>
    </row>
    <row r="1667" spans="1:13">
      <c r="A1667" s="221">
        <v>1664</v>
      </c>
      <c r="B1667" s="170">
        <v>5264197</v>
      </c>
      <c r="C1667" s="170" t="s">
        <v>8965</v>
      </c>
      <c r="D1667" s="215" t="s">
        <v>4401</v>
      </c>
      <c r="E1667" s="170">
        <v>20207</v>
      </c>
      <c r="F1667" s="170" t="s">
        <v>5455</v>
      </c>
      <c r="G1667" s="222">
        <v>1304.54</v>
      </c>
      <c r="H1667" s="223">
        <v>42403</v>
      </c>
      <c r="I1667" s="223">
        <v>43499</v>
      </c>
      <c r="J1667" s="170" t="s">
        <v>1083</v>
      </c>
      <c r="K1667" s="224" t="s">
        <v>1216</v>
      </c>
      <c r="L1667" s="171" t="s">
        <v>7463</v>
      </c>
      <c r="M1667" s="456"/>
    </row>
    <row r="1668" spans="1:13">
      <c r="A1668" s="221">
        <v>1665</v>
      </c>
      <c r="B1668" s="170">
        <v>5110084</v>
      </c>
      <c r="C1668" s="170" t="s">
        <v>5705</v>
      </c>
      <c r="D1668" s="215" t="s">
        <v>4402</v>
      </c>
      <c r="E1668" s="170">
        <v>20215</v>
      </c>
      <c r="F1668" s="170" t="s">
        <v>5707</v>
      </c>
      <c r="G1668" s="222">
        <v>2296.9499999999998</v>
      </c>
      <c r="H1668" s="223">
        <v>42403</v>
      </c>
      <c r="I1668" s="223">
        <v>43499</v>
      </c>
      <c r="J1668" s="170" t="s">
        <v>1056</v>
      </c>
      <c r="K1668" s="224" t="s">
        <v>1260</v>
      </c>
      <c r="L1668" s="171" t="s">
        <v>7463</v>
      </c>
      <c r="M1668" s="456"/>
    </row>
    <row r="1669" spans="1:13">
      <c r="A1669" s="221">
        <v>1666</v>
      </c>
      <c r="B1669" s="170">
        <v>5959578</v>
      </c>
      <c r="C1669" s="170" t="s">
        <v>5713</v>
      </c>
      <c r="D1669" s="215" t="s">
        <v>4403</v>
      </c>
      <c r="E1669" s="170">
        <v>20257</v>
      </c>
      <c r="F1669" s="170" t="s">
        <v>5337</v>
      </c>
      <c r="G1669" s="222">
        <v>5347.79</v>
      </c>
      <c r="H1669" s="223">
        <v>42403</v>
      </c>
      <c r="I1669" s="223">
        <v>43499</v>
      </c>
      <c r="J1669" s="170" t="s">
        <v>7520</v>
      </c>
      <c r="K1669" s="224" t="s">
        <v>5232</v>
      </c>
      <c r="L1669" s="171" t="s">
        <v>7463</v>
      </c>
      <c r="M1669" s="456"/>
    </row>
    <row r="1670" spans="1:13">
      <c r="A1670" s="221">
        <v>1667</v>
      </c>
      <c r="B1670" s="170">
        <v>2776758</v>
      </c>
      <c r="C1670" s="170" t="s">
        <v>5715</v>
      </c>
      <c r="D1670" s="215" t="s">
        <v>4404</v>
      </c>
      <c r="E1670" s="170">
        <v>20270</v>
      </c>
      <c r="F1670" s="170" t="s">
        <v>5337</v>
      </c>
      <c r="G1670" s="222">
        <v>194.69</v>
      </c>
      <c r="H1670" s="223">
        <v>42403</v>
      </c>
      <c r="I1670" s="223">
        <v>43499</v>
      </c>
      <c r="J1670" s="170" t="s">
        <v>1056</v>
      </c>
      <c r="K1670" s="224" t="s">
        <v>2417</v>
      </c>
      <c r="L1670" s="171" t="s">
        <v>7463</v>
      </c>
      <c r="M1670" s="456"/>
    </row>
    <row r="1671" spans="1:13" ht="15" customHeight="1">
      <c r="A1671" s="221">
        <v>1668</v>
      </c>
      <c r="B1671" s="170">
        <v>5310598</v>
      </c>
      <c r="C1671" s="170" t="s">
        <v>8177</v>
      </c>
      <c r="D1671" s="215" t="s">
        <v>4405</v>
      </c>
      <c r="E1671" s="170">
        <v>20294</v>
      </c>
      <c r="F1671" s="170" t="s">
        <v>5722</v>
      </c>
      <c r="G1671" s="222">
        <v>3954.52</v>
      </c>
      <c r="H1671" s="223">
        <v>42403</v>
      </c>
      <c r="I1671" s="223">
        <v>43499</v>
      </c>
      <c r="J1671" s="170" t="s">
        <v>1040</v>
      </c>
      <c r="K1671" s="224" t="s">
        <v>1200</v>
      </c>
      <c r="L1671" s="171" t="s">
        <v>7476</v>
      </c>
      <c r="M1671" s="456"/>
    </row>
    <row r="1672" spans="1:13">
      <c r="A1672" s="221">
        <v>1669</v>
      </c>
      <c r="B1672" s="170">
        <v>5943329</v>
      </c>
      <c r="C1672" s="170" t="s">
        <v>5667</v>
      </c>
      <c r="D1672" s="215" t="s">
        <v>4406</v>
      </c>
      <c r="E1672" s="170">
        <v>19634</v>
      </c>
      <c r="F1672" s="170" t="s">
        <v>5669</v>
      </c>
      <c r="G1672" s="222">
        <v>443.55</v>
      </c>
      <c r="H1672" s="223">
        <v>42403</v>
      </c>
      <c r="I1672" s="223">
        <v>43499</v>
      </c>
      <c r="J1672" s="170" t="s">
        <v>1056</v>
      </c>
      <c r="K1672" s="224" t="s">
        <v>5458</v>
      </c>
      <c r="L1672" s="171" t="s">
        <v>7463</v>
      </c>
      <c r="M1672" s="456"/>
    </row>
    <row r="1673" spans="1:13">
      <c r="A1673" s="221">
        <v>1670</v>
      </c>
      <c r="B1673" s="170">
        <v>5513618</v>
      </c>
      <c r="C1673" s="170" t="s">
        <v>9515</v>
      </c>
      <c r="D1673" s="215" t="s">
        <v>4407</v>
      </c>
      <c r="E1673" s="170">
        <v>20384</v>
      </c>
      <c r="F1673" s="170" t="s">
        <v>5248</v>
      </c>
      <c r="G1673" s="222">
        <v>973.69</v>
      </c>
      <c r="H1673" s="223">
        <v>42403</v>
      </c>
      <c r="I1673" s="223">
        <v>43499</v>
      </c>
      <c r="J1673" s="170" t="s">
        <v>7520</v>
      </c>
      <c r="K1673" s="224" t="s">
        <v>5248</v>
      </c>
      <c r="L1673" s="171" t="s">
        <v>7463</v>
      </c>
      <c r="M1673" s="456"/>
    </row>
    <row r="1674" spans="1:13">
      <c r="A1674" s="221">
        <v>1671</v>
      </c>
      <c r="B1674" s="170">
        <v>5935539</v>
      </c>
      <c r="C1674" s="170" t="s">
        <v>1266</v>
      </c>
      <c r="D1674" s="215" t="s">
        <v>4408</v>
      </c>
      <c r="E1674" s="170">
        <v>19795</v>
      </c>
      <c r="F1674" s="170" t="s">
        <v>5671</v>
      </c>
      <c r="G1674" s="222">
        <v>2168.3000000000002</v>
      </c>
      <c r="H1674" s="223">
        <v>42403</v>
      </c>
      <c r="I1674" s="223">
        <v>43499</v>
      </c>
      <c r="J1674" s="170" t="s">
        <v>1193</v>
      </c>
      <c r="K1674" s="224" t="s">
        <v>1132</v>
      </c>
      <c r="L1674" s="171" t="s">
        <v>7463</v>
      </c>
      <c r="M1674" s="456"/>
    </row>
    <row r="1675" spans="1:13">
      <c r="A1675" s="221">
        <v>1672</v>
      </c>
      <c r="B1675" s="170">
        <v>5896746</v>
      </c>
      <c r="C1675" s="170" t="s">
        <v>5516</v>
      </c>
      <c r="D1675" s="215" t="s">
        <v>4409</v>
      </c>
      <c r="E1675" s="170">
        <v>19343</v>
      </c>
      <c r="F1675" s="170" t="s">
        <v>5665</v>
      </c>
      <c r="G1675" s="222">
        <v>931.88</v>
      </c>
      <c r="H1675" s="223">
        <v>42403</v>
      </c>
      <c r="I1675" s="223">
        <v>43499</v>
      </c>
      <c r="J1675" s="170" t="s">
        <v>7548</v>
      </c>
      <c r="K1675" s="224" t="s">
        <v>5666</v>
      </c>
      <c r="L1675" s="171" t="s">
        <v>7463</v>
      </c>
      <c r="M1675" s="456"/>
    </row>
    <row r="1676" spans="1:13">
      <c r="A1676" s="221">
        <v>1673</v>
      </c>
      <c r="B1676" s="170">
        <v>5831415</v>
      </c>
      <c r="C1676" s="170" t="s">
        <v>5692</v>
      </c>
      <c r="D1676" s="215" t="s">
        <v>4410</v>
      </c>
      <c r="E1676" s="170">
        <v>20145</v>
      </c>
      <c r="F1676" s="170" t="s">
        <v>5694</v>
      </c>
      <c r="G1676" s="222">
        <v>9058.25</v>
      </c>
      <c r="H1676" s="223">
        <v>42403</v>
      </c>
      <c r="I1676" s="223">
        <v>43499</v>
      </c>
      <c r="J1676" s="170" t="s">
        <v>1071</v>
      </c>
      <c r="K1676" s="224" t="s">
        <v>1223</v>
      </c>
      <c r="L1676" s="171" t="s">
        <v>7463</v>
      </c>
      <c r="M1676" s="456"/>
    </row>
    <row r="1677" spans="1:13">
      <c r="A1677" s="221">
        <v>1674</v>
      </c>
      <c r="B1677" s="170">
        <v>5920566</v>
      </c>
      <c r="C1677" s="170" t="s">
        <v>5695</v>
      </c>
      <c r="D1677" s="215" t="s">
        <v>4411</v>
      </c>
      <c r="E1677" s="170">
        <v>20152</v>
      </c>
      <c r="F1677" s="170" t="s">
        <v>5697</v>
      </c>
      <c r="G1677" s="222">
        <v>5957.05</v>
      </c>
      <c r="H1677" s="223">
        <v>42403</v>
      </c>
      <c r="I1677" s="223">
        <v>43499</v>
      </c>
      <c r="J1677" s="170" t="s">
        <v>1353</v>
      </c>
      <c r="K1677" s="224" t="s">
        <v>2334</v>
      </c>
      <c r="L1677" s="171" t="s">
        <v>7463</v>
      </c>
      <c r="M1677" s="456"/>
    </row>
    <row r="1678" spans="1:13">
      <c r="A1678" s="221">
        <v>1675</v>
      </c>
      <c r="B1678" s="170">
        <v>5276233</v>
      </c>
      <c r="C1678" s="170" t="s">
        <v>9012</v>
      </c>
      <c r="D1678" s="215" t="s">
        <v>4412</v>
      </c>
      <c r="E1678" s="170">
        <v>20194</v>
      </c>
      <c r="F1678" s="170" t="s">
        <v>5375</v>
      </c>
      <c r="G1678" s="222">
        <v>3777.84</v>
      </c>
      <c r="H1678" s="223">
        <v>42403</v>
      </c>
      <c r="I1678" s="223">
        <v>43499</v>
      </c>
      <c r="J1678" s="170" t="s">
        <v>7520</v>
      </c>
      <c r="K1678" s="224" t="s">
        <v>1333</v>
      </c>
      <c r="L1678" s="171" t="s">
        <v>7463</v>
      </c>
      <c r="M1678" s="456"/>
    </row>
    <row r="1679" spans="1:13">
      <c r="A1679" s="221">
        <v>1676</v>
      </c>
      <c r="B1679" s="170">
        <v>6016022</v>
      </c>
      <c r="C1679" s="170" t="s">
        <v>5701</v>
      </c>
      <c r="D1679" s="215" t="s">
        <v>4413</v>
      </c>
      <c r="E1679" s="170">
        <v>20200</v>
      </c>
      <c r="F1679" s="170" t="s">
        <v>5703</v>
      </c>
      <c r="G1679" s="222">
        <v>1770.59</v>
      </c>
      <c r="H1679" s="223">
        <v>42403</v>
      </c>
      <c r="I1679" s="223">
        <v>43499</v>
      </c>
      <c r="J1679" s="170" t="s">
        <v>9498</v>
      </c>
      <c r="K1679" s="224" t="s">
        <v>1033</v>
      </c>
      <c r="L1679" s="171" t="s">
        <v>7463</v>
      </c>
      <c r="M1679" s="456"/>
    </row>
    <row r="1680" spans="1:13">
      <c r="A1680" s="221">
        <v>1677</v>
      </c>
      <c r="B1680" s="170">
        <v>5467446</v>
      </c>
      <c r="C1680" s="170" t="s">
        <v>8761</v>
      </c>
      <c r="D1680" s="215" t="s">
        <v>4414</v>
      </c>
      <c r="E1680" s="170">
        <v>20277</v>
      </c>
      <c r="F1680" s="170" t="s">
        <v>5719</v>
      </c>
      <c r="G1680" s="222">
        <v>11115.3</v>
      </c>
      <c r="H1680" s="223">
        <v>42403</v>
      </c>
      <c r="I1680" s="223">
        <v>43499</v>
      </c>
      <c r="J1680" s="170" t="s">
        <v>7520</v>
      </c>
      <c r="K1680" s="224" t="s">
        <v>5238</v>
      </c>
      <c r="L1680" s="171" t="s">
        <v>7463</v>
      </c>
      <c r="M1680" s="456"/>
    </row>
    <row r="1681" spans="1:13">
      <c r="A1681" s="221">
        <v>1678</v>
      </c>
      <c r="B1681" s="170">
        <v>5921112</v>
      </c>
      <c r="C1681" s="170" t="s">
        <v>8837</v>
      </c>
      <c r="D1681" s="215" t="s">
        <v>4415</v>
      </c>
      <c r="E1681" s="170">
        <v>20243</v>
      </c>
      <c r="F1681" s="170" t="s">
        <v>5219</v>
      </c>
      <c r="G1681" s="222">
        <v>1187.81</v>
      </c>
      <c r="H1681" s="223">
        <v>42403</v>
      </c>
      <c r="I1681" s="223">
        <v>43499</v>
      </c>
      <c r="J1681" s="170" t="s">
        <v>1083</v>
      </c>
      <c r="K1681" s="224" t="s">
        <v>1308</v>
      </c>
      <c r="L1681" s="171" t="s">
        <v>7463</v>
      </c>
      <c r="M1681" s="456"/>
    </row>
    <row r="1682" spans="1:13" ht="15" customHeight="1">
      <c r="A1682" s="221">
        <v>1679</v>
      </c>
      <c r="B1682" s="170">
        <v>5347734</v>
      </c>
      <c r="C1682" s="170" t="s">
        <v>5723</v>
      </c>
      <c r="D1682" s="215" t="s">
        <v>4416</v>
      </c>
      <c r="E1682" s="170">
        <v>20357</v>
      </c>
      <c r="F1682" s="170" t="s">
        <v>5725</v>
      </c>
      <c r="G1682" s="222">
        <v>1815.32</v>
      </c>
      <c r="H1682" s="223">
        <v>42403</v>
      </c>
      <c r="I1682" s="223">
        <v>43499</v>
      </c>
      <c r="J1682" s="170" t="s">
        <v>1040</v>
      </c>
      <c r="K1682" s="224" t="s">
        <v>1200</v>
      </c>
      <c r="L1682" s="171" t="s">
        <v>7476</v>
      </c>
      <c r="M1682" s="456"/>
    </row>
    <row r="1683" spans="1:13">
      <c r="A1683" s="221">
        <v>1680</v>
      </c>
      <c r="B1683" s="170">
        <v>5935024</v>
      </c>
      <c r="C1683" s="170" t="s">
        <v>5726</v>
      </c>
      <c r="D1683" s="215" t="s">
        <v>4417</v>
      </c>
      <c r="E1683" s="170">
        <v>20367</v>
      </c>
      <c r="F1683" s="170" t="s">
        <v>5728</v>
      </c>
      <c r="G1683" s="222">
        <v>6738.33</v>
      </c>
      <c r="H1683" s="223">
        <v>42403</v>
      </c>
      <c r="I1683" s="223">
        <v>43499</v>
      </c>
      <c r="J1683" s="170" t="s">
        <v>1083</v>
      </c>
      <c r="K1683" s="224" t="s">
        <v>1236</v>
      </c>
      <c r="L1683" s="171" t="s">
        <v>7463</v>
      </c>
      <c r="M1683" s="456"/>
    </row>
    <row r="1684" spans="1:13">
      <c r="A1684" s="221">
        <v>1681</v>
      </c>
      <c r="B1684" s="170">
        <v>5387221</v>
      </c>
      <c r="C1684" s="170" t="s">
        <v>5434</v>
      </c>
      <c r="D1684" s="215" t="s">
        <v>4418</v>
      </c>
      <c r="E1684" s="170">
        <v>19568</v>
      </c>
      <c r="F1684" s="170" t="s">
        <v>5741</v>
      </c>
      <c r="G1684" s="222">
        <v>6481.33</v>
      </c>
      <c r="H1684" s="223">
        <v>42404</v>
      </c>
      <c r="I1684" s="223">
        <v>43500</v>
      </c>
      <c r="J1684" s="170" t="s">
        <v>1083</v>
      </c>
      <c r="K1684" s="224" t="s">
        <v>1082</v>
      </c>
      <c r="L1684" s="171" t="s">
        <v>7463</v>
      </c>
      <c r="M1684" s="456"/>
    </row>
    <row r="1685" spans="1:13">
      <c r="A1685" s="221">
        <v>1682</v>
      </c>
      <c r="B1685" s="170">
        <v>2812401</v>
      </c>
      <c r="C1685" s="170" t="s">
        <v>9201</v>
      </c>
      <c r="D1685" s="215" t="s">
        <v>4419</v>
      </c>
      <c r="E1685" s="170">
        <v>19571</v>
      </c>
      <c r="F1685" s="170" t="s">
        <v>5744</v>
      </c>
      <c r="G1685" s="222">
        <v>4675.07</v>
      </c>
      <c r="H1685" s="223">
        <v>42404</v>
      </c>
      <c r="I1685" s="223">
        <v>43500</v>
      </c>
      <c r="J1685" s="170" t="s">
        <v>1040</v>
      </c>
      <c r="K1685" s="224" t="s">
        <v>1200</v>
      </c>
      <c r="L1685" s="171" t="s">
        <v>7463</v>
      </c>
      <c r="M1685" s="456"/>
    </row>
    <row r="1686" spans="1:13">
      <c r="A1686" s="221">
        <v>1683</v>
      </c>
      <c r="B1686" s="170">
        <v>5146674</v>
      </c>
      <c r="C1686" s="170" t="s">
        <v>5763</v>
      </c>
      <c r="D1686" s="215" t="s">
        <v>4420</v>
      </c>
      <c r="E1686" s="170">
        <v>20177</v>
      </c>
      <c r="F1686" s="170" t="s">
        <v>5765</v>
      </c>
      <c r="G1686" s="222">
        <v>212.7</v>
      </c>
      <c r="H1686" s="223">
        <v>42404</v>
      </c>
      <c r="I1686" s="223">
        <v>43500</v>
      </c>
      <c r="J1686" s="170" t="s">
        <v>7520</v>
      </c>
      <c r="K1686" s="224" t="s">
        <v>1135</v>
      </c>
      <c r="L1686" s="171" t="s">
        <v>7463</v>
      </c>
      <c r="M1686" s="456"/>
    </row>
    <row r="1687" spans="1:13">
      <c r="A1687" s="221">
        <v>1684</v>
      </c>
      <c r="B1687" s="170">
        <v>5993547</v>
      </c>
      <c r="C1687" s="170" t="s">
        <v>5757</v>
      </c>
      <c r="D1687" s="215" t="s">
        <v>4421</v>
      </c>
      <c r="E1687" s="170">
        <v>20133</v>
      </c>
      <c r="F1687" s="170" t="s">
        <v>5537</v>
      </c>
      <c r="G1687" s="222">
        <v>1627.58</v>
      </c>
      <c r="H1687" s="223">
        <v>42404</v>
      </c>
      <c r="I1687" s="223">
        <v>43500</v>
      </c>
      <c r="J1687" s="170" t="s">
        <v>7520</v>
      </c>
      <c r="K1687" s="224" t="s">
        <v>8101</v>
      </c>
      <c r="L1687" s="171" t="s">
        <v>7463</v>
      </c>
      <c r="M1687" s="456"/>
    </row>
    <row r="1688" spans="1:13">
      <c r="A1688" s="221">
        <v>1685</v>
      </c>
      <c r="B1688" s="170">
        <v>5632358</v>
      </c>
      <c r="C1688" s="170" t="s">
        <v>5761</v>
      </c>
      <c r="D1688" s="215" t="s">
        <v>4422</v>
      </c>
      <c r="E1688" s="170">
        <v>20169</v>
      </c>
      <c r="F1688" s="170" t="s">
        <v>5353</v>
      </c>
      <c r="G1688" s="222">
        <v>2137.52</v>
      </c>
      <c r="H1688" s="223">
        <v>42404</v>
      </c>
      <c r="I1688" s="223">
        <v>43500</v>
      </c>
      <c r="J1688" s="170" t="s">
        <v>7520</v>
      </c>
      <c r="K1688" s="224" t="s">
        <v>1166</v>
      </c>
      <c r="L1688" s="171" t="s">
        <v>7463</v>
      </c>
      <c r="M1688" s="456"/>
    </row>
    <row r="1689" spans="1:13">
      <c r="A1689" s="221">
        <v>1686</v>
      </c>
      <c r="B1689" s="170">
        <v>5947014</v>
      </c>
      <c r="C1689" s="170" t="s">
        <v>5750</v>
      </c>
      <c r="D1689" s="215" t="s">
        <v>4423</v>
      </c>
      <c r="E1689" s="170">
        <v>19913</v>
      </c>
      <c r="F1689" s="170" t="s">
        <v>5752</v>
      </c>
      <c r="G1689" s="222">
        <v>2950.84</v>
      </c>
      <c r="H1689" s="223">
        <v>42404</v>
      </c>
      <c r="I1689" s="223">
        <v>43500</v>
      </c>
      <c r="J1689" s="170" t="s">
        <v>1071</v>
      </c>
      <c r="K1689" s="224" t="s">
        <v>1107</v>
      </c>
      <c r="L1689" s="171" t="s">
        <v>7463</v>
      </c>
      <c r="M1689" s="456"/>
    </row>
    <row r="1690" spans="1:13">
      <c r="A1690" s="221">
        <v>1687</v>
      </c>
      <c r="B1690" s="170">
        <v>5309085</v>
      </c>
      <c r="C1690" s="170" t="s">
        <v>9015</v>
      </c>
      <c r="D1690" s="215" t="s">
        <v>4424</v>
      </c>
      <c r="E1690" s="170">
        <v>19183</v>
      </c>
      <c r="F1690" s="170" t="s">
        <v>5736</v>
      </c>
      <c r="G1690" s="222">
        <v>3927.01</v>
      </c>
      <c r="H1690" s="223">
        <v>42404</v>
      </c>
      <c r="I1690" s="223">
        <v>43500</v>
      </c>
      <c r="J1690" s="170" t="s">
        <v>2439</v>
      </c>
      <c r="K1690" s="224" t="s">
        <v>2440</v>
      </c>
      <c r="L1690" s="171" t="s">
        <v>7463</v>
      </c>
      <c r="M1690" s="456"/>
    </row>
    <row r="1691" spans="1:13">
      <c r="A1691" s="221">
        <v>1688</v>
      </c>
      <c r="B1691" s="170">
        <v>5830974</v>
      </c>
      <c r="C1691" s="170" t="s">
        <v>9386</v>
      </c>
      <c r="D1691" s="215" t="s">
        <v>4425</v>
      </c>
      <c r="E1691" s="170">
        <v>20258</v>
      </c>
      <c r="F1691" s="170" t="s">
        <v>5771</v>
      </c>
      <c r="G1691" s="222">
        <v>4118.37</v>
      </c>
      <c r="H1691" s="223">
        <v>42404</v>
      </c>
      <c r="I1691" s="223">
        <v>43500</v>
      </c>
      <c r="J1691" s="170" t="s">
        <v>1083</v>
      </c>
      <c r="K1691" s="224" t="s">
        <v>1216</v>
      </c>
      <c r="L1691" s="171" t="s">
        <v>7463</v>
      </c>
      <c r="M1691" s="456"/>
    </row>
    <row r="1692" spans="1:13">
      <c r="A1692" s="221">
        <v>1689</v>
      </c>
      <c r="B1692" s="170">
        <v>2095025</v>
      </c>
      <c r="C1692" s="170" t="s">
        <v>8725</v>
      </c>
      <c r="D1692" s="215" t="s">
        <v>4426</v>
      </c>
      <c r="E1692" s="170">
        <v>20265</v>
      </c>
      <c r="F1692" s="170" t="s">
        <v>5774</v>
      </c>
      <c r="G1692" s="222">
        <v>2115.5</v>
      </c>
      <c r="H1692" s="223">
        <v>42404</v>
      </c>
      <c r="I1692" s="223">
        <v>43500</v>
      </c>
      <c r="J1692" s="170" t="s">
        <v>1083</v>
      </c>
      <c r="K1692" s="224" t="s">
        <v>1308</v>
      </c>
      <c r="L1692" s="171" t="s">
        <v>7463</v>
      </c>
      <c r="M1692" s="456"/>
    </row>
    <row r="1693" spans="1:13">
      <c r="A1693" s="221">
        <v>1690</v>
      </c>
      <c r="B1693" s="170">
        <v>5965861</v>
      </c>
      <c r="C1693" s="170" t="s">
        <v>5748</v>
      </c>
      <c r="D1693" s="215" t="s">
        <v>4427</v>
      </c>
      <c r="E1693" s="170">
        <v>19619</v>
      </c>
      <c r="F1693" s="170" t="s">
        <v>1053</v>
      </c>
      <c r="G1693" s="222">
        <v>3790.38</v>
      </c>
      <c r="H1693" s="223">
        <v>42404</v>
      </c>
      <c r="I1693" s="223">
        <v>43500</v>
      </c>
      <c r="J1693" s="170" t="s">
        <v>1037</v>
      </c>
      <c r="K1693" s="224" t="s">
        <v>1053</v>
      </c>
      <c r="L1693" s="171" t="s">
        <v>7463</v>
      </c>
      <c r="M1693" s="456"/>
    </row>
    <row r="1694" spans="1:13">
      <c r="A1694" s="221">
        <v>1691</v>
      </c>
      <c r="B1694" s="170">
        <v>5991692</v>
      </c>
      <c r="C1694" s="170" t="s">
        <v>5755</v>
      </c>
      <c r="D1694" s="215" t="s">
        <v>4428</v>
      </c>
      <c r="E1694" s="170">
        <v>20054</v>
      </c>
      <c r="F1694" s="170" t="s">
        <v>5337</v>
      </c>
      <c r="G1694" s="222">
        <v>56.2</v>
      </c>
      <c r="H1694" s="223">
        <v>42404</v>
      </c>
      <c r="I1694" s="223">
        <v>43500</v>
      </c>
      <c r="J1694" s="170" t="s">
        <v>1037</v>
      </c>
      <c r="K1694" s="224" t="s">
        <v>1053</v>
      </c>
      <c r="L1694" s="171" t="s">
        <v>7463</v>
      </c>
      <c r="M1694" s="456"/>
    </row>
    <row r="1695" spans="1:13">
      <c r="A1695" s="221">
        <v>1692</v>
      </c>
      <c r="B1695" s="170">
        <v>5984351</v>
      </c>
      <c r="C1695" s="170" t="s">
        <v>9261</v>
      </c>
      <c r="D1695" s="215" t="s">
        <v>4429</v>
      </c>
      <c r="E1695" s="170">
        <v>20162</v>
      </c>
      <c r="F1695" s="170" t="s">
        <v>5300</v>
      </c>
      <c r="G1695" s="222">
        <v>9320.73</v>
      </c>
      <c r="H1695" s="223">
        <v>42404</v>
      </c>
      <c r="I1695" s="223">
        <v>43500</v>
      </c>
      <c r="J1695" s="170" t="s">
        <v>1071</v>
      </c>
      <c r="K1695" s="224" t="s">
        <v>1223</v>
      </c>
      <c r="L1695" s="171" t="s">
        <v>7463</v>
      </c>
      <c r="M1695" s="456"/>
    </row>
    <row r="1696" spans="1:13">
      <c r="A1696" s="221">
        <v>1693</v>
      </c>
      <c r="B1696" s="170">
        <v>5532949</v>
      </c>
      <c r="C1696" s="170" t="s">
        <v>5766</v>
      </c>
      <c r="D1696" s="215" t="s">
        <v>4430</v>
      </c>
      <c r="E1696" s="170">
        <v>20188</v>
      </c>
      <c r="F1696" s="170" t="s">
        <v>5768</v>
      </c>
      <c r="G1696" s="222">
        <v>951.21</v>
      </c>
      <c r="H1696" s="223">
        <v>42404</v>
      </c>
      <c r="I1696" s="223">
        <v>43500</v>
      </c>
      <c r="J1696" s="170" t="s">
        <v>7520</v>
      </c>
      <c r="K1696" s="224" t="s">
        <v>1135</v>
      </c>
      <c r="L1696" s="171" t="s">
        <v>7463</v>
      </c>
      <c r="M1696" s="456"/>
    </row>
    <row r="1697" spans="1:13">
      <c r="A1697" s="221">
        <v>1694</v>
      </c>
      <c r="B1697" s="170">
        <v>5947138</v>
      </c>
      <c r="C1697" s="170" t="s">
        <v>7047</v>
      </c>
      <c r="D1697" s="215" t="s">
        <v>4431</v>
      </c>
      <c r="E1697" s="170">
        <v>19059</v>
      </c>
      <c r="F1697" s="170" t="s">
        <v>5733</v>
      </c>
      <c r="G1697" s="222">
        <v>936.43</v>
      </c>
      <c r="H1697" s="223">
        <v>42404</v>
      </c>
      <c r="I1697" s="223">
        <v>43500</v>
      </c>
      <c r="J1697" s="170" t="s">
        <v>1037</v>
      </c>
      <c r="K1697" s="224" t="s">
        <v>1074</v>
      </c>
      <c r="L1697" s="171" t="s">
        <v>7463</v>
      </c>
      <c r="M1697" s="456"/>
    </row>
    <row r="1698" spans="1:13">
      <c r="A1698" s="221">
        <v>1695</v>
      </c>
      <c r="B1698" s="170">
        <v>5947243</v>
      </c>
      <c r="C1698" s="170" t="s">
        <v>9289</v>
      </c>
      <c r="D1698" s="215" t="s">
        <v>4432</v>
      </c>
      <c r="E1698" s="170">
        <v>20309</v>
      </c>
      <c r="F1698" s="170" t="s">
        <v>5777</v>
      </c>
      <c r="G1698" s="222">
        <v>3953.14</v>
      </c>
      <c r="H1698" s="223">
        <v>42404</v>
      </c>
      <c r="I1698" s="223">
        <v>43500</v>
      </c>
      <c r="J1698" s="170" t="s">
        <v>1083</v>
      </c>
      <c r="K1698" s="224" t="s">
        <v>1150</v>
      </c>
      <c r="L1698" s="171" t="s">
        <v>7463</v>
      </c>
      <c r="M1698" s="456"/>
    </row>
    <row r="1699" spans="1:13">
      <c r="A1699" s="221">
        <v>1696</v>
      </c>
      <c r="B1699" s="170">
        <v>5951259</v>
      </c>
      <c r="C1699" s="170" t="s">
        <v>9078</v>
      </c>
      <c r="D1699" s="215" t="s">
        <v>4433</v>
      </c>
      <c r="E1699" s="170">
        <v>20021</v>
      </c>
      <c r="F1699" s="170" t="s">
        <v>5754</v>
      </c>
      <c r="G1699" s="222">
        <v>2341.9899999999998</v>
      </c>
      <c r="H1699" s="223">
        <v>42404</v>
      </c>
      <c r="I1699" s="223">
        <v>43500</v>
      </c>
      <c r="J1699" s="170" t="s">
        <v>1083</v>
      </c>
      <c r="K1699" s="224" t="s">
        <v>1127</v>
      </c>
      <c r="L1699" s="171" t="s">
        <v>7463</v>
      </c>
      <c r="M1699" s="456"/>
    </row>
    <row r="1700" spans="1:13">
      <c r="A1700" s="221">
        <v>1697</v>
      </c>
      <c r="B1700" s="170">
        <v>5640296</v>
      </c>
      <c r="C1700" s="170" t="s">
        <v>8795</v>
      </c>
      <c r="D1700" s="215" t="s">
        <v>4434</v>
      </c>
      <c r="E1700" s="170">
        <v>19218</v>
      </c>
      <c r="F1700" s="170" t="s">
        <v>5739</v>
      </c>
      <c r="G1700" s="222">
        <v>469.56</v>
      </c>
      <c r="H1700" s="223">
        <v>42404</v>
      </c>
      <c r="I1700" s="223">
        <v>43500</v>
      </c>
      <c r="J1700" s="170" t="s">
        <v>1037</v>
      </c>
      <c r="K1700" s="224" t="s">
        <v>1089</v>
      </c>
      <c r="L1700" s="171" t="s">
        <v>7463</v>
      </c>
      <c r="M1700" s="456"/>
    </row>
    <row r="1701" spans="1:13">
      <c r="A1701" s="221">
        <v>1698</v>
      </c>
      <c r="B1701" s="170">
        <v>5991528</v>
      </c>
      <c r="C1701" s="170" t="s">
        <v>5745</v>
      </c>
      <c r="D1701" s="215" t="s">
        <v>4435</v>
      </c>
      <c r="E1701" s="170">
        <v>19589</v>
      </c>
      <c r="F1701" s="170" t="s">
        <v>5747</v>
      </c>
      <c r="G1701" s="222">
        <v>9298.6200000000008</v>
      </c>
      <c r="H1701" s="223">
        <v>42404</v>
      </c>
      <c r="I1701" s="223">
        <v>43500</v>
      </c>
      <c r="J1701" s="170" t="s">
        <v>1083</v>
      </c>
      <c r="K1701" s="224" t="s">
        <v>1172</v>
      </c>
      <c r="L1701" s="171" t="s">
        <v>7463</v>
      </c>
      <c r="M1701" s="456"/>
    </row>
    <row r="1702" spans="1:13">
      <c r="A1702" s="221">
        <v>1699</v>
      </c>
      <c r="B1702" s="170">
        <v>5920566</v>
      </c>
      <c r="C1702" s="170" t="s">
        <v>5695</v>
      </c>
      <c r="D1702" s="215" t="s">
        <v>4436</v>
      </c>
      <c r="E1702" s="170">
        <v>20301</v>
      </c>
      <c r="F1702" s="170" t="s">
        <v>5182</v>
      </c>
      <c r="G1702" s="222">
        <v>3528.06</v>
      </c>
      <c r="H1702" s="223">
        <v>42404</v>
      </c>
      <c r="I1702" s="223">
        <v>43500</v>
      </c>
      <c r="J1702" s="170" t="s">
        <v>1040</v>
      </c>
      <c r="K1702" s="224" t="s">
        <v>9516</v>
      </c>
      <c r="L1702" s="171" t="s">
        <v>7463</v>
      </c>
      <c r="M1702" s="456"/>
    </row>
    <row r="1703" spans="1:13">
      <c r="A1703" s="221">
        <v>1700</v>
      </c>
      <c r="B1703" s="170">
        <v>6062385</v>
      </c>
      <c r="C1703" s="170" t="s">
        <v>7085</v>
      </c>
      <c r="D1703" s="215" t="s">
        <v>4437</v>
      </c>
      <c r="E1703" s="170">
        <v>20532</v>
      </c>
      <c r="F1703" s="170" t="s">
        <v>5747</v>
      </c>
      <c r="G1703" s="222">
        <v>1006.02</v>
      </c>
      <c r="H1703" s="223">
        <v>42404</v>
      </c>
      <c r="I1703" s="223">
        <v>43500</v>
      </c>
      <c r="J1703" s="170" t="s">
        <v>1083</v>
      </c>
      <c r="K1703" s="224" t="s">
        <v>1172</v>
      </c>
      <c r="L1703" s="171" t="s">
        <v>7463</v>
      </c>
      <c r="M1703" s="456"/>
    </row>
    <row r="1704" spans="1:13">
      <c r="A1704" s="221">
        <v>1701</v>
      </c>
      <c r="B1704" s="170">
        <v>5236932</v>
      </c>
      <c r="C1704" s="170" t="s">
        <v>6474</v>
      </c>
      <c r="D1704" s="215" t="s">
        <v>4438</v>
      </c>
      <c r="E1704" s="170">
        <v>20461</v>
      </c>
      <c r="F1704" s="170" t="s">
        <v>9517</v>
      </c>
      <c r="G1704" s="222">
        <v>131.38</v>
      </c>
      <c r="H1704" s="223">
        <v>42405</v>
      </c>
      <c r="I1704" s="223">
        <v>43501</v>
      </c>
      <c r="J1704" s="170" t="s">
        <v>1083</v>
      </c>
      <c r="K1704" s="224" t="s">
        <v>1216</v>
      </c>
      <c r="L1704" s="171" t="s">
        <v>7463</v>
      </c>
      <c r="M1704" s="456"/>
    </row>
    <row r="1705" spans="1:13">
      <c r="A1705" s="221">
        <v>1702</v>
      </c>
      <c r="B1705" s="170">
        <v>5761689</v>
      </c>
      <c r="C1705" s="170" t="s">
        <v>5796</v>
      </c>
      <c r="D1705" s="215" t="s">
        <v>4439</v>
      </c>
      <c r="E1705" s="170">
        <v>20230</v>
      </c>
      <c r="F1705" s="170" t="s">
        <v>5300</v>
      </c>
      <c r="G1705" s="222">
        <v>1121.44</v>
      </c>
      <c r="H1705" s="223">
        <v>42408</v>
      </c>
      <c r="I1705" s="223">
        <v>43504</v>
      </c>
      <c r="J1705" s="170" t="s">
        <v>1083</v>
      </c>
      <c r="K1705" s="224" t="s">
        <v>5211</v>
      </c>
      <c r="L1705" s="171" t="s">
        <v>7463</v>
      </c>
      <c r="M1705" s="456"/>
    </row>
    <row r="1706" spans="1:13">
      <c r="A1706" s="221">
        <v>1703</v>
      </c>
      <c r="B1706" s="170">
        <v>5398762</v>
      </c>
      <c r="C1706" s="170" t="s">
        <v>8869</v>
      </c>
      <c r="D1706" s="215" t="s">
        <v>4440</v>
      </c>
      <c r="E1706" s="170">
        <v>20171</v>
      </c>
      <c r="F1706" s="170" t="s">
        <v>1318</v>
      </c>
      <c r="G1706" s="222">
        <v>8425.75</v>
      </c>
      <c r="H1706" s="223">
        <v>42408</v>
      </c>
      <c r="I1706" s="223">
        <v>43504</v>
      </c>
      <c r="J1706" s="170" t="s">
        <v>1083</v>
      </c>
      <c r="K1706" s="224" t="s">
        <v>5779</v>
      </c>
      <c r="L1706" s="171" t="s">
        <v>7463</v>
      </c>
      <c r="M1706" s="456"/>
    </row>
    <row r="1707" spans="1:13">
      <c r="A1707" s="221">
        <v>1704</v>
      </c>
      <c r="B1707" s="170">
        <v>5999146</v>
      </c>
      <c r="C1707" s="170" t="s">
        <v>5782</v>
      </c>
      <c r="D1707" s="215" t="s">
        <v>4441</v>
      </c>
      <c r="E1707" s="170">
        <v>19949</v>
      </c>
      <c r="F1707" s="170" t="s">
        <v>5784</v>
      </c>
      <c r="G1707" s="222">
        <v>5479.57</v>
      </c>
      <c r="H1707" s="223">
        <v>42408</v>
      </c>
      <c r="I1707" s="223">
        <v>43504</v>
      </c>
      <c r="J1707" s="170" t="s">
        <v>1031</v>
      </c>
      <c r="K1707" s="224" t="s">
        <v>1030</v>
      </c>
      <c r="L1707" s="171" t="s">
        <v>7463</v>
      </c>
      <c r="M1707" s="456"/>
    </row>
    <row r="1708" spans="1:13">
      <c r="A1708" s="221">
        <v>1705</v>
      </c>
      <c r="B1708" s="170">
        <v>5966558</v>
      </c>
      <c r="C1708" s="170" t="s">
        <v>5572</v>
      </c>
      <c r="D1708" s="215" t="s">
        <v>4442</v>
      </c>
      <c r="E1708" s="170">
        <v>20262</v>
      </c>
      <c r="F1708" s="170" t="s">
        <v>5674</v>
      </c>
      <c r="G1708" s="222">
        <v>4987.28</v>
      </c>
      <c r="H1708" s="223">
        <v>42408</v>
      </c>
      <c r="I1708" s="223">
        <v>43504</v>
      </c>
      <c r="J1708" s="170" t="s">
        <v>1083</v>
      </c>
      <c r="K1708" s="224" t="s">
        <v>1308</v>
      </c>
      <c r="L1708" s="171" t="s">
        <v>7463</v>
      </c>
      <c r="M1708" s="456"/>
    </row>
    <row r="1709" spans="1:13">
      <c r="A1709" s="221">
        <v>1706</v>
      </c>
      <c r="B1709" s="170">
        <v>5070899</v>
      </c>
      <c r="C1709" s="170" t="s">
        <v>5817</v>
      </c>
      <c r="D1709" s="215" t="s">
        <v>4443</v>
      </c>
      <c r="E1709" s="170">
        <v>20378</v>
      </c>
      <c r="F1709" s="170" t="s">
        <v>5821</v>
      </c>
      <c r="G1709" s="222">
        <v>215.68</v>
      </c>
      <c r="H1709" s="223">
        <v>42408</v>
      </c>
      <c r="I1709" s="223">
        <v>43504</v>
      </c>
      <c r="J1709" s="170" t="s">
        <v>1071</v>
      </c>
      <c r="K1709" s="224" t="s">
        <v>1223</v>
      </c>
      <c r="L1709" s="171" t="s">
        <v>7463</v>
      </c>
      <c r="M1709" s="456"/>
    </row>
    <row r="1710" spans="1:13">
      <c r="A1710" s="221">
        <v>1707</v>
      </c>
      <c r="B1710" s="170">
        <v>5242738</v>
      </c>
      <c r="C1710" s="170" t="s">
        <v>5328</v>
      </c>
      <c r="D1710" s="215" t="s">
        <v>4444</v>
      </c>
      <c r="E1710" s="170">
        <v>20080</v>
      </c>
      <c r="F1710" s="170" t="s">
        <v>5787</v>
      </c>
      <c r="G1710" s="222">
        <v>410.55</v>
      </c>
      <c r="H1710" s="223">
        <v>42408</v>
      </c>
      <c r="I1710" s="223">
        <v>43504</v>
      </c>
      <c r="J1710" s="170" t="s">
        <v>1083</v>
      </c>
      <c r="K1710" s="224" t="s">
        <v>1277</v>
      </c>
      <c r="L1710" s="171" t="s">
        <v>7463</v>
      </c>
      <c r="M1710" s="456"/>
    </row>
    <row r="1711" spans="1:13">
      <c r="A1711" s="221">
        <v>1708</v>
      </c>
      <c r="B1711" s="170">
        <v>5887917</v>
      </c>
      <c r="C1711" s="170" t="s">
        <v>5788</v>
      </c>
      <c r="D1711" s="215" t="s">
        <v>4445</v>
      </c>
      <c r="E1711" s="170">
        <v>20195</v>
      </c>
      <c r="F1711" s="170" t="s">
        <v>5707</v>
      </c>
      <c r="G1711" s="222">
        <v>2444.8200000000002</v>
      </c>
      <c r="H1711" s="223">
        <v>42408</v>
      </c>
      <c r="I1711" s="223">
        <v>43504</v>
      </c>
      <c r="J1711" s="170" t="s">
        <v>1056</v>
      </c>
      <c r="K1711" s="224" t="s">
        <v>1260</v>
      </c>
      <c r="L1711" s="171" t="s">
        <v>7463</v>
      </c>
      <c r="M1711" s="456"/>
    </row>
    <row r="1712" spans="1:13">
      <c r="A1712" s="221">
        <v>1709</v>
      </c>
      <c r="B1712" s="170">
        <v>5101174</v>
      </c>
      <c r="C1712" s="170" t="s">
        <v>5793</v>
      </c>
      <c r="D1712" s="215" t="s">
        <v>4446</v>
      </c>
      <c r="E1712" s="170">
        <v>20196</v>
      </c>
      <c r="F1712" s="170" t="s">
        <v>5795</v>
      </c>
      <c r="G1712" s="222">
        <v>88.56</v>
      </c>
      <c r="H1712" s="223">
        <v>42408</v>
      </c>
      <c r="I1712" s="223">
        <v>43504</v>
      </c>
      <c r="J1712" s="170" t="s">
        <v>1056</v>
      </c>
      <c r="K1712" s="224" t="s">
        <v>1055</v>
      </c>
      <c r="L1712" s="171" t="s">
        <v>7463</v>
      </c>
      <c r="M1712" s="456"/>
    </row>
    <row r="1713" spans="1:13">
      <c r="A1713" s="221">
        <v>1710</v>
      </c>
      <c r="B1713" s="170">
        <v>5650747</v>
      </c>
      <c r="C1713" s="170" t="s">
        <v>5556</v>
      </c>
      <c r="D1713" s="215" t="s">
        <v>4447</v>
      </c>
      <c r="E1713" s="170">
        <v>19054</v>
      </c>
      <c r="F1713" s="170" t="s">
        <v>5779</v>
      </c>
      <c r="G1713" s="222">
        <v>7798.57</v>
      </c>
      <c r="H1713" s="223">
        <v>42408</v>
      </c>
      <c r="I1713" s="223">
        <v>43504</v>
      </c>
      <c r="J1713" s="170" t="s">
        <v>1083</v>
      </c>
      <c r="K1713" s="224" t="s">
        <v>5779</v>
      </c>
      <c r="L1713" s="171" t="s">
        <v>7463</v>
      </c>
      <c r="M1713" s="456"/>
    </row>
    <row r="1714" spans="1:13">
      <c r="A1714" s="221">
        <v>1711</v>
      </c>
      <c r="B1714" s="170">
        <v>5992567</v>
      </c>
      <c r="C1714" s="170" t="s">
        <v>5488</v>
      </c>
      <c r="D1714" s="215" t="s">
        <v>4448</v>
      </c>
      <c r="E1714" s="170">
        <v>20314</v>
      </c>
      <c r="F1714" s="170" t="s">
        <v>1182</v>
      </c>
      <c r="G1714" s="222">
        <v>1946.56</v>
      </c>
      <c r="H1714" s="223">
        <v>42408</v>
      </c>
      <c r="I1714" s="223">
        <v>43504</v>
      </c>
      <c r="J1714" s="170" t="s">
        <v>7520</v>
      </c>
      <c r="K1714" s="224" t="s">
        <v>1182</v>
      </c>
      <c r="L1714" s="171" t="s">
        <v>7463</v>
      </c>
      <c r="M1714" s="456"/>
    </row>
    <row r="1715" spans="1:13">
      <c r="A1715" s="221">
        <v>1712</v>
      </c>
      <c r="B1715" s="170">
        <v>5615097</v>
      </c>
      <c r="C1715" s="170" t="s">
        <v>9518</v>
      </c>
      <c r="D1715" s="215" t="s">
        <v>4449</v>
      </c>
      <c r="E1715" s="170">
        <v>20318</v>
      </c>
      <c r="F1715" s="170" t="s">
        <v>5802</v>
      </c>
      <c r="G1715" s="222">
        <v>320.66000000000003</v>
      </c>
      <c r="H1715" s="223">
        <v>42408</v>
      </c>
      <c r="I1715" s="223">
        <v>43504</v>
      </c>
      <c r="J1715" s="170" t="s">
        <v>7520</v>
      </c>
      <c r="K1715" s="224" t="s">
        <v>1154</v>
      </c>
      <c r="L1715" s="171" t="s">
        <v>7463</v>
      </c>
      <c r="M1715" s="456"/>
    </row>
    <row r="1716" spans="1:13">
      <c r="A1716" s="221">
        <v>1713</v>
      </c>
      <c r="B1716" s="170">
        <v>5903203</v>
      </c>
      <c r="C1716" s="170" t="s">
        <v>5806</v>
      </c>
      <c r="D1716" s="215" t="s">
        <v>4450</v>
      </c>
      <c r="E1716" s="170">
        <v>20341</v>
      </c>
      <c r="F1716" s="170" t="s">
        <v>5808</v>
      </c>
      <c r="G1716" s="222">
        <v>639.53</v>
      </c>
      <c r="H1716" s="223">
        <v>42408</v>
      </c>
      <c r="I1716" s="223">
        <v>43504</v>
      </c>
      <c r="J1716" s="170" t="s">
        <v>1083</v>
      </c>
      <c r="K1716" s="224" t="s">
        <v>1308</v>
      </c>
      <c r="L1716" s="171" t="s">
        <v>7463</v>
      </c>
      <c r="M1716" s="456"/>
    </row>
    <row r="1717" spans="1:13">
      <c r="A1717" s="221">
        <v>1714</v>
      </c>
      <c r="B1717" s="170">
        <v>5126517</v>
      </c>
      <c r="C1717" s="170" t="s">
        <v>5809</v>
      </c>
      <c r="D1717" s="215" t="s">
        <v>4451</v>
      </c>
      <c r="E1717" s="170">
        <v>20351</v>
      </c>
      <c r="F1717" s="170" t="s">
        <v>5384</v>
      </c>
      <c r="G1717" s="222">
        <v>2191.7399999999998</v>
      </c>
      <c r="H1717" s="223">
        <v>42408</v>
      </c>
      <c r="I1717" s="223">
        <v>43504</v>
      </c>
      <c r="J1717" s="170" t="s">
        <v>1034</v>
      </c>
      <c r="K1717" s="224" t="s">
        <v>1063</v>
      </c>
      <c r="L1717" s="171" t="s">
        <v>7463</v>
      </c>
      <c r="M1717" s="456"/>
    </row>
    <row r="1718" spans="1:13">
      <c r="A1718" s="221">
        <v>1715</v>
      </c>
      <c r="B1718" s="170">
        <v>6016219</v>
      </c>
      <c r="C1718" s="170" t="s">
        <v>5811</v>
      </c>
      <c r="D1718" s="215" t="s">
        <v>4452</v>
      </c>
      <c r="E1718" s="170">
        <v>20354</v>
      </c>
      <c r="F1718" s="170" t="s">
        <v>5813</v>
      </c>
      <c r="G1718" s="222">
        <v>6152.24</v>
      </c>
      <c r="H1718" s="223">
        <v>42408</v>
      </c>
      <c r="I1718" s="223">
        <v>43504</v>
      </c>
      <c r="J1718" s="170" t="s">
        <v>1083</v>
      </c>
      <c r="K1718" s="224" t="s">
        <v>1150</v>
      </c>
      <c r="L1718" s="171" t="s">
        <v>7463</v>
      </c>
      <c r="M1718" s="456"/>
    </row>
    <row r="1719" spans="1:13">
      <c r="A1719" s="221">
        <v>1716</v>
      </c>
      <c r="B1719" s="170">
        <v>5601657</v>
      </c>
      <c r="C1719" s="170" t="s">
        <v>9359</v>
      </c>
      <c r="D1719" s="215" t="s">
        <v>4453</v>
      </c>
      <c r="E1719" s="170">
        <v>20361</v>
      </c>
      <c r="F1719" s="170" t="s">
        <v>5816</v>
      </c>
      <c r="G1719" s="222">
        <v>1670.28</v>
      </c>
      <c r="H1719" s="223">
        <v>42408</v>
      </c>
      <c r="I1719" s="223">
        <v>43504</v>
      </c>
      <c r="J1719" s="170" t="s">
        <v>7520</v>
      </c>
      <c r="K1719" s="224" t="s">
        <v>1154</v>
      </c>
      <c r="L1719" s="171" t="s">
        <v>7463</v>
      </c>
      <c r="M1719" s="456"/>
    </row>
    <row r="1720" spans="1:13">
      <c r="A1720" s="221">
        <v>1717</v>
      </c>
      <c r="B1720" s="170">
        <v>5993938</v>
      </c>
      <c r="C1720" s="170" t="s">
        <v>5780</v>
      </c>
      <c r="D1720" s="215" t="s">
        <v>4454</v>
      </c>
      <c r="E1720" s="170">
        <v>19851</v>
      </c>
      <c r="F1720" s="170" t="s">
        <v>1089</v>
      </c>
      <c r="G1720" s="222">
        <v>1823.17</v>
      </c>
      <c r="H1720" s="223">
        <v>42408</v>
      </c>
      <c r="I1720" s="223">
        <v>43504</v>
      </c>
      <c r="J1720" s="170" t="s">
        <v>7520</v>
      </c>
      <c r="K1720" s="224" t="s">
        <v>1089</v>
      </c>
      <c r="L1720" s="171" t="s">
        <v>7463</v>
      </c>
      <c r="M1720" s="456"/>
    </row>
    <row r="1721" spans="1:13">
      <c r="A1721" s="221">
        <v>1718</v>
      </c>
      <c r="B1721" s="170">
        <v>5887917</v>
      </c>
      <c r="C1721" s="170" t="s">
        <v>5788</v>
      </c>
      <c r="D1721" s="215" t="s">
        <v>4455</v>
      </c>
      <c r="E1721" s="170">
        <v>20083</v>
      </c>
      <c r="F1721" s="170" t="s">
        <v>5261</v>
      </c>
      <c r="G1721" s="222">
        <v>251.07</v>
      </c>
      <c r="H1721" s="223">
        <v>42408</v>
      </c>
      <c r="I1721" s="223">
        <v>43504</v>
      </c>
      <c r="J1721" s="170" t="s">
        <v>7520</v>
      </c>
      <c r="K1721" s="224" t="s">
        <v>1135</v>
      </c>
      <c r="L1721" s="171" t="s">
        <v>7463</v>
      </c>
      <c r="M1721" s="456"/>
    </row>
    <row r="1722" spans="1:13">
      <c r="A1722" s="221">
        <v>1719</v>
      </c>
      <c r="B1722" s="170">
        <v>5907217</v>
      </c>
      <c r="C1722" s="170" t="s">
        <v>5803</v>
      </c>
      <c r="D1722" s="215" t="s">
        <v>4456</v>
      </c>
      <c r="E1722" s="170">
        <v>20332</v>
      </c>
      <c r="F1722" s="170" t="s">
        <v>5805</v>
      </c>
      <c r="G1722" s="222">
        <v>224.24</v>
      </c>
      <c r="H1722" s="223">
        <v>42408</v>
      </c>
      <c r="I1722" s="223">
        <v>43504</v>
      </c>
      <c r="J1722" s="170" t="s">
        <v>1040</v>
      </c>
      <c r="K1722" s="224" t="s">
        <v>1200</v>
      </c>
      <c r="L1722" s="171" t="s">
        <v>7463</v>
      </c>
      <c r="M1722" s="456"/>
    </row>
    <row r="1723" spans="1:13">
      <c r="A1723" s="221">
        <v>1720</v>
      </c>
      <c r="B1723" s="170">
        <v>5070899</v>
      </c>
      <c r="C1723" s="170" t="s">
        <v>5817</v>
      </c>
      <c r="D1723" s="215" t="s">
        <v>4457</v>
      </c>
      <c r="E1723" s="170">
        <v>20373</v>
      </c>
      <c r="F1723" s="170" t="s">
        <v>5819</v>
      </c>
      <c r="G1723" s="222">
        <v>335.71</v>
      </c>
      <c r="H1723" s="223">
        <v>42408</v>
      </c>
      <c r="I1723" s="223">
        <v>43504</v>
      </c>
      <c r="J1723" s="170" t="s">
        <v>1040</v>
      </c>
      <c r="K1723" s="224" t="s">
        <v>7665</v>
      </c>
      <c r="L1723" s="171" t="s">
        <v>7463</v>
      </c>
      <c r="M1723" s="456"/>
    </row>
    <row r="1724" spans="1:13">
      <c r="A1724" s="221">
        <v>1721</v>
      </c>
      <c r="B1724" s="170">
        <v>5999723</v>
      </c>
      <c r="C1724" s="170" t="s">
        <v>5613</v>
      </c>
      <c r="D1724" s="215" t="s">
        <v>4458</v>
      </c>
      <c r="E1724" s="170">
        <v>19979</v>
      </c>
      <c r="F1724" s="170" t="s">
        <v>1308</v>
      </c>
      <c r="G1724" s="222">
        <v>3477.9</v>
      </c>
      <c r="H1724" s="223">
        <v>42408</v>
      </c>
      <c r="I1724" s="223">
        <v>43504</v>
      </c>
      <c r="J1724" s="170" t="s">
        <v>1083</v>
      </c>
      <c r="K1724" s="224" t="s">
        <v>1308</v>
      </c>
      <c r="L1724" s="171" t="s">
        <v>7463</v>
      </c>
      <c r="M1724" s="456"/>
    </row>
    <row r="1725" spans="1:13">
      <c r="A1725" s="221">
        <v>1722</v>
      </c>
      <c r="B1725" s="170">
        <v>2692058</v>
      </c>
      <c r="C1725" s="170" t="s">
        <v>8776</v>
      </c>
      <c r="D1725" s="215" t="s">
        <v>4459</v>
      </c>
      <c r="E1725" s="170">
        <v>18643</v>
      </c>
      <c r="F1725" s="170" t="s">
        <v>5824</v>
      </c>
      <c r="G1725" s="222">
        <v>282.27</v>
      </c>
      <c r="H1725" s="223">
        <v>42415</v>
      </c>
      <c r="I1725" s="223">
        <v>43511</v>
      </c>
      <c r="J1725" s="170" t="s">
        <v>1193</v>
      </c>
      <c r="K1725" s="224" t="s">
        <v>9513</v>
      </c>
      <c r="L1725" s="171" t="s">
        <v>7463</v>
      </c>
      <c r="M1725" s="456"/>
    </row>
    <row r="1726" spans="1:13">
      <c r="A1726" s="221">
        <v>1723</v>
      </c>
      <c r="B1726" s="170">
        <v>5529123</v>
      </c>
      <c r="C1726" s="170" t="s">
        <v>5827</v>
      </c>
      <c r="D1726" s="215" t="s">
        <v>4460</v>
      </c>
      <c r="E1726" s="170">
        <v>19301</v>
      </c>
      <c r="F1726" s="170" t="s">
        <v>1074</v>
      </c>
      <c r="G1726" s="222">
        <v>5386.13</v>
      </c>
      <c r="H1726" s="223">
        <v>42415</v>
      </c>
      <c r="I1726" s="223">
        <v>43511</v>
      </c>
      <c r="J1726" s="170" t="s">
        <v>1040</v>
      </c>
      <c r="K1726" s="224" t="s">
        <v>2352</v>
      </c>
      <c r="L1726" s="171" t="s">
        <v>7463</v>
      </c>
      <c r="M1726" s="456"/>
    </row>
    <row r="1727" spans="1:13">
      <c r="A1727" s="221">
        <v>1724</v>
      </c>
      <c r="B1727" s="170">
        <v>5994977</v>
      </c>
      <c r="C1727" s="170" t="s">
        <v>5829</v>
      </c>
      <c r="D1727" s="215" t="s">
        <v>4461</v>
      </c>
      <c r="E1727" s="170">
        <v>20048</v>
      </c>
      <c r="F1727" s="170" t="s">
        <v>5833</v>
      </c>
      <c r="G1727" s="222">
        <v>37496.400000000001</v>
      </c>
      <c r="H1727" s="223">
        <v>42415</v>
      </c>
      <c r="I1727" s="223">
        <v>43511</v>
      </c>
      <c r="J1727" s="170" t="s">
        <v>7520</v>
      </c>
      <c r="K1727" s="224" t="s">
        <v>2136</v>
      </c>
      <c r="L1727" s="171" t="s">
        <v>7463</v>
      </c>
      <c r="M1727" s="456"/>
    </row>
    <row r="1728" spans="1:13">
      <c r="A1728" s="221">
        <v>1725</v>
      </c>
      <c r="B1728" s="170">
        <v>5994713</v>
      </c>
      <c r="C1728" s="170" t="s">
        <v>5829</v>
      </c>
      <c r="D1728" s="215" t="s">
        <v>4462</v>
      </c>
      <c r="E1728" s="170">
        <v>20052</v>
      </c>
      <c r="F1728" s="170" t="s">
        <v>5835</v>
      </c>
      <c r="G1728" s="222">
        <v>7854.64</v>
      </c>
      <c r="H1728" s="223">
        <v>42415</v>
      </c>
      <c r="I1728" s="223">
        <v>43511</v>
      </c>
      <c r="J1728" s="170" t="s">
        <v>7520</v>
      </c>
      <c r="K1728" s="224" t="s">
        <v>1154</v>
      </c>
      <c r="L1728" s="171" t="s">
        <v>7463</v>
      </c>
      <c r="M1728" s="456"/>
    </row>
    <row r="1729" spans="1:13">
      <c r="A1729" s="221">
        <v>1726</v>
      </c>
      <c r="B1729" s="170">
        <v>5110084</v>
      </c>
      <c r="C1729" s="170" t="s">
        <v>5705</v>
      </c>
      <c r="D1729" s="215" t="s">
        <v>4463</v>
      </c>
      <c r="E1729" s="170">
        <v>20282</v>
      </c>
      <c r="F1729" s="170" t="s">
        <v>5837</v>
      </c>
      <c r="G1729" s="222">
        <v>247.03</v>
      </c>
      <c r="H1729" s="223">
        <v>42415</v>
      </c>
      <c r="I1729" s="223">
        <v>43511</v>
      </c>
      <c r="J1729" s="170" t="s">
        <v>1040</v>
      </c>
      <c r="K1729" s="224" t="s">
        <v>1150</v>
      </c>
      <c r="L1729" s="171" t="s">
        <v>7463</v>
      </c>
      <c r="M1729" s="456"/>
    </row>
    <row r="1730" spans="1:13">
      <c r="A1730" s="221">
        <v>1727</v>
      </c>
      <c r="B1730" s="170">
        <v>2692058</v>
      </c>
      <c r="C1730" s="170" t="s">
        <v>8776</v>
      </c>
      <c r="D1730" s="215" t="s">
        <v>4464</v>
      </c>
      <c r="E1730" s="170">
        <v>18651</v>
      </c>
      <c r="F1730" s="170" t="s">
        <v>5826</v>
      </c>
      <c r="G1730" s="222">
        <v>3080.28</v>
      </c>
      <c r="H1730" s="223">
        <v>42415</v>
      </c>
      <c r="I1730" s="223">
        <v>43511</v>
      </c>
      <c r="J1730" s="170" t="s">
        <v>1193</v>
      </c>
      <c r="K1730" s="224" t="s">
        <v>1192</v>
      </c>
      <c r="L1730" s="171" t="s">
        <v>7463</v>
      </c>
      <c r="M1730" s="456"/>
    </row>
    <row r="1731" spans="1:13">
      <c r="A1731" s="221">
        <v>1728</v>
      </c>
      <c r="B1731" s="170">
        <v>5994713</v>
      </c>
      <c r="C1731" s="170" t="s">
        <v>5829</v>
      </c>
      <c r="D1731" s="215" t="s">
        <v>4465</v>
      </c>
      <c r="E1731" s="170">
        <v>19711</v>
      </c>
      <c r="F1731" s="170" t="s">
        <v>5831</v>
      </c>
      <c r="G1731" s="222">
        <v>18856.11</v>
      </c>
      <c r="H1731" s="223">
        <v>42415</v>
      </c>
      <c r="I1731" s="223">
        <v>43511</v>
      </c>
      <c r="J1731" s="170" t="s">
        <v>7520</v>
      </c>
      <c r="K1731" s="224" t="s">
        <v>5238</v>
      </c>
      <c r="L1731" s="171" t="s">
        <v>7463</v>
      </c>
      <c r="M1731" s="456"/>
    </row>
    <row r="1732" spans="1:13">
      <c r="A1732" s="221">
        <v>1729</v>
      </c>
      <c r="B1732" s="170">
        <v>5722438</v>
      </c>
      <c r="C1732" s="170" t="s">
        <v>5842</v>
      </c>
      <c r="D1732" s="215" t="s">
        <v>4466</v>
      </c>
      <c r="E1732" s="170">
        <v>17898</v>
      </c>
      <c r="F1732" s="170" t="s">
        <v>5844</v>
      </c>
      <c r="G1732" s="222">
        <v>859.84</v>
      </c>
      <c r="H1732" s="223">
        <v>42417</v>
      </c>
      <c r="I1732" s="223">
        <v>43513</v>
      </c>
      <c r="J1732" s="170" t="s">
        <v>1193</v>
      </c>
      <c r="K1732" s="224" t="s">
        <v>5841</v>
      </c>
      <c r="L1732" s="171" t="s">
        <v>7463</v>
      </c>
      <c r="M1732" s="456"/>
    </row>
    <row r="1733" spans="1:13">
      <c r="A1733" s="221">
        <v>1730</v>
      </c>
      <c r="B1733" s="170">
        <v>5884098</v>
      </c>
      <c r="C1733" s="170" t="s">
        <v>8773</v>
      </c>
      <c r="D1733" s="215" t="s">
        <v>4467</v>
      </c>
      <c r="E1733" s="170">
        <v>17862</v>
      </c>
      <c r="F1733" s="170" t="s">
        <v>5840</v>
      </c>
      <c r="G1733" s="222">
        <v>2187.71</v>
      </c>
      <c r="H1733" s="223">
        <v>42417</v>
      </c>
      <c r="I1733" s="223">
        <v>43513</v>
      </c>
      <c r="J1733" s="170" t="s">
        <v>1193</v>
      </c>
      <c r="K1733" s="224" t="s">
        <v>5841</v>
      </c>
      <c r="L1733" s="171" t="s">
        <v>7463</v>
      </c>
      <c r="M1733" s="456"/>
    </row>
    <row r="1734" spans="1:13">
      <c r="A1734" s="221">
        <v>1731</v>
      </c>
      <c r="B1734" s="170">
        <v>5352827</v>
      </c>
      <c r="C1734" s="170" t="s">
        <v>7488</v>
      </c>
      <c r="D1734" s="215" t="s">
        <v>4468</v>
      </c>
      <c r="E1734" s="170">
        <v>20268</v>
      </c>
      <c r="F1734" s="170" t="s">
        <v>5851</v>
      </c>
      <c r="G1734" s="222">
        <v>366.9</v>
      </c>
      <c r="H1734" s="223">
        <v>42417</v>
      </c>
      <c r="I1734" s="223">
        <v>43513</v>
      </c>
      <c r="J1734" s="170" t="s">
        <v>1040</v>
      </c>
      <c r="K1734" s="224" t="s">
        <v>2326</v>
      </c>
      <c r="L1734" s="171" t="s">
        <v>7463</v>
      </c>
      <c r="M1734" s="456"/>
    </row>
    <row r="1735" spans="1:13">
      <c r="A1735" s="221">
        <v>1732</v>
      </c>
      <c r="B1735" s="170">
        <v>6001149</v>
      </c>
      <c r="C1735" s="170" t="s">
        <v>5847</v>
      </c>
      <c r="D1735" s="215" t="s">
        <v>4469</v>
      </c>
      <c r="E1735" s="170">
        <v>19280</v>
      </c>
      <c r="F1735" s="170" t="s">
        <v>5197</v>
      </c>
      <c r="G1735" s="222">
        <v>17245.259999999998</v>
      </c>
      <c r="H1735" s="223">
        <v>42417</v>
      </c>
      <c r="I1735" s="223">
        <v>43513</v>
      </c>
      <c r="J1735" s="170" t="s">
        <v>7520</v>
      </c>
      <c r="K1735" s="224" t="s">
        <v>5232</v>
      </c>
      <c r="L1735" s="171" t="s">
        <v>7463</v>
      </c>
      <c r="M1735" s="456"/>
    </row>
    <row r="1736" spans="1:13" ht="15" customHeight="1">
      <c r="A1736" s="221">
        <v>1733</v>
      </c>
      <c r="B1736" s="170">
        <v>5430682</v>
      </c>
      <c r="C1736" s="170" t="s">
        <v>8919</v>
      </c>
      <c r="D1736" s="215" t="s">
        <v>4470</v>
      </c>
      <c r="E1736" s="170">
        <v>20281</v>
      </c>
      <c r="F1736" s="170" t="s">
        <v>5854</v>
      </c>
      <c r="G1736" s="222">
        <v>6068.09</v>
      </c>
      <c r="H1736" s="223">
        <v>42417</v>
      </c>
      <c r="I1736" s="223">
        <v>43513</v>
      </c>
      <c r="J1736" s="170" t="s">
        <v>2137</v>
      </c>
      <c r="K1736" s="224" t="s">
        <v>5855</v>
      </c>
      <c r="L1736" s="171" t="s">
        <v>7476</v>
      </c>
      <c r="M1736" s="456"/>
    </row>
    <row r="1737" spans="1:13">
      <c r="A1737" s="221">
        <v>1734</v>
      </c>
      <c r="B1737" s="170">
        <v>5352827</v>
      </c>
      <c r="C1737" s="170" t="s">
        <v>7488</v>
      </c>
      <c r="D1737" s="215" t="s">
        <v>4471</v>
      </c>
      <c r="E1737" s="170">
        <v>20329</v>
      </c>
      <c r="F1737" s="170" t="s">
        <v>5857</v>
      </c>
      <c r="G1737" s="222">
        <v>203.25</v>
      </c>
      <c r="H1737" s="223">
        <v>42417</v>
      </c>
      <c r="I1737" s="223">
        <v>43513</v>
      </c>
      <c r="J1737" s="170" t="s">
        <v>7520</v>
      </c>
      <c r="K1737" s="224" t="s">
        <v>1154</v>
      </c>
      <c r="L1737" s="171" t="s">
        <v>7463</v>
      </c>
      <c r="M1737" s="456"/>
    </row>
    <row r="1738" spans="1:13">
      <c r="A1738" s="221">
        <v>1735</v>
      </c>
      <c r="B1738" s="170">
        <v>5398762</v>
      </c>
      <c r="C1738" s="170" t="s">
        <v>8869</v>
      </c>
      <c r="D1738" s="215" t="s">
        <v>4472</v>
      </c>
      <c r="E1738" s="170">
        <v>20355</v>
      </c>
      <c r="F1738" s="170" t="s">
        <v>5344</v>
      </c>
      <c r="G1738" s="222">
        <v>3171.02</v>
      </c>
      <c r="H1738" s="223">
        <v>42417</v>
      </c>
      <c r="I1738" s="223">
        <v>43513</v>
      </c>
      <c r="J1738" s="170" t="s">
        <v>1031</v>
      </c>
      <c r="K1738" s="224" t="s">
        <v>2346</v>
      </c>
      <c r="L1738" s="171" t="s">
        <v>7463</v>
      </c>
      <c r="M1738" s="456"/>
    </row>
    <row r="1739" spans="1:13">
      <c r="A1739" s="221">
        <v>1736</v>
      </c>
      <c r="B1739" s="170">
        <v>5849314</v>
      </c>
      <c r="C1739" s="170" t="s">
        <v>7076</v>
      </c>
      <c r="D1739" s="215" t="s">
        <v>4473</v>
      </c>
      <c r="E1739" s="170">
        <v>19226</v>
      </c>
      <c r="F1739" s="170" t="s">
        <v>5846</v>
      </c>
      <c r="G1739" s="222">
        <v>1581.06</v>
      </c>
      <c r="H1739" s="223">
        <v>42417</v>
      </c>
      <c r="I1739" s="223">
        <v>43513</v>
      </c>
      <c r="J1739" s="170" t="s">
        <v>1056</v>
      </c>
      <c r="K1739" s="224" t="s">
        <v>1055</v>
      </c>
      <c r="L1739" s="171" t="s">
        <v>7463</v>
      </c>
      <c r="M1739" s="456"/>
    </row>
    <row r="1740" spans="1:13">
      <c r="A1740" s="221">
        <v>1737</v>
      </c>
      <c r="B1740" s="170">
        <v>5914361</v>
      </c>
      <c r="C1740" s="170" t="s">
        <v>5869</v>
      </c>
      <c r="D1740" s="215" t="s">
        <v>4474</v>
      </c>
      <c r="E1740" s="170">
        <v>19558</v>
      </c>
      <c r="F1740" s="170" t="s">
        <v>5384</v>
      </c>
      <c r="G1740" s="222">
        <v>6386.64</v>
      </c>
      <c r="H1740" s="223">
        <v>42419</v>
      </c>
      <c r="I1740" s="223">
        <v>43515</v>
      </c>
      <c r="J1740" s="170" t="s">
        <v>1071</v>
      </c>
      <c r="K1740" s="224" t="s">
        <v>5313</v>
      </c>
      <c r="L1740" s="171" t="s">
        <v>7463</v>
      </c>
      <c r="M1740" s="456"/>
    </row>
    <row r="1741" spans="1:13">
      <c r="A1741" s="221">
        <v>1738</v>
      </c>
      <c r="B1741" s="170">
        <v>5858828</v>
      </c>
      <c r="C1741" s="170" t="s">
        <v>5860</v>
      </c>
      <c r="D1741" s="215" t="s">
        <v>4475</v>
      </c>
      <c r="E1741" s="170">
        <v>19299</v>
      </c>
      <c r="F1741" s="170" t="s">
        <v>5862</v>
      </c>
      <c r="G1741" s="222">
        <v>19663.32</v>
      </c>
      <c r="H1741" s="223">
        <v>42419</v>
      </c>
      <c r="I1741" s="223">
        <v>43515</v>
      </c>
      <c r="J1741" s="170" t="s">
        <v>1083</v>
      </c>
      <c r="K1741" s="224" t="s">
        <v>1308</v>
      </c>
      <c r="L1741" s="171" t="s">
        <v>7463</v>
      </c>
      <c r="M1741" s="456"/>
    </row>
    <row r="1742" spans="1:13" ht="15" customHeight="1">
      <c r="A1742" s="221">
        <v>1739</v>
      </c>
      <c r="B1742" s="170">
        <v>5767865</v>
      </c>
      <c r="C1742" s="170" t="s">
        <v>5385</v>
      </c>
      <c r="D1742" s="215" t="s">
        <v>4476</v>
      </c>
      <c r="E1742" s="170">
        <v>20161</v>
      </c>
      <c r="F1742" s="170" t="s">
        <v>2375</v>
      </c>
      <c r="G1742" s="222">
        <v>15979.34</v>
      </c>
      <c r="H1742" s="223">
        <v>42419</v>
      </c>
      <c r="I1742" s="223">
        <v>43515</v>
      </c>
      <c r="J1742" s="170" t="s">
        <v>1056</v>
      </c>
      <c r="K1742" s="224" t="s">
        <v>5327</v>
      </c>
      <c r="L1742" s="171" t="s">
        <v>7476</v>
      </c>
      <c r="M1742" s="456"/>
    </row>
    <row r="1743" spans="1:13">
      <c r="A1743" s="221">
        <v>1740</v>
      </c>
      <c r="B1743" s="170">
        <v>5552672</v>
      </c>
      <c r="C1743" s="170" t="s">
        <v>5864</v>
      </c>
      <c r="D1743" s="215" t="s">
        <v>4477</v>
      </c>
      <c r="E1743" s="170">
        <v>19404</v>
      </c>
      <c r="F1743" s="170" t="s">
        <v>5866</v>
      </c>
      <c r="G1743" s="222">
        <v>722.1</v>
      </c>
      <c r="H1743" s="223">
        <v>42419</v>
      </c>
      <c r="I1743" s="223">
        <v>43515</v>
      </c>
      <c r="J1743" s="170" t="s">
        <v>1083</v>
      </c>
      <c r="K1743" s="224" t="s">
        <v>5211</v>
      </c>
      <c r="L1743" s="171" t="s">
        <v>7463</v>
      </c>
      <c r="M1743" s="456"/>
    </row>
    <row r="1744" spans="1:13">
      <c r="A1744" s="221">
        <v>1741</v>
      </c>
      <c r="B1744" s="170">
        <v>5467446</v>
      </c>
      <c r="C1744" s="170" t="s">
        <v>8761</v>
      </c>
      <c r="D1744" s="215" t="s">
        <v>4478</v>
      </c>
      <c r="E1744" s="170">
        <v>20350</v>
      </c>
      <c r="F1744" s="170" t="s">
        <v>5878</v>
      </c>
      <c r="G1744" s="222">
        <v>4094.15</v>
      </c>
      <c r="H1744" s="223">
        <v>42419</v>
      </c>
      <c r="I1744" s="223">
        <v>43515</v>
      </c>
      <c r="J1744" s="170" t="s">
        <v>7520</v>
      </c>
      <c r="K1744" s="224" t="s">
        <v>1182</v>
      </c>
      <c r="L1744" s="171" t="s">
        <v>7463</v>
      </c>
      <c r="M1744" s="456"/>
    </row>
    <row r="1745" spans="1:13">
      <c r="A1745" s="221">
        <v>1742</v>
      </c>
      <c r="B1745" s="170">
        <v>5298709</v>
      </c>
      <c r="C1745" s="170" t="s">
        <v>5874</v>
      </c>
      <c r="D1745" s="215" t="s">
        <v>4479</v>
      </c>
      <c r="E1745" s="170">
        <v>20174</v>
      </c>
      <c r="F1745" s="170" t="s">
        <v>5876</v>
      </c>
      <c r="G1745" s="222">
        <v>2317.6999999999998</v>
      </c>
      <c r="H1745" s="223">
        <v>42419</v>
      </c>
      <c r="I1745" s="223">
        <v>43515</v>
      </c>
      <c r="J1745" s="170" t="s">
        <v>1083</v>
      </c>
      <c r="K1745" s="224" t="s">
        <v>1308</v>
      </c>
      <c r="L1745" s="171" t="s">
        <v>7463</v>
      </c>
      <c r="M1745" s="456"/>
    </row>
    <row r="1746" spans="1:13">
      <c r="A1746" s="221">
        <v>1743</v>
      </c>
      <c r="B1746" s="170">
        <v>5392276</v>
      </c>
      <c r="C1746" s="170" t="s">
        <v>9331</v>
      </c>
      <c r="D1746" s="215" t="s">
        <v>4480</v>
      </c>
      <c r="E1746" s="170">
        <v>19597</v>
      </c>
      <c r="F1746" s="170" t="s">
        <v>5872</v>
      </c>
      <c r="G1746" s="222">
        <v>2710.05</v>
      </c>
      <c r="H1746" s="223">
        <v>42419</v>
      </c>
      <c r="I1746" s="223">
        <v>43515</v>
      </c>
      <c r="J1746" s="170" t="s">
        <v>1040</v>
      </c>
      <c r="K1746" s="224" t="s">
        <v>2326</v>
      </c>
      <c r="L1746" s="171" t="s">
        <v>7463</v>
      </c>
      <c r="M1746" s="456"/>
    </row>
    <row r="1747" spans="1:13" ht="15" customHeight="1">
      <c r="A1747" s="221">
        <v>1744</v>
      </c>
      <c r="B1747" s="170">
        <v>5767865</v>
      </c>
      <c r="C1747" s="170" t="s">
        <v>5385</v>
      </c>
      <c r="D1747" s="215" t="s">
        <v>4481</v>
      </c>
      <c r="E1747" s="170">
        <v>19491</v>
      </c>
      <c r="F1747" s="170" t="s">
        <v>7080</v>
      </c>
      <c r="G1747" s="222">
        <v>17952.23</v>
      </c>
      <c r="H1747" s="223">
        <v>42419</v>
      </c>
      <c r="I1747" s="223">
        <v>43515</v>
      </c>
      <c r="J1747" s="170" t="s">
        <v>1071</v>
      </c>
      <c r="K1747" s="224" t="s">
        <v>5220</v>
      </c>
      <c r="L1747" s="171" t="s">
        <v>7476</v>
      </c>
      <c r="M1747" s="456"/>
    </row>
    <row r="1748" spans="1:13">
      <c r="A1748" s="221">
        <v>1745</v>
      </c>
      <c r="B1748" s="170">
        <v>2714612</v>
      </c>
      <c r="C1748" s="170" t="s">
        <v>5883</v>
      </c>
      <c r="D1748" s="215" t="s">
        <v>4482</v>
      </c>
      <c r="E1748" s="170">
        <v>20001</v>
      </c>
      <c r="F1748" s="170" t="s">
        <v>1089</v>
      </c>
      <c r="G1748" s="222">
        <v>1210.74</v>
      </c>
      <c r="H1748" s="223">
        <v>42422</v>
      </c>
      <c r="I1748" s="223">
        <v>43518</v>
      </c>
      <c r="J1748" s="170" t="s">
        <v>1353</v>
      </c>
      <c r="K1748" s="224" t="s">
        <v>1089</v>
      </c>
      <c r="L1748" s="171" t="s">
        <v>7463</v>
      </c>
      <c r="M1748" s="456"/>
    </row>
    <row r="1749" spans="1:13">
      <c r="A1749" s="221">
        <v>1746</v>
      </c>
      <c r="B1749" s="170">
        <v>5016924</v>
      </c>
      <c r="C1749" s="170" t="s">
        <v>5879</v>
      </c>
      <c r="D1749" s="215" t="s">
        <v>4483</v>
      </c>
      <c r="E1749" s="170">
        <v>19717</v>
      </c>
      <c r="F1749" s="170" t="s">
        <v>5452</v>
      </c>
      <c r="G1749" s="222">
        <v>5959.32</v>
      </c>
      <c r="H1749" s="223">
        <v>42422</v>
      </c>
      <c r="I1749" s="223">
        <v>43518</v>
      </c>
      <c r="J1749" s="170" t="s">
        <v>1071</v>
      </c>
      <c r="K1749" s="224" t="s">
        <v>1234</v>
      </c>
      <c r="L1749" s="171" t="s">
        <v>7463</v>
      </c>
      <c r="M1749" s="456"/>
    </row>
    <row r="1750" spans="1:13">
      <c r="A1750" s="221">
        <v>1747</v>
      </c>
      <c r="B1750" s="170">
        <v>4193245</v>
      </c>
      <c r="C1750" s="170" t="s">
        <v>5881</v>
      </c>
      <c r="D1750" s="215" t="s">
        <v>4484</v>
      </c>
      <c r="E1750" s="170">
        <v>19826</v>
      </c>
      <c r="F1750" s="170" t="s">
        <v>2320</v>
      </c>
      <c r="G1750" s="222">
        <v>271.69</v>
      </c>
      <c r="H1750" s="223">
        <v>42422</v>
      </c>
      <c r="I1750" s="223">
        <v>43518</v>
      </c>
      <c r="J1750" s="170" t="s">
        <v>1037</v>
      </c>
      <c r="K1750" s="224" t="s">
        <v>1115</v>
      </c>
      <c r="L1750" s="171" t="s">
        <v>7463</v>
      </c>
      <c r="M1750" s="456"/>
    </row>
    <row r="1751" spans="1:13">
      <c r="A1751" s="221">
        <v>1748</v>
      </c>
      <c r="B1751" s="170">
        <v>2867494</v>
      </c>
      <c r="C1751" s="170" t="s">
        <v>5885</v>
      </c>
      <c r="D1751" s="215" t="s">
        <v>4485</v>
      </c>
      <c r="E1751" s="170">
        <v>20176</v>
      </c>
      <c r="F1751" s="170" t="s">
        <v>5887</v>
      </c>
      <c r="G1751" s="222">
        <v>1802.1</v>
      </c>
      <c r="H1751" s="223">
        <v>42422</v>
      </c>
      <c r="I1751" s="223">
        <v>43518</v>
      </c>
      <c r="J1751" s="170" t="s">
        <v>2439</v>
      </c>
      <c r="K1751" s="224" t="s">
        <v>2440</v>
      </c>
      <c r="L1751" s="171" t="s">
        <v>7463</v>
      </c>
      <c r="M1751" s="456"/>
    </row>
    <row r="1752" spans="1:13">
      <c r="A1752" s="221">
        <v>1749</v>
      </c>
      <c r="B1752" s="170">
        <v>6030343</v>
      </c>
      <c r="C1752" s="170" t="s">
        <v>7153</v>
      </c>
      <c r="D1752" s="215" t="s">
        <v>4486</v>
      </c>
      <c r="E1752" s="170">
        <v>20470</v>
      </c>
      <c r="F1752" s="170" t="s">
        <v>6214</v>
      </c>
      <c r="G1752" s="222">
        <v>19358.400000000001</v>
      </c>
      <c r="H1752" s="223">
        <v>42423</v>
      </c>
      <c r="I1752" s="223">
        <v>43519</v>
      </c>
      <c r="J1752" s="170" t="s">
        <v>1031</v>
      </c>
      <c r="K1752" s="224" t="s">
        <v>1030</v>
      </c>
      <c r="L1752" s="171" t="s">
        <v>7463</v>
      </c>
      <c r="M1752" s="456"/>
    </row>
    <row r="1753" spans="1:13">
      <c r="A1753" s="221">
        <v>1750</v>
      </c>
      <c r="B1753" s="170">
        <v>5942136</v>
      </c>
      <c r="C1753" s="170" t="s">
        <v>5888</v>
      </c>
      <c r="D1753" s="215" t="s">
        <v>4487</v>
      </c>
      <c r="E1753" s="170">
        <v>20004</v>
      </c>
      <c r="F1753" s="170" t="s">
        <v>5890</v>
      </c>
      <c r="G1753" s="222">
        <v>4211.62</v>
      </c>
      <c r="H1753" s="223">
        <v>42424</v>
      </c>
      <c r="I1753" s="223">
        <v>43520</v>
      </c>
      <c r="J1753" s="170" t="s">
        <v>1353</v>
      </c>
      <c r="K1753" s="224" t="s">
        <v>2491</v>
      </c>
      <c r="L1753" s="171" t="s">
        <v>7463</v>
      </c>
      <c r="M1753" s="456"/>
    </row>
    <row r="1754" spans="1:13">
      <c r="A1754" s="221">
        <v>1751</v>
      </c>
      <c r="B1754" s="170">
        <v>5942136</v>
      </c>
      <c r="C1754" s="170" t="s">
        <v>5888</v>
      </c>
      <c r="D1754" s="215" t="s">
        <v>4488</v>
      </c>
      <c r="E1754" s="170">
        <v>20205</v>
      </c>
      <c r="F1754" s="170" t="s">
        <v>5895</v>
      </c>
      <c r="G1754" s="222">
        <v>2579.16</v>
      </c>
      <c r="H1754" s="223">
        <v>42424</v>
      </c>
      <c r="I1754" s="223">
        <v>43520</v>
      </c>
      <c r="J1754" s="170" t="s">
        <v>1353</v>
      </c>
      <c r="K1754" s="224" t="s">
        <v>2491</v>
      </c>
      <c r="L1754" s="171" t="s">
        <v>7463</v>
      </c>
      <c r="M1754" s="456"/>
    </row>
    <row r="1755" spans="1:13" ht="15" customHeight="1">
      <c r="A1755" s="221">
        <v>1752</v>
      </c>
      <c r="B1755" s="170">
        <v>5884802</v>
      </c>
      <c r="C1755" s="170" t="s">
        <v>9085</v>
      </c>
      <c r="D1755" s="215" t="s">
        <v>4489</v>
      </c>
      <c r="E1755" s="170">
        <v>20065</v>
      </c>
      <c r="F1755" s="170" t="s">
        <v>5893</v>
      </c>
      <c r="G1755" s="222">
        <v>614.28</v>
      </c>
      <c r="H1755" s="223">
        <v>42424</v>
      </c>
      <c r="I1755" s="223">
        <v>43520</v>
      </c>
      <c r="J1755" s="170" t="s">
        <v>2138</v>
      </c>
      <c r="K1755" s="224" t="s">
        <v>2491</v>
      </c>
      <c r="L1755" s="171" t="s">
        <v>7475</v>
      </c>
      <c r="M1755" s="456"/>
    </row>
    <row r="1756" spans="1:13">
      <c r="A1756" s="221">
        <v>1753</v>
      </c>
      <c r="B1756" s="170">
        <v>5353564</v>
      </c>
      <c r="C1756" s="170" t="s">
        <v>5901</v>
      </c>
      <c r="D1756" s="215" t="s">
        <v>4490</v>
      </c>
      <c r="E1756" s="170">
        <v>20375</v>
      </c>
      <c r="F1756" s="170" t="s">
        <v>5903</v>
      </c>
      <c r="G1756" s="222">
        <v>3294.27</v>
      </c>
      <c r="H1756" s="223">
        <v>42424</v>
      </c>
      <c r="I1756" s="223">
        <v>43520</v>
      </c>
      <c r="J1756" s="170" t="s">
        <v>1071</v>
      </c>
      <c r="K1756" s="224" t="s">
        <v>1070</v>
      </c>
      <c r="L1756" s="171" t="s">
        <v>7463</v>
      </c>
      <c r="M1756" s="456"/>
    </row>
    <row r="1757" spans="1:13">
      <c r="A1757" s="221">
        <v>1754</v>
      </c>
      <c r="B1757" s="170">
        <v>2085976</v>
      </c>
      <c r="C1757" s="170" t="s">
        <v>5896</v>
      </c>
      <c r="D1757" s="215" t="s">
        <v>4491</v>
      </c>
      <c r="E1757" s="170">
        <v>20370</v>
      </c>
      <c r="F1757" s="170" t="s">
        <v>5898</v>
      </c>
      <c r="G1757" s="222">
        <v>6587.72</v>
      </c>
      <c r="H1757" s="223">
        <v>42424</v>
      </c>
      <c r="I1757" s="223">
        <v>43520</v>
      </c>
      <c r="J1757" s="170" t="s">
        <v>7774</v>
      </c>
      <c r="K1757" s="224" t="s">
        <v>9519</v>
      </c>
      <c r="L1757" s="171" t="s">
        <v>7463</v>
      </c>
      <c r="M1757" s="456"/>
    </row>
    <row r="1758" spans="1:13">
      <c r="A1758" s="221">
        <v>1755</v>
      </c>
      <c r="B1758" s="170">
        <v>5998646</v>
      </c>
      <c r="C1758" s="170" t="s">
        <v>5916</v>
      </c>
      <c r="D1758" s="215" t="s">
        <v>4492</v>
      </c>
      <c r="E1758" s="170">
        <v>20241</v>
      </c>
      <c r="F1758" s="170" t="s">
        <v>5919</v>
      </c>
      <c r="G1758" s="222">
        <v>8191.41</v>
      </c>
      <c r="H1758" s="223">
        <v>42429</v>
      </c>
      <c r="I1758" s="223">
        <v>43524</v>
      </c>
      <c r="J1758" s="170" t="s">
        <v>1083</v>
      </c>
      <c r="K1758" s="224" t="s">
        <v>5280</v>
      </c>
      <c r="L1758" s="171" t="s">
        <v>7463</v>
      </c>
      <c r="M1758" s="456"/>
    </row>
    <row r="1759" spans="1:13">
      <c r="A1759" s="221">
        <v>1756</v>
      </c>
      <c r="B1759" s="170">
        <v>5305403</v>
      </c>
      <c r="C1759" s="170" t="s">
        <v>5195</v>
      </c>
      <c r="D1759" s="215" t="s">
        <v>4493</v>
      </c>
      <c r="E1759" s="170">
        <v>20245</v>
      </c>
      <c r="F1759" s="170" t="s">
        <v>5921</v>
      </c>
      <c r="G1759" s="222">
        <v>60.6</v>
      </c>
      <c r="H1759" s="223">
        <v>42429</v>
      </c>
      <c r="I1759" s="223">
        <v>43524</v>
      </c>
      <c r="J1759" s="170" t="s">
        <v>1071</v>
      </c>
      <c r="K1759" s="224" t="s">
        <v>1234</v>
      </c>
      <c r="L1759" s="171" t="s">
        <v>7463</v>
      </c>
      <c r="M1759" s="456"/>
    </row>
    <row r="1760" spans="1:13">
      <c r="A1760" s="221">
        <v>1757</v>
      </c>
      <c r="B1760" s="170">
        <v>5802075</v>
      </c>
      <c r="C1760" s="170" t="s">
        <v>5910</v>
      </c>
      <c r="D1760" s="215" t="s">
        <v>4494</v>
      </c>
      <c r="E1760" s="170">
        <v>19269</v>
      </c>
      <c r="F1760" s="170" t="s">
        <v>5912</v>
      </c>
      <c r="G1760" s="222">
        <v>1040.22</v>
      </c>
      <c r="H1760" s="223">
        <v>42429</v>
      </c>
      <c r="I1760" s="223">
        <v>43524</v>
      </c>
      <c r="J1760" s="170" t="s">
        <v>1037</v>
      </c>
      <c r="K1760" s="224" t="s">
        <v>1074</v>
      </c>
      <c r="L1760" s="171" t="s">
        <v>7463</v>
      </c>
      <c r="M1760" s="456"/>
    </row>
    <row r="1761" spans="1:13">
      <c r="A1761" s="221">
        <v>1758</v>
      </c>
      <c r="B1761" s="170">
        <v>5998646</v>
      </c>
      <c r="C1761" s="170" t="s">
        <v>5916</v>
      </c>
      <c r="D1761" s="215" t="s">
        <v>4495</v>
      </c>
      <c r="E1761" s="170">
        <v>19785</v>
      </c>
      <c r="F1761" s="170" t="s">
        <v>5214</v>
      </c>
      <c r="G1761" s="222">
        <v>5030.5</v>
      </c>
      <c r="H1761" s="223">
        <v>42429</v>
      </c>
      <c r="I1761" s="223">
        <v>43524</v>
      </c>
      <c r="J1761" s="170" t="s">
        <v>1083</v>
      </c>
      <c r="K1761" s="224" t="s">
        <v>5779</v>
      </c>
      <c r="L1761" s="171" t="s">
        <v>7463</v>
      </c>
      <c r="M1761" s="456"/>
    </row>
    <row r="1762" spans="1:13">
      <c r="A1762" s="221">
        <v>1759</v>
      </c>
      <c r="B1762" s="170">
        <v>5961866</v>
      </c>
      <c r="C1762" s="170" t="s">
        <v>9321</v>
      </c>
      <c r="D1762" s="215" t="s">
        <v>4496</v>
      </c>
      <c r="E1762" s="170">
        <v>19395</v>
      </c>
      <c r="F1762" s="170" t="s">
        <v>5915</v>
      </c>
      <c r="G1762" s="222">
        <v>4092.62</v>
      </c>
      <c r="H1762" s="223">
        <v>42429</v>
      </c>
      <c r="I1762" s="223">
        <v>43524</v>
      </c>
      <c r="J1762" s="170" t="s">
        <v>1083</v>
      </c>
      <c r="K1762" s="224" t="s">
        <v>1236</v>
      </c>
      <c r="L1762" s="171" t="s">
        <v>7463</v>
      </c>
      <c r="M1762" s="456"/>
    </row>
    <row r="1763" spans="1:13">
      <c r="A1763" s="221">
        <v>1760</v>
      </c>
      <c r="B1763" s="170">
        <v>5980151</v>
      </c>
      <c r="C1763" s="170" t="s">
        <v>9286</v>
      </c>
      <c r="D1763" s="215" t="s">
        <v>4497</v>
      </c>
      <c r="E1763" s="170">
        <v>19051</v>
      </c>
      <c r="F1763" s="170" t="s">
        <v>5906</v>
      </c>
      <c r="G1763" s="222">
        <v>4169.3500000000004</v>
      </c>
      <c r="H1763" s="223">
        <v>42429</v>
      </c>
      <c r="I1763" s="223">
        <v>43524</v>
      </c>
      <c r="J1763" s="170" t="s">
        <v>1101</v>
      </c>
      <c r="K1763" s="224" t="s">
        <v>1157</v>
      </c>
      <c r="L1763" s="171" t="s">
        <v>7463</v>
      </c>
      <c r="M1763" s="456"/>
    </row>
    <row r="1764" spans="1:13">
      <c r="A1764" s="221">
        <v>1761</v>
      </c>
      <c r="B1764" s="170">
        <v>5211816</v>
      </c>
      <c r="C1764" s="170" t="s">
        <v>9328</v>
      </c>
      <c r="D1764" s="215" t="s">
        <v>4498</v>
      </c>
      <c r="E1764" s="170">
        <v>20311</v>
      </c>
      <c r="F1764" s="170" t="s">
        <v>5923</v>
      </c>
      <c r="G1764" s="222">
        <v>4776.37</v>
      </c>
      <c r="H1764" s="223">
        <v>42429</v>
      </c>
      <c r="I1764" s="223">
        <v>43524</v>
      </c>
      <c r="J1764" s="170" t="s">
        <v>7520</v>
      </c>
      <c r="K1764" s="224" t="s">
        <v>8691</v>
      </c>
      <c r="L1764" s="171" t="s">
        <v>7463</v>
      </c>
      <c r="M1764" s="456"/>
    </row>
    <row r="1765" spans="1:13">
      <c r="A1765" s="221">
        <v>1762</v>
      </c>
      <c r="B1765" s="170">
        <v>5961971</v>
      </c>
      <c r="C1765" s="170" t="s">
        <v>5907</v>
      </c>
      <c r="D1765" s="215" t="s">
        <v>4499</v>
      </c>
      <c r="E1765" s="170">
        <v>19253</v>
      </c>
      <c r="F1765" s="170" t="s">
        <v>5909</v>
      </c>
      <c r="G1765" s="222">
        <v>5591.32</v>
      </c>
      <c r="H1765" s="223">
        <v>42429</v>
      </c>
      <c r="I1765" s="223">
        <v>43524</v>
      </c>
      <c r="J1765" s="170" t="s">
        <v>1083</v>
      </c>
      <c r="K1765" s="224" t="s">
        <v>1277</v>
      </c>
      <c r="L1765" s="171" t="s">
        <v>7463</v>
      </c>
      <c r="M1765" s="456"/>
    </row>
    <row r="1766" spans="1:13">
      <c r="A1766" s="221">
        <v>1763</v>
      </c>
      <c r="B1766" s="170">
        <v>5896746</v>
      </c>
      <c r="C1766" s="170" t="s">
        <v>5516</v>
      </c>
      <c r="D1766" s="215" t="s">
        <v>4500</v>
      </c>
      <c r="E1766" s="170">
        <v>18446</v>
      </c>
      <c r="F1766" s="170" t="s">
        <v>5925</v>
      </c>
      <c r="G1766" s="222">
        <v>1155.25</v>
      </c>
      <c r="H1766" s="223">
        <v>42430</v>
      </c>
      <c r="I1766" s="223">
        <v>43525</v>
      </c>
      <c r="J1766" s="170" t="s">
        <v>1319</v>
      </c>
      <c r="K1766" s="224" t="s">
        <v>5646</v>
      </c>
      <c r="L1766" s="171" t="s">
        <v>7463</v>
      </c>
      <c r="M1766" s="456"/>
    </row>
    <row r="1767" spans="1:13">
      <c r="A1767" s="221">
        <v>1764</v>
      </c>
      <c r="B1767" s="170">
        <v>5532949</v>
      </c>
      <c r="C1767" s="170" t="s">
        <v>5766</v>
      </c>
      <c r="D1767" s="215" t="s">
        <v>4501</v>
      </c>
      <c r="E1767" s="170">
        <v>20334</v>
      </c>
      <c r="F1767" s="170" t="s">
        <v>5930</v>
      </c>
      <c r="G1767" s="222">
        <v>3324.32</v>
      </c>
      <c r="H1767" s="223">
        <v>42430</v>
      </c>
      <c r="I1767" s="223">
        <v>43525</v>
      </c>
      <c r="J1767" s="170" t="s">
        <v>7697</v>
      </c>
      <c r="K1767" s="224" t="s">
        <v>7698</v>
      </c>
      <c r="L1767" s="171" t="s">
        <v>7463</v>
      </c>
      <c r="M1767" s="456"/>
    </row>
    <row r="1768" spans="1:13">
      <c r="A1768" s="221">
        <v>1765</v>
      </c>
      <c r="B1768" s="170">
        <v>5984149</v>
      </c>
      <c r="C1768" s="170" t="s">
        <v>5926</v>
      </c>
      <c r="D1768" s="215" t="s">
        <v>4502</v>
      </c>
      <c r="E1768" s="170">
        <v>19500</v>
      </c>
      <c r="F1768" s="170" t="s">
        <v>5928</v>
      </c>
      <c r="G1768" s="222">
        <v>2777.45</v>
      </c>
      <c r="H1768" s="223">
        <v>42430</v>
      </c>
      <c r="I1768" s="223">
        <v>43525</v>
      </c>
      <c r="J1768" s="170" t="s">
        <v>1037</v>
      </c>
      <c r="K1768" s="224" t="s">
        <v>1115</v>
      </c>
      <c r="L1768" s="171" t="s">
        <v>7463</v>
      </c>
      <c r="M1768" s="456"/>
    </row>
    <row r="1769" spans="1:13">
      <c r="A1769" s="221">
        <v>1766</v>
      </c>
      <c r="B1769" s="170">
        <v>5864259</v>
      </c>
      <c r="C1769" s="170" t="s">
        <v>9160</v>
      </c>
      <c r="D1769" s="215" t="s">
        <v>4503</v>
      </c>
      <c r="E1769" s="170">
        <v>19551</v>
      </c>
      <c r="F1769" s="170" t="s">
        <v>5941</v>
      </c>
      <c r="G1769" s="222">
        <v>47.74</v>
      </c>
      <c r="H1769" s="223">
        <v>42431</v>
      </c>
      <c r="I1769" s="223">
        <v>43526</v>
      </c>
      <c r="J1769" s="170" t="s">
        <v>1056</v>
      </c>
      <c r="K1769" s="224" t="s">
        <v>1055</v>
      </c>
      <c r="L1769" s="171" t="s">
        <v>7463</v>
      </c>
      <c r="M1769" s="456"/>
    </row>
    <row r="1770" spans="1:13">
      <c r="A1770" s="221">
        <v>1767</v>
      </c>
      <c r="B1770" s="170">
        <v>5884128</v>
      </c>
      <c r="C1770" s="170" t="s">
        <v>5933</v>
      </c>
      <c r="D1770" s="215" t="s">
        <v>4504</v>
      </c>
      <c r="E1770" s="170">
        <v>19227</v>
      </c>
      <c r="F1770" s="170" t="s">
        <v>5935</v>
      </c>
      <c r="G1770" s="222">
        <v>6907.94</v>
      </c>
      <c r="H1770" s="223">
        <v>42431</v>
      </c>
      <c r="I1770" s="223">
        <v>43526</v>
      </c>
      <c r="J1770" s="170" t="s">
        <v>1037</v>
      </c>
      <c r="K1770" s="224" t="s">
        <v>1127</v>
      </c>
      <c r="L1770" s="171" t="s">
        <v>7463</v>
      </c>
      <c r="M1770" s="456"/>
    </row>
    <row r="1771" spans="1:13">
      <c r="A1771" s="221">
        <v>1768</v>
      </c>
      <c r="B1771" s="170">
        <v>5955939</v>
      </c>
      <c r="C1771" s="170" t="s">
        <v>5936</v>
      </c>
      <c r="D1771" s="215" t="s">
        <v>4505</v>
      </c>
      <c r="E1771" s="170">
        <v>19345</v>
      </c>
      <c r="F1771" s="170" t="s">
        <v>5938</v>
      </c>
      <c r="G1771" s="222">
        <v>2265.17</v>
      </c>
      <c r="H1771" s="223">
        <v>42431</v>
      </c>
      <c r="I1771" s="223">
        <v>43526</v>
      </c>
      <c r="J1771" s="170" t="s">
        <v>1037</v>
      </c>
      <c r="K1771" s="224" t="s">
        <v>1127</v>
      </c>
      <c r="L1771" s="171" t="s">
        <v>7463</v>
      </c>
      <c r="M1771" s="456"/>
    </row>
    <row r="1772" spans="1:13">
      <c r="A1772" s="221">
        <v>1769</v>
      </c>
      <c r="B1772" s="170">
        <v>5876834</v>
      </c>
      <c r="C1772" s="170" t="s">
        <v>5943</v>
      </c>
      <c r="D1772" s="215" t="s">
        <v>4506</v>
      </c>
      <c r="E1772" s="170">
        <v>19213</v>
      </c>
      <c r="F1772" s="170" t="s">
        <v>5945</v>
      </c>
      <c r="G1772" s="222">
        <v>3473.34</v>
      </c>
      <c r="H1772" s="223">
        <v>42433</v>
      </c>
      <c r="I1772" s="223">
        <v>43528</v>
      </c>
      <c r="J1772" s="170" t="s">
        <v>1037</v>
      </c>
      <c r="K1772" s="224" t="s">
        <v>5183</v>
      </c>
      <c r="L1772" s="171" t="s">
        <v>7463</v>
      </c>
      <c r="M1772" s="456"/>
    </row>
    <row r="1773" spans="1:13">
      <c r="A1773" s="221">
        <v>1770</v>
      </c>
      <c r="B1773" s="170">
        <v>5551374</v>
      </c>
      <c r="C1773" s="170" t="s">
        <v>5185</v>
      </c>
      <c r="D1773" s="215" t="s">
        <v>4507</v>
      </c>
      <c r="E1773" s="170">
        <v>20187</v>
      </c>
      <c r="F1773" s="170" t="s">
        <v>5949</v>
      </c>
      <c r="G1773" s="222">
        <v>511.38</v>
      </c>
      <c r="H1773" s="223">
        <v>42433</v>
      </c>
      <c r="I1773" s="223">
        <v>43528</v>
      </c>
      <c r="J1773" s="170" t="s">
        <v>1034</v>
      </c>
      <c r="K1773" s="224" t="s">
        <v>1033</v>
      </c>
      <c r="L1773" s="171" t="s">
        <v>7463</v>
      </c>
      <c r="M1773" s="456"/>
    </row>
    <row r="1774" spans="1:13">
      <c r="A1774" s="221">
        <v>1771</v>
      </c>
      <c r="B1774" s="170">
        <v>5966558</v>
      </c>
      <c r="C1774" s="170" t="s">
        <v>5572</v>
      </c>
      <c r="D1774" s="215" t="s">
        <v>4508</v>
      </c>
      <c r="E1774" s="170">
        <v>20362</v>
      </c>
      <c r="F1774" s="170" t="s">
        <v>5384</v>
      </c>
      <c r="G1774" s="222">
        <v>4435.24</v>
      </c>
      <c r="H1774" s="223">
        <v>42433</v>
      </c>
      <c r="I1774" s="223">
        <v>43528</v>
      </c>
      <c r="J1774" s="170" t="s">
        <v>1071</v>
      </c>
      <c r="K1774" s="224" t="s">
        <v>5220</v>
      </c>
      <c r="L1774" s="171" t="s">
        <v>7463</v>
      </c>
      <c r="M1774" s="456"/>
    </row>
    <row r="1775" spans="1:13">
      <c r="A1775" s="221">
        <v>1772</v>
      </c>
      <c r="B1775" s="170">
        <v>5960746</v>
      </c>
      <c r="C1775" s="170" t="s">
        <v>5946</v>
      </c>
      <c r="D1775" s="215" t="s">
        <v>4509</v>
      </c>
      <c r="E1775" s="170">
        <v>19487</v>
      </c>
      <c r="F1775" s="170" t="s">
        <v>1063</v>
      </c>
      <c r="G1775" s="222">
        <v>5532.54</v>
      </c>
      <c r="H1775" s="223">
        <v>42433</v>
      </c>
      <c r="I1775" s="223">
        <v>43528</v>
      </c>
      <c r="J1775" s="170" t="s">
        <v>1034</v>
      </c>
      <c r="K1775" s="224" t="s">
        <v>5220</v>
      </c>
      <c r="L1775" s="171" t="s">
        <v>7463</v>
      </c>
      <c r="M1775" s="456"/>
    </row>
    <row r="1776" spans="1:13">
      <c r="A1776" s="221">
        <v>1773</v>
      </c>
      <c r="B1776" s="170">
        <v>6001416</v>
      </c>
      <c r="C1776" s="170" t="s">
        <v>5345</v>
      </c>
      <c r="D1776" s="215" t="s">
        <v>4510</v>
      </c>
      <c r="E1776" s="170">
        <v>19948</v>
      </c>
      <c r="F1776" s="170" t="s">
        <v>5954</v>
      </c>
      <c r="G1776" s="222">
        <v>663.65</v>
      </c>
      <c r="H1776" s="223">
        <v>42438</v>
      </c>
      <c r="I1776" s="223">
        <v>43533</v>
      </c>
      <c r="J1776" s="170" t="s">
        <v>1083</v>
      </c>
      <c r="K1776" s="224" t="s">
        <v>5220</v>
      </c>
      <c r="L1776" s="171" t="s">
        <v>7463</v>
      </c>
      <c r="M1776" s="456"/>
    </row>
    <row r="1777" spans="1:13">
      <c r="A1777" s="221">
        <v>1774</v>
      </c>
      <c r="B1777" s="170">
        <v>5921813</v>
      </c>
      <c r="C1777" s="170" t="s">
        <v>5951</v>
      </c>
      <c r="D1777" s="215" t="s">
        <v>4511</v>
      </c>
      <c r="E1777" s="170">
        <v>18793</v>
      </c>
      <c r="F1777" s="170" t="s">
        <v>2350</v>
      </c>
      <c r="G1777" s="222">
        <v>10660.29</v>
      </c>
      <c r="H1777" s="223">
        <v>42438</v>
      </c>
      <c r="I1777" s="223">
        <v>43533</v>
      </c>
      <c r="J1777" s="170" t="s">
        <v>1353</v>
      </c>
      <c r="K1777" s="224" t="s">
        <v>2350</v>
      </c>
      <c r="L1777" s="171" t="s">
        <v>7463</v>
      </c>
      <c r="M1777" s="456"/>
    </row>
    <row r="1778" spans="1:13">
      <c r="A1778" s="221">
        <v>1775</v>
      </c>
      <c r="B1778" s="170">
        <v>5994977</v>
      </c>
      <c r="C1778" s="170" t="s">
        <v>5829</v>
      </c>
      <c r="D1778" s="215" t="s">
        <v>4512</v>
      </c>
      <c r="E1778" s="170">
        <v>20151</v>
      </c>
      <c r="F1778" s="170" t="s">
        <v>5957</v>
      </c>
      <c r="G1778" s="222">
        <v>37579.379999999997</v>
      </c>
      <c r="H1778" s="223">
        <v>42438</v>
      </c>
      <c r="I1778" s="223">
        <v>43533</v>
      </c>
      <c r="J1778" s="170" t="s">
        <v>7520</v>
      </c>
      <c r="K1778" s="224" t="s">
        <v>8671</v>
      </c>
      <c r="L1778" s="171" t="s">
        <v>7463</v>
      </c>
      <c r="M1778" s="456"/>
    </row>
    <row r="1779" spans="1:13">
      <c r="A1779" s="221">
        <v>1776</v>
      </c>
      <c r="B1779" s="170">
        <v>5994713</v>
      </c>
      <c r="C1779" s="170" t="s">
        <v>5829</v>
      </c>
      <c r="D1779" s="215" t="s">
        <v>4513</v>
      </c>
      <c r="E1779" s="170">
        <v>20155</v>
      </c>
      <c r="F1779" s="170" t="s">
        <v>5960</v>
      </c>
      <c r="G1779" s="222">
        <v>43112.3</v>
      </c>
      <c r="H1779" s="223">
        <v>42438</v>
      </c>
      <c r="I1779" s="223">
        <v>43533</v>
      </c>
      <c r="J1779" s="170" t="s">
        <v>7520</v>
      </c>
      <c r="K1779" s="224" t="s">
        <v>8671</v>
      </c>
      <c r="L1779" s="171" t="s">
        <v>7463</v>
      </c>
      <c r="M1779" s="456"/>
    </row>
    <row r="1780" spans="1:13">
      <c r="A1780" s="221">
        <v>1777</v>
      </c>
      <c r="B1780" s="170">
        <v>4257456</v>
      </c>
      <c r="C1780" s="170" t="s">
        <v>5964</v>
      </c>
      <c r="D1780" s="215" t="s">
        <v>4514</v>
      </c>
      <c r="E1780" s="170">
        <v>19296</v>
      </c>
      <c r="F1780" s="170" t="s">
        <v>5802</v>
      </c>
      <c r="G1780" s="222">
        <v>904.88</v>
      </c>
      <c r="H1780" s="223">
        <v>42439</v>
      </c>
      <c r="I1780" s="223">
        <v>43534</v>
      </c>
      <c r="J1780" s="170" t="s">
        <v>1037</v>
      </c>
      <c r="K1780" s="224" t="s">
        <v>5220</v>
      </c>
      <c r="L1780" s="171" t="s">
        <v>7463</v>
      </c>
      <c r="M1780" s="456"/>
    </row>
    <row r="1781" spans="1:13">
      <c r="A1781" s="221">
        <v>1778</v>
      </c>
      <c r="B1781" s="170">
        <v>4272439</v>
      </c>
      <c r="C1781" s="170" t="s">
        <v>5961</v>
      </c>
      <c r="D1781" s="215" t="s">
        <v>4515</v>
      </c>
      <c r="E1781" s="170">
        <v>19072</v>
      </c>
      <c r="F1781" s="170" t="s">
        <v>5963</v>
      </c>
      <c r="G1781" s="222">
        <v>5134.3100000000004</v>
      </c>
      <c r="H1781" s="223">
        <v>42439</v>
      </c>
      <c r="I1781" s="223">
        <v>43534</v>
      </c>
      <c r="J1781" s="170" t="s">
        <v>1037</v>
      </c>
      <c r="K1781" s="224" t="s">
        <v>5220</v>
      </c>
      <c r="L1781" s="171" t="s">
        <v>7463</v>
      </c>
      <c r="M1781" s="456"/>
    </row>
    <row r="1782" spans="1:13">
      <c r="A1782" s="221">
        <v>1779</v>
      </c>
      <c r="B1782" s="170">
        <v>5795419</v>
      </c>
      <c r="C1782" s="170" t="s">
        <v>5599</v>
      </c>
      <c r="D1782" s="215" t="s">
        <v>4516</v>
      </c>
      <c r="E1782" s="170">
        <v>20295</v>
      </c>
      <c r="F1782" s="170" t="s">
        <v>5967</v>
      </c>
      <c r="G1782" s="222">
        <v>3705.88</v>
      </c>
      <c r="H1782" s="223">
        <v>42443</v>
      </c>
      <c r="I1782" s="223">
        <v>43538</v>
      </c>
      <c r="J1782" s="170" t="s">
        <v>1071</v>
      </c>
      <c r="K1782" s="224" t="s">
        <v>5220</v>
      </c>
      <c r="L1782" s="171" t="s">
        <v>7463</v>
      </c>
      <c r="M1782" s="456"/>
    </row>
    <row r="1783" spans="1:13">
      <c r="A1783" s="221">
        <v>1780</v>
      </c>
      <c r="B1783" s="170">
        <v>2012251</v>
      </c>
      <c r="C1783" s="170" t="s">
        <v>9495</v>
      </c>
      <c r="D1783" s="215" t="s">
        <v>4517</v>
      </c>
      <c r="E1783" s="170">
        <v>20033</v>
      </c>
      <c r="F1783" s="170" t="s">
        <v>5969</v>
      </c>
      <c r="G1783" s="222">
        <v>8900.2199999999993</v>
      </c>
      <c r="H1783" s="223">
        <v>42445</v>
      </c>
      <c r="I1783" s="223">
        <v>43540</v>
      </c>
      <c r="J1783" s="170" t="s">
        <v>1071</v>
      </c>
      <c r="K1783" s="224" t="s">
        <v>7614</v>
      </c>
      <c r="L1783" s="171" t="s">
        <v>7463</v>
      </c>
      <c r="M1783" s="456"/>
    </row>
    <row r="1784" spans="1:13">
      <c r="A1784" s="221">
        <v>1781</v>
      </c>
      <c r="B1784" s="170">
        <v>5940583</v>
      </c>
      <c r="C1784" s="170" t="s">
        <v>9429</v>
      </c>
      <c r="D1784" s="215" t="s">
        <v>4518</v>
      </c>
      <c r="E1784" s="170">
        <v>20269</v>
      </c>
      <c r="F1784" s="170" t="s">
        <v>5384</v>
      </c>
      <c r="G1784" s="222">
        <v>13140.03</v>
      </c>
      <c r="H1784" s="223">
        <v>42445</v>
      </c>
      <c r="I1784" s="223">
        <v>43540</v>
      </c>
      <c r="J1784" s="170" t="s">
        <v>1071</v>
      </c>
      <c r="K1784" s="224" t="s">
        <v>5220</v>
      </c>
      <c r="L1784" s="171" t="s">
        <v>7463</v>
      </c>
      <c r="M1784" s="456"/>
    </row>
    <row r="1785" spans="1:13">
      <c r="A1785" s="221">
        <v>1782</v>
      </c>
      <c r="B1785" s="170">
        <v>5941792</v>
      </c>
      <c r="C1785" s="170" t="s">
        <v>5971</v>
      </c>
      <c r="D1785" s="215" t="s">
        <v>4519</v>
      </c>
      <c r="E1785" s="170">
        <v>20322</v>
      </c>
      <c r="F1785" s="170" t="s">
        <v>5973</v>
      </c>
      <c r="G1785" s="222">
        <v>15786.95</v>
      </c>
      <c r="H1785" s="223">
        <v>42445</v>
      </c>
      <c r="I1785" s="223">
        <v>43540</v>
      </c>
      <c r="J1785" s="170" t="s">
        <v>1083</v>
      </c>
      <c r="K1785" s="224" t="s">
        <v>1172</v>
      </c>
      <c r="L1785" s="171" t="s">
        <v>7463</v>
      </c>
      <c r="M1785" s="456"/>
    </row>
    <row r="1786" spans="1:13">
      <c r="A1786" s="221">
        <v>1783</v>
      </c>
      <c r="B1786" s="170">
        <v>5111919</v>
      </c>
      <c r="C1786" s="170" t="s">
        <v>9500</v>
      </c>
      <c r="D1786" s="215" t="s">
        <v>4520</v>
      </c>
      <c r="E1786" s="170">
        <v>19691</v>
      </c>
      <c r="F1786" s="170" t="s">
        <v>9520</v>
      </c>
      <c r="G1786" s="222">
        <v>9167.68</v>
      </c>
      <c r="H1786" s="223">
        <v>42446</v>
      </c>
      <c r="I1786" s="223">
        <v>43541</v>
      </c>
      <c r="J1786" s="170" t="s">
        <v>1353</v>
      </c>
      <c r="K1786" s="224" t="s">
        <v>8240</v>
      </c>
      <c r="L1786" s="171" t="s">
        <v>7463</v>
      </c>
      <c r="M1786" s="456"/>
    </row>
    <row r="1787" spans="1:13">
      <c r="A1787" s="221">
        <v>1784</v>
      </c>
      <c r="B1787" s="170">
        <v>2026163</v>
      </c>
      <c r="C1787" s="170" t="s">
        <v>5485</v>
      </c>
      <c r="D1787" s="215" t="s">
        <v>4521</v>
      </c>
      <c r="E1787" s="170">
        <v>19837</v>
      </c>
      <c r="F1787" s="170" t="s">
        <v>5985</v>
      </c>
      <c r="G1787" s="222">
        <v>1558.8</v>
      </c>
      <c r="H1787" s="223">
        <v>42447</v>
      </c>
      <c r="I1787" s="223">
        <v>43542</v>
      </c>
      <c r="J1787" s="170" t="s">
        <v>7548</v>
      </c>
      <c r="K1787" s="224" t="s">
        <v>1074</v>
      </c>
      <c r="L1787" s="171" t="s">
        <v>7463</v>
      </c>
      <c r="M1787" s="456"/>
    </row>
    <row r="1788" spans="1:13">
      <c r="A1788" s="221">
        <v>1785</v>
      </c>
      <c r="B1788" s="170">
        <v>5508762</v>
      </c>
      <c r="C1788" s="170" t="s">
        <v>9254</v>
      </c>
      <c r="D1788" s="215" t="s">
        <v>4522</v>
      </c>
      <c r="E1788" s="170">
        <v>19408</v>
      </c>
      <c r="F1788" s="170" t="s">
        <v>5976</v>
      </c>
      <c r="G1788" s="222">
        <v>2425.4899999999998</v>
      </c>
      <c r="H1788" s="223">
        <v>42447</v>
      </c>
      <c r="I1788" s="223">
        <v>43542</v>
      </c>
      <c r="J1788" s="170" t="s">
        <v>1083</v>
      </c>
      <c r="K1788" s="224" t="s">
        <v>1308</v>
      </c>
      <c r="L1788" s="171" t="s">
        <v>7463</v>
      </c>
      <c r="M1788" s="456"/>
    </row>
    <row r="1789" spans="1:13">
      <c r="A1789" s="221">
        <v>1786</v>
      </c>
      <c r="B1789" s="170">
        <v>2604221</v>
      </c>
      <c r="C1789" s="170" t="s">
        <v>5980</v>
      </c>
      <c r="D1789" s="215" t="s">
        <v>4523</v>
      </c>
      <c r="E1789" s="170">
        <v>19737</v>
      </c>
      <c r="F1789" s="170" t="s">
        <v>5982</v>
      </c>
      <c r="G1789" s="222">
        <v>390.49</v>
      </c>
      <c r="H1789" s="223">
        <v>42447</v>
      </c>
      <c r="I1789" s="223">
        <v>43542</v>
      </c>
      <c r="J1789" s="170" t="s">
        <v>1037</v>
      </c>
      <c r="K1789" s="224" t="s">
        <v>1074</v>
      </c>
      <c r="L1789" s="171" t="s">
        <v>7463</v>
      </c>
      <c r="M1789" s="456"/>
    </row>
    <row r="1790" spans="1:13">
      <c r="A1790" s="221">
        <v>1787</v>
      </c>
      <c r="B1790" s="170">
        <v>5842573</v>
      </c>
      <c r="C1790" s="170" t="s">
        <v>5977</v>
      </c>
      <c r="D1790" s="215" t="s">
        <v>4524</v>
      </c>
      <c r="E1790" s="170">
        <v>19705</v>
      </c>
      <c r="F1790" s="170" t="s">
        <v>5979</v>
      </c>
      <c r="G1790" s="222">
        <v>1508.95</v>
      </c>
      <c r="H1790" s="223">
        <v>42447</v>
      </c>
      <c r="I1790" s="223">
        <v>43542</v>
      </c>
      <c r="J1790" s="170" t="s">
        <v>1037</v>
      </c>
      <c r="K1790" s="224" t="s">
        <v>1089</v>
      </c>
      <c r="L1790" s="171" t="s">
        <v>7463</v>
      </c>
      <c r="M1790" s="456"/>
    </row>
    <row r="1791" spans="1:13">
      <c r="A1791" s="221">
        <v>1788</v>
      </c>
      <c r="B1791" s="170">
        <v>5994705</v>
      </c>
      <c r="C1791" s="170" t="s">
        <v>5986</v>
      </c>
      <c r="D1791" s="215" t="s">
        <v>4525</v>
      </c>
      <c r="E1791" s="170">
        <v>20300</v>
      </c>
      <c r="F1791" s="170" t="s">
        <v>5988</v>
      </c>
      <c r="G1791" s="222">
        <v>23418</v>
      </c>
      <c r="H1791" s="223">
        <v>42447</v>
      </c>
      <c r="I1791" s="223">
        <v>43542</v>
      </c>
      <c r="J1791" s="170" t="s">
        <v>1319</v>
      </c>
      <c r="K1791" s="224" t="s">
        <v>5989</v>
      </c>
      <c r="L1791" s="171" t="s">
        <v>7463</v>
      </c>
      <c r="M1791" s="456"/>
    </row>
    <row r="1792" spans="1:13">
      <c r="A1792" s="221">
        <v>1789</v>
      </c>
      <c r="B1792" s="170">
        <v>4270177</v>
      </c>
      <c r="C1792" s="170" t="s">
        <v>5990</v>
      </c>
      <c r="D1792" s="215" t="s">
        <v>4526</v>
      </c>
      <c r="E1792" s="170">
        <v>19135</v>
      </c>
      <c r="F1792" s="170" t="s">
        <v>5992</v>
      </c>
      <c r="G1792" s="222">
        <v>243.4</v>
      </c>
      <c r="H1792" s="223">
        <v>42452</v>
      </c>
      <c r="I1792" s="223">
        <v>43547</v>
      </c>
      <c r="J1792" s="170" t="s">
        <v>1037</v>
      </c>
      <c r="K1792" s="224" t="s">
        <v>1089</v>
      </c>
      <c r="L1792" s="171" t="s">
        <v>7463</v>
      </c>
      <c r="M1792" s="456"/>
    </row>
    <row r="1793" spans="1:13" ht="15" customHeight="1">
      <c r="A1793" s="221">
        <v>1790</v>
      </c>
      <c r="B1793" s="170">
        <v>5894867</v>
      </c>
      <c r="C1793" s="170" t="s">
        <v>5995</v>
      </c>
      <c r="D1793" s="215" t="s">
        <v>4527</v>
      </c>
      <c r="E1793" s="170">
        <v>20192</v>
      </c>
      <c r="F1793" s="170" t="s">
        <v>5997</v>
      </c>
      <c r="G1793" s="222">
        <v>365.39</v>
      </c>
      <c r="H1793" s="223">
        <v>42452</v>
      </c>
      <c r="I1793" s="223">
        <v>43547</v>
      </c>
      <c r="J1793" s="170" t="s">
        <v>1083</v>
      </c>
      <c r="K1793" s="224" t="s">
        <v>1308</v>
      </c>
      <c r="L1793" s="171" t="s">
        <v>7476</v>
      </c>
      <c r="M1793" s="456"/>
    </row>
    <row r="1794" spans="1:13">
      <c r="A1794" s="221">
        <v>1791</v>
      </c>
      <c r="B1794" s="170">
        <v>5985412</v>
      </c>
      <c r="C1794" s="170" t="s">
        <v>5993</v>
      </c>
      <c r="D1794" s="215" t="s">
        <v>4528</v>
      </c>
      <c r="E1794" s="170">
        <v>19483</v>
      </c>
      <c r="F1794" s="170" t="s">
        <v>1055</v>
      </c>
      <c r="G1794" s="222">
        <v>121.32</v>
      </c>
      <c r="H1794" s="223">
        <v>42452</v>
      </c>
      <c r="I1794" s="223">
        <v>43547</v>
      </c>
      <c r="J1794" s="170" t="s">
        <v>1056</v>
      </c>
      <c r="K1794" s="224" t="s">
        <v>1055</v>
      </c>
      <c r="L1794" s="171" t="s">
        <v>7463</v>
      </c>
      <c r="M1794" s="456"/>
    </row>
    <row r="1795" spans="1:13">
      <c r="A1795" s="221">
        <v>1792</v>
      </c>
      <c r="B1795" s="170">
        <v>5990637</v>
      </c>
      <c r="C1795" s="170" t="s">
        <v>5998</v>
      </c>
      <c r="D1795" s="215" t="s">
        <v>4529</v>
      </c>
      <c r="E1795" s="170">
        <v>19186</v>
      </c>
      <c r="F1795" s="170" t="s">
        <v>6000</v>
      </c>
      <c r="G1795" s="222">
        <v>3371.98</v>
      </c>
      <c r="H1795" s="223">
        <v>42453</v>
      </c>
      <c r="I1795" s="223">
        <v>43548</v>
      </c>
      <c r="J1795" s="170" t="s">
        <v>1083</v>
      </c>
      <c r="K1795" s="224" t="s">
        <v>1308</v>
      </c>
      <c r="L1795" s="171" t="s">
        <v>7463</v>
      </c>
      <c r="M1795" s="456"/>
    </row>
    <row r="1796" spans="1:13">
      <c r="A1796" s="221">
        <v>1793</v>
      </c>
      <c r="B1796" s="170">
        <v>5864232</v>
      </c>
      <c r="C1796" s="170" t="s">
        <v>5418</v>
      </c>
      <c r="D1796" s="215" t="s">
        <v>4530</v>
      </c>
      <c r="E1796" s="170">
        <v>20259</v>
      </c>
      <c r="F1796" s="170" t="s">
        <v>6004</v>
      </c>
      <c r="G1796" s="222">
        <v>2282.85</v>
      </c>
      <c r="H1796" s="223">
        <v>42453</v>
      </c>
      <c r="I1796" s="223">
        <v>43548</v>
      </c>
      <c r="J1796" s="170" t="s">
        <v>7520</v>
      </c>
      <c r="K1796" s="224" t="s">
        <v>5238</v>
      </c>
      <c r="L1796" s="171" t="s">
        <v>7463</v>
      </c>
      <c r="M1796" s="456"/>
    </row>
    <row r="1797" spans="1:13">
      <c r="A1797" s="221">
        <v>1794</v>
      </c>
      <c r="B1797" s="170">
        <v>5945542</v>
      </c>
      <c r="C1797" s="170" t="s">
        <v>5456</v>
      </c>
      <c r="D1797" s="215" t="s">
        <v>4531</v>
      </c>
      <c r="E1797" s="170">
        <v>19523</v>
      </c>
      <c r="F1797" s="170" t="s">
        <v>6002</v>
      </c>
      <c r="G1797" s="222">
        <v>1431.07</v>
      </c>
      <c r="H1797" s="223">
        <v>42453</v>
      </c>
      <c r="I1797" s="223">
        <v>43548</v>
      </c>
      <c r="J1797" s="170" t="s">
        <v>1083</v>
      </c>
      <c r="K1797" s="224" t="s">
        <v>1082</v>
      </c>
      <c r="L1797" s="171" t="s">
        <v>7463</v>
      </c>
      <c r="M1797" s="456"/>
    </row>
    <row r="1798" spans="1:13">
      <c r="A1798" s="221">
        <v>1795</v>
      </c>
      <c r="B1798" s="170">
        <v>5262763</v>
      </c>
      <c r="C1798" s="170" t="s">
        <v>7139</v>
      </c>
      <c r="D1798" s="215" t="s">
        <v>4532</v>
      </c>
      <c r="E1798" s="170">
        <v>20374</v>
      </c>
      <c r="F1798" s="170" t="s">
        <v>7140</v>
      </c>
      <c r="G1798" s="222">
        <v>149.80000000000001</v>
      </c>
      <c r="H1798" s="223">
        <v>42453</v>
      </c>
      <c r="I1798" s="223">
        <v>43548</v>
      </c>
      <c r="J1798" s="170" t="s">
        <v>7520</v>
      </c>
      <c r="K1798" s="224" t="s">
        <v>5238</v>
      </c>
      <c r="L1798" s="171" t="s">
        <v>7463</v>
      </c>
      <c r="M1798" s="456"/>
    </row>
    <row r="1799" spans="1:13">
      <c r="A1799" s="221">
        <v>1796</v>
      </c>
      <c r="B1799" s="170">
        <v>5857562</v>
      </c>
      <c r="C1799" s="170" t="s">
        <v>6007</v>
      </c>
      <c r="D1799" s="215" t="s">
        <v>4533</v>
      </c>
      <c r="E1799" s="170">
        <v>19570</v>
      </c>
      <c r="F1799" s="170" t="s">
        <v>6009</v>
      </c>
      <c r="G1799" s="222">
        <v>1567.14</v>
      </c>
      <c r="H1799" s="223">
        <v>42454</v>
      </c>
      <c r="I1799" s="223">
        <v>43549</v>
      </c>
      <c r="J1799" s="170" t="s">
        <v>1037</v>
      </c>
      <c r="K1799" s="224" t="s">
        <v>9521</v>
      </c>
      <c r="L1799" s="171" t="s">
        <v>7463</v>
      </c>
      <c r="M1799" s="456"/>
    </row>
    <row r="1800" spans="1:13">
      <c r="A1800" s="221">
        <v>1797</v>
      </c>
      <c r="B1800" s="170">
        <v>5318904</v>
      </c>
      <c r="C1800" s="170" t="s">
        <v>6020</v>
      </c>
      <c r="D1800" s="215" t="s">
        <v>4534</v>
      </c>
      <c r="E1800" s="170">
        <v>19553</v>
      </c>
      <c r="F1800" s="170" t="s">
        <v>5424</v>
      </c>
      <c r="G1800" s="222">
        <v>5246.89</v>
      </c>
      <c r="H1800" s="223">
        <v>42457</v>
      </c>
      <c r="I1800" s="223">
        <v>43552</v>
      </c>
      <c r="J1800" s="170" t="s">
        <v>1083</v>
      </c>
      <c r="K1800" s="224" t="s">
        <v>1216</v>
      </c>
      <c r="L1800" s="171" t="s">
        <v>7463</v>
      </c>
      <c r="M1800" s="456"/>
    </row>
    <row r="1801" spans="1:13">
      <c r="A1801" s="221">
        <v>1798</v>
      </c>
      <c r="B1801" s="170">
        <v>5798019</v>
      </c>
      <c r="C1801" s="170" t="s">
        <v>6022</v>
      </c>
      <c r="D1801" s="215" t="s">
        <v>4535</v>
      </c>
      <c r="E1801" s="170">
        <v>19559</v>
      </c>
      <c r="F1801" s="170" t="s">
        <v>6024</v>
      </c>
      <c r="G1801" s="222">
        <v>5778.83</v>
      </c>
      <c r="H1801" s="223">
        <v>42457</v>
      </c>
      <c r="I1801" s="223">
        <v>43552</v>
      </c>
      <c r="J1801" s="170" t="s">
        <v>1071</v>
      </c>
      <c r="K1801" s="224" t="s">
        <v>9378</v>
      </c>
      <c r="L1801" s="171" t="s">
        <v>7463</v>
      </c>
      <c r="M1801" s="456"/>
    </row>
    <row r="1802" spans="1:13">
      <c r="A1802" s="221">
        <v>1799</v>
      </c>
      <c r="B1802" s="170">
        <v>5368456</v>
      </c>
      <c r="C1802" s="170" t="s">
        <v>6027</v>
      </c>
      <c r="D1802" s="215" t="s">
        <v>4536</v>
      </c>
      <c r="E1802" s="170">
        <v>19825</v>
      </c>
      <c r="F1802" s="170" t="s">
        <v>6029</v>
      </c>
      <c r="G1802" s="222">
        <v>501.58</v>
      </c>
      <c r="H1802" s="223">
        <v>42457</v>
      </c>
      <c r="I1802" s="223">
        <v>43552</v>
      </c>
      <c r="J1802" s="170" t="s">
        <v>9498</v>
      </c>
      <c r="K1802" s="224" t="s">
        <v>9522</v>
      </c>
      <c r="L1802" s="171" t="s">
        <v>7463</v>
      </c>
      <c r="M1802" s="456"/>
    </row>
    <row r="1803" spans="1:13">
      <c r="A1803" s="221">
        <v>1800</v>
      </c>
      <c r="B1803" s="170">
        <v>4270177</v>
      </c>
      <c r="C1803" s="170" t="s">
        <v>5990</v>
      </c>
      <c r="D1803" s="215" t="s">
        <v>4537</v>
      </c>
      <c r="E1803" s="170">
        <v>19952</v>
      </c>
      <c r="F1803" s="170" t="s">
        <v>6031</v>
      </c>
      <c r="G1803" s="222">
        <v>253.93</v>
      </c>
      <c r="H1803" s="223">
        <v>42457</v>
      </c>
      <c r="I1803" s="223">
        <v>43552</v>
      </c>
      <c r="J1803" s="170" t="s">
        <v>1037</v>
      </c>
      <c r="K1803" s="224" t="s">
        <v>1089</v>
      </c>
      <c r="L1803" s="171" t="s">
        <v>7463</v>
      </c>
      <c r="M1803" s="456"/>
    </row>
    <row r="1804" spans="1:13">
      <c r="A1804" s="221">
        <v>1801</v>
      </c>
      <c r="B1804" s="170">
        <v>5259266</v>
      </c>
      <c r="C1804" s="170" t="s">
        <v>6013</v>
      </c>
      <c r="D1804" s="215" t="s">
        <v>4538</v>
      </c>
      <c r="E1804" s="170">
        <v>19274</v>
      </c>
      <c r="F1804" s="170" t="s">
        <v>1037</v>
      </c>
      <c r="G1804" s="222">
        <v>40.58</v>
      </c>
      <c r="H1804" s="223">
        <v>42457</v>
      </c>
      <c r="I1804" s="223">
        <v>43552</v>
      </c>
      <c r="J1804" s="170" t="s">
        <v>1037</v>
      </c>
      <c r="K1804" s="224" t="s">
        <v>1074</v>
      </c>
      <c r="L1804" s="171" t="s">
        <v>7463</v>
      </c>
      <c r="M1804" s="456"/>
    </row>
    <row r="1805" spans="1:13">
      <c r="A1805" s="221">
        <v>1802</v>
      </c>
      <c r="B1805" s="170">
        <v>5945038</v>
      </c>
      <c r="C1805" s="170" t="s">
        <v>6010</v>
      </c>
      <c r="D1805" s="215" t="s">
        <v>4539</v>
      </c>
      <c r="E1805" s="170">
        <v>19216</v>
      </c>
      <c r="F1805" s="170" t="s">
        <v>6012</v>
      </c>
      <c r="G1805" s="222">
        <v>2841.68</v>
      </c>
      <c r="H1805" s="223">
        <v>42457</v>
      </c>
      <c r="I1805" s="223">
        <v>43552</v>
      </c>
      <c r="J1805" s="170" t="s">
        <v>1083</v>
      </c>
      <c r="K1805" s="224" t="s">
        <v>1308</v>
      </c>
      <c r="L1805" s="171" t="s">
        <v>7463</v>
      </c>
      <c r="M1805" s="456"/>
    </row>
    <row r="1806" spans="1:13">
      <c r="A1806" s="221">
        <v>1803</v>
      </c>
      <c r="B1806" s="170">
        <v>5775558</v>
      </c>
      <c r="C1806" s="170" t="s">
        <v>6015</v>
      </c>
      <c r="D1806" s="215" t="s">
        <v>4540</v>
      </c>
      <c r="E1806" s="170">
        <v>19425</v>
      </c>
      <c r="F1806" s="170" t="s">
        <v>6017</v>
      </c>
      <c r="G1806" s="222">
        <v>5574.86</v>
      </c>
      <c r="H1806" s="223">
        <v>42457</v>
      </c>
      <c r="I1806" s="223">
        <v>43552</v>
      </c>
      <c r="J1806" s="170" t="s">
        <v>1083</v>
      </c>
      <c r="K1806" s="224" t="s">
        <v>1277</v>
      </c>
      <c r="L1806" s="171" t="s">
        <v>7463</v>
      </c>
      <c r="M1806" s="456"/>
    </row>
    <row r="1807" spans="1:13">
      <c r="A1807" s="221">
        <v>1804</v>
      </c>
      <c r="B1807" s="170">
        <v>2681692</v>
      </c>
      <c r="C1807" s="170" t="s">
        <v>6025</v>
      </c>
      <c r="D1807" s="215" t="s">
        <v>4541</v>
      </c>
      <c r="E1807" s="170">
        <v>19586</v>
      </c>
      <c r="F1807" s="170" t="s">
        <v>1074</v>
      </c>
      <c r="G1807" s="222">
        <v>10359.39</v>
      </c>
      <c r="H1807" s="223">
        <v>42457</v>
      </c>
      <c r="I1807" s="223">
        <v>43552</v>
      </c>
      <c r="J1807" s="170" t="s">
        <v>1071</v>
      </c>
      <c r="K1807" s="224" t="s">
        <v>5313</v>
      </c>
      <c r="L1807" s="171" t="s">
        <v>7463</v>
      </c>
      <c r="M1807" s="456"/>
    </row>
    <row r="1808" spans="1:13">
      <c r="A1808" s="221">
        <v>1805</v>
      </c>
      <c r="B1808" s="170">
        <v>5967228</v>
      </c>
      <c r="C1808" s="170" t="s">
        <v>6018</v>
      </c>
      <c r="D1808" s="215" t="s">
        <v>4542</v>
      </c>
      <c r="E1808" s="170">
        <v>19459</v>
      </c>
      <c r="F1808" s="170" t="s">
        <v>1053</v>
      </c>
      <c r="G1808" s="222">
        <v>1026.42</v>
      </c>
      <c r="H1808" s="223">
        <v>42457</v>
      </c>
      <c r="I1808" s="223">
        <v>43552</v>
      </c>
      <c r="J1808" s="170" t="s">
        <v>1037</v>
      </c>
      <c r="K1808" s="224" t="s">
        <v>1053</v>
      </c>
      <c r="L1808" s="171" t="s">
        <v>7463</v>
      </c>
      <c r="M1808" s="456"/>
    </row>
    <row r="1809" spans="1:13">
      <c r="A1809" s="221">
        <v>1806</v>
      </c>
      <c r="B1809" s="170">
        <v>5877229</v>
      </c>
      <c r="C1809" s="170" t="s">
        <v>6032</v>
      </c>
      <c r="D1809" s="215" t="s">
        <v>4543</v>
      </c>
      <c r="E1809" s="170">
        <v>19198</v>
      </c>
      <c r="F1809" s="170" t="s">
        <v>6034</v>
      </c>
      <c r="G1809" s="222">
        <v>3926.98</v>
      </c>
      <c r="H1809" s="223">
        <v>42458</v>
      </c>
      <c r="I1809" s="223">
        <v>43553</v>
      </c>
      <c r="J1809" s="170" t="s">
        <v>1083</v>
      </c>
      <c r="K1809" s="224" t="s">
        <v>1308</v>
      </c>
      <c r="L1809" s="171" t="s">
        <v>7463</v>
      </c>
      <c r="M1809" s="456"/>
    </row>
    <row r="1810" spans="1:13">
      <c r="A1810" s="221">
        <v>1807</v>
      </c>
      <c r="B1810" s="170">
        <v>6009328</v>
      </c>
      <c r="C1810" s="170" t="s">
        <v>7053</v>
      </c>
      <c r="D1810" s="215" t="s">
        <v>4544</v>
      </c>
      <c r="E1810" s="170">
        <v>20127</v>
      </c>
      <c r="F1810" s="170" t="s">
        <v>6037</v>
      </c>
      <c r="G1810" s="222">
        <v>656.98</v>
      </c>
      <c r="H1810" s="223">
        <v>42458</v>
      </c>
      <c r="I1810" s="223">
        <v>43553</v>
      </c>
      <c r="J1810" s="170" t="s">
        <v>1083</v>
      </c>
      <c r="K1810" s="224" t="s">
        <v>1082</v>
      </c>
      <c r="L1810" s="171" t="s">
        <v>7463</v>
      </c>
      <c r="M1810" s="456"/>
    </row>
    <row r="1811" spans="1:13" ht="15" customHeight="1">
      <c r="A1811" s="221">
        <v>1808</v>
      </c>
      <c r="B1811" s="170">
        <v>5227283</v>
      </c>
      <c r="C1811" s="170" t="s">
        <v>6049</v>
      </c>
      <c r="D1811" s="215" t="s">
        <v>4545</v>
      </c>
      <c r="E1811" s="170">
        <v>20075</v>
      </c>
      <c r="F1811" s="170" t="s">
        <v>6051</v>
      </c>
      <c r="G1811" s="222">
        <v>424.69</v>
      </c>
      <c r="H1811" s="223">
        <v>42459</v>
      </c>
      <c r="I1811" s="223">
        <v>43554</v>
      </c>
      <c r="J1811" s="170" t="s">
        <v>7520</v>
      </c>
      <c r="K1811" s="224" t="s">
        <v>2462</v>
      </c>
      <c r="L1811" s="171" t="s">
        <v>7476</v>
      </c>
      <c r="M1811" s="456"/>
    </row>
    <row r="1812" spans="1:13">
      <c r="A1812" s="221">
        <v>1809</v>
      </c>
      <c r="B1812" s="170">
        <v>5571138</v>
      </c>
      <c r="C1812" s="170" t="s">
        <v>6040</v>
      </c>
      <c r="D1812" s="215" t="s">
        <v>4546</v>
      </c>
      <c r="E1812" s="170">
        <v>19456</v>
      </c>
      <c r="F1812" s="170" t="s">
        <v>5666</v>
      </c>
      <c r="G1812" s="222">
        <v>2518.5500000000002</v>
      </c>
      <c r="H1812" s="223">
        <v>42459</v>
      </c>
      <c r="I1812" s="223">
        <v>43554</v>
      </c>
      <c r="J1812" s="170" t="s">
        <v>1037</v>
      </c>
      <c r="K1812" s="224" t="s">
        <v>9523</v>
      </c>
      <c r="L1812" s="171" t="s">
        <v>7463</v>
      </c>
      <c r="M1812" s="456"/>
    </row>
    <row r="1813" spans="1:13">
      <c r="A1813" s="221">
        <v>1810</v>
      </c>
      <c r="B1813" s="170">
        <v>5864232</v>
      </c>
      <c r="C1813" s="170" t="s">
        <v>5418</v>
      </c>
      <c r="D1813" s="215" t="s">
        <v>4547</v>
      </c>
      <c r="E1813" s="170">
        <v>20346</v>
      </c>
      <c r="F1813" s="170" t="s">
        <v>6006</v>
      </c>
      <c r="G1813" s="222">
        <v>380.82</v>
      </c>
      <c r="H1813" s="223">
        <v>42459</v>
      </c>
      <c r="I1813" s="223">
        <v>43554</v>
      </c>
      <c r="J1813" s="170" t="s">
        <v>1040</v>
      </c>
      <c r="K1813" s="224" t="s">
        <v>2322</v>
      </c>
      <c r="L1813" s="171" t="s">
        <v>7463</v>
      </c>
      <c r="M1813" s="456"/>
    </row>
    <row r="1814" spans="1:13">
      <c r="A1814" s="221">
        <v>1811</v>
      </c>
      <c r="B1814" s="170">
        <v>5603455</v>
      </c>
      <c r="C1814" s="170" t="s">
        <v>6038</v>
      </c>
      <c r="D1814" s="215" t="s">
        <v>4548</v>
      </c>
      <c r="E1814" s="170">
        <v>19420</v>
      </c>
      <c r="F1814" s="170" t="s">
        <v>2348</v>
      </c>
      <c r="G1814" s="222">
        <v>1610.81</v>
      </c>
      <c r="H1814" s="223">
        <v>42459</v>
      </c>
      <c r="I1814" s="223">
        <v>43554</v>
      </c>
      <c r="J1814" s="170" t="s">
        <v>1040</v>
      </c>
      <c r="K1814" s="224" t="s">
        <v>2352</v>
      </c>
      <c r="L1814" s="171" t="s">
        <v>7463</v>
      </c>
      <c r="M1814" s="456"/>
    </row>
    <row r="1815" spans="1:13">
      <c r="A1815" s="221">
        <v>1812</v>
      </c>
      <c r="B1815" s="170">
        <v>5998646</v>
      </c>
      <c r="C1815" s="170" t="s">
        <v>5916</v>
      </c>
      <c r="D1815" s="215" t="s">
        <v>4549</v>
      </c>
      <c r="E1815" s="170">
        <v>19974</v>
      </c>
      <c r="F1815" s="170" t="s">
        <v>6048</v>
      </c>
      <c r="G1815" s="222">
        <v>8435.0400000000009</v>
      </c>
      <c r="H1815" s="223">
        <v>42459</v>
      </c>
      <c r="I1815" s="223">
        <v>43554</v>
      </c>
      <c r="J1815" s="170" t="s">
        <v>7520</v>
      </c>
      <c r="K1815" s="224" t="s">
        <v>1154</v>
      </c>
      <c r="L1815" s="171" t="s">
        <v>7463</v>
      </c>
      <c r="M1815" s="456"/>
    </row>
    <row r="1816" spans="1:13">
      <c r="A1816" s="221">
        <v>1813</v>
      </c>
      <c r="B1816" s="170">
        <v>5368456</v>
      </c>
      <c r="C1816" s="170" t="s">
        <v>6027</v>
      </c>
      <c r="D1816" s="215" t="s">
        <v>4550</v>
      </c>
      <c r="E1816" s="170">
        <v>19877</v>
      </c>
      <c r="F1816" s="170" t="s">
        <v>6044</v>
      </c>
      <c r="G1816" s="222">
        <v>4064.33</v>
      </c>
      <c r="H1816" s="223">
        <v>42459</v>
      </c>
      <c r="I1816" s="223">
        <v>43554</v>
      </c>
      <c r="J1816" s="170" t="s">
        <v>7548</v>
      </c>
      <c r="K1816" s="224" t="s">
        <v>9524</v>
      </c>
      <c r="L1816" s="171" t="s">
        <v>7463</v>
      </c>
      <c r="M1816" s="456"/>
    </row>
    <row r="1817" spans="1:13">
      <c r="A1817" s="221">
        <v>1814</v>
      </c>
      <c r="B1817" s="170">
        <v>5795419</v>
      </c>
      <c r="C1817" s="170" t="s">
        <v>5599</v>
      </c>
      <c r="D1817" s="215" t="s">
        <v>4551</v>
      </c>
      <c r="E1817" s="170">
        <v>20084</v>
      </c>
      <c r="F1817" s="170" t="s">
        <v>6056</v>
      </c>
      <c r="G1817" s="222">
        <v>4384.3</v>
      </c>
      <c r="H1817" s="223">
        <v>42460</v>
      </c>
      <c r="I1817" s="223">
        <v>43555</v>
      </c>
      <c r="J1817" s="170" t="s">
        <v>1083</v>
      </c>
      <c r="K1817" s="224" t="s">
        <v>1308</v>
      </c>
      <c r="L1817" s="171" t="s">
        <v>7463</v>
      </c>
      <c r="M1817" s="456"/>
    </row>
    <row r="1818" spans="1:13">
      <c r="A1818" s="221">
        <v>1815</v>
      </c>
      <c r="B1818" s="170">
        <v>5795885</v>
      </c>
      <c r="C1818" s="170" t="s">
        <v>5405</v>
      </c>
      <c r="D1818" s="215" t="s">
        <v>4552</v>
      </c>
      <c r="E1818" s="170">
        <v>20153</v>
      </c>
      <c r="F1818" s="170" t="s">
        <v>6058</v>
      </c>
      <c r="G1818" s="222">
        <v>11447.17</v>
      </c>
      <c r="H1818" s="223">
        <v>42460</v>
      </c>
      <c r="I1818" s="223">
        <v>43555</v>
      </c>
      <c r="J1818" s="170" t="s">
        <v>1056</v>
      </c>
      <c r="K1818" s="224" t="s">
        <v>2334</v>
      </c>
      <c r="L1818" s="171" t="s">
        <v>7463</v>
      </c>
      <c r="M1818" s="456"/>
    </row>
    <row r="1819" spans="1:13">
      <c r="A1819" s="221">
        <v>1816</v>
      </c>
      <c r="B1819" s="170">
        <v>5876826</v>
      </c>
      <c r="C1819" s="170" t="s">
        <v>9241</v>
      </c>
      <c r="D1819" s="215" t="s">
        <v>4553</v>
      </c>
      <c r="E1819" s="170">
        <v>19057</v>
      </c>
      <c r="F1819" s="170" t="s">
        <v>5841</v>
      </c>
      <c r="G1819" s="222">
        <v>410.06</v>
      </c>
      <c r="H1819" s="223">
        <v>42460</v>
      </c>
      <c r="I1819" s="223">
        <v>43555</v>
      </c>
      <c r="J1819" s="170" t="s">
        <v>1034</v>
      </c>
      <c r="K1819" s="224" t="s">
        <v>1033</v>
      </c>
      <c r="L1819" s="171" t="s">
        <v>7463</v>
      </c>
      <c r="M1819" s="456"/>
    </row>
    <row r="1820" spans="1:13">
      <c r="A1820" s="221">
        <v>1817</v>
      </c>
      <c r="B1820" s="170">
        <v>5601657</v>
      </c>
      <c r="C1820" s="170" t="s">
        <v>9359</v>
      </c>
      <c r="D1820" s="215" t="s">
        <v>4554</v>
      </c>
      <c r="E1820" s="170">
        <v>20296</v>
      </c>
      <c r="F1820" s="170" t="s">
        <v>5546</v>
      </c>
      <c r="G1820" s="222">
        <v>3537.87</v>
      </c>
      <c r="H1820" s="223">
        <v>42460</v>
      </c>
      <c r="I1820" s="223">
        <v>43555</v>
      </c>
      <c r="J1820" s="170" t="s">
        <v>7520</v>
      </c>
      <c r="K1820" s="224" t="s">
        <v>1182</v>
      </c>
      <c r="L1820" s="171" t="s">
        <v>7463</v>
      </c>
      <c r="M1820" s="456"/>
    </row>
    <row r="1821" spans="1:13">
      <c r="A1821" s="221">
        <v>1818</v>
      </c>
      <c r="B1821" s="170">
        <v>5884438</v>
      </c>
      <c r="C1821" s="170" t="s">
        <v>9525</v>
      </c>
      <c r="D1821" s="215" t="s">
        <v>4555</v>
      </c>
      <c r="E1821" s="170">
        <v>17860</v>
      </c>
      <c r="F1821" s="170" t="s">
        <v>5744</v>
      </c>
      <c r="G1821" s="222">
        <v>3852.19</v>
      </c>
      <c r="H1821" s="223">
        <v>42461</v>
      </c>
      <c r="I1821" s="223">
        <v>43556</v>
      </c>
      <c r="J1821" s="170" t="s">
        <v>8215</v>
      </c>
      <c r="K1821" s="224" t="s">
        <v>9215</v>
      </c>
      <c r="L1821" s="171" t="s">
        <v>7463</v>
      </c>
      <c r="M1821" s="456"/>
    </row>
    <row r="1822" spans="1:13">
      <c r="A1822" s="221">
        <v>1819</v>
      </c>
      <c r="B1822" s="170">
        <v>5999723</v>
      </c>
      <c r="C1822" s="170" t="s">
        <v>5613</v>
      </c>
      <c r="D1822" s="215" t="s">
        <v>4556</v>
      </c>
      <c r="E1822" s="170">
        <v>20267</v>
      </c>
      <c r="F1822" s="170" t="s">
        <v>1065</v>
      </c>
      <c r="G1822" s="222">
        <v>7839.03</v>
      </c>
      <c r="H1822" s="223">
        <v>42461</v>
      </c>
      <c r="I1822" s="223">
        <v>43556</v>
      </c>
      <c r="J1822" s="170" t="s">
        <v>1319</v>
      </c>
      <c r="K1822" s="224" t="s">
        <v>8192</v>
      </c>
      <c r="L1822" s="171" t="s">
        <v>7463</v>
      </c>
      <c r="M1822" s="456"/>
    </row>
    <row r="1823" spans="1:13">
      <c r="A1823" s="221">
        <v>1820</v>
      </c>
      <c r="B1823" s="170">
        <v>5662788</v>
      </c>
      <c r="C1823" s="170" t="s">
        <v>6067</v>
      </c>
      <c r="D1823" s="215" t="s">
        <v>4557</v>
      </c>
      <c r="E1823" s="170">
        <v>20323</v>
      </c>
      <c r="F1823" s="170" t="s">
        <v>6069</v>
      </c>
      <c r="G1823" s="222">
        <v>857.53</v>
      </c>
      <c r="H1823" s="223">
        <v>42461</v>
      </c>
      <c r="I1823" s="223">
        <v>43556</v>
      </c>
      <c r="J1823" s="170" t="s">
        <v>1034</v>
      </c>
      <c r="K1823" s="224" t="s">
        <v>1066</v>
      </c>
      <c r="L1823" s="171" t="s">
        <v>7463</v>
      </c>
      <c r="M1823" s="456"/>
    </row>
    <row r="1824" spans="1:13" ht="15" customHeight="1">
      <c r="A1824" s="221">
        <v>1821</v>
      </c>
      <c r="B1824" s="170">
        <v>5767865</v>
      </c>
      <c r="C1824" s="170" t="s">
        <v>5385</v>
      </c>
      <c r="D1824" s="215" t="s">
        <v>4558</v>
      </c>
      <c r="E1824" s="170">
        <v>19708</v>
      </c>
      <c r="F1824" s="170" t="s">
        <v>1074</v>
      </c>
      <c r="G1824" s="222">
        <v>19868.66</v>
      </c>
      <c r="H1824" s="223">
        <v>42461</v>
      </c>
      <c r="I1824" s="223">
        <v>43556</v>
      </c>
      <c r="J1824" s="170" t="s">
        <v>1040</v>
      </c>
      <c r="K1824" s="224" t="s">
        <v>2352</v>
      </c>
      <c r="L1824" s="171" t="s">
        <v>7476</v>
      </c>
      <c r="M1824" s="456"/>
    </row>
    <row r="1825" spans="1:13">
      <c r="A1825" s="221">
        <v>1822</v>
      </c>
      <c r="B1825" s="170">
        <v>5194997</v>
      </c>
      <c r="C1825" s="170" t="s">
        <v>8594</v>
      </c>
      <c r="D1825" s="215" t="s">
        <v>4559</v>
      </c>
      <c r="E1825" s="170">
        <v>20032</v>
      </c>
      <c r="F1825" s="170" t="s">
        <v>6096</v>
      </c>
      <c r="G1825" s="222">
        <v>3614.5</v>
      </c>
      <c r="H1825" s="223">
        <v>42464</v>
      </c>
      <c r="I1825" s="223">
        <v>43559</v>
      </c>
      <c r="J1825" s="170" t="s">
        <v>1083</v>
      </c>
      <c r="K1825" s="224" t="s">
        <v>6098</v>
      </c>
      <c r="L1825" s="171" t="s">
        <v>7463</v>
      </c>
      <c r="M1825" s="456"/>
    </row>
    <row r="1826" spans="1:13">
      <c r="A1826" s="221">
        <v>1823</v>
      </c>
      <c r="B1826" s="170">
        <v>5796229</v>
      </c>
      <c r="C1826" s="170" t="s">
        <v>5281</v>
      </c>
      <c r="D1826" s="215" t="s">
        <v>4560</v>
      </c>
      <c r="E1826" s="170">
        <v>20036</v>
      </c>
      <c r="F1826" s="170" t="s">
        <v>6100</v>
      </c>
      <c r="G1826" s="222">
        <v>347.78</v>
      </c>
      <c r="H1826" s="223">
        <v>42464</v>
      </c>
      <c r="I1826" s="223">
        <v>43559</v>
      </c>
      <c r="J1826" s="170" t="s">
        <v>1083</v>
      </c>
      <c r="K1826" s="224" t="s">
        <v>5211</v>
      </c>
      <c r="L1826" s="171" t="s">
        <v>7463</v>
      </c>
      <c r="M1826" s="456"/>
    </row>
    <row r="1827" spans="1:13">
      <c r="A1827" s="221">
        <v>1824</v>
      </c>
      <c r="B1827" s="170">
        <v>5623499</v>
      </c>
      <c r="C1827" s="170" t="s">
        <v>6081</v>
      </c>
      <c r="D1827" s="215" t="s">
        <v>4561</v>
      </c>
      <c r="E1827" s="170">
        <v>19100</v>
      </c>
      <c r="F1827" s="170" t="s">
        <v>5220</v>
      </c>
      <c r="G1827" s="222">
        <v>9751.73</v>
      </c>
      <c r="H1827" s="223">
        <v>42464</v>
      </c>
      <c r="I1827" s="223">
        <v>43559</v>
      </c>
      <c r="J1827" s="170" t="s">
        <v>1071</v>
      </c>
      <c r="K1827" s="224" t="s">
        <v>5220</v>
      </c>
      <c r="L1827" s="171" t="s">
        <v>7463</v>
      </c>
      <c r="M1827" s="456"/>
    </row>
    <row r="1828" spans="1:13">
      <c r="A1828" s="221">
        <v>1825</v>
      </c>
      <c r="B1828" s="170">
        <v>5795885</v>
      </c>
      <c r="C1828" s="170" t="s">
        <v>5405</v>
      </c>
      <c r="D1828" s="215" t="s">
        <v>4562</v>
      </c>
      <c r="E1828" s="170">
        <v>19660</v>
      </c>
      <c r="F1828" s="170" t="s">
        <v>6091</v>
      </c>
      <c r="G1828" s="222">
        <v>4406.63</v>
      </c>
      <c r="H1828" s="223">
        <v>42464</v>
      </c>
      <c r="I1828" s="223">
        <v>43559</v>
      </c>
      <c r="J1828" s="170" t="s">
        <v>7548</v>
      </c>
      <c r="K1828" s="224" t="s">
        <v>5666</v>
      </c>
      <c r="L1828" s="171" t="s">
        <v>7463</v>
      </c>
      <c r="M1828" s="456"/>
    </row>
    <row r="1829" spans="1:13">
      <c r="A1829" s="221">
        <v>1826</v>
      </c>
      <c r="B1829" s="170">
        <v>5801079</v>
      </c>
      <c r="C1829" s="170" t="s">
        <v>9089</v>
      </c>
      <c r="D1829" s="215" t="s">
        <v>4563</v>
      </c>
      <c r="E1829" s="170">
        <v>20068</v>
      </c>
      <c r="F1829" s="170" t="s">
        <v>5954</v>
      </c>
      <c r="G1829" s="222">
        <v>4831.84</v>
      </c>
      <c r="H1829" s="223">
        <v>42464</v>
      </c>
      <c r="I1829" s="223">
        <v>43559</v>
      </c>
      <c r="J1829" s="170" t="s">
        <v>1071</v>
      </c>
      <c r="K1829" s="224" t="s">
        <v>5313</v>
      </c>
      <c r="L1829" s="171" t="s">
        <v>7463</v>
      </c>
      <c r="M1829" s="456"/>
    </row>
    <row r="1830" spans="1:13">
      <c r="A1830" s="221">
        <v>1827</v>
      </c>
      <c r="B1830" s="170">
        <v>5153913</v>
      </c>
      <c r="C1830" s="170" t="s">
        <v>6103</v>
      </c>
      <c r="D1830" s="215" t="s">
        <v>4564</v>
      </c>
      <c r="E1830" s="170">
        <v>20150</v>
      </c>
      <c r="F1830" s="170" t="s">
        <v>6105</v>
      </c>
      <c r="G1830" s="222">
        <v>170.89</v>
      </c>
      <c r="H1830" s="223">
        <v>42464</v>
      </c>
      <c r="I1830" s="223">
        <v>43559</v>
      </c>
      <c r="J1830" s="170" t="s">
        <v>1037</v>
      </c>
      <c r="K1830" s="224" t="s">
        <v>1074</v>
      </c>
      <c r="L1830" s="171" t="s">
        <v>7463</v>
      </c>
      <c r="M1830" s="456"/>
    </row>
    <row r="1831" spans="1:13">
      <c r="A1831" s="221">
        <v>1828</v>
      </c>
      <c r="B1831" s="170">
        <v>5046483</v>
      </c>
      <c r="C1831" s="170" t="s">
        <v>8822</v>
      </c>
      <c r="D1831" s="215" t="s">
        <v>4565</v>
      </c>
      <c r="E1831" s="170">
        <v>19076</v>
      </c>
      <c r="F1831" s="170" t="s">
        <v>6080</v>
      </c>
      <c r="G1831" s="222">
        <v>43.1</v>
      </c>
      <c r="H1831" s="223">
        <v>42464</v>
      </c>
      <c r="I1831" s="223">
        <v>43559</v>
      </c>
      <c r="J1831" s="170" t="s">
        <v>1031</v>
      </c>
      <c r="K1831" s="224" t="s">
        <v>1030</v>
      </c>
      <c r="L1831" s="171" t="s">
        <v>7463</v>
      </c>
      <c r="M1831" s="456"/>
    </row>
    <row r="1832" spans="1:13">
      <c r="A1832" s="221">
        <v>1829</v>
      </c>
      <c r="B1832" s="170">
        <v>5531144</v>
      </c>
      <c r="C1832" s="170" t="s">
        <v>6073</v>
      </c>
      <c r="D1832" s="215" t="s">
        <v>4566</v>
      </c>
      <c r="E1832" s="170">
        <v>19053</v>
      </c>
      <c r="F1832" s="170" t="s">
        <v>6075</v>
      </c>
      <c r="G1832" s="222">
        <v>20504.830000000002</v>
      </c>
      <c r="H1832" s="223">
        <v>42464</v>
      </c>
      <c r="I1832" s="223">
        <v>43559</v>
      </c>
      <c r="J1832" s="170" t="s">
        <v>1083</v>
      </c>
      <c r="K1832" s="224" t="s">
        <v>1308</v>
      </c>
      <c r="L1832" s="171" t="s">
        <v>7463</v>
      </c>
      <c r="M1832" s="456"/>
    </row>
    <row r="1833" spans="1:13">
      <c r="A1833" s="221">
        <v>1830</v>
      </c>
      <c r="B1833" s="170">
        <v>5947138</v>
      </c>
      <c r="C1833" s="170" t="s">
        <v>7047</v>
      </c>
      <c r="D1833" s="215" t="s">
        <v>4567</v>
      </c>
      <c r="E1833" s="170">
        <v>19066</v>
      </c>
      <c r="F1833" s="170" t="s">
        <v>6078</v>
      </c>
      <c r="G1833" s="222">
        <v>48.83</v>
      </c>
      <c r="H1833" s="223">
        <v>42464</v>
      </c>
      <c r="I1833" s="223">
        <v>43559</v>
      </c>
      <c r="J1833" s="170" t="s">
        <v>1034</v>
      </c>
      <c r="K1833" s="224" t="s">
        <v>1033</v>
      </c>
      <c r="L1833" s="171" t="s">
        <v>7463</v>
      </c>
      <c r="M1833" s="456"/>
    </row>
    <row r="1834" spans="1:13">
      <c r="A1834" s="221">
        <v>1831</v>
      </c>
      <c r="B1834" s="170">
        <v>5233739</v>
      </c>
      <c r="C1834" s="170" t="s">
        <v>8960</v>
      </c>
      <c r="D1834" s="215" t="s">
        <v>4568</v>
      </c>
      <c r="E1834" s="170">
        <v>19694</v>
      </c>
      <c r="F1834" s="170" t="s">
        <v>2323</v>
      </c>
      <c r="G1834" s="222">
        <v>3004.58</v>
      </c>
      <c r="H1834" s="223">
        <v>42464</v>
      </c>
      <c r="I1834" s="223">
        <v>43559</v>
      </c>
      <c r="J1834" s="170" t="s">
        <v>1083</v>
      </c>
      <c r="K1834" s="224" t="s">
        <v>1277</v>
      </c>
      <c r="L1834" s="171" t="s">
        <v>7463</v>
      </c>
      <c r="M1834" s="456"/>
    </row>
    <row r="1835" spans="1:13">
      <c r="A1835" s="221">
        <v>1832</v>
      </c>
      <c r="B1835" s="170">
        <v>5403316</v>
      </c>
      <c r="C1835" s="170" t="s">
        <v>6085</v>
      </c>
      <c r="D1835" s="215" t="s">
        <v>4569</v>
      </c>
      <c r="E1835" s="170">
        <v>19443</v>
      </c>
      <c r="F1835" s="170" t="s">
        <v>6087</v>
      </c>
      <c r="G1835" s="222">
        <v>2315.14</v>
      </c>
      <c r="H1835" s="223">
        <v>42464</v>
      </c>
      <c r="I1835" s="223">
        <v>43559</v>
      </c>
      <c r="J1835" s="170" t="s">
        <v>1037</v>
      </c>
      <c r="K1835" s="224" t="s">
        <v>2608</v>
      </c>
      <c r="L1835" s="171" t="s">
        <v>7463</v>
      </c>
      <c r="M1835" s="456"/>
    </row>
    <row r="1836" spans="1:13">
      <c r="A1836" s="221">
        <v>1833</v>
      </c>
      <c r="B1836" s="170">
        <v>5792932</v>
      </c>
      <c r="C1836" s="170" t="s">
        <v>9463</v>
      </c>
      <c r="D1836" s="215" t="s">
        <v>4570</v>
      </c>
      <c r="E1836" s="170">
        <v>19991</v>
      </c>
      <c r="F1836" s="170" t="s">
        <v>6096</v>
      </c>
      <c r="G1836" s="222">
        <v>4427.8500000000004</v>
      </c>
      <c r="H1836" s="223">
        <v>42464</v>
      </c>
      <c r="I1836" s="223">
        <v>43559</v>
      </c>
      <c r="J1836" s="170" t="s">
        <v>1083</v>
      </c>
      <c r="K1836" s="224" t="s">
        <v>9337</v>
      </c>
      <c r="L1836" s="171" t="s">
        <v>7463</v>
      </c>
      <c r="M1836" s="456"/>
    </row>
    <row r="1837" spans="1:13">
      <c r="A1837" s="221">
        <v>1834</v>
      </c>
      <c r="B1837" s="170">
        <v>5948037</v>
      </c>
      <c r="C1837" s="170" t="s">
        <v>6088</v>
      </c>
      <c r="D1837" s="215" t="s">
        <v>4571</v>
      </c>
      <c r="E1837" s="170">
        <v>19484</v>
      </c>
      <c r="F1837" s="170" t="s">
        <v>5768</v>
      </c>
      <c r="G1837" s="222">
        <v>4959.29</v>
      </c>
      <c r="H1837" s="223">
        <v>42464</v>
      </c>
      <c r="I1837" s="223">
        <v>43559</v>
      </c>
      <c r="J1837" s="170" t="s">
        <v>1037</v>
      </c>
      <c r="K1837" s="224" t="s">
        <v>1127</v>
      </c>
      <c r="L1837" s="171" t="s">
        <v>7463</v>
      </c>
      <c r="M1837" s="456"/>
    </row>
    <row r="1838" spans="1:13">
      <c r="A1838" s="221">
        <v>1835</v>
      </c>
      <c r="B1838" s="170">
        <v>5718139</v>
      </c>
      <c r="C1838" s="170" t="s">
        <v>8916</v>
      </c>
      <c r="D1838" s="215" t="s">
        <v>4572</v>
      </c>
      <c r="E1838" s="170">
        <v>19365</v>
      </c>
      <c r="F1838" s="170" t="s">
        <v>2386</v>
      </c>
      <c r="G1838" s="222">
        <v>4236.07</v>
      </c>
      <c r="H1838" s="223">
        <v>42464</v>
      </c>
      <c r="I1838" s="223">
        <v>43559</v>
      </c>
      <c r="J1838" s="170" t="s">
        <v>1037</v>
      </c>
      <c r="K1838" s="224" t="s">
        <v>9526</v>
      </c>
      <c r="L1838" s="171" t="s">
        <v>7463</v>
      </c>
      <c r="M1838" s="456"/>
    </row>
    <row r="1839" spans="1:13">
      <c r="A1839" s="221">
        <v>1836</v>
      </c>
      <c r="B1839" s="170">
        <v>5947464</v>
      </c>
      <c r="C1839" s="170" t="s">
        <v>6070</v>
      </c>
      <c r="D1839" s="215" t="s">
        <v>4573</v>
      </c>
      <c r="E1839" s="170">
        <v>19047</v>
      </c>
      <c r="F1839" s="170" t="s">
        <v>6072</v>
      </c>
      <c r="G1839" s="222">
        <v>131.21</v>
      </c>
      <c r="H1839" s="223">
        <v>42464</v>
      </c>
      <c r="I1839" s="223">
        <v>43559</v>
      </c>
      <c r="J1839" s="170" t="s">
        <v>1034</v>
      </c>
      <c r="K1839" s="224" t="s">
        <v>1033</v>
      </c>
      <c r="L1839" s="171" t="s">
        <v>7463</v>
      </c>
      <c r="M1839" s="456"/>
    </row>
    <row r="1840" spans="1:13">
      <c r="A1840" s="221">
        <v>1837</v>
      </c>
      <c r="B1840" s="170">
        <v>5961807</v>
      </c>
      <c r="C1840" s="170" t="s">
        <v>6109</v>
      </c>
      <c r="D1840" s="215" t="s">
        <v>4574</v>
      </c>
      <c r="E1840" s="170">
        <v>19129</v>
      </c>
      <c r="F1840" s="170" t="s">
        <v>6111</v>
      </c>
      <c r="G1840" s="222">
        <v>60.66</v>
      </c>
      <c r="H1840" s="223">
        <v>42466</v>
      </c>
      <c r="I1840" s="223">
        <v>43561</v>
      </c>
      <c r="J1840" s="170" t="s">
        <v>1031</v>
      </c>
      <c r="K1840" s="224" t="s">
        <v>1030</v>
      </c>
      <c r="L1840" s="171" t="s">
        <v>7463</v>
      </c>
      <c r="M1840" s="456"/>
    </row>
    <row r="1841" spans="1:13">
      <c r="A1841" s="221">
        <v>1838</v>
      </c>
      <c r="B1841" s="170">
        <v>5045894</v>
      </c>
      <c r="C1841" s="170" t="s">
        <v>1406</v>
      </c>
      <c r="D1841" s="215" t="s">
        <v>4575</v>
      </c>
      <c r="E1841" s="170">
        <v>19415</v>
      </c>
      <c r="F1841" s="170" t="s">
        <v>6113</v>
      </c>
      <c r="G1841" s="222">
        <v>1321.91</v>
      </c>
      <c r="H1841" s="223">
        <v>42466</v>
      </c>
      <c r="I1841" s="223">
        <v>43561</v>
      </c>
      <c r="J1841" s="170" t="s">
        <v>1083</v>
      </c>
      <c r="K1841" s="224" t="s">
        <v>5280</v>
      </c>
      <c r="L1841" s="171" t="s">
        <v>7463</v>
      </c>
      <c r="M1841" s="456"/>
    </row>
    <row r="1842" spans="1:13">
      <c r="A1842" s="221">
        <v>1839</v>
      </c>
      <c r="B1842" s="170">
        <v>5337267</v>
      </c>
      <c r="C1842" s="170" t="s">
        <v>6106</v>
      </c>
      <c r="D1842" s="215" t="s">
        <v>4576</v>
      </c>
      <c r="E1842" s="170">
        <v>17928</v>
      </c>
      <c r="F1842" s="170" t="s">
        <v>6108</v>
      </c>
      <c r="G1842" s="222">
        <v>7045.66</v>
      </c>
      <c r="H1842" s="223">
        <v>42466</v>
      </c>
      <c r="I1842" s="223">
        <v>43561</v>
      </c>
      <c r="J1842" s="170" t="s">
        <v>1319</v>
      </c>
      <c r="K1842" s="224" t="s">
        <v>2306</v>
      </c>
      <c r="L1842" s="171" t="s">
        <v>7463</v>
      </c>
      <c r="M1842" s="456"/>
    </row>
    <row r="1843" spans="1:13">
      <c r="A1843" s="221">
        <v>1840</v>
      </c>
      <c r="B1843" s="170">
        <v>5750822</v>
      </c>
      <c r="C1843" s="170" t="s">
        <v>6114</v>
      </c>
      <c r="D1843" s="215" t="s">
        <v>4577</v>
      </c>
      <c r="E1843" s="170">
        <v>20208</v>
      </c>
      <c r="F1843" s="170" t="s">
        <v>1182</v>
      </c>
      <c r="G1843" s="222">
        <v>5342.04</v>
      </c>
      <c r="H1843" s="223">
        <v>42467</v>
      </c>
      <c r="I1843" s="223">
        <v>43562</v>
      </c>
      <c r="J1843" s="170" t="s">
        <v>7520</v>
      </c>
      <c r="K1843" s="224" t="s">
        <v>1182</v>
      </c>
      <c r="L1843" s="171" t="s">
        <v>7463</v>
      </c>
      <c r="M1843" s="456"/>
    </row>
    <row r="1844" spans="1:13">
      <c r="A1844" s="221">
        <v>1841</v>
      </c>
      <c r="B1844" s="170">
        <v>5920345</v>
      </c>
      <c r="C1844" s="170" t="s">
        <v>8816</v>
      </c>
      <c r="D1844" s="215" t="s">
        <v>4578</v>
      </c>
      <c r="E1844" s="170">
        <v>20337</v>
      </c>
      <c r="F1844" s="170" t="s">
        <v>6117</v>
      </c>
      <c r="G1844" s="222">
        <v>1368.91</v>
      </c>
      <c r="H1844" s="223">
        <v>42467</v>
      </c>
      <c r="I1844" s="223">
        <v>43562</v>
      </c>
      <c r="J1844" s="170" t="s">
        <v>7520</v>
      </c>
      <c r="K1844" s="224" t="s">
        <v>5248</v>
      </c>
      <c r="L1844" s="171" t="s">
        <v>7463</v>
      </c>
      <c r="M1844" s="456"/>
    </row>
    <row r="1845" spans="1:13">
      <c r="A1845" s="221">
        <v>1842</v>
      </c>
      <c r="B1845" s="170">
        <v>5362261</v>
      </c>
      <c r="C1845" s="170" t="s">
        <v>6129</v>
      </c>
      <c r="D1845" s="215" t="s">
        <v>4579</v>
      </c>
      <c r="E1845" s="170">
        <v>19550</v>
      </c>
      <c r="F1845" s="170" t="s">
        <v>6131</v>
      </c>
      <c r="G1845" s="222">
        <v>3666.33</v>
      </c>
      <c r="H1845" s="223">
        <v>42472</v>
      </c>
      <c r="I1845" s="223">
        <v>43567</v>
      </c>
      <c r="J1845" s="170" t="s">
        <v>1071</v>
      </c>
      <c r="K1845" s="224" t="s">
        <v>6132</v>
      </c>
      <c r="L1845" s="171" t="s">
        <v>7463</v>
      </c>
      <c r="M1845" s="456"/>
    </row>
    <row r="1846" spans="1:13">
      <c r="A1846" s="221">
        <v>1843</v>
      </c>
      <c r="B1846" s="170">
        <v>5955343</v>
      </c>
      <c r="C1846" s="170" t="s">
        <v>6126</v>
      </c>
      <c r="D1846" s="215" t="s">
        <v>4580</v>
      </c>
      <c r="E1846" s="170">
        <v>19369</v>
      </c>
      <c r="F1846" s="170" t="s">
        <v>6128</v>
      </c>
      <c r="G1846" s="222">
        <v>614.61</v>
      </c>
      <c r="H1846" s="223">
        <v>42472</v>
      </c>
      <c r="I1846" s="223">
        <v>43567</v>
      </c>
      <c r="J1846" s="170" t="s">
        <v>1037</v>
      </c>
      <c r="K1846" s="224" t="s">
        <v>2608</v>
      </c>
      <c r="L1846" s="171" t="s">
        <v>7463</v>
      </c>
      <c r="M1846" s="456"/>
    </row>
    <row r="1847" spans="1:13">
      <c r="A1847" s="221">
        <v>1844</v>
      </c>
      <c r="B1847" s="170">
        <v>2867494</v>
      </c>
      <c r="C1847" s="170" t="s">
        <v>5885</v>
      </c>
      <c r="D1847" s="215" t="s">
        <v>4581</v>
      </c>
      <c r="E1847" s="170">
        <v>20094</v>
      </c>
      <c r="F1847" s="170" t="s">
        <v>6134</v>
      </c>
      <c r="G1847" s="222">
        <v>2671.32</v>
      </c>
      <c r="H1847" s="223">
        <v>42472</v>
      </c>
      <c r="I1847" s="223">
        <v>43567</v>
      </c>
      <c r="J1847" s="170" t="s">
        <v>1071</v>
      </c>
      <c r="K1847" s="224" t="s">
        <v>5272</v>
      </c>
      <c r="L1847" s="171" t="s">
        <v>7463</v>
      </c>
      <c r="M1847" s="456"/>
    </row>
    <row r="1848" spans="1:13">
      <c r="A1848" s="221">
        <v>1845</v>
      </c>
      <c r="B1848" s="170">
        <v>5183154</v>
      </c>
      <c r="C1848" s="170" t="s">
        <v>1076</v>
      </c>
      <c r="D1848" s="215" t="s">
        <v>4582</v>
      </c>
      <c r="E1848" s="170">
        <v>19339</v>
      </c>
      <c r="F1848" s="170" t="s">
        <v>6119</v>
      </c>
      <c r="G1848" s="222">
        <v>8786.9</v>
      </c>
      <c r="H1848" s="223">
        <v>42472</v>
      </c>
      <c r="I1848" s="223">
        <v>43567</v>
      </c>
      <c r="J1848" s="170" t="s">
        <v>1037</v>
      </c>
      <c r="K1848" s="224" t="s">
        <v>1074</v>
      </c>
      <c r="L1848" s="171" t="s">
        <v>7463</v>
      </c>
      <c r="M1848" s="456"/>
    </row>
    <row r="1849" spans="1:13">
      <c r="A1849" s="221">
        <v>1846</v>
      </c>
      <c r="B1849" s="170">
        <v>2640597</v>
      </c>
      <c r="C1849" s="170" t="s">
        <v>6123</v>
      </c>
      <c r="D1849" s="215" t="s">
        <v>4583</v>
      </c>
      <c r="E1849" s="170">
        <v>19347</v>
      </c>
      <c r="F1849" s="170" t="s">
        <v>6125</v>
      </c>
      <c r="G1849" s="222">
        <v>533.53</v>
      </c>
      <c r="H1849" s="223">
        <v>42472</v>
      </c>
      <c r="I1849" s="223">
        <v>43567</v>
      </c>
      <c r="J1849" s="170" t="s">
        <v>1037</v>
      </c>
      <c r="K1849" s="224" t="s">
        <v>5194</v>
      </c>
      <c r="L1849" s="171" t="s">
        <v>7463</v>
      </c>
      <c r="M1849" s="456"/>
    </row>
    <row r="1850" spans="1:13">
      <c r="A1850" s="221">
        <v>1847</v>
      </c>
      <c r="B1850" s="170">
        <v>5938805</v>
      </c>
      <c r="C1850" s="170" t="s">
        <v>8995</v>
      </c>
      <c r="D1850" s="215" t="s">
        <v>4584</v>
      </c>
      <c r="E1850" s="170">
        <v>19346</v>
      </c>
      <c r="F1850" s="170" t="s">
        <v>6122</v>
      </c>
      <c r="G1850" s="222">
        <v>1161.55</v>
      </c>
      <c r="H1850" s="223">
        <v>42472</v>
      </c>
      <c r="I1850" s="223">
        <v>43567</v>
      </c>
      <c r="J1850" s="170" t="s">
        <v>1037</v>
      </c>
      <c r="K1850" s="224" t="s">
        <v>1053</v>
      </c>
      <c r="L1850" s="171" t="s">
        <v>7463</v>
      </c>
      <c r="M1850" s="456"/>
    </row>
    <row r="1851" spans="1:13">
      <c r="A1851" s="221">
        <v>1848</v>
      </c>
      <c r="B1851" s="170">
        <v>5796229</v>
      </c>
      <c r="C1851" s="170" t="s">
        <v>5281</v>
      </c>
      <c r="D1851" s="215" t="s">
        <v>4585</v>
      </c>
      <c r="E1851" s="170">
        <v>19509</v>
      </c>
      <c r="F1851" s="170" t="s">
        <v>6137</v>
      </c>
      <c r="G1851" s="222">
        <v>6389.96</v>
      </c>
      <c r="H1851" s="223">
        <v>42473</v>
      </c>
      <c r="I1851" s="223">
        <v>43568</v>
      </c>
      <c r="J1851" s="170" t="s">
        <v>1056</v>
      </c>
      <c r="K1851" s="224" t="s">
        <v>5458</v>
      </c>
      <c r="L1851" s="171" t="s">
        <v>7463</v>
      </c>
      <c r="M1851" s="456"/>
    </row>
    <row r="1852" spans="1:13">
      <c r="A1852" s="221">
        <v>1849</v>
      </c>
      <c r="B1852" s="170">
        <v>5936845</v>
      </c>
      <c r="C1852" s="170" t="s">
        <v>5453</v>
      </c>
      <c r="D1852" s="215" t="s">
        <v>4586</v>
      </c>
      <c r="E1852" s="170">
        <v>19656</v>
      </c>
      <c r="F1852" s="170" t="s">
        <v>5239</v>
      </c>
      <c r="G1852" s="222">
        <v>3013.2</v>
      </c>
      <c r="H1852" s="223">
        <v>42473</v>
      </c>
      <c r="I1852" s="223">
        <v>43568</v>
      </c>
      <c r="J1852" s="170" t="s">
        <v>1071</v>
      </c>
      <c r="K1852" s="224" t="s">
        <v>1070</v>
      </c>
      <c r="L1852" s="171" t="s">
        <v>7463</v>
      </c>
      <c r="M1852" s="456"/>
    </row>
    <row r="1853" spans="1:13">
      <c r="A1853" s="221">
        <v>1850</v>
      </c>
      <c r="B1853" s="170">
        <v>5857066</v>
      </c>
      <c r="C1853" s="170" t="s">
        <v>9158</v>
      </c>
      <c r="D1853" s="215" t="s">
        <v>4587</v>
      </c>
      <c r="E1853" s="170">
        <v>19930</v>
      </c>
      <c r="F1853" s="170" t="s">
        <v>6140</v>
      </c>
      <c r="G1853" s="222">
        <v>2323.23</v>
      </c>
      <c r="H1853" s="223">
        <v>42473</v>
      </c>
      <c r="I1853" s="223">
        <v>43568</v>
      </c>
      <c r="J1853" s="170" t="s">
        <v>1037</v>
      </c>
      <c r="K1853" s="224" t="s">
        <v>9491</v>
      </c>
      <c r="L1853" s="171" t="s">
        <v>7463</v>
      </c>
      <c r="M1853" s="456"/>
    </row>
    <row r="1854" spans="1:13">
      <c r="A1854" s="221">
        <v>1851</v>
      </c>
      <c r="B1854" s="170">
        <v>5796164</v>
      </c>
      <c r="C1854" s="170" t="s">
        <v>5601</v>
      </c>
      <c r="D1854" s="215" t="s">
        <v>4588</v>
      </c>
      <c r="E1854" s="170">
        <v>19462</v>
      </c>
      <c r="F1854" s="170" t="s">
        <v>1051</v>
      </c>
      <c r="G1854" s="222">
        <v>2604.71</v>
      </c>
      <c r="H1854" s="223">
        <v>42473</v>
      </c>
      <c r="I1854" s="223">
        <v>43568</v>
      </c>
      <c r="J1854" s="170" t="s">
        <v>1051</v>
      </c>
      <c r="K1854" s="224" t="s">
        <v>1051</v>
      </c>
      <c r="L1854" s="171" t="s">
        <v>7463</v>
      </c>
      <c r="M1854" s="456"/>
    </row>
    <row r="1855" spans="1:13">
      <c r="A1855" s="221">
        <v>1852</v>
      </c>
      <c r="B1855" s="170">
        <v>5886856</v>
      </c>
      <c r="C1855" s="170" t="s">
        <v>6141</v>
      </c>
      <c r="D1855" s="215" t="s">
        <v>4589</v>
      </c>
      <c r="E1855" s="170">
        <v>18788</v>
      </c>
      <c r="F1855" s="170" t="s">
        <v>6143</v>
      </c>
      <c r="G1855" s="222">
        <v>2953.37</v>
      </c>
      <c r="H1855" s="223">
        <v>42475</v>
      </c>
      <c r="I1855" s="223">
        <v>43570</v>
      </c>
      <c r="J1855" s="170" t="s">
        <v>1319</v>
      </c>
      <c r="K1855" s="224" t="s">
        <v>2511</v>
      </c>
      <c r="L1855" s="171" t="s">
        <v>7463</v>
      </c>
      <c r="M1855" s="456"/>
    </row>
    <row r="1856" spans="1:13">
      <c r="A1856" s="221">
        <v>1853</v>
      </c>
      <c r="B1856" s="170">
        <v>5745721</v>
      </c>
      <c r="C1856" s="170" t="s">
        <v>9180</v>
      </c>
      <c r="D1856" s="215" t="s">
        <v>4590</v>
      </c>
      <c r="E1856" s="170">
        <v>19170</v>
      </c>
      <c r="F1856" s="170" t="s">
        <v>4591</v>
      </c>
      <c r="G1856" s="222">
        <v>332.02</v>
      </c>
      <c r="H1856" s="223">
        <v>42475</v>
      </c>
      <c r="I1856" s="223">
        <v>43570</v>
      </c>
      <c r="J1856" s="170" t="s">
        <v>1037</v>
      </c>
      <c r="K1856" s="224" t="s">
        <v>1089</v>
      </c>
      <c r="L1856" s="171" t="s">
        <v>7463</v>
      </c>
      <c r="M1856" s="456"/>
    </row>
    <row r="1857" spans="1:13">
      <c r="A1857" s="221">
        <v>1854</v>
      </c>
      <c r="B1857" s="170">
        <v>5545242</v>
      </c>
      <c r="C1857" s="170" t="s">
        <v>6148</v>
      </c>
      <c r="D1857" s="215" t="s">
        <v>4592</v>
      </c>
      <c r="E1857" s="170">
        <v>20044</v>
      </c>
      <c r="F1857" s="170" t="s">
        <v>1063</v>
      </c>
      <c r="G1857" s="222">
        <v>185.52</v>
      </c>
      <c r="H1857" s="223">
        <v>42475</v>
      </c>
      <c r="I1857" s="223">
        <v>43570</v>
      </c>
      <c r="J1857" s="170" t="s">
        <v>1034</v>
      </c>
      <c r="K1857" s="224" t="s">
        <v>1033</v>
      </c>
      <c r="L1857" s="171" t="s">
        <v>7463</v>
      </c>
      <c r="M1857" s="456"/>
    </row>
    <row r="1858" spans="1:13">
      <c r="A1858" s="221">
        <v>1855</v>
      </c>
      <c r="B1858" s="170">
        <v>5518962</v>
      </c>
      <c r="C1858" s="170" t="s">
        <v>5615</v>
      </c>
      <c r="D1858" s="215" t="s">
        <v>4593</v>
      </c>
      <c r="E1858" s="170">
        <v>19850</v>
      </c>
      <c r="F1858" s="170" t="s">
        <v>6147</v>
      </c>
      <c r="G1858" s="222">
        <v>774.27</v>
      </c>
      <c r="H1858" s="223">
        <v>42475</v>
      </c>
      <c r="I1858" s="223">
        <v>43570</v>
      </c>
      <c r="J1858" s="170" t="s">
        <v>1353</v>
      </c>
      <c r="K1858" s="224" t="s">
        <v>9527</v>
      </c>
      <c r="L1858" s="171" t="s">
        <v>7463</v>
      </c>
      <c r="M1858" s="456"/>
    </row>
    <row r="1859" spans="1:13">
      <c r="A1859" s="221">
        <v>1856</v>
      </c>
      <c r="B1859" s="170">
        <v>5036909</v>
      </c>
      <c r="C1859" s="170" t="s">
        <v>8901</v>
      </c>
      <c r="D1859" s="215" t="s">
        <v>4594</v>
      </c>
      <c r="E1859" s="170">
        <v>17947</v>
      </c>
      <c r="F1859" s="170" t="s">
        <v>6152</v>
      </c>
      <c r="G1859" s="222">
        <v>2675.98</v>
      </c>
      <c r="H1859" s="223">
        <v>42479</v>
      </c>
      <c r="I1859" s="223">
        <v>43574</v>
      </c>
      <c r="J1859" s="170" t="s">
        <v>2138</v>
      </c>
      <c r="K1859" s="224" t="s">
        <v>9528</v>
      </c>
      <c r="L1859" s="171" t="s">
        <v>7463</v>
      </c>
      <c r="M1859" s="456"/>
    </row>
    <row r="1860" spans="1:13">
      <c r="A1860" s="221">
        <v>1857</v>
      </c>
      <c r="B1860" s="170">
        <v>2732548</v>
      </c>
      <c r="C1860" s="170" t="s">
        <v>8873</v>
      </c>
      <c r="D1860" s="215" t="s">
        <v>4595</v>
      </c>
      <c r="E1860" s="170">
        <v>20103</v>
      </c>
      <c r="F1860" s="170" t="s">
        <v>6156</v>
      </c>
      <c r="G1860" s="222">
        <v>1675.89</v>
      </c>
      <c r="H1860" s="223">
        <v>42479</v>
      </c>
      <c r="I1860" s="223">
        <v>43574</v>
      </c>
      <c r="J1860" s="170" t="s">
        <v>1056</v>
      </c>
      <c r="K1860" s="224" t="s">
        <v>7474</v>
      </c>
      <c r="L1860" s="171" t="s">
        <v>7463</v>
      </c>
      <c r="M1860" s="456"/>
    </row>
    <row r="1861" spans="1:13">
      <c r="A1861" s="221">
        <v>1858</v>
      </c>
      <c r="B1861" s="170">
        <v>2085976</v>
      </c>
      <c r="C1861" s="170" t="s">
        <v>5896</v>
      </c>
      <c r="D1861" s="215" t="s">
        <v>4596</v>
      </c>
      <c r="E1861" s="170">
        <v>20376</v>
      </c>
      <c r="F1861" s="170" t="s">
        <v>1223</v>
      </c>
      <c r="G1861" s="222">
        <v>14822.21</v>
      </c>
      <c r="H1861" s="223">
        <v>42479</v>
      </c>
      <c r="I1861" s="223">
        <v>43574</v>
      </c>
      <c r="J1861" s="170" t="s">
        <v>2137</v>
      </c>
      <c r="K1861" s="224" t="s">
        <v>6158</v>
      </c>
      <c r="L1861" s="171" t="s">
        <v>7463</v>
      </c>
      <c r="M1861" s="456"/>
    </row>
    <row r="1862" spans="1:13">
      <c r="A1862" s="221">
        <v>1859</v>
      </c>
      <c r="B1862" s="170">
        <v>5363969</v>
      </c>
      <c r="C1862" s="170" t="s">
        <v>9529</v>
      </c>
      <c r="D1862" s="215" t="s">
        <v>4597</v>
      </c>
      <c r="E1862" s="170">
        <v>18627</v>
      </c>
      <c r="F1862" s="170" t="s">
        <v>2593</v>
      </c>
      <c r="G1862" s="222">
        <v>1560.63</v>
      </c>
      <c r="H1862" s="223">
        <v>42482</v>
      </c>
      <c r="I1862" s="223">
        <v>43577</v>
      </c>
      <c r="J1862" s="170" t="s">
        <v>1319</v>
      </c>
      <c r="K1862" s="224" t="s">
        <v>9358</v>
      </c>
      <c r="L1862" s="171" t="s">
        <v>7463</v>
      </c>
      <c r="M1862" s="456"/>
    </row>
    <row r="1863" spans="1:13">
      <c r="A1863" s="221">
        <v>1860</v>
      </c>
      <c r="B1863" s="170">
        <v>5678838</v>
      </c>
      <c r="C1863" s="170" t="s">
        <v>8778</v>
      </c>
      <c r="D1863" s="215" t="s">
        <v>4598</v>
      </c>
      <c r="E1863" s="170">
        <v>19556</v>
      </c>
      <c r="F1863" s="170" t="s">
        <v>6167</v>
      </c>
      <c r="G1863" s="222">
        <v>1914.53</v>
      </c>
      <c r="H1863" s="223">
        <v>42482</v>
      </c>
      <c r="I1863" s="223">
        <v>43577</v>
      </c>
      <c r="J1863" s="170" t="s">
        <v>1056</v>
      </c>
      <c r="K1863" s="224" t="s">
        <v>1260</v>
      </c>
      <c r="L1863" s="171" t="s">
        <v>7463</v>
      </c>
      <c r="M1863" s="456"/>
    </row>
    <row r="1864" spans="1:13">
      <c r="A1864" s="221">
        <v>1861</v>
      </c>
      <c r="B1864" s="170">
        <v>5967791</v>
      </c>
      <c r="C1864" s="170" t="s">
        <v>6162</v>
      </c>
      <c r="D1864" s="215" t="s">
        <v>4599</v>
      </c>
      <c r="E1864" s="170">
        <v>19132</v>
      </c>
      <c r="F1864" s="170" t="s">
        <v>6164</v>
      </c>
      <c r="G1864" s="222">
        <v>399.42</v>
      </c>
      <c r="H1864" s="223">
        <v>42482</v>
      </c>
      <c r="I1864" s="223">
        <v>43577</v>
      </c>
      <c r="J1864" s="170" t="s">
        <v>1056</v>
      </c>
      <c r="K1864" s="224" t="s">
        <v>5458</v>
      </c>
      <c r="L1864" s="171" t="s">
        <v>7463</v>
      </c>
      <c r="M1864" s="456"/>
    </row>
    <row r="1865" spans="1:13">
      <c r="A1865" s="221">
        <v>1862</v>
      </c>
      <c r="B1865" s="170">
        <v>5663466</v>
      </c>
      <c r="C1865" s="170" t="s">
        <v>6171</v>
      </c>
      <c r="D1865" s="215" t="s">
        <v>4600</v>
      </c>
      <c r="E1865" s="170">
        <v>19618</v>
      </c>
      <c r="F1865" s="170" t="s">
        <v>6173</v>
      </c>
      <c r="G1865" s="222">
        <v>746.42</v>
      </c>
      <c r="H1865" s="223">
        <v>42482</v>
      </c>
      <c r="I1865" s="223">
        <v>43577</v>
      </c>
      <c r="J1865" s="170" t="s">
        <v>1037</v>
      </c>
      <c r="K1865" s="224" t="s">
        <v>1053</v>
      </c>
      <c r="L1865" s="171" t="s">
        <v>7463</v>
      </c>
      <c r="M1865" s="456"/>
    </row>
    <row r="1866" spans="1:13">
      <c r="A1866" s="221">
        <v>1863</v>
      </c>
      <c r="B1866" s="170">
        <v>5883393</v>
      </c>
      <c r="C1866" s="170" t="s">
        <v>6174</v>
      </c>
      <c r="D1866" s="215" t="s">
        <v>4601</v>
      </c>
      <c r="E1866" s="170">
        <v>20285</v>
      </c>
      <c r="F1866" s="170" t="s">
        <v>6176</v>
      </c>
      <c r="G1866" s="222">
        <v>1053.1300000000001</v>
      </c>
      <c r="H1866" s="223">
        <v>42482</v>
      </c>
      <c r="I1866" s="223">
        <v>43577</v>
      </c>
      <c r="J1866" s="170" t="s">
        <v>1034</v>
      </c>
      <c r="K1866" s="224" t="s">
        <v>1066</v>
      </c>
      <c r="L1866" s="171" t="s">
        <v>7463</v>
      </c>
      <c r="M1866" s="456"/>
    </row>
    <row r="1867" spans="1:13">
      <c r="A1867" s="221">
        <v>1864</v>
      </c>
      <c r="B1867" s="170">
        <v>5065844</v>
      </c>
      <c r="C1867" s="170" t="s">
        <v>9439</v>
      </c>
      <c r="D1867" s="215" t="s">
        <v>4602</v>
      </c>
      <c r="E1867" s="170">
        <v>20310</v>
      </c>
      <c r="F1867" s="170" t="s">
        <v>5207</v>
      </c>
      <c r="G1867" s="222">
        <v>374.9</v>
      </c>
      <c r="H1867" s="223">
        <v>42482</v>
      </c>
      <c r="I1867" s="223">
        <v>43577</v>
      </c>
      <c r="J1867" s="170" t="s">
        <v>1056</v>
      </c>
      <c r="K1867" s="224" t="s">
        <v>5458</v>
      </c>
      <c r="L1867" s="171" t="s">
        <v>7463</v>
      </c>
      <c r="M1867" s="456"/>
    </row>
    <row r="1868" spans="1:13">
      <c r="A1868" s="221">
        <v>1865</v>
      </c>
      <c r="B1868" s="170">
        <v>4257456</v>
      </c>
      <c r="C1868" s="170" t="s">
        <v>5964</v>
      </c>
      <c r="D1868" s="215" t="s">
        <v>4603</v>
      </c>
      <c r="E1868" s="170">
        <v>19419</v>
      </c>
      <c r="F1868" s="170" t="s">
        <v>1223</v>
      </c>
      <c r="G1868" s="222">
        <v>1024.54</v>
      </c>
      <c r="H1868" s="223">
        <v>42482</v>
      </c>
      <c r="I1868" s="223">
        <v>43577</v>
      </c>
      <c r="J1868" s="170" t="s">
        <v>1034</v>
      </c>
      <c r="K1868" s="224" t="s">
        <v>1033</v>
      </c>
      <c r="L1868" s="171" t="s">
        <v>7463</v>
      </c>
      <c r="M1868" s="456"/>
    </row>
    <row r="1869" spans="1:13">
      <c r="A1869" s="221">
        <v>1866</v>
      </c>
      <c r="B1869" s="170">
        <v>5291712</v>
      </c>
      <c r="C1869" s="170" t="s">
        <v>6168</v>
      </c>
      <c r="D1869" s="215" t="s">
        <v>4604</v>
      </c>
      <c r="E1869" s="170">
        <v>19603</v>
      </c>
      <c r="F1869" s="170" t="s">
        <v>6170</v>
      </c>
      <c r="G1869" s="222">
        <v>954.05</v>
      </c>
      <c r="H1869" s="223">
        <v>42482</v>
      </c>
      <c r="I1869" s="223">
        <v>43577</v>
      </c>
      <c r="J1869" s="170" t="s">
        <v>1071</v>
      </c>
      <c r="K1869" s="224" t="s">
        <v>5220</v>
      </c>
      <c r="L1869" s="171" t="s">
        <v>7463</v>
      </c>
      <c r="M1869" s="456"/>
    </row>
    <row r="1870" spans="1:13">
      <c r="A1870" s="221">
        <v>1867</v>
      </c>
      <c r="B1870" s="170">
        <v>5644011</v>
      </c>
      <c r="C1870" s="170" t="s">
        <v>8885</v>
      </c>
      <c r="D1870" s="215" t="s">
        <v>4605</v>
      </c>
      <c r="E1870" s="170">
        <v>20515</v>
      </c>
      <c r="F1870" s="170" t="s">
        <v>9530</v>
      </c>
      <c r="G1870" s="222">
        <v>11315.36</v>
      </c>
      <c r="H1870" s="223">
        <v>42485</v>
      </c>
      <c r="I1870" s="223">
        <v>43580</v>
      </c>
      <c r="J1870" s="170" t="s">
        <v>1353</v>
      </c>
      <c r="K1870" s="224" t="s">
        <v>9531</v>
      </c>
      <c r="L1870" s="171" t="s">
        <v>7463</v>
      </c>
      <c r="M1870" s="456"/>
    </row>
    <row r="1871" spans="1:13">
      <c r="A1871" s="221">
        <v>1868</v>
      </c>
      <c r="B1871" s="170">
        <v>5138868</v>
      </c>
      <c r="C1871" s="170" t="s">
        <v>9532</v>
      </c>
      <c r="D1871" s="215" t="s">
        <v>4606</v>
      </c>
      <c r="E1871" s="170">
        <v>20517</v>
      </c>
      <c r="F1871" s="170" t="s">
        <v>6009</v>
      </c>
      <c r="G1871" s="222">
        <v>5801.27</v>
      </c>
      <c r="H1871" s="223">
        <v>42486</v>
      </c>
      <c r="I1871" s="223">
        <v>43581</v>
      </c>
      <c r="J1871" s="170" t="s">
        <v>7520</v>
      </c>
      <c r="K1871" s="224" t="s">
        <v>7765</v>
      </c>
      <c r="L1871" s="171" t="s">
        <v>7463</v>
      </c>
      <c r="M1871" s="456"/>
    </row>
    <row r="1872" spans="1:13">
      <c r="A1872" s="221">
        <v>1869</v>
      </c>
      <c r="B1872" s="170">
        <v>5993229</v>
      </c>
      <c r="C1872" s="170" t="s">
        <v>5296</v>
      </c>
      <c r="D1872" s="215" t="s">
        <v>4607</v>
      </c>
      <c r="E1872" s="170">
        <v>20102</v>
      </c>
      <c r="F1872" s="170" t="s">
        <v>6194</v>
      </c>
      <c r="G1872" s="222">
        <v>821.5</v>
      </c>
      <c r="H1872" s="223">
        <v>42487</v>
      </c>
      <c r="I1872" s="223">
        <v>43582</v>
      </c>
      <c r="J1872" s="170" t="s">
        <v>2138</v>
      </c>
      <c r="K1872" s="224" t="s">
        <v>7629</v>
      </c>
      <c r="L1872" s="171" t="s">
        <v>7463</v>
      </c>
      <c r="M1872" s="456"/>
    </row>
    <row r="1873" spans="1:13">
      <c r="A1873" s="221">
        <v>1870</v>
      </c>
      <c r="B1873" s="170">
        <v>5688604</v>
      </c>
      <c r="C1873" s="170" t="s">
        <v>9533</v>
      </c>
      <c r="D1873" s="215" t="s">
        <v>4608</v>
      </c>
      <c r="E1873" s="170">
        <v>19204</v>
      </c>
      <c r="F1873" s="170" t="s">
        <v>6183</v>
      </c>
      <c r="G1873" s="222">
        <v>1055.08</v>
      </c>
      <c r="H1873" s="223">
        <v>42487</v>
      </c>
      <c r="I1873" s="223">
        <v>43582</v>
      </c>
      <c r="J1873" s="170" t="s">
        <v>1083</v>
      </c>
      <c r="K1873" s="224" t="s">
        <v>1082</v>
      </c>
      <c r="L1873" s="171" t="s">
        <v>7463</v>
      </c>
      <c r="M1873" s="456"/>
    </row>
    <row r="1874" spans="1:13">
      <c r="A1874" s="221">
        <v>1871</v>
      </c>
      <c r="B1874" s="170">
        <v>5849314</v>
      </c>
      <c r="C1874" s="170" t="s">
        <v>7076</v>
      </c>
      <c r="D1874" s="215" t="s">
        <v>4609</v>
      </c>
      <c r="E1874" s="170">
        <v>19966</v>
      </c>
      <c r="F1874" s="170" t="s">
        <v>6192</v>
      </c>
      <c r="G1874" s="222">
        <v>3231.35</v>
      </c>
      <c r="H1874" s="223">
        <v>42487</v>
      </c>
      <c r="I1874" s="223">
        <v>43582</v>
      </c>
      <c r="J1874" s="170" t="s">
        <v>2138</v>
      </c>
      <c r="K1874" s="224" t="s">
        <v>7629</v>
      </c>
      <c r="L1874" s="171" t="s">
        <v>7463</v>
      </c>
      <c r="M1874" s="456"/>
    </row>
    <row r="1875" spans="1:13">
      <c r="A1875" s="221">
        <v>1872</v>
      </c>
      <c r="B1875" s="170">
        <v>5306892</v>
      </c>
      <c r="C1875" s="170" t="s">
        <v>6188</v>
      </c>
      <c r="D1875" s="215" t="s">
        <v>4610</v>
      </c>
      <c r="E1875" s="170">
        <v>19735</v>
      </c>
      <c r="F1875" s="170" t="s">
        <v>6190</v>
      </c>
      <c r="G1875" s="222">
        <v>22081</v>
      </c>
      <c r="H1875" s="223">
        <v>42487</v>
      </c>
      <c r="I1875" s="223">
        <v>43582</v>
      </c>
      <c r="J1875" s="170" t="s">
        <v>1071</v>
      </c>
      <c r="K1875" s="224" t="s">
        <v>1223</v>
      </c>
      <c r="L1875" s="171" t="s">
        <v>7463</v>
      </c>
      <c r="M1875" s="456"/>
    </row>
    <row r="1876" spans="1:13">
      <c r="A1876" s="221">
        <v>1873</v>
      </c>
      <c r="B1876" s="170">
        <v>5881595</v>
      </c>
      <c r="C1876" s="170" t="s">
        <v>9406</v>
      </c>
      <c r="D1876" s="215" t="s">
        <v>4611</v>
      </c>
      <c r="E1876" s="170">
        <v>20326</v>
      </c>
      <c r="F1876" s="170" t="s">
        <v>6197</v>
      </c>
      <c r="G1876" s="222">
        <v>3893.77</v>
      </c>
      <c r="H1876" s="223">
        <v>42487</v>
      </c>
      <c r="I1876" s="223">
        <v>43582</v>
      </c>
      <c r="J1876" s="170" t="s">
        <v>1031</v>
      </c>
      <c r="K1876" s="224" t="s">
        <v>1030</v>
      </c>
      <c r="L1876" s="171" t="s">
        <v>7463</v>
      </c>
      <c r="M1876" s="456"/>
    </row>
    <row r="1877" spans="1:13">
      <c r="A1877" s="221">
        <v>1874</v>
      </c>
      <c r="B1877" s="170">
        <v>6085571</v>
      </c>
      <c r="C1877" s="170" t="s">
        <v>7059</v>
      </c>
      <c r="D1877" s="215" t="s">
        <v>4612</v>
      </c>
      <c r="E1877" s="170">
        <v>19214</v>
      </c>
      <c r="F1877" s="170" t="s">
        <v>6183</v>
      </c>
      <c r="G1877" s="222">
        <v>2856.23</v>
      </c>
      <c r="H1877" s="223">
        <v>42487</v>
      </c>
      <c r="I1877" s="223">
        <v>43582</v>
      </c>
      <c r="J1877" s="170" t="s">
        <v>1083</v>
      </c>
      <c r="K1877" s="224" t="s">
        <v>5211</v>
      </c>
      <c r="L1877" s="171" t="s">
        <v>7463</v>
      </c>
      <c r="M1877" s="456"/>
    </row>
    <row r="1878" spans="1:13">
      <c r="A1878" s="221">
        <v>1875</v>
      </c>
      <c r="B1878" s="170">
        <v>5975565</v>
      </c>
      <c r="C1878" s="170" t="s">
        <v>6186</v>
      </c>
      <c r="D1878" s="215" t="s">
        <v>4613</v>
      </c>
      <c r="E1878" s="170">
        <v>19217</v>
      </c>
      <c r="F1878" s="170" t="s">
        <v>5280</v>
      </c>
      <c r="G1878" s="222">
        <v>3661.17</v>
      </c>
      <c r="H1878" s="223">
        <v>42487</v>
      </c>
      <c r="I1878" s="223">
        <v>43582</v>
      </c>
      <c r="J1878" s="170" t="s">
        <v>1083</v>
      </c>
      <c r="K1878" s="224" t="s">
        <v>5280</v>
      </c>
      <c r="L1878" s="171" t="s">
        <v>7463</v>
      </c>
      <c r="M1878" s="456"/>
    </row>
    <row r="1879" spans="1:13">
      <c r="A1879" s="221">
        <v>1876</v>
      </c>
      <c r="B1879" s="170">
        <v>5945852</v>
      </c>
      <c r="C1879" s="170" t="s">
        <v>6178</v>
      </c>
      <c r="D1879" s="215" t="s">
        <v>4614</v>
      </c>
      <c r="E1879" s="170">
        <v>19145</v>
      </c>
      <c r="F1879" s="170" t="s">
        <v>6180</v>
      </c>
      <c r="G1879" s="222">
        <v>343.38</v>
      </c>
      <c r="H1879" s="223">
        <v>42487</v>
      </c>
      <c r="I1879" s="223">
        <v>43582</v>
      </c>
      <c r="J1879" s="170" t="s">
        <v>1056</v>
      </c>
      <c r="K1879" s="224" t="s">
        <v>1055</v>
      </c>
      <c r="L1879" s="171" t="s">
        <v>7463</v>
      </c>
      <c r="M1879" s="456"/>
    </row>
    <row r="1880" spans="1:13" ht="15" customHeight="1">
      <c r="A1880" s="221">
        <v>1877</v>
      </c>
      <c r="B1880" s="170">
        <v>5898501</v>
      </c>
      <c r="C1880" s="170" t="s">
        <v>5201</v>
      </c>
      <c r="D1880" s="215" t="s">
        <v>4615</v>
      </c>
      <c r="E1880" s="170">
        <v>20104</v>
      </c>
      <c r="F1880" s="170" t="s">
        <v>6204</v>
      </c>
      <c r="G1880" s="222">
        <v>673.1</v>
      </c>
      <c r="H1880" s="223">
        <v>42488</v>
      </c>
      <c r="I1880" s="223">
        <v>43583</v>
      </c>
      <c r="J1880" s="170" t="s">
        <v>1083</v>
      </c>
      <c r="K1880" s="224" t="s">
        <v>1216</v>
      </c>
      <c r="L1880" s="171" t="s">
        <v>7476</v>
      </c>
      <c r="M1880" s="456"/>
    </row>
    <row r="1881" spans="1:13">
      <c r="A1881" s="221">
        <v>1878</v>
      </c>
      <c r="B1881" s="170">
        <v>5194997</v>
      </c>
      <c r="C1881" s="170" t="s">
        <v>8594</v>
      </c>
      <c r="D1881" s="215" t="s">
        <v>4616</v>
      </c>
      <c r="E1881" s="170">
        <v>19904</v>
      </c>
      <c r="F1881" s="170" t="s">
        <v>6202</v>
      </c>
      <c r="G1881" s="222">
        <v>8143.03</v>
      </c>
      <c r="H1881" s="223">
        <v>42488</v>
      </c>
      <c r="I1881" s="223">
        <v>43583</v>
      </c>
      <c r="J1881" s="170" t="s">
        <v>1083</v>
      </c>
      <c r="K1881" s="224" t="s">
        <v>5280</v>
      </c>
      <c r="L1881" s="171" t="s">
        <v>7463</v>
      </c>
      <c r="M1881" s="456"/>
    </row>
    <row r="1882" spans="1:13">
      <c r="A1882" s="221">
        <v>1879</v>
      </c>
      <c r="B1882" s="170">
        <v>5920345</v>
      </c>
      <c r="C1882" s="170" t="s">
        <v>8816</v>
      </c>
      <c r="D1882" s="215" t="s">
        <v>4617</v>
      </c>
      <c r="E1882" s="170">
        <v>19062</v>
      </c>
      <c r="F1882" s="170" t="s">
        <v>6199</v>
      </c>
      <c r="G1882" s="222">
        <v>4516.24</v>
      </c>
      <c r="H1882" s="223">
        <v>42488</v>
      </c>
      <c r="I1882" s="223">
        <v>43583</v>
      </c>
      <c r="J1882" s="170" t="s">
        <v>7548</v>
      </c>
      <c r="K1882" s="224" t="s">
        <v>1074</v>
      </c>
      <c r="L1882" s="171" t="s">
        <v>7463</v>
      </c>
      <c r="M1882" s="456"/>
    </row>
    <row r="1883" spans="1:13">
      <c r="A1883" s="221">
        <v>1880</v>
      </c>
      <c r="B1883" s="170">
        <v>5368456</v>
      </c>
      <c r="C1883" s="170" t="s">
        <v>6027</v>
      </c>
      <c r="D1883" s="215" t="s">
        <v>4618</v>
      </c>
      <c r="E1883" s="170">
        <v>19539</v>
      </c>
      <c r="F1883" s="170" t="s">
        <v>2593</v>
      </c>
      <c r="G1883" s="222">
        <v>1586.93</v>
      </c>
      <c r="H1883" s="223">
        <v>42488</v>
      </c>
      <c r="I1883" s="223">
        <v>43583</v>
      </c>
      <c r="J1883" s="170" t="s">
        <v>1056</v>
      </c>
      <c r="K1883" s="224" t="s">
        <v>5338</v>
      </c>
      <c r="L1883" s="171" t="s">
        <v>7463</v>
      </c>
      <c r="M1883" s="456"/>
    </row>
    <row r="1884" spans="1:13">
      <c r="A1884" s="221">
        <v>1881</v>
      </c>
      <c r="B1884" s="170">
        <v>5990661</v>
      </c>
      <c r="C1884" s="170" t="s">
        <v>6212</v>
      </c>
      <c r="D1884" s="215" t="s">
        <v>4619</v>
      </c>
      <c r="E1884" s="170">
        <v>19846</v>
      </c>
      <c r="F1884" s="170" t="s">
        <v>6214</v>
      </c>
      <c r="G1884" s="222">
        <v>29.37</v>
      </c>
      <c r="H1884" s="223">
        <v>42489</v>
      </c>
      <c r="I1884" s="223">
        <v>43584</v>
      </c>
      <c r="J1884" s="170" t="s">
        <v>1031</v>
      </c>
      <c r="K1884" s="224" t="s">
        <v>1030</v>
      </c>
      <c r="L1884" s="171" t="s">
        <v>7463</v>
      </c>
      <c r="M1884" s="456"/>
    </row>
    <row r="1885" spans="1:13">
      <c r="A1885" s="221">
        <v>1882</v>
      </c>
      <c r="B1885" s="170">
        <v>5726743</v>
      </c>
      <c r="C1885" s="170" t="s">
        <v>9534</v>
      </c>
      <c r="D1885" s="215" t="s">
        <v>4620</v>
      </c>
      <c r="E1885" s="170">
        <v>19376</v>
      </c>
      <c r="F1885" s="170" t="s">
        <v>6207</v>
      </c>
      <c r="G1885" s="222">
        <v>1698.54</v>
      </c>
      <c r="H1885" s="223">
        <v>42489</v>
      </c>
      <c r="I1885" s="223">
        <v>43584</v>
      </c>
      <c r="J1885" s="170" t="s">
        <v>1104</v>
      </c>
      <c r="K1885" s="224" t="s">
        <v>9535</v>
      </c>
      <c r="L1885" s="171" t="s">
        <v>7463</v>
      </c>
      <c r="M1885" s="456"/>
    </row>
    <row r="1886" spans="1:13">
      <c r="A1886" s="221">
        <v>1883</v>
      </c>
      <c r="B1886" s="170">
        <v>6007511</v>
      </c>
      <c r="C1886" s="170" t="s">
        <v>6218</v>
      </c>
      <c r="D1886" s="215" t="s">
        <v>4621</v>
      </c>
      <c r="E1886" s="170">
        <v>20260</v>
      </c>
      <c r="F1886" s="170" t="s">
        <v>6220</v>
      </c>
      <c r="G1886" s="222">
        <v>6246.66</v>
      </c>
      <c r="H1886" s="223">
        <v>42489</v>
      </c>
      <c r="I1886" s="223">
        <v>43584</v>
      </c>
      <c r="J1886" s="170" t="s">
        <v>1037</v>
      </c>
      <c r="K1886" s="224" t="s">
        <v>1074</v>
      </c>
      <c r="L1886" s="171" t="s">
        <v>7463</v>
      </c>
      <c r="M1886" s="456"/>
    </row>
    <row r="1887" spans="1:13">
      <c r="A1887" s="221">
        <v>1884</v>
      </c>
      <c r="B1887" s="170">
        <v>5288924</v>
      </c>
      <c r="C1887" s="170" t="s">
        <v>7092</v>
      </c>
      <c r="D1887" s="215" t="s">
        <v>4622</v>
      </c>
      <c r="E1887" s="170">
        <v>19649</v>
      </c>
      <c r="F1887" s="170" t="s">
        <v>6210</v>
      </c>
      <c r="G1887" s="222">
        <v>6305</v>
      </c>
      <c r="H1887" s="223">
        <v>42489</v>
      </c>
      <c r="I1887" s="223">
        <v>43584</v>
      </c>
      <c r="J1887" s="170" t="s">
        <v>1056</v>
      </c>
      <c r="K1887" s="224" t="s">
        <v>5338</v>
      </c>
      <c r="L1887" s="171" t="s">
        <v>7463</v>
      </c>
      <c r="M1887" s="456"/>
    </row>
    <row r="1888" spans="1:13" ht="15" customHeight="1">
      <c r="A1888" s="221">
        <v>1885</v>
      </c>
      <c r="B1888" s="170">
        <v>5975298</v>
      </c>
      <c r="C1888" s="170" t="s">
        <v>6215</v>
      </c>
      <c r="D1888" s="215" t="s">
        <v>4623</v>
      </c>
      <c r="E1888" s="170">
        <v>20159</v>
      </c>
      <c r="F1888" s="170" t="s">
        <v>6217</v>
      </c>
      <c r="G1888" s="222">
        <v>25509.200000000001</v>
      </c>
      <c r="H1888" s="223">
        <v>42489</v>
      </c>
      <c r="I1888" s="223">
        <v>43584</v>
      </c>
      <c r="J1888" s="170" t="s">
        <v>1056</v>
      </c>
      <c r="K1888" s="224" t="s">
        <v>6217</v>
      </c>
      <c r="L1888" s="171" t="s">
        <v>7475</v>
      </c>
      <c r="M1888" s="456"/>
    </row>
    <row r="1889" spans="1:13">
      <c r="A1889" s="221">
        <v>1886</v>
      </c>
      <c r="B1889" s="170">
        <v>5792827</v>
      </c>
      <c r="C1889" s="170" t="s">
        <v>6221</v>
      </c>
      <c r="D1889" s="215" t="s">
        <v>4624</v>
      </c>
      <c r="E1889" s="170">
        <v>20286</v>
      </c>
      <c r="F1889" s="170" t="s">
        <v>6223</v>
      </c>
      <c r="G1889" s="222">
        <v>15925.89</v>
      </c>
      <c r="H1889" s="223">
        <v>42489</v>
      </c>
      <c r="I1889" s="223">
        <v>43584</v>
      </c>
      <c r="J1889" s="170" t="s">
        <v>1037</v>
      </c>
      <c r="K1889" s="224" t="s">
        <v>1127</v>
      </c>
      <c r="L1889" s="171" t="s">
        <v>7463</v>
      </c>
      <c r="M1889" s="456"/>
    </row>
    <row r="1890" spans="1:13">
      <c r="A1890" s="221">
        <v>1887</v>
      </c>
      <c r="B1890" s="170">
        <v>5793254</v>
      </c>
      <c r="C1890" s="170" t="s">
        <v>5408</v>
      </c>
      <c r="D1890" s="215" t="s">
        <v>4625</v>
      </c>
      <c r="E1890" s="170">
        <v>19771</v>
      </c>
      <c r="F1890" s="170" t="s">
        <v>5384</v>
      </c>
      <c r="G1890" s="222">
        <v>537.36</v>
      </c>
      <c r="H1890" s="223">
        <v>42489</v>
      </c>
      <c r="I1890" s="223">
        <v>43584</v>
      </c>
      <c r="J1890" s="170" t="s">
        <v>7548</v>
      </c>
      <c r="K1890" s="224" t="s">
        <v>5666</v>
      </c>
      <c r="L1890" s="171" t="s">
        <v>7463</v>
      </c>
      <c r="M1890" s="456"/>
    </row>
    <row r="1891" spans="1:13">
      <c r="A1891" s="221">
        <v>1888</v>
      </c>
      <c r="B1891" s="170">
        <v>5980976</v>
      </c>
      <c r="C1891" s="170" t="s">
        <v>5428</v>
      </c>
      <c r="D1891" s="215" t="s">
        <v>4626</v>
      </c>
      <c r="E1891" s="170">
        <v>19584</v>
      </c>
      <c r="F1891" s="170" t="s">
        <v>2593</v>
      </c>
      <c r="G1891" s="222">
        <v>1558.59</v>
      </c>
      <c r="H1891" s="223">
        <v>42489</v>
      </c>
      <c r="I1891" s="223">
        <v>43584</v>
      </c>
      <c r="J1891" s="170" t="s">
        <v>1083</v>
      </c>
      <c r="K1891" s="224" t="s">
        <v>1082</v>
      </c>
      <c r="L1891" s="171" t="s">
        <v>7463</v>
      </c>
      <c r="M1891" s="456"/>
    </row>
    <row r="1892" spans="1:13" ht="15" customHeight="1">
      <c r="A1892" s="221">
        <v>1889</v>
      </c>
      <c r="B1892" s="170">
        <v>2550466</v>
      </c>
      <c r="C1892" s="170" t="s">
        <v>9536</v>
      </c>
      <c r="D1892" s="215" t="s">
        <v>4627</v>
      </c>
      <c r="E1892" s="170">
        <v>20520</v>
      </c>
      <c r="F1892" s="170" t="s">
        <v>9537</v>
      </c>
      <c r="G1892" s="222">
        <v>554.61</v>
      </c>
      <c r="H1892" s="223">
        <v>42492</v>
      </c>
      <c r="I1892" s="223">
        <v>43587</v>
      </c>
      <c r="J1892" s="170" t="s">
        <v>7548</v>
      </c>
      <c r="K1892" s="224" t="s">
        <v>1060</v>
      </c>
      <c r="L1892" s="171" t="s">
        <v>8718</v>
      </c>
      <c r="M1892" s="456"/>
    </row>
    <row r="1893" spans="1:13" ht="15" customHeight="1">
      <c r="A1893" s="221">
        <v>1890</v>
      </c>
      <c r="B1893" s="170">
        <v>2550466</v>
      </c>
      <c r="C1893" s="170" t="s">
        <v>9536</v>
      </c>
      <c r="D1893" s="215" t="s">
        <v>4628</v>
      </c>
      <c r="E1893" s="170">
        <v>20521</v>
      </c>
      <c r="F1893" s="170" t="s">
        <v>9538</v>
      </c>
      <c r="G1893" s="222">
        <v>1885.17</v>
      </c>
      <c r="H1893" s="223">
        <v>42492</v>
      </c>
      <c r="I1893" s="223">
        <v>43587</v>
      </c>
      <c r="J1893" s="170" t="s">
        <v>7548</v>
      </c>
      <c r="K1893" s="224" t="s">
        <v>1060</v>
      </c>
      <c r="L1893" s="171" t="s">
        <v>8718</v>
      </c>
      <c r="M1893" s="456"/>
    </row>
    <row r="1894" spans="1:13" ht="15" customHeight="1">
      <c r="A1894" s="221">
        <v>1891</v>
      </c>
      <c r="B1894" s="170">
        <v>2550466</v>
      </c>
      <c r="C1894" s="170" t="s">
        <v>9536</v>
      </c>
      <c r="D1894" s="215" t="s">
        <v>4629</v>
      </c>
      <c r="E1894" s="170">
        <v>20523</v>
      </c>
      <c r="F1894" s="170" t="s">
        <v>9539</v>
      </c>
      <c r="G1894" s="222">
        <v>144.83000000000001</v>
      </c>
      <c r="H1894" s="223">
        <v>42492</v>
      </c>
      <c r="I1894" s="223">
        <v>43587</v>
      </c>
      <c r="J1894" s="170" t="s">
        <v>7548</v>
      </c>
      <c r="K1894" s="224" t="s">
        <v>1060</v>
      </c>
      <c r="L1894" s="171" t="s">
        <v>8718</v>
      </c>
      <c r="M1894" s="456"/>
    </row>
    <row r="1895" spans="1:13">
      <c r="A1895" s="221">
        <v>1892</v>
      </c>
      <c r="B1895" s="170">
        <v>5240484</v>
      </c>
      <c r="C1895" s="170" t="s">
        <v>6234</v>
      </c>
      <c r="D1895" s="215" t="s">
        <v>4630</v>
      </c>
      <c r="E1895" s="170">
        <v>19548</v>
      </c>
      <c r="F1895" s="170" t="s">
        <v>1074</v>
      </c>
      <c r="G1895" s="222">
        <v>3194.96</v>
      </c>
      <c r="H1895" s="223">
        <v>42493</v>
      </c>
      <c r="I1895" s="223">
        <v>43588</v>
      </c>
      <c r="J1895" s="170" t="s">
        <v>1056</v>
      </c>
      <c r="K1895" s="224" t="s">
        <v>2417</v>
      </c>
      <c r="L1895" s="171" t="s">
        <v>7463</v>
      </c>
      <c r="M1895" s="456"/>
    </row>
    <row r="1896" spans="1:13">
      <c r="A1896" s="221">
        <v>1893</v>
      </c>
      <c r="B1896" s="170">
        <v>5994365</v>
      </c>
      <c r="C1896" s="170" t="s">
        <v>6226</v>
      </c>
      <c r="D1896" s="215" t="s">
        <v>4631</v>
      </c>
      <c r="E1896" s="170">
        <v>19167</v>
      </c>
      <c r="F1896" s="170" t="s">
        <v>6228</v>
      </c>
      <c r="G1896" s="222">
        <v>219.48</v>
      </c>
      <c r="H1896" s="223">
        <v>42493</v>
      </c>
      <c r="I1896" s="223">
        <v>43588</v>
      </c>
      <c r="J1896" s="170" t="s">
        <v>1101</v>
      </c>
      <c r="K1896" s="224" t="s">
        <v>1157</v>
      </c>
      <c r="L1896" s="171" t="s">
        <v>7463</v>
      </c>
      <c r="M1896" s="456"/>
    </row>
    <row r="1897" spans="1:13">
      <c r="A1897" s="221">
        <v>1894</v>
      </c>
      <c r="B1897" s="170">
        <v>5189594</v>
      </c>
      <c r="C1897" s="170" t="s">
        <v>6238</v>
      </c>
      <c r="D1897" s="215" t="s">
        <v>4632</v>
      </c>
      <c r="E1897" s="170">
        <v>20204</v>
      </c>
      <c r="F1897" s="170" t="s">
        <v>5988</v>
      </c>
      <c r="G1897" s="222">
        <v>1453.62</v>
      </c>
      <c r="H1897" s="223">
        <v>42493</v>
      </c>
      <c r="I1897" s="223">
        <v>43588</v>
      </c>
      <c r="J1897" s="170" t="s">
        <v>1083</v>
      </c>
      <c r="K1897" s="224" t="s">
        <v>1308</v>
      </c>
      <c r="L1897" s="171" t="s">
        <v>7463</v>
      </c>
      <c r="M1897" s="456"/>
    </row>
    <row r="1898" spans="1:13">
      <c r="A1898" s="221">
        <v>1895</v>
      </c>
      <c r="B1898" s="170">
        <v>5959462</v>
      </c>
      <c r="C1898" s="170" t="s">
        <v>6236</v>
      </c>
      <c r="D1898" s="215" t="s">
        <v>4633</v>
      </c>
      <c r="E1898" s="170">
        <v>19951</v>
      </c>
      <c r="F1898" s="170" t="s">
        <v>1055</v>
      </c>
      <c r="G1898" s="222">
        <v>3624.8</v>
      </c>
      <c r="H1898" s="223">
        <v>42493</v>
      </c>
      <c r="I1898" s="223">
        <v>43588</v>
      </c>
      <c r="J1898" s="170" t="s">
        <v>1056</v>
      </c>
      <c r="K1898" s="224" t="s">
        <v>1055</v>
      </c>
      <c r="L1898" s="171" t="s">
        <v>7463</v>
      </c>
      <c r="M1898" s="456"/>
    </row>
    <row r="1899" spans="1:13">
      <c r="A1899" s="221">
        <v>1896</v>
      </c>
      <c r="B1899" s="170">
        <v>5189594</v>
      </c>
      <c r="C1899" s="170" t="s">
        <v>6238</v>
      </c>
      <c r="D1899" s="215" t="s">
        <v>4634</v>
      </c>
      <c r="E1899" s="170">
        <v>20092</v>
      </c>
      <c r="F1899" s="170" t="s">
        <v>5985</v>
      </c>
      <c r="G1899" s="222">
        <v>4281.82</v>
      </c>
      <c r="H1899" s="223">
        <v>42493</v>
      </c>
      <c r="I1899" s="223">
        <v>43588</v>
      </c>
      <c r="J1899" s="170" t="s">
        <v>1083</v>
      </c>
      <c r="K1899" s="224" t="s">
        <v>1308</v>
      </c>
      <c r="L1899" s="171" t="s">
        <v>7463</v>
      </c>
      <c r="M1899" s="456"/>
    </row>
    <row r="1900" spans="1:13">
      <c r="A1900" s="221">
        <v>1897</v>
      </c>
      <c r="B1900" s="170">
        <v>5640113</v>
      </c>
      <c r="C1900" s="170" t="s">
        <v>7063</v>
      </c>
      <c r="D1900" s="215" t="s">
        <v>4635</v>
      </c>
      <c r="E1900" s="170">
        <v>19238</v>
      </c>
      <c r="F1900" s="170" t="s">
        <v>7064</v>
      </c>
      <c r="G1900" s="222">
        <v>1276.2</v>
      </c>
      <c r="H1900" s="223">
        <v>42493</v>
      </c>
      <c r="I1900" s="223">
        <v>43588</v>
      </c>
      <c r="J1900" s="170" t="s">
        <v>1056</v>
      </c>
      <c r="K1900" s="224" t="s">
        <v>1055</v>
      </c>
      <c r="L1900" s="171" t="s">
        <v>7463</v>
      </c>
      <c r="M1900" s="456"/>
    </row>
    <row r="1901" spans="1:13">
      <c r="A1901" s="221">
        <v>1898</v>
      </c>
      <c r="B1901" s="170">
        <v>5353564</v>
      </c>
      <c r="C1901" s="170" t="s">
        <v>5901</v>
      </c>
      <c r="D1901" s="215" t="s">
        <v>4636</v>
      </c>
      <c r="E1901" s="170">
        <v>20347</v>
      </c>
      <c r="F1901" s="170" t="s">
        <v>1166</v>
      </c>
      <c r="G1901" s="222">
        <v>8382.09</v>
      </c>
      <c r="H1901" s="223">
        <v>42493</v>
      </c>
      <c r="I1901" s="223">
        <v>43588</v>
      </c>
      <c r="J1901" s="170" t="s">
        <v>7520</v>
      </c>
      <c r="K1901" s="224" t="s">
        <v>1166</v>
      </c>
      <c r="L1901" s="171" t="s">
        <v>7463</v>
      </c>
      <c r="M1901" s="456"/>
    </row>
    <row r="1902" spans="1:13">
      <c r="A1902" s="221">
        <v>1899</v>
      </c>
      <c r="B1902" s="170">
        <v>5636655</v>
      </c>
      <c r="C1902" s="170" t="s">
        <v>6232</v>
      </c>
      <c r="D1902" s="215" t="s">
        <v>4637</v>
      </c>
      <c r="E1902" s="170">
        <v>19254</v>
      </c>
      <c r="F1902" s="170" t="s">
        <v>6080</v>
      </c>
      <c r="G1902" s="222">
        <v>1000.2</v>
      </c>
      <c r="H1902" s="223">
        <v>42493</v>
      </c>
      <c r="I1902" s="223">
        <v>43588</v>
      </c>
      <c r="J1902" s="170" t="s">
        <v>1031</v>
      </c>
      <c r="K1902" s="224" t="s">
        <v>1030</v>
      </c>
      <c r="L1902" s="171" t="s">
        <v>7463</v>
      </c>
      <c r="M1902" s="456"/>
    </row>
    <row r="1903" spans="1:13">
      <c r="A1903" s="221">
        <v>1900</v>
      </c>
      <c r="B1903" s="170">
        <v>5317568</v>
      </c>
      <c r="C1903" s="170" t="s">
        <v>6224</v>
      </c>
      <c r="D1903" s="215" t="s">
        <v>4638</v>
      </c>
      <c r="E1903" s="170">
        <v>19146</v>
      </c>
      <c r="F1903" s="170" t="s">
        <v>1138</v>
      </c>
      <c r="G1903" s="222">
        <v>4145.53</v>
      </c>
      <c r="H1903" s="223">
        <v>42493</v>
      </c>
      <c r="I1903" s="223">
        <v>43588</v>
      </c>
      <c r="J1903" s="170" t="s">
        <v>1083</v>
      </c>
      <c r="K1903" s="224" t="s">
        <v>1082</v>
      </c>
      <c r="L1903" s="171" t="s">
        <v>7463</v>
      </c>
      <c r="M1903" s="456"/>
    </row>
    <row r="1904" spans="1:13">
      <c r="A1904" s="221">
        <v>1901</v>
      </c>
      <c r="B1904" s="170">
        <v>3749681</v>
      </c>
      <c r="C1904" s="170" t="s">
        <v>6246</v>
      </c>
      <c r="D1904" s="215" t="s">
        <v>4639</v>
      </c>
      <c r="E1904" s="170">
        <v>20213</v>
      </c>
      <c r="F1904" s="170" t="s">
        <v>6248</v>
      </c>
      <c r="G1904" s="222">
        <v>1846.34</v>
      </c>
      <c r="H1904" s="223">
        <v>42495</v>
      </c>
      <c r="I1904" s="223">
        <v>43590</v>
      </c>
      <c r="J1904" s="170" t="s">
        <v>1083</v>
      </c>
      <c r="K1904" s="224" t="s">
        <v>1308</v>
      </c>
      <c r="L1904" s="171" t="s">
        <v>7463</v>
      </c>
      <c r="M1904" s="456"/>
    </row>
    <row r="1905" spans="1:13">
      <c r="A1905" s="221">
        <v>1902</v>
      </c>
      <c r="B1905" s="170">
        <v>5920566</v>
      </c>
      <c r="C1905" s="170" t="s">
        <v>5695</v>
      </c>
      <c r="D1905" s="215" t="s">
        <v>4640</v>
      </c>
      <c r="E1905" s="170">
        <v>19962</v>
      </c>
      <c r="F1905" s="170" t="s">
        <v>1051</v>
      </c>
      <c r="G1905" s="222">
        <v>3019.71</v>
      </c>
      <c r="H1905" s="223">
        <v>42495</v>
      </c>
      <c r="I1905" s="223">
        <v>43590</v>
      </c>
      <c r="J1905" s="170" t="s">
        <v>1051</v>
      </c>
      <c r="K1905" s="224" t="s">
        <v>1051</v>
      </c>
      <c r="L1905" s="171" t="s">
        <v>7463</v>
      </c>
      <c r="M1905" s="456"/>
    </row>
    <row r="1906" spans="1:13">
      <c r="A1906" s="221">
        <v>1903</v>
      </c>
      <c r="B1906" s="170">
        <v>5611857</v>
      </c>
      <c r="C1906" s="170" t="s">
        <v>6242</v>
      </c>
      <c r="D1906" s="215" t="s">
        <v>4641</v>
      </c>
      <c r="E1906" s="170">
        <v>19513</v>
      </c>
      <c r="F1906" s="170" t="s">
        <v>6244</v>
      </c>
      <c r="G1906" s="222">
        <v>2332.88</v>
      </c>
      <c r="H1906" s="223">
        <v>42495</v>
      </c>
      <c r="I1906" s="223">
        <v>43590</v>
      </c>
      <c r="J1906" s="170" t="s">
        <v>1083</v>
      </c>
      <c r="K1906" s="224" t="s">
        <v>1308</v>
      </c>
      <c r="L1906" s="171" t="s">
        <v>7463</v>
      </c>
      <c r="M1906" s="456"/>
    </row>
    <row r="1907" spans="1:13">
      <c r="A1907" s="221">
        <v>1904</v>
      </c>
      <c r="B1907" s="170">
        <v>5935539</v>
      </c>
      <c r="C1907" s="170" t="s">
        <v>1266</v>
      </c>
      <c r="D1907" s="215" t="s">
        <v>4642</v>
      </c>
      <c r="E1907" s="170">
        <v>20526</v>
      </c>
      <c r="F1907" s="170" t="s">
        <v>7156</v>
      </c>
      <c r="G1907" s="222">
        <v>3063.6</v>
      </c>
      <c r="H1907" s="223">
        <v>42495</v>
      </c>
      <c r="I1907" s="223">
        <v>43590</v>
      </c>
      <c r="J1907" s="170" t="s">
        <v>1101</v>
      </c>
      <c r="K1907" s="224" t="s">
        <v>1132</v>
      </c>
      <c r="L1907" s="171" t="s">
        <v>7463</v>
      </c>
      <c r="M1907" s="456"/>
    </row>
    <row r="1908" spans="1:13">
      <c r="A1908" s="221">
        <v>1905</v>
      </c>
      <c r="B1908" s="170">
        <v>5347548</v>
      </c>
      <c r="C1908" s="170" t="s">
        <v>6249</v>
      </c>
      <c r="D1908" s="215" t="s">
        <v>4643</v>
      </c>
      <c r="E1908" s="170">
        <v>16040</v>
      </c>
      <c r="F1908" s="170" t="s">
        <v>9540</v>
      </c>
      <c r="G1908" s="222">
        <v>8017.06</v>
      </c>
      <c r="H1908" s="223">
        <v>42497</v>
      </c>
      <c r="I1908" s="223">
        <v>43592</v>
      </c>
      <c r="J1908" s="170" t="s">
        <v>1353</v>
      </c>
      <c r="K1908" s="224" t="s">
        <v>2320</v>
      </c>
      <c r="L1908" s="171" t="s">
        <v>7463</v>
      </c>
      <c r="M1908" s="456"/>
    </row>
    <row r="1909" spans="1:13">
      <c r="A1909" s="221">
        <v>1906</v>
      </c>
      <c r="B1909" s="170">
        <v>5347548</v>
      </c>
      <c r="C1909" s="170" t="s">
        <v>6249</v>
      </c>
      <c r="D1909" s="215" t="s">
        <v>4645</v>
      </c>
      <c r="E1909" s="170">
        <v>16041</v>
      </c>
      <c r="F1909" s="170" t="s">
        <v>9541</v>
      </c>
      <c r="G1909" s="222">
        <v>8366.2099999999991</v>
      </c>
      <c r="H1909" s="223">
        <v>42497</v>
      </c>
      <c r="I1909" s="223">
        <v>43592</v>
      </c>
      <c r="J1909" s="170" t="s">
        <v>1353</v>
      </c>
      <c r="K1909" s="224" t="s">
        <v>2320</v>
      </c>
      <c r="L1909" s="171" t="s">
        <v>7463</v>
      </c>
      <c r="M1909" s="456"/>
    </row>
    <row r="1910" spans="1:13">
      <c r="A1910" s="221">
        <v>1907</v>
      </c>
      <c r="B1910" s="170">
        <v>5982715</v>
      </c>
      <c r="C1910" s="170" t="s">
        <v>6255</v>
      </c>
      <c r="D1910" s="215" t="s">
        <v>4646</v>
      </c>
      <c r="E1910" s="170">
        <v>19302</v>
      </c>
      <c r="F1910" s="170" t="s">
        <v>6257</v>
      </c>
      <c r="G1910" s="222">
        <v>15972.81</v>
      </c>
      <c r="H1910" s="223">
        <v>42499</v>
      </c>
      <c r="I1910" s="223">
        <v>43594</v>
      </c>
      <c r="J1910" s="170" t="s">
        <v>1051</v>
      </c>
      <c r="K1910" s="224" t="s">
        <v>1051</v>
      </c>
      <c r="L1910" s="171" t="s">
        <v>7463</v>
      </c>
      <c r="M1910" s="456"/>
    </row>
    <row r="1911" spans="1:13">
      <c r="A1911" s="221">
        <v>1908</v>
      </c>
      <c r="B1911" s="170">
        <v>5795885</v>
      </c>
      <c r="C1911" s="170" t="s">
        <v>5405</v>
      </c>
      <c r="D1911" s="215" t="s">
        <v>4647</v>
      </c>
      <c r="E1911" s="170">
        <v>19762</v>
      </c>
      <c r="F1911" s="170" t="s">
        <v>6259</v>
      </c>
      <c r="G1911" s="222">
        <v>2593.73</v>
      </c>
      <c r="H1911" s="223">
        <v>42499</v>
      </c>
      <c r="I1911" s="223">
        <v>43594</v>
      </c>
      <c r="J1911" s="170" t="s">
        <v>7548</v>
      </c>
      <c r="K1911" s="224" t="s">
        <v>5194</v>
      </c>
      <c r="L1911" s="171" t="s">
        <v>7463</v>
      </c>
      <c r="M1911" s="456"/>
    </row>
    <row r="1912" spans="1:13">
      <c r="A1912" s="221">
        <v>1909</v>
      </c>
      <c r="B1912" s="170">
        <v>5795486</v>
      </c>
      <c r="C1912" s="170" t="s">
        <v>6260</v>
      </c>
      <c r="D1912" s="215" t="s">
        <v>4648</v>
      </c>
      <c r="E1912" s="170">
        <v>19931</v>
      </c>
      <c r="F1912" s="170" t="s">
        <v>6262</v>
      </c>
      <c r="G1912" s="222">
        <v>6792.91</v>
      </c>
      <c r="H1912" s="223">
        <v>42499</v>
      </c>
      <c r="I1912" s="223">
        <v>43594</v>
      </c>
      <c r="J1912" s="170" t="s">
        <v>1056</v>
      </c>
      <c r="K1912" s="224" t="s">
        <v>9542</v>
      </c>
      <c r="L1912" s="171" t="s">
        <v>7463</v>
      </c>
      <c r="M1912" s="456"/>
    </row>
    <row r="1913" spans="1:13">
      <c r="A1913" s="221">
        <v>1910</v>
      </c>
      <c r="B1913" s="170">
        <v>6009328</v>
      </c>
      <c r="C1913" s="170" t="s">
        <v>7053</v>
      </c>
      <c r="D1913" s="215" t="s">
        <v>4649</v>
      </c>
      <c r="E1913" s="170">
        <v>20222</v>
      </c>
      <c r="F1913" s="170" t="s">
        <v>6269</v>
      </c>
      <c r="G1913" s="222">
        <v>455.01</v>
      </c>
      <c r="H1913" s="223">
        <v>42501</v>
      </c>
      <c r="I1913" s="223">
        <v>43596</v>
      </c>
      <c r="J1913" s="170" t="s">
        <v>1083</v>
      </c>
      <c r="K1913" s="224" t="s">
        <v>1082</v>
      </c>
      <c r="L1913" s="171" t="s">
        <v>7463</v>
      </c>
      <c r="M1913" s="456"/>
    </row>
    <row r="1914" spans="1:13">
      <c r="A1914" s="221">
        <v>1911</v>
      </c>
      <c r="B1914" s="170">
        <v>5793254</v>
      </c>
      <c r="C1914" s="170" t="s">
        <v>5408</v>
      </c>
      <c r="D1914" s="215" t="s">
        <v>4650</v>
      </c>
      <c r="E1914" s="170">
        <v>20070</v>
      </c>
      <c r="F1914" s="170" t="s">
        <v>6267</v>
      </c>
      <c r="G1914" s="222">
        <v>4700.6400000000003</v>
      </c>
      <c r="H1914" s="223">
        <v>42501</v>
      </c>
      <c r="I1914" s="223">
        <v>43596</v>
      </c>
      <c r="J1914" s="170" t="s">
        <v>1031</v>
      </c>
      <c r="K1914" s="224" t="s">
        <v>2359</v>
      </c>
      <c r="L1914" s="171" t="s">
        <v>7463</v>
      </c>
      <c r="M1914" s="456"/>
    </row>
    <row r="1915" spans="1:13">
      <c r="A1915" s="221">
        <v>1912</v>
      </c>
      <c r="B1915" s="170">
        <v>5582342</v>
      </c>
      <c r="C1915" s="170" t="s">
        <v>6264</v>
      </c>
      <c r="D1915" s="215" t="s">
        <v>4651</v>
      </c>
      <c r="E1915" s="170">
        <v>19078</v>
      </c>
      <c r="F1915" s="170" t="s">
        <v>2375</v>
      </c>
      <c r="G1915" s="222">
        <v>270.48</v>
      </c>
      <c r="H1915" s="223">
        <v>42501</v>
      </c>
      <c r="I1915" s="223">
        <v>43596</v>
      </c>
      <c r="J1915" s="170" t="s">
        <v>1071</v>
      </c>
      <c r="K1915" s="224" t="s">
        <v>1223</v>
      </c>
      <c r="L1915" s="171" t="s">
        <v>7463</v>
      </c>
      <c r="M1915" s="456"/>
    </row>
    <row r="1916" spans="1:13">
      <c r="A1916" s="221">
        <v>1913</v>
      </c>
      <c r="B1916" s="170">
        <v>5962544</v>
      </c>
      <c r="C1916" s="170" t="s">
        <v>6274</v>
      </c>
      <c r="D1916" s="215" t="s">
        <v>4652</v>
      </c>
      <c r="E1916" s="170">
        <v>19580</v>
      </c>
      <c r="F1916" s="170" t="s">
        <v>6278</v>
      </c>
      <c r="G1916" s="222">
        <v>21056.36</v>
      </c>
      <c r="H1916" s="223">
        <v>42502</v>
      </c>
      <c r="I1916" s="223">
        <v>43597</v>
      </c>
      <c r="J1916" s="170" t="s">
        <v>1037</v>
      </c>
      <c r="K1916" s="224" t="s">
        <v>6042</v>
      </c>
      <c r="L1916" s="171" t="s">
        <v>7463</v>
      </c>
      <c r="M1916" s="456"/>
    </row>
    <row r="1917" spans="1:13">
      <c r="A1917" s="221">
        <v>1914</v>
      </c>
      <c r="B1917" s="170">
        <v>5864232</v>
      </c>
      <c r="C1917" s="170" t="s">
        <v>5418</v>
      </c>
      <c r="D1917" s="215" t="s">
        <v>4653</v>
      </c>
      <c r="E1917" s="170">
        <v>19917</v>
      </c>
      <c r="F1917" s="170" t="s">
        <v>6276</v>
      </c>
      <c r="G1917" s="222">
        <v>1282.1400000000001</v>
      </c>
      <c r="H1917" s="223">
        <v>42502</v>
      </c>
      <c r="I1917" s="223">
        <v>43597</v>
      </c>
      <c r="J1917" s="170" t="s">
        <v>7520</v>
      </c>
      <c r="K1917" s="224" t="s">
        <v>5238</v>
      </c>
      <c r="L1917" s="171" t="s">
        <v>7463</v>
      </c>
      <c r="M1917" s="456"/>
    </row>
    <row r="1918" spans="1:13">
      <c r="A1918" s="221">
        <v>1915</v>
      </c>
      <c r="B1918" s="170">
        <v>5962544</v>
      </c>
      <c r="C1918" s="170" t="s">
        <v>6274</v>
      </c>
      <c r="D1918" s="215" t="s">
        <v>4654</v>
      </c>
      <c r="E1918" s="170">
        <v>19433</v>
      </c>
      <c r="F1918" s="170" t="s">
        <v>6276</v>
      </c>
      <c r="G1918" s="222">
        <v>14053.45</v>
      </c>
      <c r="H1918" s="223">
        <v>42502</v>
      </c>
      <c r="I1918" s="223">
        <v>43597</v>
      </c>
      <c r="J1918" s="170" t="s">
        <v>1037</v>
      </c>
      <c r="K1918" s="224" t="s">
        <v>9543</v>
      </c>
      <c r="L1918" s="171" t="s">
        <v>7463</v>
      </c>
      <c r="M1918" s="456"/>
    </row>
    <row r="1919" spans="1:13">
      <c r="A1919" s="221">
        <v>1916</v>
      </c>
      <c r="B1919" s="170">
        <v>5883814</v>
      </c>
      <c r="C1919" s="170" t="s">
        <v>6270</v>
      </c>
      <c r="D1919" s="215" t="s">
        <v>4655</v>
      </c>
      <c r="E1919" s="170">
        <v>19016</v>
      </c>
      <c r="F1919" s="170" t="s">
        <v>6272</v>
      </c>
      <c r="G1919" s="222">
        <v>2979.52</v>
      </c>
      <c r="H1919" s="223">
        <v>42502</v>
      </c>
      <c r="I1919" s="223">
        <v>43597</v>
      </c>
      <c r="J1919" s="170" t="s">
        <v>1193</v>
      </c>
      <c r="K1919" s="224" t="s">
        <v>6273</v>
      </c>
      <c r="L1919" s="171" t="s">
        <v>7463</v>
      </c>
      <c r="M1919" s="456"/>
    </row>
    <row r="1920" spans="1:13">
      <c r="A1920" s="221">
        <v>1917</v>
      </c>
      <c r="B1920" s="170">
        <v>5110467</v>
      </c>
      <c r="C1920" s="170" t="s">
        <v>6283</v>
      </c>
      <c r="D1920" s="215" t="s">
        <v>4656</v>
      </c>
      <c r="E1920" s="170">
        <v>19521</v>
      </c>
      <c r="F1920" s="170" t="s">
        <v>6080</v>
      </c>
      <c r="G1920" s="222">
        <v>146.38</v>
      </c>
      <c r="H1920" s="223">
        <v>42503</v>
      </c>
      <c r="I1920" s="223">
        <v>43598</v>
      </c>
      <c r="J1920" s="170" t="s">
        <v>1031</v>
      </c>
      <c r="K1920" s="224" t="s">
        <v>1030</v>
      </c>
      <c r="L1920" s="171" t="s">
        <v>7463</v>
      </c>
      <c r="M1920" s="456"/>
    </row>
    <row r="1921" spans="1:13" ht="15" customHeight="1">
      <c r="A1921" s="221">
        <v>1918</v>
      </c>
      <c r="B1921" s="170">
        <v>5513901</v>
      </c>
      <c r="C1921" s="170" t="s">
        <v>9423</v>
      </c>
      <c r="D1921" s="215" t="s">
        <v>4657</v>
      </c>
      <c r="E1921" s="170">
        <v>19315</v>
      </c>
      <c r="F1921" s="170" t="s">
        <v>6281</v>
      </c>
      <c r="G1921" s="222">
        <v>14575.13</v>
      </c>
      <c r="H1921" s="223">
        <v>42503</v>
      </c>
      <c r="I1921" s="223">
        <v>43598</v>
      </c>
      <c r="J1921" s="170" t="s">
        <v>1040</v>
      </c>
      <c r="K1921" s="224" t="s">
        <v>1200</v>
      </c>
      <c r="L1921" s="171" t="s">
        <v>7476</v>
      </c>
      <c r="M1921" s="456"/>
    </row>
    <row r="1922" spans="1:13">
      <c r="A1922" s="221">
        <v>1919</v>
      </c>
      <c r="B1922" s="170">
        <v>6082734</v>
      </c>
      <c r="C1922" s="170" t="s">
        <v>7073</v>
      </c>
      <c r="D1922" s="215" t="s">
        <v>4658</v>
      </c>
      <c r="E1922" s="170">
        <v>19325</v>
      </c>
      <c r="F1922" s="170" t="s">
        <v>7074</v>
      </c>
      <c r="G1922" s="222">
        <v>962.01</v>
      </c>
      <c r="H1922" s="223">
        <v>42503</v>
      </c>
      <c r="I1922" s="223">
        <v>43598</v>
      </c>
      <c r="J1922" s="170" t="s">
        <v>1037</v>
      </c>
      <c r="K1922" s="224" t="s">
        <v>5666</v>
      </c>
      <c r="L1922" s="171" t="s">
        <v>7463</v>
      </c>
      <c r="M1922" s="456"/>
    </row>
    <row r="1923" spans="1:13" ht="15" customHeight="1">
      <c r="A1923" s="221">
        <v>1920</v>
      </c>
      <c r="B1923" s="170">
        <v>5884802</v>
      </c>
      <c r="C1923" s="170" t="s">
        <v>9085</v>
      </c>
      <c r="D1923" s="215" t="s">
        <v>4659</v>
      </c>
      <c r="E1923" s="170">
        <v>19995</v>
      </c>
      <c r="F1923" s="170" t="s">
        <v>6273</v>
      </c>
      <c r="G1923" s="222">
        <v>1359.44</v>
      </c>
      <c r="H1923" s="223">
        <v>42503</v>
      </c>
      <c r="I1923" s="223">
        <v>43598</v>
      </c>
      <c r="J1923" s="170" t="s">
        <v>1193</v>
      </c>
      <c r="K1923" s="224" t="s">
        <v>6273</v>
      </c>
      <c r="L1923" s="171" t="s">
        <v>7475</v>
      </c>
      <c r="M1923" s="456"/>
    </row>
    <row r="1924" spans="1:13">
      <c r="A1924" s="221">
        <v>1921</v>
      </c>
      <c r="B1924" s="170">
        <v>2711184</v>
      </c>
      <c r="C1924" s="170" t="s">
        <v>9338</v>
      </c>
      <c r="D1924" s="215" t="s">
        <v>4660</v>
      </c>
      <c r="E1924" s="170">
        <v>20531</v>
      </c>
      <c r="F1924" s="170" t="s">
        <v>9544</v>
      </c>
      <c r="G1924" s="222">
        <v>3575.84</v>
      </c>
      <c r="H1924" s="223">
        <v>42503</v>
      </c>
      <c r="I1924" s="223">
        <v>43598</v>
      </c>
      <c r="J1924" s="170" t="s">
        <v>1034</v>
      </c>
      <c r="K1924" s="224" t="s">
        <v>1178</v>
      </c>
      <c r="L1924" s="171" t="s">
        <v>7463</v>
      </c>
      <c r="M1924" s="456"/>
    </row>
    <row r="1925" spans="1:13">
      <c r="A1925" s="221">
        <v>1922</v>
      </c>
      <c r="B1925" s="170">
        <v>5792843</v>
      </c>
      <c r="C1925" s="170" t="s">
        <v>6287</v>
      </c>
      <c r="D1925" s="215" t="s">
        <v>4661</v>
      </c>
      <c r="E1925" s="170">
        <v>19486</v>
      </c>
      <c r="F1925" s="170" t="s">
        <v>6289</v>
      </c>
      <c r="G1925" s="222">
        <v>1790.94</v>
      </c>
      <c r="H1925" s="223">
        <v>42506</v>
      </c>
      <c r="I1925" s="223">
        <v>43601</v>
      </c>
      <c r="J1925" s="170" t="s">
        <v>1056</v>
      </c>
      <c r="K1925" s="224" t="s">
        <v>1055</v>
      </c>
      <c r="L1925" s="171" t="s">
        <v>7463</v>
      </c>
      <c r="M1925" s="456"/>
    </row>
    <row r="1926" spans="1:13">
      <c r="A1926" s="221">
        <v>1923</v>
      </c>
      <c r="B1926" s="170">
        <v>5795915</v>
      </c>
      <c r="C1926" s="170" t="s">
        <v>6290</v>
      </c>
      <c r="D1926" s="215" t="s">
        <v>4662</v>
      </c>
      <c r="E1926" s="170">
        <v>19803</v>
      </c>
      <c r="F1926" s="170" t="s">
        <v>6292</v>
      </c>
      <c r="G1926" s="222">
        <v>9737.4500000000007</v>
      </c>
      <c r="H1926" s="223">
        <v>42506</v>
      </c>
      <c r="I1926" s="223">
        <v>43601</v>
      </c>
      <c r="J1926" s="170" t="s">
        <v>1056</v>
      </c>
      <c r="K1926" s="224" t="s">
        <v>1260</v>
      </c>
      <c r="L1926" s="171" t="s">
        <v>7463</v>
      </c>
      <c r="M1926" s="456"/>
    </row>
    <row r="1927" spans="1:13">
      <c r="A1927" s="221">
        <v>1924</v>
      </c>
      <c r="B1927" s="170">
        <v>2605694</v>
      </c>
      <c r="C1927" s="170" t="s">
        <v>8769</v>
      </c>
      <c r="D1927" s="215" t="s">
        <v>4663</v>
      </c>
      <c r="E1927" s="170">
        <v>20535</v>
      </c>
      <c r="F1927" s="170" t="s">
        <v>9545</v>
      </c>
      <c r="G1927" s="222">
        <v>5865.3</v>
      </c>
      <c r="H1927" s="223">
        <v>42508</v>
      </c>
      <c r="I1927" s="223">
        <v>43603</v>
      </c>
      <c r="J1927" s="170" t="s">
        <v>1083</v>
      </c>
      <c r="K1927" s="224" t="s">
        <v>1279</v>
      </c>
      <c r="L1927" s="171" t="s">
        <v>7463</v>
      </c>
      <c r="M1927" s="456"/>
    </row>
    <row r="1928" spans="1:13" ht="15" customHeight="1">
      <c r="A1928" s="221">
        <v>1925</v>
      </c>
      <c r="B1928" s="170">
        <v>5767865</v>
      </c>
      <c r="C1928" s="170" t="s">
        <v>5385</v>
      </c>
      <c r="D1928" s="215" t="s">
        <v>4664</v>
      </c>
      <c r="E1928" s="170">
        <v>19507</v>
      </c>
      <c r="F1928" s="170" t="s">
        <v>6295</v>
      </c>
      <c r="G1928" s="222">
        <v>10856.64</v>
      </c>
      <c r="H1928" s="223">
        <v>42509</v>
      </c>
      <c r="I1928" s="223">
        <v>43604</v>
      </c>
      <c r="J1928" s="170" t="s">
        <v>1071</v>
      </c>
      <c r="K1928" s="224" t="s">
        <v>5220</v>
      </c>
      <c r="L1928" s="171" t="s">
        <v>7476</v>
      </c>
      <c r="M1928" s="456"/>
    </row>
    <row r="1929" spans="1:13">
      <c r="A1929" s="221">
        <v>1926</v>
      </c>
      <c r="B1929" s="170">
        <v>5315204</v>
      </c>
      <c r="C1929" s="170" t="s">
        <v>9546</v>
      </c>
      <c r="D1929" s="215" t="s">
        <v>4665</v>
      </c>
      <c r="E1929" s="170">
        <v>20536</v>
      </c>
      <c r="F1929" s="170" t="s">
        <v>9547</v>
      </c>
      <c r="G1929" s="222">
        <v>5250.34</v>
      </c>
      <c r="H1929" s="223">
        <v>42509</v>
      </c>
      <c r="I1929" s="223">
        <v>43604</v>
      </c>
      <c r="J1929" s="170" t="s">
        <v>7520</v>
      </c>
      <c r="K1929" s="224" t="s">
        <v>1333</v>
      </c>
      <c r="L1929" s="171" t="s">
        <v>7463</v>
      </c>
      <c r="M1929" s="456"/>
    </row>
    <row r="1930" spans="1:13">
      <c r="A1930" s="221">
        <v>1927</v>
      </c>
      <c r="B1930" s="170">
        <v>5644011</v>
      </c>
      <c r="C1930" s="170" t="s">
        <v>8885</v>
      </c>
      <c r="D1930" s="215" t="s">
        <v>4666</v>
      </c>
      <c r="E1930" s="170">
        <v>20537</v>
      </c>
      <c r="F1930" s="170" t="s">
        <v>8249</v>
      </c>
      <c r="G1930" s="222">
        <v>10263.370000000001</v>
      </c>
      <c r="H1930" s="223">
        <v>42509</v>
      </c>
      <c r="I1930" s="223">
        <v>43604</v>
      </c>
      <c r="J1930" s="170" t="s">
        <v>7548</v>
      </c>
      <c r="K1930" s="224" t="s">
        <v>9548</v>
      </c>
      <c r="L1930" s="171" t="s">
        <v>7463</v>
      </c>
      <c r="M1930" s="456"/>
    </row>
    <row r="1931" spans="1:13">
      <c r="A1931" s="221">
        <v>1928</v>
      </c>
      <c r="B1931" s="170">
        <v>5380391</v>
      </c>
      <c r="C1931" s="170" t="s">
        <v>9056</v>
      </c>
      <c r="D1931" s="215" t="s">
        <v>4667</v>
      </c>
      <c r="E1931" s="170">
        <v>20538</v>
      </c>
      <c r="F1931" s="170" t="s">
        <v>5821</v>
      </c>
      <c r="G1931" s="222">
        <v>16004.68</v>
      </c>
      <c r="H1931" s="223">
        <v>42509</v>
      </c>
      <c r="I1931" s="223">
        <v>43604</v>
      </c>
      <c r="J1931" s="170" t="s">
        <v>7520</v>
      </c>
      <c r="K1931" s="224" t="s">
        <v>1089</v>
      </c>
      <c r="L1931" s="171" t="s">
        <v>7463</v>
      </c>
      <c r="M1931" s="456"/>
    </row>
    <row r="1932" spans="1:13">
      <c r="A1932" s="221">
        <v>1929</v>
      </c>
      <c r="B1932" s="170">
        <v>5036577</v>
      </c>
      <c r="C1932" s="170" t="s">
        <v>9144</v>
      </c>
      <c r="D1932" s="215" t="s">
        <v>4668</v>
      </c>
      <c r="E1932" s="170">
        <v>18658</v>
      </c>
      <c r="F1932" s="170" t="s">
        <v>6298</v>
      </c>
      <c r="G1932" s="222">
        <v>914.91</v>
      </c>
      <c r="H1932" s="223">
        <v>42513</v>
      </c>
      <c r="I1932" s="223">
        <v>43608</v>
      </c>
      <c r="J1932" s="170" t="s">
        <v>1353</v>
      </c>
      <c r="K1932" s="224" t="s">
        <v>1132</v>
      </c>
      <c r="L1932" s="171" t="s">
        <v>7463</v>
      </c>
      <c r="M1932" s="456"/>
    </row>
    <row r="1933" spans="1:13">
      <c r="A1933" s="221">
        <v>1930</v>
      </c>
      <c r="B1933" s="170">
        <v>5340209</v>
      </c>
      <c r="C1933" s="170" t="s">
        <v>6299</v>
      </c>
      <c r="D1933" s="215" t="s">
        <v>4669</v>
      </c>
      <c r="E1933" s="170">
        <v>18691</v>
      </c>
      <c r="F1933" s="170" t="s">
        <v>6301</v>
      </c>
      <c r="G1933" s="222">
        <v>7960.4</v>
      </c>
      <c r="H1933" s="223">
        <v>42513</v>
      </c>
      <c r="I1933" s="223">
        <v>43608</v>
      </c>
      <c r="J1933" s="170" t="s">
        <v>1319</v>
      </c>
      <c r="K1933" s="224" t="s">
        <v>5646</v>
      </c>
      <c r="L1933" s="171" t="s">
        <v>7463</v>
      </c>
      <c r="M1933" s="456"/>
    </row>
    <row r="1934" spans="1:13">
      <c r="A1934" s="221">
        <v>1931</v>
      </c>
      <c r="B1934" s="170">
        <v>5340209</v>
      </c>
      <c r="C1934" s="170" t="s">
        <v>6299</v>
      </c>
      <c r="D1934" s="215" t="s">
        <v>4670</v>
      </c>
      <c r="E1934" s="170">
        <v>18695</v>
      </c>
      <c r="F1934" s="170" t="s">
        <v>6303</v>
      </c>
      <c r="G1934" s="222">
        <v>16829.43</v>
      </c>
      <c r="H1934" s="223">
        <v>42513</v>
      </c>
      <c r="I1934" s="223">
        <v>43608</v>
      </c>
      <c r="J1934" s="170" t="s">
        <v>9549</v>
      </c>
      <c r="K1934" s="224" t="s">
        <v>9550</v>
      </c>
      <c r="L1934" s="171" t="s">
        <v>7463</v>
      </c>
      <c r="M1934" s="456"/>
    </row>
    <row r="1935" spans="1:13">
      <c r="A1935" s="221">
        <v>1932</v>
      </c>
      <c r="B1935" s="170">
        <v>6009565</v>
      </c>
      <c r="C1935" s="170" t="s">
        <v>6305</v>
      </c>
      <c r="D1935" s="215" t="s">
        <v>4671</v>
      </c>
      <c r="E1935" s="170">
        <v>20181</v>
      </c>
      <c r="F1935" s="170" t="s">
        <v>6307</v>
      </c>
      <c r="G1935" s="222">
        <v>2988.57</v>
      </c>
      <c r="H1935" s="223">
        <v>42513</v>
      </c>
      <c r="I1935" s="223">
        <v>43608</v>
      </c>
      <c r="J1935" s="170" t="s">
        <v>7520</v>
      </c>
      <c r="K1935" s="224" t="s">
        <v>1182</v>
      </c>
      <c r="L1935" s="171" t="s">
        <v>7463</v>
      </c>
      <c r="M1935" s="456"/>
    </row>
    <row r="1936" spans="1:13">
      <c r="A1936" s="221">
        <v>1933</v>
      </c>
      <c r="B1936" s="170">
        <v>5979021</v>
      </c>
      <c r="C1936" s="170" t="s">
        <v>5253</v>
      </c>
      <c r="D1936" s="215" t="s">
        <v>4672</v>
      </c>
      <c r="E1936" s="170">
        <v>20013</v>
      </c>
      <c r="F1936" s="170" t="s">
        <v>6313</v>
      </c>
      <c r="G1936" s="222">
        <v>3949.7</v>
      </c>
      <c r="H1936" s="223">
        <v>42516</v>
      </c>
      <c r="I1936" s="223">
        <v>43611</v>
      </c>
      <c r="J1936" s="170" t="s">
        <v>7520</v>
      </c>
      <c r="K1936" s="224" t="s">
        <v>9335</v>
      </c>
      <c r="L1936" s="171" t="s">
        <v>7463</v>
      </c>
      <c r="M1936" s="456"/>
    </row>
    <row r="1937" spans="1:13">
      <c r="A1937" s="221">
        <v>1934</v>
      </c>
      <c r="B1937" s="170">
        <v>5640334</v>
      </c>
      <c r="C1937" s="170" t="s">
        <v>6314</v>
      </c>
      <c r="D1937" s="215" t="s">
        <v>4673</v>
      </c>
      <c r="E1937" s="170">
        <v>20035</v>
      </c>
      <c r="F1937" s="170" t="s">
        <v>6316</v>
      </c>
      <c r="G1937" s="222">
        <v>2511.63</v>
      </c>
      <c r="H1937" s="223">
        <v>42516</v>
      </c>
      <c r="I1937" s="223">
        <v>43611</v>
      </c>
      <c r="J1937" s="170" t="s">
        <v>2138</v>
      </c>
      <c r="K1937" s="224" t="s">
        <v>9203</v>
      </c>
      <c r="L1937" s="171" t="s">
        <v>7463</v>
      </c>
      <c r="M1937" s="456"/>
    </row>
    <row r="1938" spans="1:13">
      <c r="A1938" s="221">
        <v>1935</v>
      </c>
      <c r="B1938" s="170">
        <v>2057417</v>
      </c>
      <c r="C1938" s="170" t="s">
        <v>1221</v>
      </c>
      <c r="D1938" s="215" t="s">
        <v>4674</v>
      </c>
      <c r="E1938" s="170">
        <v>19838</v>
      </c>
      <c r="F1938" s="170" t="s">
        <v>6311</v>
      </c>
      <c r="G1938" s="222">
        <v>1121.92</v>
      </c>
      <c r="H1938" s="223">
        <v>42516</v>
      </c>
      <c r="I1938" s="223">
        <v>43611</v>
      </c>
      <c r="J1938" s="170" t="s">
        <v>1083</v>
      </c>
      <c r="K1938" s="224" t="s">
        <v>1308</v>
      </c>
      <c r="L1938" s="171" t="s">
        <v>7463</v>
      </c>
      <c r="M1938" s="456"/>
    </row>
    <row r="1939" spans="1:13">
      <c r="A1939" s="221">
        <v>1936</v>
      </c>
      <c r="B1939" s="170">
        <v>5429617</v>
      </c>
      <c r="C1939" s="170" t="s">
        <v>6308</v>
      </c>
      <c r="D1939" s="215" t="s">
        <v>4675</v>
      </c>
      <c r="E1939" s="170">
        <v>19130</v>
      </c>
      <c r="F1939" s="170" t="s">
        <v>1074</v>
      </c>
      <c r="G1939" s="222">
        <v>1727.46</v>
      </c>
      <c r="H1939" s="223">
        <v>42516</v>
      </c>
      <c r="I1939" s="223">
        <v>43611</v>
      </c>
      <c r="J1939" s="170" t="s">
        <v>1037</v>
      </c>
      <c r="K1939" s="224" t="s">
        <v>1074</v>
      </c>
      <c r="L1939" s="171" t="s">
        <v>7463</v>
      </c>
      <c r="M1939" s="456"/>
    </row>
    <row r="1940" spans="1:13">
      <c r="A1940" s="221">
        <v>1937</v>
      </c>
      <c r="B1940" s="170">
        <v>5486238</v>
      </c>
      <c r="C1940" s="170" t="s">
        <v>8576</v>
      </c>
      <c r="D1940" s="215" t="s">
        <v>4676</v>
      </c>
      <c r="E1940" s="170">
        <v>20540</v>
      </c>
      <c r="F1940" s="170" t="s">
        <v>9551</v>
      </c>
      <c r="G1940" s="222">
        <v>683.94</v>
      </c>
      <c r="H1940" s="223">
        <v>42516</v>
      </c>
      <c r="I1940" s="223">
        <v>43611</v>
      </c>
      <c r="J1940" s="170" t="s">
        <v>7548</v>
      </c>
      <c r="K1940" s="224" t="s">
        <v>6588</v>
      </c>
      <c r="L1940" s="171" t="s">
        <v>7463</v>
      </c>
      <c r="M1940" s="456"/>
    </row>
    <row r="1941" spans="1:13">
      <c r="A1941" s="221">
        <v>1938</v>
      </c>
      <c r="B1941" s="170">
        <v>5118344</v>
      </c>
      <c r="C1941" s="170" t="s">
        <v>9552</v>
      </c>
      <c r="D1941" s="215" t="s">
        <v>4677</v>
      </c>
      <c r="E1941" s="170">
        <v>20541</v>
      </c>
      <c r="F1941" s="170" t="s">
        <v>9553</v>
      </c>
      <c r="G1941" s="222">
        <v>597.25</v>
      </c>
      <c r="H1941" s="223">
        <v>42516</v>
      </c>
      <c r="I1941" s="223">
        <v>43611</v>
      </c>
      <c r="J1941" s="170" t="s">
        <v>7548</v>
      </c>
      <c r="K1941" s="224" t="s">
        <v>7531</v>
      </c>
      <c r="L1941" s="171" t="s">
        <v>7463</v>
      </c>
      <c r="M1941" s="456"/>
    </row>
    <row r="1942" spans="1:13">
      <c r="A1942" s="221">
        <v>1939</v>
      </c>
      <c r="B1942" s="170">
        <v>6025048</v>
      </c>
      <c r="C1942" s="170" t="s">
        <v>9554</v>
      </c>
      <c r="D1942" s="215" t="s">
        <v>4678</v>
      </c>
      <c r="E1942" s="170">
        <v>20734</v>
      </c>
      <c r="F1942" s="170" t="s">
        <v>9553</v>
      </c>
      <c r="G1942" s="222">
        <v>15073.24</v>
      </c>
      <c r="H1942" s="223">
        <v>42516</v>
      </c>
      <c r="I1942" s="223">
        <v>43611</v>
      </c>
      <c r="J1942" s="170" t="s">
        <v>7548</v>
      </c>
      <c r="K1942" s="224" t="s">
        <v>1234</v>
      </c>
      <c r="L1942" s="171" t="s">
        <v>7463</v>
      </c>
      <c r="M1942" s="456"/>
    </row>
    <row r="1943" spans="1:13">
      <c r="A1943" s="221">
        <v>1940</v>
      </c>
      <c r="B1943" s="170">
        <v>5092485</v>
      </c>
      <c r="C1943" s="170" t="s">
        <v>6326</v>
      </c>
      <c r="D1943" s="215" t="s">
        <v>4679</v>
      </c>
      <c r="E1943" s="170">
        <v>19670</v>
      </c>
      <c r="F1943" s="170" t="s">
        <v>6328</v>
      </c>
      <c r="G1943" s="222">
        <v>527.22</v>
      </c>
      <c r="H1943" s="223">
        <v>42524</v>
      </c>
      <c r="I1943" s="223">
        <v>43619</v>
      </c>
      <c r="J1943" s="170" t="s">
        <v>1083</v>
      </c>
      <c r="K1943" s="224" t="s">
        <v>1226</v>
      </c>
      <c r="L1943" s="171" t="s">
        <v>7463</v>
      </c>
      <c r="M1943" s="456"/>
    </row>
    <row r="1944" spans="1:13">
      <c r="A1944" s="221">
        <v>1941</v>
      </c>
      <c r="B1944" s="170">
        <v>5153913</v>
      </c>
      <c r="C1944" s="170" t="s">
        <v>6103</v>
      </c>
      <c r="D1944" s="215" t="s">
        <v>4680</v>
      </c>
      <c r="E1944" s="170">
        <v>20226</v>
      </c>
      <c r="F1944" s="170" t="s">
        <v>6331</v>
      </c>
      <c r="G1944" s="222">
        <v>128.1</v>
      </c>
      <c r="H1944" s="223">
        <v>42524</v>
      </c>
      <c r="I1944" s="223">
        <v>43619</v>
      </c>
      <c r="J1944" s="170" t="s">
        <v>1037</v>
      </c>
      <c r="K1944" s="224" t="s">
        <v>1074</v>
      </c>
      <c r="L1944" s="171" t="s">
        <v>7463</v>
      </c>
      <c r="M1944" s="456"/>
    </row>
    <row r="1945" spans="1:13">
      <c r="A1945" s="221">
        <v>1942</v>
      </c>
      <c r="B1945" s="170">
        <v>5690072</v>
      </c>
      <c r="C1945" s="170" t="s">
        <v>6324</v>
      </c>
      <c r="D1945" s="215" t="s">
        <v>4681</v>
      </c>
      <c r="E1945" s="170">
        <v>19616</v>
      </c>
      <c r="F1945" s="170" t="s">
        <v>5487</v>
      </c>
      <c r="G1945" s="222">
        <v>4920.28</v>
      </c>
      <c r="H1945" s="223">
        <v>42524</v>
      </c>
      <c r="I1945" s="223">
        <v>43619</v>
      </c>
      <c r="J1945" s="170" t="s">
        <v>1031</v>
      </c>
      <c r="K1945" s="224" t="s">
        <v>1030</v>
      </c>
      <c r="L1945" s="171" t="s">
        <v>7463</v>
      </c>
      <c r="M1945" s="456"/>
    </row>
    <row r="1946" spans="1:13">
      <c r="A1946" s="221">
        <v>1943</v>
      </c>
      <c r="B1946" s="170">
        <v>5317568</v>
      </c>
      <c r="C1946" s="170" t="s">
        <v>6224</v>
      </c>
      <c r="D1946" s="215" t="s">
        <v>4682</v>
      </c>
      <c r="E1946" s="170">
        <v>19354</v>
      </c>
      <c r="F1946" s="170" t="s">
        <v>5680</v>
      </c>
      <c r="G1946" s="222">
        <v>1289.18</v>
      </c>
      <c r="H1946" s="223">
        <v>42524</v>
      </c>
      <c r="I1946" s="223">
        <v>43619</v>
      </c>
      <c r="J1946" s="170" t="s">
        <v>7548</v>
      </c>
      <c r="K1946" s="224" t="s">
        <v>5194</v>
      </c>
      <c r="L1946" s="171" t="s">
        <v>7463</v>
      </c>
      <c r="M1946" s="456"/>
    </row>
    <row r="1947" spans="1:13">
      <c r="A1947" s="221">
        <v>1944</v>
      </c>
      <c r="B1947" s="170">
        <v>5793424</v>
      </c>
      <c r="C1947" s="170" t="s">
        <v>5410</v>
      </c>
      <c r="D1947" s="215" t="s">
        <v>4683</v>
      </c>
      <c r="E1947" s="170">
        <v>20166</v>
      </c>
      <c r="F1947" s="170" t="s">
        <v>1172</v>
      </c>
      <c r="G1947" s="222">
        <v>2012.83</v>
      </c>
      <c r="H1947" s="223">
        <v>42524</v>
      </c>
      <c r="I1947" s="223">
        <v>43619</v>
      </c>
      <c r="J1947" s="170" t="s">
        <v>1083</v>
      </c>
      <c r="K1947" s="224" t="s">
        <v>1226</v>
      </c>
      <c r="L1947" s="171" t="s">
        <v>7463</v>
      </c>
      <c r="M1947" s="456"/>
    </row>
    <row r="1948" spans="1:13">
      <c r="A1948" s="221">
        <v>1945</v>
      </c>
      <c r="B1948" s="170">
        <v>5466679</v>
      </c>
      <c r="C1948" s="170" t="s">
        <v>5650</v>
      </c>
      <c r="D1948" s="215" t="s">
        <v>4684</v>
      </c>
      <c r="E1948" s="170">
        <v>19077</v>
      </c>
      <c r="F1948" s="170" t="s">
        <v>1074</v>
      </c>
      <c r="G1948" s="222">
        <v>2231.36</v>
      </c>
      <c r="H1948" s="223">
        <v>42524</v>
      </c>
      <c r="I1948" s="223">
        <v>43619</v>
      </c>
      <c r="J1948" s="170" t="s">
        <v>7548</v>
      </c>
      <c r="K1948" s="224" t="s">
        <v>1074</v>
      </c>
      <c r="L1948" s="171" t="s">
        <v>7463</v>
      </c>
      <c r="M1948" s="456"/>
    </row>
    <row r="1949" spans="1:13">
      <c r="A1949" s="221">
        <v>1946</v>
      </c>
      <c r="B1949" s="170">
        <v>5167337</v>
      </c>
      <c r="C1949" s="170" t="s">
        <v>6320</v>
      </c>
      <c r="D1949" s="215" t="s">
        <v>4685</v>
      </c>
      <c r="E1949" s="170">
        <v>19163</v>
      </c>
      <c r="F1949" s="170" t="s">
        <v>6322</v>
      </c>
      <c r="G1949" s="222">
        <v>6052.35</v>
      </c>
      <c r="H1949" s="223">
        <v>42524</v>
      </c>
      <c r="I1949" s="223">
        <v>43619</v>
      </c>
      <c r="J1949" s="170" t="s">
        <v>1071</v>
      </c>
      <c r="K1949" s="224" t="s">
        <v>5313</v>
      </c>
      <c r="L1949" s="171" t="s">
        <v>7463</v>
      </c>
      <c r="M1949" s="456"/>
    </row>
    <row r="1950" spans="1:13" ht="15" customHeight="1">
      <c r="A1950" s="221">
        <v>1947</v>
      </c>
      <c r="B1950" s="170">
        <v>5430682</v>
      </c>
      <c r="C1950" s="170" t="s">
        <v>8919</v>
      </c>
      <c r="D1950" s="215" t="s">
        <v>4686</v>
      </c>
      <c r="E1950" s="170">
        <v>20539</v>
      </c>
      <c r="F1950" s="170" t="s">
        <v>5537</v>
      </c>
      <c r="G1950" s="222">
        <v>8598.57</v>
      </c>
      <c r="H1950" s="223">
        <v>42524</v>
      </c>
      <c r="I1950" s="223">
        <v>43619</v>
      </c>
      <c r="J1950" s="170" t="s">
        <v>2137</v>
      </c>
      <c r="K1950" s="224" t="s">
        <v>5855</v>
      </c>
      <c r="L1950" s="171" t="s">
        <v>7476</v>
      </c>
      <c r="M1950" s="456"/>
    </row>
    <row r="1951" spans="1:13">
      <c r="A1951" s="221">
        <v>1948</v>
      </c>
      <c r="B1951" s="170">
        <v>5795486</v>
      </c>
      <c r="C1951" s="170" t="s">
        <v>6260</v>
      </c>
      <c r="D1951" s="215" t="s">
        <v>4687</v>
      </c>
      <c r="E1951" s="170">
        <v>20279</v>
      </c>
      <c r="F1951" s="170" t="s">
        <v>6333</v>
      </c>
      <c r="G1951" s="222">
        <v>7725.09</v>
      </c>
      <c r="H1951" s="223">
        <v>42524</v>
      </c>
      <c r="I1951" s="223">
        <v>43619</v>
      </c>
      <c r="J1951" s="170" t="s">
        <v>1083</v>
      </c>
      <c r="K1951" s="224" t="s">
        <v>5779</v>
      </c>
      <c r="L1951" s="171" t="s">
        <v>7463</v>
      </c>
      <c r="M1951" s="456"/>
    </row>
    <row r="1952" spans="1:13">
      <c r="A1952" s="221">
        <v>1949</v>
      </c>
      <c r="B1952" s="170">
        <v>6010822</v>
      </c>
      <c r="C1952" s="170" t="s">
        <v>9555</v>
      </c>
      <c r="D1952" s="215" t="s">
        <v>4688</v>
      </c>
      <c r="E1952" s="170">
        <v>20571</v>
      </c>
      <c r="F1952" s="170" t="s">
        <v>9556</v>
      </c>
      <c r="G1952" s="222">
        <v>250.03</v>
      </c>
      <c r="H1952" s="223">
        <v>42524</v>
      </c>
      <c r="I1952" s="223">
        <v>43619</v>
      </c>
      <c r="J1952" s="170" t="s">
        <v>1293</v>
      </c>
      <c r="K1952" s="224" t="s">
        <v>2390</v>
      </c>
      <c r="L1952" s="171" t="s">
        <v>7463</v>
      </c>
      <c r="M1952" s="456"/>
    </row>
    <row r="1953" spans="1:13">
      <c r="A1953" s="221">
        <v>1950</v>
      </c>
      <c r="B1953" s="170">
        <v>4369548</v>
      </c>
      <c r="C1953" s="170" t="s">
        <v>6334</v>
      </c>
      <c r="D1953" s="215" t="s">
        <v>4689</v>
      </c>
      <c r="E1953" s="170">
        <v>18983</v>
      </c>
      <c r="F1953" s="170" t="s">
        <v>6336</v>
      </c>
      <c r="G1953" s="222">
        <v>1149.79</v>
      </c>
      <c r="H1953" s="223">
        <v>42527</v>
      </c>
      <c r="I1953" s="223">
        <v>43622</v>
      </c>
      <c r="J1953" s="170" t="s">
        <v>2138</v>
      </c>
      <c r="K1953" s="224" t="s">
        <v>6337</v>
      </c>
      <c r="L1953" s="171" t="s">
        <v>7463</v>
      </c>
      <c r="M1953" s="456"/>
    </row>
    <row r="1954" spans="1:13">
      <c r="A1954" s="221">
        <v>1951</v>
      </c>
      <c r="B1954" s="170">
        <v>5941601</v>
      </c>
      <c r="C1954" s="170" t="s">
        <v>7137</v>
      </c>
      <c r="D1954" s="215" t="s">
        <v>4690</v>
      </c>
      <c r="E1954" s="170">
        <v>20331</v>
      </c>
      <c r="F1954" s="170" t="s">
        <v>2375</v>
      </c>
      <c r="G1954" s="222">
        <v>635.38</v>
      </c>
      <c r="H1954" s="223">
        <v>42528</v>
      </c>
      <c r="I1954" s="223">
        <v>43623</v>
      </c>
      <c r="J1954" s="170" t="s">
        <v>1071</v>
      </c>
      <c r="K1954" s="224" t="s">
        <v>5220</v>
      </c>
      <c r="L1954" s="171" t="s">
        <v>7463</v>
      </c>
      <c r="M1954" s="456"/>
    </row>
    <row r="1955" spans="1:13">
      <c r="A1955" s="221">
        <v>1952</v>
      </c>
      <c r="B1955" s="170">
        <v>5881595</v>
      </c>
      <c r="C1955" s="170" t="s">
        <v>9406</v>
      </c>
      <c r="D1955" s="215" t="s">
        <v>4691</v>
      </c>
      <c r="E1955" s="170">
        <v>19797</v>
      </c>
      <c r="F1955" s="170" t="s">
        <v>6340</v>
      </c>
      <c r="G1955" s="222">
        <v>3049.9</v>
      </c>
      <c r="H1955" s="223">
        <v>42534</v>
      </c>
      <c r="I1955" s="223">
        <v>43629</v>
      </c>
      <c r="J1955" s="170" t="s">
        <v>1031</v>
      </c>
      <c r="K1955" s="224" t="s">
        <v>1030</v>
      </c>
      <c r="L1955" s="171" t="s">
        <v>7463</v>
      </c>
      <c r="M1955" s="456"/>
    </row>
    <row r="1956" spans="1:13">
      <c r="A1956" s="221">
        <v>1953</v>
      </c>
      <c r="B1956" s="170">
        <v>5881595</v>
      </c>
      <c r="C1956" s="170" t="s">
        <v>9406</v>
      </c>
      <c r="D1956" s="215" t="s">
        <v>4692</v>
      </c>
      <c r="E1956" s="170">
        <v>20289</v>
      </c>
      <c r="F1956" s="170" t="s">
        <v>6342</v>
      </c>
      <c r="G1956" s="222">
        <v>1875.17</v>
      </c>
      <c r="H1956" s="223">
        <v>42534</v>
      </c>
      <c r="I1956" s="223">
        <v>43629</v>
      </c>
      <c r="J1956" s="170" t="s">
        <v>1031</v>
      </c>
      <c r="K1956" s="224" t="s">
        <v>1030</v>
      </c>
      <c r="L1956" s="171" t="s">
        <v>7463</v>
      </c>
      <c r="M1956" s="456"/>
    </row>
    <row r="1957" spans="1:13">
      <c r="A1957" s="221">
        <v>1954</v>
      </c>
      <c r="B1957" s="170">
        <v>5456924</v>
      </c>
      <c r="C1957" s="170" t="s">
        <v>6346</v>
      </c>
      <c r="D1957" s="215" t="s">
        <v>4693</v>
      </c>
      <c r="E1957" s="170">
        <v>19955</v>
      </c>
      <c r="F1957" s="170" t="s">
        <v>6348</v>
      </c>
      <c r="G1957" s="222">
        <v>5038.0200000000004</v>
      </c>
      <c r="H1957" s="223">
        <v>42535</v>
      </c>
      <c r="I1957" s="223">
        <v>43630</v>
      </c>
      <c r="J1957" s="170" t="s">
        <v>1071</v>
      </c>
      <c r="K1957" s="224" t="s">
        <v>1223</v>
      </c>
      <c r="L1957" s="171" t="s">
        <v>7463</v>
      </c>
      <c r="M1957" s="456"/>
    </row>
    <row r="1958" spans="1:13">
      <c r="A1958" s="221">
        <v>1955</v>
      </c>
      <c r="B1958" s="170">
        <v>5570484</v>
      </c>
      <c r="C1958" s="170" t="s">
        <v>6343</v>
      </c>
      <c r="D1958" s="215" t="s">
        <v>4694</v>
      </c>
      <c r="E1958" s="170">
        <v>19530</v>
      </c>
      <c r="F1958" s="170" t="s">
        <v>6345</v>
      </c>
      <c r="G1958" s="222">
        <v>6137.84</v>
      </c>
      <c r="H1958" s="223">
        <v>42535</v>
      </c>
      <c r="I1958" s="223">
        <v>43630</v>
      </c>
      <c r="J1958" s="170" t="s">
        <v>1056</v>
      </c>
      <c r="K1958" s="224" t="s">
        <v>1260</v>
      </c>
      <c r="L1958" s="171" t="s">
        <v>7463</v>
      </c>
      <c r="M1958" s="456"/>
    </row>
    <row r="1959" spans="1:13">
      <c r="A1959" s="221">
        <v>1956</v>
      </c>
      <c r="B1959" s="170">
        <v>5792967</v>
      </c>
      <c r="C1959" s="170" t="s">
        <v>6350</v>
      </c>
      <c r="D1959" s="215" t="s">
        <v>4695</v>
      </c>
      <c r="E1959" s="170">
        <v>19599</v>
      </c>
      <c r="F1959" s="170" t="s">
        <v>2320</v>
      </c>
      <c r="G1959" s="222">
        <v>2035.21</v>
      </c>
      <c r="H1959" s="223">
        <v>42537</v>
      </c>
      <c r="I1959" s="223">
        <v>43632</v>
      </c>
      <c r="J1959" s="170" t="s">
        <v>1037</v>
      </c>
      <c r="K1959" s="224" t="s">
        <v>1115</v>
      </c>
      <c r="L1959" s="171" t="s">
        <v>7463</v>
      </c>
      <c r="M1959" s="456"/>
    </row>
    <row r="1960" spans="1:13">
      <c r="A1960" s="221">
        <v>1957</v>
      </c>
      <c r="B1960" s="170">
        <v>5793424</v>
      </c>
      <c r="C1960" s="170" t="s">
        <v>5410</v>
      </c>
      <c r="D1960" s="215" t="s">
        <v>4696</v>
      </c>
      <c r="E1960" s="170">
        <v>19489</v>
      </c>
      <c r="F1960" s="170" t="s">
        <v>1170</v>
      </c>
      <c r="G1960" s="222">
        <v>689.87</v>
      </c>
      <c r="H1960" s="223">
        <v>42537</v>
      </c>
      <c r="I1960" s="223">
        <v>43632</v>
      </c>
      <c r="J1960" s="170" t="s">
        <v>1083</v>
      </c>
      <c r="K1960" s="224" t="s">
        <v>9269</v>
      </c>
      <c r="L1960" s="171" t="s">
        <v>7463</v>
      </c>
      <c r="M1960" s="456"/>
    </row>
    <row r="1961" spans="1:13" ht="15" customHeight="1">
      <c r="A1961" s="221">
        <v>1958</v>
      </c>
      <c r="B1961" s="170">
        <v>2550466</v>
      </c>
      <c r="C1961" s="170" t="s">
        <v>9536</v>
      </c>
      <c r="D1961" s="215" t="s">
        <v>4697</v>
      </c>
      <c r="E1961" s="170">
        <v>20580</v>
      </c>
      <c r="F1961" s="170" t="s">
        <v>9557</v>
      </c>
      <c r="G1961" s="222">
        <v>2585.65</v>
      </c>
      <c r="H1961" s="223">
        <v>42541</v>
      </c>
      <c r="I1961" s="223">
        <v>43636</v>
      </c>
      <c r="J1961" s="170" t="s">
        <v>7548</v>
      </c>
      <c r="K1961" s="224" t="s">
        <v>1060</v>
      </c>
      <c r="L1961" s="171" t="s">
        <v>8718</v>
      </c>
      <c r="M1961" s="456"/>
    </row>
    <row r="1962" spans="1:13">
      <c r="A1962" s="221">
        <v>1959</v>
      </c>
      <c r="B1962" s="170">
        <v>5857872</v>
      </c>
      <c r="C1962" s="170" t="s">
        <v>7159</v>
      </c>
      <c r="D1962" s="215" t="s">
        <v>4698</v>
      </c>
      <c r="E1962" s="170">
        <v>20581</v>
      </c>
      <c r="F1962" s="170" t="s">
        <v>7160</v>
      </c>
      <c r="G1962" s="222">
        <v>1745.74</v>
      </c>
      <c r="H1962" s="223">
        <v>42543</v>
      </c>
      <c r="I1962" s="223">
        <v>43638</v>
      </c>
      <c r="J1962" s="170" t="s">
        <v>1056</v>
      </c>
      <c r="K1962" s="224" t="s">
        <v>6217</v>
      </c>
      <c r="L1962" s="171" t="s">
        <v>7463</v>
      </c>
      <c r="M1962" s="456"/>
    </row>
    <row r="1963" spans="1:13" ht="15" customHeight="1">
      <c r="A1963" s="221">
        <v>1960</v>
      </c>
      <c r="B1963" s="170">
        <v>5124913</v>
      </c>
      <c r="C1963" s="170" t="s">
        <v>9558</v>
      </c>
      <c r="D1963" s="215" t="s">
        <v>4699</v>
      </c>
      <c r="E1963" s="170">
        <v>20003</v>
      </c>
      <c r="F1963" s="170" t="s">
        <v>1374</v>
      </c>
      <c r="G1963" s="222">
        <v>5522.41</v>
      </c>
      <c r="H1963" s="223">
        <v>42544</v>
      </c>
      <c r="I1963" s="223">
        <v>43639</v>
      </c>
      <c r="J1963" s="170" t="s">
        <v>1056</v>
      </c>
      <c r="K1963" s="224" t="s">
        <v>1055</v>
      </c>
      <c r="L1963" s="171" t="s">
        <v>7958</v>
      </c>
      <c r="M1963" s="456"/>
    </row>
    <row r="1964" spans="1:13">
      <c r="A1964" s="221">
        <v>1961</v>
      </c>
      <c r="B1964" s="170">
        <v>5455219</v>
      </c>
      <c r="C1964" s="170" t="s">
        <v>5379</v>
      </c>
      <c r="D1964" s="215" t="s">
        <v>4700</v>
      </c>
      <c r="E1964" s="170">
        <v>20256</v>
      </c>
      <c r="F1964" s="170" t="s">
        <v>6358</v>
      </c>
      <c r="G1964" s="222">
        <v>339.47</v>
      </c>
      <c r="H1964" s="223">
        <v>42544</v>
      </c>
      <c r="I1964" s="223">
        <v>43639</v>
      </c>
      <c r="J1964" s="170" t="s">
        <v>1056</v>
      </c>
      <c r="K1964" s="224" t="s">
        <v>1055</v>
      </c>
      <c r="L1964" s="171" t="s">
        <v>7463</v>
      </c>
      <c r="M1964" s="456"/>
    </row>
    <row r="1965" spans="1:13">
      <c r="A1965" s="221">
        <v>1962</v>
      </c>
      <c r="B1965" s="170">
        <v>6007805</v>
      </c>
      <c r="C1965" s="170" t="s">
        <v>6352</v>
      </c>
      <c r="D1965" s="215" t="s">
        <v>4701</v>
      </c>
      <c r="E1965" s="170">
        <v>19615</v>
      </c>
      <c r="F1965" s="170" t="s">
        <v>6354</v>
      </c>
      <c r="G1965" s="222">
        <v>853.96</v>
      </c>
      <c r="H1965" s="223">
        <v>42544</v>
      </c>
      <c r="I1965" s="223">
        <v>43639</v>
      </c>
      <c r="J1965" s="170" t="s">
        <v>1034</v>
      </c>
      <c r="K1965" s="224" t="s">
        <v>1033</v>
      </c>
      <c r="L1965" s="171" t="s">
        <v>7463</v>
      </c>
      <c r="M1965" s="456"/>
    </row>
    <row r="1966" spans="1:13">
      <c r="A1966" s="221">
        <v>1963</v>
      </c>
      <c r="B1966" s="170">
        <v>2819252</v>
      </c>
      <c r="C1966" s="170" t="s">
        <v>6359</v>
      </c>
      <c r="D1966" s="215" t="s">
        <v>4702</v>
      </c>
      <c r="E1966" s="170">
        <v>19686</v>
      </c>
      <c r="F1966" s="170" t="s">
        <v>6361</v>
      </c>
      <c r="G1966" s="222">
        <v>2626.55</v>
      </c>
      <c r="H1966" s="223">
        <v>42545</v>
      </c>
      <c r="I1966" s="223">
        <v>43640</v>
      </c>
      <c r="J1966" s="170" t="s">
        <v>1037</v>
      </c>
      <c r="K1966" s="224" t="s">
        <v>9559</v>
      </c>
      <c r="L1966" s="171" t="s">
        <v>7463</v>
      </c>
      <c r="M1966" s="456"/>
    </row>
    <row r="1967" spans="1:13">
      <c r="A1967" s="221">
        <v>1964</v>
      </c>
      <c r="B1967" s="170">
        <v>5040639</v>
      </c>
      <c r="C1967" s="170" t="s">
        <v>9560</v>
      </c>
      <c r="D1967" s="215" t="s">
        <v>4703</v>
      </c>
      <c r="E1967" s="170">
        <v>20583</v>
      </c>
      <c r="F1967" s="170" t="s">
        <v>9561</v>
      </c>
      <c r="G1967" s="222">
        <v>671.43</v>
      </c>
      <c r="H1967" s="223">
        <v>42545</v>
      </c>
      <c r="I1967" s="223">
        <v>43640</v>
      </c>
      <c r="J1967" s="170" t="s">
        <v>7548</v>
      </c>
      <c r="K1967" s="224" t="s">
        <v>1115</v>
      </c>
      <c r="L1967" s="171" t="s">
        <v>7463</v>
      </c>
      <c r="M1967" s="456"/>
    </row>
    <row r="1968" spans="1:13">
      <c r="A1968" s="221">
        <v>1965</v>
      </c>
      <c r="B1968" s="170">
        <v>2661128</v>
      </c>
      <c r="C1968" s="170" t="s">
        <v>1374</v>
      </c>
      <c r="D1968" s="215" t="s">
        <v>4704</v>
      </c>
      <c r="E1968" s="170">
        <v>20584</v>
      </c>
      <c r="F1968" s="170" t="s">
        <v>6153</v>
      </c>
      <c r="G1968" s="222">
        <v>99.65</v>
      </c>
      <c r="H1968" s="223">
        <v>42548</v>
      </c>
      <c r="I1968" s="223">
        <v>43643</v>
      </c>
      <c r="J1968" s="170" t="s">
        <v>2137</v>
      </c>
      <c r="K1968" s="224" t="s">
        <v>2616</v>
      </c>
      <c r="L1968" s="171" t="s">
        <v>7463</v>
      </c>
      <c r="M1968" s="456"/>
    </row>
    <row r="1969" spans="1:13">
      <c r="A1969" s="221">
        <v>1966</v>
      </c>
      <c r="B1969" s="170">
        <v>6041132</v>
      </c>
      <c r="C1969" s="170" t="s">
        <v>9562</v>
      </c>
      <c r="D1969" s="215" t="s">
        <v>4705</v>
      </c>
      <c r="E1969" s="170">
        <v>20585</v>
      </c>
      <c r="F1969" s="170" t="s">
        <v>1292</v>
      </c>
      <c r="G1969" s="222">
        <v>2209.66</v>
      </c>
      <c r="H1969" s="223">
        <v>42548</v>
      </c>
      <c r="I1969" s="223">
        <v>43643</v>
      </c>
      <c r="J1969" s="170" t="s">
        <v>1056</v>
      </c>
      <c r="K1969" s="224" t="s">
        <v>1055</v>
      </c>
      <c r="L1969" s="171" t="s">
        <v>7463</v>
      </c>
      <c r="M1969" s="456"/>
    </row>
    <row r="1970" spans="1:13">
      <c r="A1970" s="221">
        <v>1967</v>
      </c>
      <c r="B1970" s="170">
        <v>5108314</v>
      </c>
      <c r="C1970" s="170" t="s">
        <v>9563</v>
      </c>
      <c r="D1970" s="215" t="s">
        <v>4706</v>
      </c>
      <c r="E1970" s="170">
        <v>20590</v>
      </c>
      <c r="F1970" s="170" t="s">
        <v>9564</v>
      </c>
      <c r="G1970" s="222">
        <v>1879.89</v>
      </c>
      <c r="H1970" s="223">
        <v>42552</v>
      </c>
      <c r="I1970" s="223">
        <v>43647</v>
      </c>
      <c r="J1970" s="170" t="s">
        <v>1101</v>
      </c>
      <c r="K1970" s="224" t="s">
        <v>1374</v>
      </c>
      <c r="L1970" s="171" t="s">
        <v>7463</v>
      </c>
      <c r="M1970" s="456"/>
    </row>
    <row r="1971" spans="1:13">
      <c r="A1971" s="221">
        <v>1968</v>
      </c>
      <c r="B1971" s="170">
        <v>5654769</v>
      </c>
      <c r="C1971" s="170" t="s">
        <v>7082</v>
      </c>
      <c r="D1971" s="215" t="s">
        <v>4707</v>
      </c>
      <c r="E1971" s="170">
        <v>19564</v>
      </c>
      <c r="F1971" s="170" t="s">
        <v>6372</v>
      </c>
      <c r="G1971" s="222">
        <v>300.82</v>
      </c>
      <c r="H1971" s="223">
        <v>42556</v>
      </c>
      <c r="I1971" s="223">
        <v>43651</v>
      </c>
      <c r="J1971" s="170" t="s">
        <v>1031</v>
      </c>
      <c r="K1971" s="224" t="s">
        <v>1030</v>
      </c>
      <c r="L1971" s="171" t="s">
        <v>7463</v>
      </c>
      <c r="M1971" s="456"/>
    </row>
    <row r="1972" spans="1:13">
      <c r="A1972" s="221">
        <v>1969</v>
      </c>
      <c r="B1972" s="170">
        <v>5802075</v>
      </c>
      <c r="C1972" s="170" t="s">
        <v>5910</v>
      </c>
      <c r="D1972" s="215" t="s">
        <v>4708</v>
      </c>
      <c r="E1972" s="170">
        <v>19197</v>
      </c>
      <c r="F1972" s="170" t="s">
        <v>6366</v>
      </c>
      <c r="G1972" s="222">
        <v>4433.7299999999996</v>
      </c>
      <c r="H1972" s="223">
        <v>42556</v>
      </c>
      <c r="I1972" s="223">
        <v>43651</v>
      </c>
      <c r="J1972" s="170" t="s">
        <v>1037</v>
      </c>
      <c r="K1972" s="224" t="s">
        <v>5194</v>
      </c>
      <c r="L1972" s="171" t="s">
        <v>7463</v>
      </c>
      <c r="M1972" s="456"/>
    </row>
    <row r="1973" spans="1:13" ht="15" customHeight="1">
      <c r="A1973" s="221">
        <v>1970</v>
      </c>
      <c r="B1973" s="170">
        <v>2011239</v>
      </c>
      <c r="C1973" s="170" t="s">
        <v>1417</v>
      </c>
      <c r="D1973" s="215" t="s">
        <v>4709</v>
      </c>
      <c r="E1973" s="170">
        <v>20090</v>
      </c>
      <c r="F1973" s="170" t="s">
        <v>6374</v>
      </c>
      <c r="G1973" s="222">
        <v>84.09</v>
      </c>
      <c r="H1973" s="223">
        <v>42556</v>
      </c>
      <c r="I1973" s="223">
        <v>43651</v>
      </c>
      <c r="J1973" s="170" t="s">
        <v>1056</v>
      </c>
      <c r="K1973" s="224" t="s">
        <v>1055</v>
      </c>
      <c r="L1973" s="171" t="s">
        <v>7820</v>
      </c>
      <c r="M1973" s="456"/>
    </row>
    <row r="1974" spans="1:13">
      <c r="A1974" s="221">
        <v>1971</v>
      </c>
      <c r="B1974" s="170">
        <v>5938511</v>
      </c>
      <c r="C1974" s="170" t="s">
        <v>6367</v>
      </c>
      <c r="D1974" s="215" t="s">
        <v>4710</v>
      </c>
      <c r="E1974" s="170">
        <v>19360</v>
      </c>
      <c r="F1974" s="170" t="s">
        <v>6369</v>
      </c>
      <c r="G1974" s="222">
        <v>522.66999999999996</v>
      </c>
      <c r="H1974" s="223">
        <v>42556</v>
      </c>
      <c r="I1974" s="223">
        <v>43651</v>
      </c>
      <c r="J1974" s="170" t="s">
        <v>1034</v>
      </c>
      <c r="K1974" s="224" t="s">
        <v>1033</v>
      </c>
      <c r="L1974" s="171" t="s">
        <v>7463</v>
      </c>
      <c r="M1974" s="456"/>
    </row>
    <row r="1975" spans="1:13">
      <c r="A1975" s="221">
        <v>1972</v>
      </c>
      <c r="B1975" s="170">
        <v>5857562</v>
      </c>
      <c r="C1975" s="170" t="s">
        <v>6007</v>
      </c>
      <c r="D1975" s="215" t="s">
        <v>4711</v>
      </c>
      <c r="E1975" s="170">
        <v>19166</v>
      </c>
      <c r="F1975" s="170" t="s">
        <v>7057</v>
      </c>
      <c r="G1975" s="222">
        <v>80.19</v>
      </c>
      <c r="H1975" s="223">
        <v>42556</v>
      </c>
      <c r="I1975" s="223">
        <v>43651</v>
      </c>
      <c r="J1975" s="170" t="s">
        <v>1031</v>
      </c>
      <c r="K1975" s="224" t="s">
        <v>1030</v>
      </c>
      <c r="L1975" s="171" t="s">
        <v>7463</v>
      </c>
      <c r="M1975" s="456"/>
    </row>
    <row r="1976" spans="1:13">
      <c r="A1976" s="221">
        <v>1973</v>
      </c>
      <c r="B1976" s="170">
        <v>5987024</v>
      </c>
      <c r="C1976" s="170" t="s">
        <v>6378</v>
      </c>
      <c r="D1976" s="215" t="s">
        <v>4712</v>
      </c>
      <c r="E1976" s="170">
        <v>19263</v>
      </c>
      <c r="F1976" s="170" t="s">
        <v>6217</v>
      </c>
      <c r="G1976" s="222">
        <v>17282.68</v>
      </c>
      <c r="H1976" s="223">
        <v>42557</v>
      </c>
      <c r="I1976" s="223">
        <v>43652</v>
      </c>
      <c r="J1976" s="170" t="s">
        <v>1056</v>
      </c>
      <c r="K1976" s="224" t="s">
        <v>6217</v>
      </c>
      <c r="L1976" s="171" t="s">
        <v>7463</v>
      </c>
      <c r="M1976" s="456"/>
    </row>
    <row r="1977" spans="1:13">
      <c r="A1977" s="221">
        <v>1974</v>
      </c>
      <c r="B1977" s="170">
        <v>5984696</v>
      </c>
      <c r="C1977" s="170" t="s">
        <v>6375</v>
      </c>
      <c r="D1977" s="215" t="s">
        <v>4713</v>
      </c>
      <c r="E1977" s="170">
        <v>19089</v>
      </c>
      <c r="F1977" s="170" t="s">
        <v>6377</v>
      </c>
      <c r="G1977" s="222">
        <v>26988.87</v>
      </c>
      <c r="H1977" s="223">
        <v>42557</v>
      </c>
      <c r="I1977" s="223">
        <v>43652</v>
      </c>
      <c r="J1977" s="170" t="s">
        <v>1040</v>
      </c>
      <c r="K1977" s="224" t="s">
        <v>1200</v>
      </c>
      <c r="L1977" s="171" t="s">
        <v>7463</v>
      </c>
      <c r="M1977" s="456"/>
    </row>
    <row r="1978" spans="1:13">
      <c r="A1978" s="221">
        <v>1975</v>
      </c>
      <c r="B1978" s="170">
        <v>5772036</v>
      </c>
      <c r="C1978" s="170" t="s">
        <v>6380</v>
      </c>
      <c r="D1978" s="215" t="s">
        <v>4714</v>
      </c>
      <c r="E1978" s="170">
        <v>19703</v>
      </c>
      <c r="F1978" s="170" t="s">
        <v>1182</v>
      </c>
      <c r="G1978" s="222">
        <v>291.23</v>
      </c>
      <c r="H1978" s="223">
        <v>42559</v>
      </c>
      <c r="I1978" s="223">
        <v>43654</v>
      </c>
      <c r="J1978" s="170" t="s">
        <v>7520</v>
      </c>
      <c r="K1978" s="224" t="s">
        <v>1182</v>
      </c>
      <c r="L1978" s="171" t="s">
        <v>7463</v>
      </c>
      <c r="M1978" s="456"/>
    </row>
    <row r="1979" spans="1:13">
      <c r="A1979" s="221">
        <v>1976</v>
      </c>
      <c r="B1979" s="170">
        <v>5601657</v>
      </c>
      <c r="C1979" s="170" t="s">
        <v>9359</v>
      </c>
      <c r="D1979" s="215" t="s">
        <v>4715</v>
      </c>
      <c r="E1979" s="170">
        <v>20593</v>
      </c>
      <c r="F1979" s="170" t="s">
        <v>5353</v>
      </c>
      <c r="G1979" s="222">
        <v>4426.37</v>
      </c>
      <c r="H1979" s="223">
        <v>42559</v>
      </c>
      <c r="I1979" s="223">
        <v>43654</v>
      </c>
      <c r="J1979" s="170" t="s">
        <v>7520</v>
      </c>
      <c r="K1979" s="224" t="s">
        <v>1154</v>
      </c>
      <c r="L1979" s="171" t="s">
        <v>7463</v>
      </c>
      <c r="M1979" s="456"/>
    </row>
    <row r="1980" spans="1:13">
      <c r="A1980" s="221">
        <v>1977</v>
      </c>
      <c r="B1980" s="170">
        <v>2085976</v>
      </c>
      <c r="C1980" s="170" t="s">
        <v>5896</v>
      </c>
      <c r="D1980" s="215" t="s">
        <v>4716</v>
      </c>
      <c r="E1980" s="170">
        <v>18305</v>
      </c>
      <c r="F1980" s="170" t="s">
        <v>6388</v>
      </c>
      <c r="G1980" s="222">
        <v>4889.68</v>
      </c>
      <c r="H1980" s="223">
        <v>42570</v>
      </c>
      <c r="I1980" s="223">
        <v>43665</v>
      </c>
      <c r="J1980" s="170" t="s">
        <v>9508</v>
      </c>
      <c r="K1980" s="224" t="s">
        <v>9565</v>
      </c>
      <c r="L1980" s="171" t="s">
        <v>7463</v>
      </c>
      <c r="M1980" s="456"/>
    </row>
    <row r="1981" spans="1:13">
      <c r="A1981" s="221">
        <v>1978</v>
      </c>
      <c r="B1981" s="170">
        <v>5310679</v>
      </c>
      <c r="C1981" s="170" t="s">
        <v>8429</v>
      </c>
      <c r="D1981" s="215" t="s">
        <v>4717</v>
      </c>
      <c r="E1981" s="170">
        <v>17877</v>
      </c>
      <c r="F1981" s="170" t="s">
        <v>6384</v>
      </c>
      <c r="G1981" s="222">
        <v>8865.19</v>
      </c>
      <c r="H1981" s="223">
        <v>42570</v>
      </c>
      <c r="I1981" s="223">
        <v>43665</v>
      </c>
      <c r="J1981" s="170" t="s">
        <v>1353</v>
      </c>
      <c r="K1981" s="224" t="s">
        <v>2345</v>
      </c>
      <c r="L1981" s="171" t="s">
        <v>7463</v>
      </c>
      <c r="M1981" s="456"/>
    </row>
    <row r="1982" spans="1:13">
      <c r="A1982" s="221">
        <v>1979</v>
      </c>
      <c r="B1982" s="170">
        <v>2085976</v>
      </c>
      <c r="C1982" s="170" t="s">
        <v>5896</v>
      </c>
      <c r="D1982" s="215" t="s">
        <v>4718</v>
      </c>
      <c r="E1982" s="170">
        <v>18181</v>
      </c>
      <c r="F1982" s="170" t="s">
        <v>6386</v>
      </c>
      <c r="G1982" s="222">
        <v>12933.49</v>
      </c>
      <c r="H1982" s="223">
        <v>42570</v>
      </c>
      <c r="I1982" s="223">
        <v>43665</v>
      </c>
      <c r="J1982" s="170" t="s">
        <v>1319</v>
      </c>
      <c r="K1982" s="224" t="s">
        <v>5646</v>
      </c>
      <c r="L1982" s="171" t="s">
        <v>7463</v>
      </c>
      <c r="M1982" s="456"/>
    </row>
    <row r="1983" spans="1:13">
      <c r="A1983" s="221">
        <v>1980</v>
      </c>
      <c r="B1983" s="170">
        <v>5324238</v>
      </c>
      <c r="C1983" s="170" t="s">
        <v>6389</v>
      </c>
      <c r="D1983" s="215" t="s">
        <v>4719</v>
      </c>
      <c r="E1983" s="170">
        <v>19128</v>
      </c>
      <c r="F1983" s="170" t="s">
        <v>6391</v>
      </c>
      <c r="G1983" s="222">
        <v>1884.75</v>
      </c>
      <c r="H1983" s="223">
        <v>42570</v>
      </c>
      <c r="I1983" s="223">
        <v>43665</v>
      </c>
      <c r="J1983" s="170" t="s">
        <v>1037</v>
      </c>
      <c r="K1983" s="224" t="s">
        <v>1074</v>
      </c>
      <c r="L1983" s="171" t="s">
        <v>7463</v>
      </c>
      <c r="M1983" s="456"/>
    </row>
    <row r="1984" spans="1:13">
      <c r="A1984" s="221">
        <v>1981</v>
      </c>
      <c r="B1984" s="170">
        <v>5076285</v>
      </c>
      <c r="C1984" s="170" t="s">
        <v>1387</v>
      </c>
      <c r="D1984" s="215" t="s">
        <v>4720</v>
      </c>
      <c r="E1984" s="170">
        <v>19809</v>
      </c>
      <c r="F1984" s="170" t="s">
        <v>6394</v>
      </c>
      <c r="G1984" s="222">
        <v>853.91</v>
      </c>
      <c r="H1984" s="223">
        <v>42570</v>
      </c>
      <c r="I1984" s="223">
        <v>43665</v>
      </c>
      <c r="J1984" s="170" t="s">
        <v>1031</v>
      </c>
      <c r="K1984" s="224" t="s">
        <v>1030</v>
      </c>
      <c r="L1984" s="171" t="s">
        <v>7463</v>
      </c>
      <c r="M1984" s="456"/>
    </row>
    <row r="1985" spans="1:13">
      <c r="A1985" s="221">
        <v>1982</v>
      </c>
      <c r="B1985" s="170">
        <v>5875315</v>
      </c>
      <c r="C1985" s="170" t="s">
        <v>6396</v>
      </c>
      <c r="D1985" s="215" t="s">
        <v>4721</v>
      </c>
      <c r="E1985" s="170">
        <v>19284</v>
      </c>
      <c r="F1985" s="170" t="s">
        <v>6398</v>
      </c>
      <c r="G1985" s="222">
        <v>13391.13</v>
      </c>
      <c r="H1985" s="223">
        <v>42571</v>
      </c>
      <c r="I1985" s="223">
        <v>43666</v>
      </c>
      <c r="J1985" s="170" t="s">
        <v>1037</v>
      </c>
      <c r="K1985" s="224" t="s">
        <v>6045</v>
      </c>
      <c r="L1985" s="171" t="s">
        <v>7463</v>
      </c>
      <c r="M1985" s="456"/>
    </row>
    <row r="1986" spans="1:13">
      <c r="A1986" s="221">
        <v>1983</v>
      </c>
      <c r="B1986" s="170">
        <v>5996252</v>
      </c>
      <c r="C1986" s="170" t="s">
        <v>6399</v>
      </c>
      <c r="D1986" s="215" t="s">
        <v>4722</v>
      </c>
      <c r="E1986" s="170">
        <v>19479</v>
      </c>
      <c r="F1986" s="170" t="s">
        <v>5635</v>
      </c>
      <c r="G1986" s="222">
        <v>1026.33</v>
      </c>
      <c r="H1986" s="223">
        <v>42571</v>
      </c>
      <c r="I1986" s="223">
        <v>43666</v>
      </c>
      <c r="J1986" s="170" t="s">
        <v>9498</v>
      </c>
      <c r="K1986" s="224" t="s">
        <v>9522</v>
      </c>
      <c r="L1986" s="171" t="s">
        <v>7463</v>
      </c>
      <c r="M1986" s="456"/>
    </row>
    <row r="1987" spans="1:13">
      <c r="A1987" s="221">
        <v>1984</v>
      </c>
      <c r="B1987" s="170">
        <v>2045931</v>
      </c>
      <c r="C1987" s="170" t="s">
        <v>1231</v>
      </c>
      <c r="D1987" s="215" t="s">
        <v>4723</v>
      </c>
      <c r="E1987" s="170">
        <v>17130</v>
      </c>
      <c r="F1987" s="170" t="s">
        <v>5182</v>
      </c>
      <c r="G1987" s="222">
        <v>103689.75</v>
      </c>
      <c r="H1987" s="223">
        <v>42571</v>
      </c>
      <c r="I1987" s="223">
        <v>43666</v>
      </c>
      <c r="J1987" s="170" t="s">
        <v>7520</v>
      </c>
      <c r="K1987" s="224" t="s">
        <v>1230</v>
      </c>
      <c r="L1987" s="171" t="s">
        <v>7463</v>
      </c>
      <c r="M1987" s="456"/>
    </row>
    <row r="1988" spans="1:13">
      <c r="A1988" s="221">
        <v>1985</v>
      </c>
      <c r="B1988" s="170">
        <v>5875129</v>
      </c>
      <c r="C1988" s="170" t="s">
        <v>6401</v>
      </c>
      <c r="D1988" s="215" t="s">
        <v>4724</v>
      </c>
      <c r="E1988" s="170">
        <v>19378</v>
      </c>
      <c r="F1988" s="170" t="s">
        <v>6042</v>
      </c>
      <c r="G1988" s="222">
        <v>4109.38</v>
      </c>
      <c r="H1988" s="223">
        <v>42573</v>
      </c>
      <c r="I1988" s="223">
        <v>43668</v>
      </c>
      <c r="J1988" s="170" t="s">
        <v>1037</v>
      </c>
      <c r="K1988" s="224" t="s">
        <v>9523</v>
      </c>
      <c r="L1988" s="171" t="s">
        <v>7463</v>
      </c>
      <c r="M1988" s="456"/>
    </row>
    <row r="1989" spans="1:13">
      <c r="A1989" s="221">
        <v>1986</v>
      </c>
      <c r="B1989" s="170">
        <v>5194032</v>
      </c>
      <c r="C1989" s="170" t="s">
        <v>9566</v>
      </c>
      <c r="D1989" s="215" t="s">
        <v>4725</v>
      </c>
      <c r="E1989" s="170">
        <v>20600</v>
      </c>
      <c r="F1989" s="170" t="s">
        <v>7894</v>
      </c>
      <c r="G1989" s="222">
        <v>1291.06</v>
      </c>
      <c r="H1989" s="223">
        <v>42573</v>
      </c>
      <c r="I1989" s="223">
        <v>43668</v>
      </c>
      <c r="J1989" s="170" t="s">
        <v>1040</v>
      </c>
      <c r="K1989" s="224" t="s">
        <v>1282</v>
      </c>
      <c r="L1989" s="171" t="s">
        <v>7463</v>
      </c>
      <c r="M1989" s="456"/>
    </row>
    <row r="1990" spans="1:13">
      <c r="A1990" s="221">
        <v>1987</v>
      </c>
      <c r="B1990" s="170">
        <v>5956137</v>
      </c>
      <c r="C1990" s="170" t="s">
        <v>6422</v>
      </c>
      <c r="D1990" s="215" t="s">
        <v>4726</v>
      </c>
      <c r="E1990" s="170">
        <v>19574</v>
      </c>
      <c r="F1990" s="170" t="s">
        <v>2378</v>
      </c>
      <c r="G1990" s="222">
        <v>12888.12</v>
      </c>
      <c r="H1990" s="223">
        <v>42578</v>
      </c>
      <c r="I1990" s="223">
        <v>43673</v>
      </c>
      <c r="J1990" s="170" t="s">
        <v>1037</v>
      </c>
      <c r="K1990" s="224" t="s">
        <v>9523</v>
      </c>
      <c r="L1990" s="171" t="s">
        <v>7463</v>
      </c>
      <c r="M1990" s="456"/>
    </row>
    <row r="1991" spans="1:13">
      <c r="A1991" s="221">
        <v>1988</v>
      </c>
      <c r="B1991" s="170">
        <v>6002129</v>
      </c>
      <c r="C1991" s="170" t="s">
        <v>6412</v>
      </c>
      <c r="D1991" s="215" t="s">
        <v>4727</v>
      </c>
      <c r="E1991" s="170">
        <v>19722</v>
      </c>
      <c r="F1991" s="170" t="s">
        <v>6425</v>
      </c>
      <c r="G1991" s="222">
        <v>5769.97</v>
      </c>
      <c r="H1991" s="223">
        <v>42578</v>
      </c>
      <c r="I1991" s="223">
        <v>43673</v>
      </c>
      <c r="J1991" s="170" t="s">
        <v>1353</v>
      </c>
      <c r="K1991" s="224" t="s">
        <v>8275</v>
      </c>
      <c r="L1991" s="171" t="s">
        <v>7463</v>
      </c>
      <c r="M1991" s="456"/>
    </row>
    <row r="1992" spans="1:13">
      <c r="A1992" s="221">
        <v>1989</v>
      </c>
      <c r="B1992" s="170">
        <v>5877164</v>
      </c>
      <c r="C1992" s="170" t="s">
        <v>6403</v>
      </c>
      <c r="D1992" s="215" t="s">
        <v>4728</v>
      </c>
      <c r="E1992" s="170">
        <v>19104</v>
      </c>
      <c r="F1992" s="170" t="s">
        <v>6405</v>
      </c>
      <c r="G1992" s="222">
        <v>3604.48</v>
      </c>
      <c r="H1992" s="223">
        <v>42578</v>
      </c>
      <c r="I1992" s="223">
        <v>43673</v>
      </c>
      <c r="J1992" s="170" t="s">
        <v>1071</v>
      </c>
      <c r="K1992" s="224" t="s">
        <v>1223</v>
      </c>
      <c r="L1992" s="171" t="s">
        <v>7463</v>
      </c>
      <c r="M1992" s="456"/>
    </row>
    <row r="1993" spans="1:13">
      <c r="A1993" s="221">
        <v>1990</v>
      </c>
      <c r="B1993" s="170">
        <v>5946239</v>
      </c>
      <c r="C1993" s="170" t="s">
        <v>6406</v>
      </c>
      <c r="D1993" s="215" t="s">
        <v>4729</v>
      </c>
      <c r="E1993" s="170">
        <v>19114</v>
      </c>
      <c r="F1993" s="170" t="s">
        <v>6408</v>
      </c>
      <c r="G1993" s="222">
        <v>1647.68</v>
      </c>
      <c r="H1993" s="223">
        <v>42578</v>
      </c>
      <c r="I1993" s="223">
        <v>43673</v>
      </c>
      <c r="J1993" s="170" t="s">
        <v>1037</v>
      </c>
      <c r="K1993" s="224" t="s">
        <v>9567</v>
      </c>
      <c r="L1993" s="171" t="s">
        <v>7463</v>
      </c>
      <c r="M1993" s="456"/>
    </row>
    <row r="1994" spans="1:13">
      <c r="A1994" s="221">
        <v>1991</v>
      </c>
      <c r="B1994" s="170">
        <v>6002129</v>
      </c>
      <c r="C1994" s="170" t="s">
        <v>6412</v>
      </c>
      <c r="D1994" s="215" t="s">
        <v>4730</v>
      </c>
      <c r="E1994" s="170">
        <v>19305</v>
      </c>
      <c r="F1994" s="170" t="s">
        <v>5440</v>
      </c>
      <c r="G1994" s="222">
        <v>11325.1</v>
      </c>
      <c r="H1994" s="223">
        <v>42578</v>
      </c>
      <c r="I1994" s="223">
        <v>43673</v>
      </c>
      <c r="J1994" s="170" t="s">
        <v>1056</v>
      </c>
      <c r="K1994" s="224" t="s">
        <v>1031</v>
      </c>
      <c r="L1994" s="171" t="s">
        <v>7463</v>
      </c>
      <c r="M1994" s="456"/>
    </row>
    <row r="1995" spans="1:13">
      <c r="A1995" s="221">
        <v>1992</v>
      </c>
      <c r="B1995" s="170">
        <v>5796385</v>
      </c>
      <c r="C1995" s="170" t="s">
        <v>9568</v>
      </c>
      <c r="D1995" s="215" t="s">
        <v>4731</v>
      </c>
      <c r="E1995" s="170">
        <v>19469</v>
      </c>
      <c r="F1995" s="170" t="s">
        <v>6416</v>
      </c>
      <c r="G1995" s="222">
        <v>2316.48</v>
      </c>
      <c r="H1995" s="223">
        <v>42578</v>
      </c>
      <c r="I1995" s="223">
        <v>43673</v>
      </c>
      <c r="J1995" s="170" t="s">
        <v>1037</v>
      </c>
      <c r="K1995" s="224" t="s">
        <v>5183</v>
      </c>
      <c r="L1995" s="171" t="s">
        <v>7463</v>
      </c>
      <c r="M1995" s="456"/>
    </row>
    <row r="1996" spans="1:13">
      <c r="A1996" s="221">
        <v>1993</v>
      </c>
      <c r="B1996" s="170">
        <v>5435625</v>
      </c>
      <c r="C1996" s="170" t="s">
        <v>6420</v>
      </c>
      <c r="D1996" s="215" t="s">
        <v>4732</v>
      </c>
      <c r="E1996" s="170">
        <v>19520</v>
      </c>
      <c r="F1996" s="170" t="s">
        <v>5197</v>
      </c>
      <c r="G1996" s="222">
        <v>9180.6299999999992</v>
      </c>
      <c r="H1996" s="223">
        <v>42578</v>
      </c>
      <c r="I1996" s="223">
        <v>43673</v>
      </c>
      <c r="J1996" s="170" t="s">
        <v>1037</v>
      </c>
      <c r="K1996" s="224" t="s">
        <v>5666</v>
      </c>
      <c r="L1996" s="171" t="s">
        <v>7463</v>
      </c>
      <c r="M1996" s="456"/>
    </row>
    <row r="1997" spans="1:13">
      <c r="A1997" s="221">
        <v>1994</v>
      </c>
      <c r="B1997" s="170">
        <v>5945585</v>
      </c>
      <c r="C1997" s="170" t="s">
        <v>6427</v>
      </c>
      <c r="D1997" s="215" t="s">
        <v>4733</v>
      </c>
      <c r="E1997" s="170">
        <v>19973</v>
      </c>
      <c r="F1997" s="170" t="s">
        <v>6429</v>
      </c>
      <c r="G1997" s="222">
        <v>311.29000000000002</v>
      </c>
      <c r="H1997" s="223">
        <v>42578</v>
      </c>
      <c r="I1997" s="223">
        <v>43673</v>
      </c>
      <c r="J1997" s="170" t="s">
        <v>1037</v>
      </c>
      <c r="K1997" s="224" t="s">
        <v>7658</v>
      </c>
      <c r="L1997" s="171" t="s">
        <v>7463</v>
      </c>
      <c r="M1997" s="456"/>
    </row>
    <row r="1998" spans="1:13">
      <c r="A1998" s="221">
        <v>1995</v>
      </c>
      <c r="B1998" s="170">
        <v>6002129</v>
      </c>
      <c r="C1998" s="170" t="s">
        <v>6412</v>
      </c>
      <c r="D1998" s="215" t="s">
        <v>4734</v>
      </c>
      <c r="E1998" s="170">
        <v>19473</v>
      </c>
      <c r="F1998" s="170" t="s">
        <v>6418</v>
      </c>
      <c r="G1998" s="222">
        <v>538.04999999999995</v>
      </c>
      <c r="H1998" s="223">
        <v>42578</v>
      </c>
      <c r="I1998" s="223">
        <v>43673</v>
      </c>
      <c r="J1998" s="170" t="s">
        <v>7548</v>
      </c>
      <c r="K1998" s="224" t="s">
        <v>1074</v>
      </c>
      <c r="L1998" s="171" t="s">
        <v>7463</v>
      </c>
      <c r="M1998" s="456"/>
    </row>
    <row r="1999" spans="1:13">
      <c r="A1999" s="221">
        <v>1996</v>
      </c>
      <c r="B1999" s="170">
        <v>5945569</v>
      </c>
      <c r="C1999" s="170" t="s">
        <v>6430</v>
      </c>
      <c r="D1999" s="215" t="s">
        <v>4735</v>
      </c>
      <c r="E1999" s="170">
        <v>19994</v>
      </c>
      <c r="F1999" s="170" t="s">
        <v>5300</v>
      </c>
      <c r="G1999" s="222">
        <v>961.63</v>
      </c>
      <c r="H1999" s="223">
        <v>42578</v>
      </c>
      <c r="I1999" s="223">
        <v>43673</v>
      </c>
      <c r="J1999" s="170" t="s">
        <v>1037</v>
      </c>
      <c r="K1999" s="224" t="s">
        <v>5183</v>
      </c>
      <c r="L1999" s="171" t="s">
        <v>7463</v>
      </c>
      <c r="M1999" s="456"/>
    </row>
    <row r="2000" spans="1:13">
      <c r="A2000" s="221">
        <v>1997</v>
      </c>
      <c r="B2000" s="170">
        <v>5318904</v>
      </c>
      <c r="C2000" s="170" t="s">
        <v>6020</v>
      </c>
      <c r="D2000" s="215" t="s">
        <v>4736</v>
      </c>
      <c r="E2000" s="170">
        <v>19499</v>
      </c>
      <c r="F2000" s="170" t="s">
        <v>1074</v>
      </c>
      <c r="G2000" s="222">
        <v>1047.71</v>
      </c>
      <c r="H2000" s="223">
        <v>42578</v>
      </c>
      <c r="I2000" s="223">
        <v>43673</v>
      </c>
      <c r="J2000" s="170" t="s">
        <v>7548</v>
      </c>
      <c r="K2000" s="224" t="s">
        <v>1074</v>
      </c>
      <c r="L2000" s="171" t="s">
        <v>7463</v>
      </c>
      <c r="M2000" s="456"/>
    </row>
    <row r="2001" spans="1:13">
      <c r="A2001" s="221">
        <v>1998</v>
      </c>
      <c r="B2001" s="170">
        <v>5167337</v>
      </c>
      <c r="C2001" s="170" t="s">
        <v>6320</v>
      </c>
      <c r="D2001" s="215" t="s">
        <v>4737</v>
      </c>
      <c r="E2001" s="170">
        <v>20163</v>
      </c>
      <c r="F2001" s="170" t="s">
        <v>6433</v>
      </c>
      <c r="G2001" s="222">
        <v>5197.2</v>
      </c>
      <c r="H2001" s="223">
        <v>42578</v>
      </c>
      <c r="I2001" s="223">
        <v>43673</v>
      </c>
      <c r="J2001" s="170" t="s">
        <v>1071</v>
      </c>
      <c r="K2001" s="224" t="s">
        <v>1223</v>
      </c>
      <c r="L2001" s="171" t="s">
        <v>7463</v>
      </c>
      <c r="M2001" s="456"/>
    </row>
    <row r="2002" spans="1:13">
      <c r="A2002" s="221">
        <v>1999</v>
      </c>
      <c r="B2002" s="170">
        <v>5990572</v>
      </c>
      <c r="C2002" s="170" t="s">
        <v>6409</v>
      </c>
      <c r="D2002" s="215" t="s">
        <v>4738</v>
      </c>
      <c r="E2002" s="170">
        <v>19279</v>
      </c>
      <c r="F2002" s="170" t="s">
        <v>6411</v>
      </c>
      <c r="G2002" s="222">
        <v>3980.09</v>
      </c>
      <c r="H2002" s="223">
        <v>42578</v>
      </c>
      <c r="I2002" s="223">
        <v>43673</v>
      </c>
      <c r="J2002" s="170" t="s">
        <v>8445</v>
      </c>
      <c r="K2002" s="224" t="s">
        <v>9412</v>
      </c>
      <c r="L2002" s="171" t="s">
        <v>7463</v>
      </c>
      <c r="M2002" s="456"/>
    </row>
    <row r="2003" spans="1:13">
      <c r="A2003" s="221">
        <v>2000</v>
      </c>
      <c r="B2003" s="170">
        <v>5167337</v>
      </c>
      <c r="C2003" s="170" t="s">
        <v>6320</v>
      </c>
      <c r="D2003" s="215" t="s">
        <v>4739</v>
      </c>
      <c r="E2003" s="170">
        <v>20061</v>
      </c>
      <c r="F2003" s="170" t="s">
        <v>6433</v>
      </c>
      <c r="G2003" s="222">
        <v>14607.19</v>
      </c>
      <c r="H2003" s="223">
        <v>42578</v>
      </c>
      <c r="I2003" s="223">
        <v>43673</v>
      </c>
      <c r="J2003" s="170" t="s">
        <v>1071</v>
      </c>
      <c r="K2003" s="224" t="s">
        <v>1223</v>
      </c>
      <c r="L2003" s="171" t="s">
        <v>7463</v>
      </c>
      <c r="M2003" s="456"/>
    </row>
    <row r="2004" spans="1:13">
      <c r="A2004" s="221">
        <v>2001</v>
      </c>
      <c r="B2004" s="170">
        <v>5849314</v>
      </c>
      <c r="C2004" s="170" t="s">
        <v>7076</v>
      </c>
      <c r="D2004" s="215" t="s">
        <v>4740</v>
      </c>
      <c r="E2004" s="170">
        <v>19439</v>
      </c>
      <c r="F2004" s="170" t="s">
        <v>6436</v>
      </c>
      <c r="G2004" s="222">
        <v>1705.57</v>
      </c>
      <c r="H2004" s="223">
        <v>42579</v>
      </c>
      <c r="I2004" s="223">
        <v>43674</v>
      </c>
      <c r="J2004" s="170" t="s">
        <v>1056</v>
      </c>
      <c r="K2004" s="224" t="s">
        <v>1055</v>
      </c>
      <c r="L2004" s="171" t="s">
        <v>7463</v>
      </c>
      <c r="M2004" s="456"/>
    </row>
    <row r="2005" spans="1:13">
      <c r="A2005" s="221">
        <v>2002</v>
      </c>
      <c r="B2005" s="170">
        <v>5977681</v>
      </c>
      <c r="C2005" s="170" t="s">
        <v>5365</v>
      </c>
      <c r="D2005" s="215" t="s">
        <v>4741</v>
      </c>
      <c r="E2005" s="170">
        <v>20149</v>
      </c>
      <c r="F2005" s="170" t="s">
        <v>1157</v>
      </c>
      <c r="G2005" s="222">
        <v>5925.06</v>
      </c>
      <c r="H2005" s="223">
        <v>42580</v>
      </c>
      <c r="I2005" s="223">
        <v>43675</v>
      </c>
      <c r="J2005" s="170" t="s">
        <v>1040</v>
      </c>
      <c r="K2005" s="224" t="s">
        <v>9569</v>
      </c>
      <c r="L2005" s="171" t="s">
        <v>7463</v>
      </c>
      <c r="M2005" s="456"/>
    </row>
    <row r="2006" spans="1:13">
      <c r="A2006" s="221">
        <v>2003</v>
      </c>
      <c r="B2006" s="170">
        <v>2701391</v>
      </c>
      <c r="C2006" s="170" t="s">
        <v>9026</v>
      </c>
      <c r="D2006" s="215" t="s">
        <v>4742</v>
      </c>
      <c r="E2006" s="170">
        <v>18014</v>
      </c>
      <c r="F2006" s="170" t="s">
        <v>2379</v>
      </c>
      <c r="G2006" s="222">
        <v>2694.03</v>
      </c>
      <c r="H2006" s="223">
        <v>42584</v>
      </c>
      <c r="I2006" s="223">
        <v>43679</v>
      </c>
      <c r="J2006" s="170" t="s">
        <v>1353</v>
      </c>
      <c r="K2006" s="224" t="s">
        <v>2491</v>
      </c>
      <c r="L2006" s="171" t="s">
        <v>7463</v>
      </c>
      <c r="M2006" s="456"/>
    </row>
    <row r="2007" spans="1:13">
      <c r="A2007" s="221">
        <v>2004</v>
      </c>
      <c r="B2007" s="170">
        <v>2701391</v>
      </c>
      <c r="C2007" s="170" t="s">
        <v>9026</v>
      </c>
      <c r="D2007" s="215" t="s">
        <v>4743</v>
      </c>
      <c r="E2007" s="170">
        <v>18270</v>
      </c>
      <c r="F2007" s="170" t="s">
        <v>6202</v>
      </c>
      <c r="G2007" s="222">
        <v>19648.97</v>
      </c>
      <c r="H2007" s="223">
        <v>42584</v>
      </c>
      <c r="I2007" s="223">
        <v>43679</v>
      </c>
      <c r="J2007" s="170" t="s">
        <v>1319</v>
      </c>
      <c r="K2007" s="224" t="s">
        <v>5649</v>
      </c>
      <c r="L2007" s="171" t="s">
        <v>7463</v>
      </c>
      <c r="M2007" s="456"/>
    </row>
    <row r="2008" spans="1:13">
      <c r="A2008" s="221">
        <v>2005</v>
      </c>
      <c r="B2008" s="170">
        <v>5640334</v>
      </c>
      <c r="C2008" s="170" t="s">
        <v>6314</v>
      </c>
      <c r="D2008" s="215" t="s">
        <v>4744</v>
      </c>
      <c r="E2008" s="170">
        <v>20238</v>
      </c>
      <c r="F2008" s="170" t="s">
        <v>6444</v>
      </c>
      <c r="G2008" s="222">
        <v>3909.41</v>
      </c>
      <c r="H2008" s="223">
        <v>42584</v>
      </c>
      <c r="I2008" s="223">
        <v>43679</v>
      </c>
      <c r="J2008" s="170" t="s">
        <v>2138</v>
      </c>
      <c r="K2008" s="224" t="s">
        <v>9570</v>
      </c>
      <c r="L2008" s="171" t="s">
        <v>7463</v>
      </c>
      <c r="M2008" s="456"/>
    </row>
    <row r="2009" spans="1:13">
      <c r="A2009" s="221">
        <v>2006</v>
      </c>
      <c r="B2009" s="170">
        <v>2773791</v>
      </c>
      <c r="C2009" s="170" t="s">
        <v>2065</v>
      </c>
      <c r="D2009" s="215" t="s">
        <v>4745</v>
      </c>
      <c r="E2009" s="170">
        <v>19987</v>
      </c>
      <c r="F2009" s="170" t="s">
        <v>6442</v>
      </c>
      <c r="G2009" s="222">
        <v>11638.93</v>
      </c>
      <c r="H2009" s="223">
        <v>42584</v>
      </c>
      <c r="I2009" s="223">
        <v>43679</v>
      </c>
      <c r="J2009" s="170" t="s">
        <v>1056</v>
      </c>
      <c r="K2009" s="224" t="s">
        <v>6217</v>
      </c>
      <c r="L2009" s="171" t="s">
        <v>7463</v>
      </c>
      <c r="M2009" s="456"/>
    </row>
    <row r="2010" spans="1:13">
      <c r="A2010" s="221">
        <v>2007</v>
      </c>
      <c r="B2010" s="170">
        <v>5118344</v>
      </c>
      <c r="C2010" s="170" t="s">
        <v>9552</v>
      </c>
      <c r="D2010" s="215" t="s">
        <v>4746</v>
      </c>
      <c r="E2010" s="170">
        <v>20617</v>
      </c>
      <c r="F2010" s="170" t="s">
        <v>9571</v>
      </c>
      <c r="G2010" s="222">
        <v>1412.18</v>
      </c>
      <c r="H2010" s="223">
        <v>42584</v>
      </c>
      <c r="I2010" s="223">
        <v>43679</v>
      </c>
      <c r="J2010" s="170" t="s">
        <v>7548</v>
      </c>
      <c r="K2010" s="224" t="s">
        <v>1234</v>
      </c>
      <c r="L2010" s="171" t="s">
        <v>7463</v>
      </c>
      <c r="M2010" s="456"/>
    </row>
    <row r="2011" spans="1:13">
      <c r="A2011" s="221">
        <v>2008</v>
      </c>
      <c r="B2011" s="170">
        <v>5118344</v>
      </c>
      <c r="C2011" s="170" t="s">
        <v>9552</v>
      </c>
      <c r="D2011" s="215" t="s">
        <v>4747</v>
      </c>
      <c r="E2011" s="170">
        <v>20618</v>
      </c>
      <c r="F2011" s="170" t="s">
        <v>5424</v>
      </c>
      <c r="G2011" s="222">
        <v>654.17999999999995</v>
      </c>
      <c r="H2011" s="223">
        <v>42584</v>
      </c>
      <c r="I2011" s="223">
        <v>43679</v>
      </c>
      <c r="J2011" s="170" t="s">
        <v>1083</v>
      </c>
      <c r="K2011" s="224" t="s">
        <v>1216</v>
      </c>
      <c r="L2011" s="171" t="s">
        <v>7463</v>
      </c>
      <c r="M2011" s="456"/>
    </row>
    <row r="2012" spans="1:13">
      <c r="A2012" s="221">
        <v>2009</v>
      </c>
      <c r="B2012" s="170">
        <v>2344343</v>
      </c>
      <c r="C2012" s="170" t="s">
        <v>1161</v>
      </c>
      <c r="D2012" s="215" t="s">
        <v>4748</v>
      </c>
      <c r="E2012" s="170">
        <v>18215</v>
      </c>
      <c r="F2012" s="170" t="s">
        <v>5295</v>
      </c>
      <c r="G2012" s="222">
        <v>3490.22</v>
      </c>
      <c r="H2012" s="223">
        <v>42586</v>
      </c>
      <c r="I2012" s="223">
        <v>43681</v>
      </c>
      <c r="J2012" s="170" t="s">
        <v>2138</v>
      </c>
      <c r="K2012" s="224" t="s">
        <v>7629</v>
      </c>
      <c r="L2012" s="171" t="s">
        <v>7463</v>
      </c>
      <c r="M2012" s="456"/>
    </row>
    <row r="2013" spans="1:13">
      <c r="A2013" s="221">
        <v>2010</v>
      </c>
      <c r="B2013" s="170">
        <v>2773791</v>
      </c>
      <c r="C2013" s="170" t="s">
        <v>2065</v>
      </c>
      <c r="D2013" s="215" t="s">
        <v>4749</v>
      </c>
      <c r="E2013" s="170">
        <v>17847</v>
      </c>
      <c r="F2013" s="170" t="s">
        <v>6183</v>
      </c>
      <c r="G2013" s="222">
        <v>6866.84</v>
      </c>
      <c r="H2013" s="223">
        <v>42586</v>
      </c>
      <c r="I2013" s="223">
        <v>43681</v>
      </c>
      <c r="J2013" s="170" t="s">
        <v>1319</v>
      </c>
      <c r="K2013" s="224" t="s">
        <v>7720</v>
      </c>
      <c r="L2013" s="171" t="s">
        <v>7463</v>
      </c>
      <c r="M2013" s="456"/>
    </row>
    <row r="2014" spans="1:13" ht="15" customHeight="1">
      <c r="A2014" s="221">
        <v>2011</v>
      </c>
      <c r="B2014" s="170">
        <v>5513901</v>
      </c>
      <c r="C2014" s="170" t="s">
        <v>9423</v>
      </c>
      <c r="D2014" s="215" t="s">
        <v>4750</v>
      </c>
      <c r="E2014" s="170">
        <v>19356</v>
      </c>
      <c r="F2014" s="170" t="s">
        <v>6450</v>
      </c>
      <c r="G2014" s="222">
        <v>8464.98</v>
      </c>
      <c r="H2014" s="223">
        <v>42586</v>
      </c>
      <c r="I2014" s="223">
        <v>43681</v>
      </c>
      <c r="J2014" s="170" t="s">
        <v>1040</v>
      </c>
      <c r="K2014" s="224" t="s">
        <v>1200</v>
      </c>
      <c r="L2014" s="171" t="s">
        <v>7476</v>
      </c>
      <c r="M2014" s="456"/>
    </row>
    <row r="2015" spans="1:13">
      <c r="A2015" s="221">
        <v>2012</v>
      </c>
      <c r="B2015" s="170">
        <v>5991676</v>
      </c>
      <c r="C2015" s="170" t="s">
        <v>6447</v>
      </c>
      <c r="D2015" s="215" t="s">
        <v>4751</v>
      </c>
      <c r="E2015" s="170">
        <v>19157</v>
      </c>
      <c r="F2015" s="170" t="s">
        <v>5384</v>
      </c>
      <c r="G2015" s="222">
        <v>1046.3900000000001</v>
      </c>
      <c r="H2015" s="223">
        <v>42586</v>
      </c>
      <c r="I2015" s="223">
        <v>43681</v>
      </c>
      <c r="J2015" s="170" t="s">
        <v>1037</v>
      </c>
      <c r="K2015" s="224" t="s">
        <v>1074</v>
      </c>
      <c r="L2015" s="171" t="s">
        <v>7463</v>
      </c>
      <c r="M2015" s="456"/>
    </row>
    <row r="2016" spans="1:13">
      <c r="A2016" s="221">
        <v>2013</v>
      </c>
      <c r="B2016" s="170">
        <v>3866033</v>
      </c>
      <c r="C2016" s="170" t="s">
        <v>5274</v>
      </c>
      <c r="D2016" s="215" t="s">
        <v>4752</v>
      </c>
      <c r="E2016" s="170">
        <v>19464</v>
      </c>
      <c r="F2016" s="170" t="s">
        <v>6452</v>
      </c>
      <c r="G2016" s="222">
        <v>645.54</v>
      </c>
      <c r="H2016" s="223">
        <v>42586</v>
      </c>
      <c r="I2016" s="223">
        <v>43681</v>
      </c>
      <c r="J2016" s="170" t="s">
        <v>7548</v>
      </c>
      <c r="K2016" s="224" t="s">
        <v>1074</v>
      </c>
      <c r="L2016" s="171" t="s">
        <v>7463</v>
      </c>
      <c r="M2016" s="456"/>
    </row>
    <row r="2017" spans="1:13">
      <c r="A2017" s="221">
        <v>2014</v>
      </c>
      <c r="B2017" s="170">
        <v>2773791</v>
      </c>
      <c r="C2017" s="170" t="s">
        <v>2065</v>
      </c>
      <c r="D2017" s="215" t="s">
        <v>4753</v>
      </c>
      <c r="E2017" s="170">
        <v>17734</v>
      </c>
      <c r="F2017" s="170" t="s">
        <v>6183</v>
      </c>
      <c r="G2017" s="222">
        <v>19594.75</v>
      </c>
      <c r="H2017" s="223">
        <v>42586</v>
      </c>
      <c r="I2017" s="223">
        <v>43681</v>
      </c>
      <c r="J2017" s="170" t="s">
        <v>1319</v>
      </c>
      <c r="K2017" s="224" t="s">
        <v>7720</v>
      </c>
      <c r="L2017" s="171" t="s">
        <v>7463</v>
      </c>
      <c r="M2017" s="456"/>
    </row>
    <row r="2018" spans="1:13">
      <c r="A2018" s="221">
        <v>2015</v>
      </c>
      <c r="B2018" s="170">
        <v>5497272</v>
      </c>
      <c r="C2018" s="170" t="s">
        <v>9333</v>
      </c>
      <c r="D2018" s="215" t="s">
        <v>4754</v>
      </c>
      <c r="E2018" s="170">
        <v>19772</v>
      </c>
      <c r="F2018" s="170" t="s">
        <v>6465</v>
      </c>
      <c r="G2018" s="222">
        <v>996.99</v>
      </c>
      <c r="H2018" s="223">
        <v>42639</v>
      </c>
      <c r="I2018" s="223">
        <v>43734</v>
      </c>
      <c r="J2018" s="170" t="s">
        <v>9498</v>
      </c>
      <c r="K2018" s="224" t="s">
        <v>9499</v>
      </c>
      <c r="L2018" s="171" t="s">
        <v>7463</v>
      </c>
      <c r="M2018" s="456"/>
    </row>
    <row r="2019" spans="1:13" ht="15" customHeight="1">
      <c r="A2019" s="221">
        <v>2016</v>
      </c>
      <c r="B2019" s="170">
        <v>5495296</v>
      </c>
      <c r="C2019" s="170" t="s">
        <v>9572</v>
      </c>
      <c r="D2019" s="215" t="s">
        <v>4755</v>
      </c>
      <c r="E2019" s="170">
        <v>19069</v>
      </c>
      <c r="F2019" s="170" t="s">
        <v>9573</v>
      </c>
      <c r="G2019" s="222">
        <v>15116.41</v>
      </c>
      <c r="H2019" s="223">
        <v>42684</v>
      </c>
      <c r="I2019" s="223">
        <v>43779</v>
      </c>
      <c r="J2019" s="170" t="s">
        <v>1083</v>
      </c>
      <c r="K2019" s="224" t="s">
        <v>1308</v>
      </c>
      <c r="L2019" s="171" t="s">
        <v>7476</v>
      </c>
      <c r="M2019" s="456"/>
    </row>
    <row r="2020" spans="1:13">
      <c r="A2020" s="221">
        <v>2017</v>
      </c>
      <c r="B2020" s="170">
        <v>5669812</v>
      </c>
      <c r="C2020" s="170" t="s">
        <v>2083</v>
      </c>
      <c r="D2020" s="215" t="s">
        <v>4756</v>
      </c>
      <c r="E2020" s="170">
        <v>18751</v>
      </c>
      <c r="F2020" s="170" t="s">
        <v>1089</v>
      </c>
      <c r="G2020" s="222">
        <v>2576.21</v>
      </c>
      <c r="H2020" s="223">
        <v>42692</v>
      </c>
      <c r="I2020" s="223">
        <v>43787</v>
      </c>
      <c r="J2020" s="170" t="s">
        <v>1353</v>
      </c>
      <c r="K2020" s="224" t="s">
        <v>1089</v>
      </c>
      <c r="L2020" s="171" t="s">
        <v>7463</v>
      </c>
      <c r="M2020" s="456"/>
    </row>
    <row r="2021" spans="1:13" ht="15" customHeight="1">
      <c r="A2021" s="221">
        <v>2018</v>
      </c>
      <c r="B2021" s="170">
        <v>5328772</v>
      </c>
      <c r="C2021" s="170" t="s">
        <v>8677</v>
      </c>
      <c r="D2021" s="215" t="s">
        <v>4757</v>
      </c>
      <c r="E2021" s="170">
        <v>20700</v>
      </c>
      <c r="F2021" s="170" t="s">
        <v>7537</v>
      </c>
      <c r="G2021" s="222">
        <v>1173.21</v>
      </c>
      <c r="H2021" s="223">
        <v>42705</v>
      </c>
      <c r="I2021" s="223">
        <v>43800</v>
      </c>
      <c r="J2021" s="170" t="s">
        <v>7548</v>
      </c>
      <c r="K2021" s="224" t="s">
        <v>5779</v>
      </c>
      <c r="L2021" s="171" t="s">
        <v>7476</v>
      </c>
      <c r="M2021" s="456"/>
    </row>
    <row r="2022" spans="1:13">
      <c r="A2022" s="221">
        <v>2019</v>
      </c>
      <c r="B2022" s="170">
        <v>4065115</v>
      </c>
      <c r="C2022" s="170" t="s">
        <v>7163</v>
      </c>
      <c r="D2022" s="215" t="s">
        <v>4758</v>
      </c>
      <c r="E2022" s="170">
        <v>20704</v>
      </c>
      <c r="F2022" s="170" t="s">
        <v>6418</v>
      </c>
      <c r="G2022" s="222">
        <v>497.94</v>
      </c>
      <c r="H2022" s="223">
        <v>42709</v>
      </c>
      <c r="I2022" s="223">
        <v>43804</v>
      </c>
      <c r="J2022" s="170" t="s">
        <v>2138</v>
      </c>
      <c r="K2022" s="224" t="s">
        <v>5424</v>
      </c>
      <c r="L2022" s="171" t="s">
        <v>7463</v>
      </c>
      <c r="M2022" s="456"/>
    </row>
    <row r="2023" spans="1:13">
      <c r="A2023" s="221">
        <v>2020</v>
      </c>
      <c r="B2023" s="170">
        <v>5884098</v>
      </c>
      <c r="C2023" s="170" t="s">
        <v>8773</v>
      </c>
      <c r="D2023" s="215" t="s">
        <v>4759</v>
      </c>
      <c r="E2023" s="170">
        <v>17754</v>
      </c>
      <c r="F2023" s="170" t="s">
        <v>6469</v>
      </c>
      <c r="G2023" s="222">
        <v>1106.33</v>
      </c>
      <c r="H2023" s="223">
        <v>42726</v>
      </c>
      <c r="I2023" s="223">
        <v>43821</v>
      </c>
      <c r="J2023" s="170" t="s">
        <v>1353</v>
      </c>
      <c r="K2023" s="224" t="s">
        <v>6470</v>
      </c>
      <c r="L2023" s="171" t="s">
        <v>7463</v>
      </c>
      <c r="M2023" s="456"/>
    </row>
    <row r="2024" spans="1:13">
      <c r="A2024" s="225">
        <v>2021</v>
      </c>
      <c r="B2024" s="173">
        <v>5157145</v>
      </c>
      <c r="C2024" s="173" t="s">
        <v>1145</v>
      </c>
      <c r="D2024" s="216" t="s">
        <v>4760</v>
      </c>
      <c r="E2024" s="173">
        <v>19188</v>
      </c>
      <c r="F2024" s="173" t="s">
        <v>5300</v>
      </c>
      <c r="G2024" s="226">
        <v>6226.43</v>
      </c>
      <c r="H2024" s="227">
        <v>42730</v>
      </c>
      <c r="I2024" s="227">
        <v>43825</v>
      </c>
      <c r="J2024" s="173" t="s">
        <v>1037</v>
      </c>
      <c r="K2024" s="228" t="s">
        <v>5666</v>
      </c>
      <c r="L2024" s="174" t="s">
        <v>7463</v>
      </c>
      <c r="M2024" s="456"/>
    </row>
  </sheetData>
  <mergeCells count="1">
    <mergeCell ref="A2:L2"/>
  </mergeCells>
  <pageMargins left="0.7" right="0.7" top="0.75" bottom="0.75" header="0.3" footer="0.3"/>
  <pageSetup paperSize="9" scale="41" fitToHeight="0" orientation="portrait" r:id="rId1"/>
  <headerFooter>
    <oddFooter>&amp;R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4"/>
  <sheetViews>
    <sheetView showGridLines="0" zoomScaleNormal="100" zoomScaleSheetLayoutView="100" workbookViewId="0">
      <selection activeCell="A2" sqref="A2"/>
    </sheetView>
  </sheetViews>
  <sheetFormatPr defaultColWidth="9.140625" defaultRowHeight="12"/>
  <cols>
    <col min="1" max="1" width="11.7109375" style="516" customWidth="1"/>
    <col min="2" max="2" width="67.7109375" style="516" customWidth="1"/>
    <col min="3" max="16384" width="9.140625" style="516"/>
  </cols>
  <sheetData>
    <row r="1" spans="1:2">
      <c r="A1" s="1579" t="s">
        <v>15916</v>
      </c>
      <c r="B1" s="1579"/>
    </row>
    <row r="2" spans="1:2" ht="12.75">
      <c r="A2" s="519"/>
    </row>
    <row r="3" spans="1:2">
      <c r="A3" s="1575" t="s">
        <v>385</v>
      </c>
      <c r="B3" s="1575"/>
    </row>
    <row r="4" spans="1:2">
      <c r="A4" s="1576" t="s">
        <v>386</v>
      </c>
      <c r="B4" s="1577"/>
    </row>
    <row r="5" spans="1:2">
      <c r="A5" s="518" t="s">
        <v>387</v>
      </c>
      <c r="B5" s="517" t="s">
        <v>388</v>
      </c>
    </row>
    <row r="6" spans="1:2">
      <c r="A6" s="518" t="s">
        <v>389</v>
      </c>
      <c r="B6" s="517" t="s">
        <v>390</v>
      </c>
    </row>
    <row r="7" spans="1:2">
      <c r="A7" s="518" t="s">
        <v>391</v>
      </c>
      <c r="B7" s="517" t="s">
        <v>392</v>
      </c>
    </row>
    <row r="8" spans="1:2">
      <c r="A8" s="518" t="s">
        <v>393</v>
      </c>
      <c r="B8" s="517" t="s">
        <v>394</v>
      </c>
    </row>
    <row r="9" spans="1:2">
      <c r="A9" s="518" t="s">
        <v>395</v>
      </c>
      <c r="B9" s="517" t="s">
        <v>396</v>
      </c>
    </row>
    <row r="10" spans="1:2">
      <c r="A10" s="518" t="s">
        <v>397</v>
      </c>
      <c r="B10" s="517" t="s">
        <v>398</v>
      </c>
    </row>
    <row r="11" spans="1:2">
      <c r="A11" s="518" t="s">
        <v>399</v>
      </c>
      <c r="B11" s="517" t="s">
        <v>15976</v>
      </c>
    </row>
    <row r="12" spans="1:2">
      <c r="A12" s="518" t="s">
        <v>400</v>
      </c>
      <c r="B12" s="517" t="s">
        <v>401</v>
      </c>
    </row>
    <row r="13" spans="1:2">
      <c r="A13" s="518" t="s">
        <v>402</v>
      </c>
      <c r="B13" s="517" t="s">
        <v>403</v>
      </c>
    </row>
    <row r="14" spans="1:2">
      <c r="A14" s="518" t="s">
        <v>404</v>
      </c>
      <c r="B14" s="517" t="s">
        <v>405</v>
      </c>
    </row>
    <row r="15" spans="1:2">
      <c r="A15" s="518" t="s">
        <v>406</v>
      </c>
      <c r="B15" s="517" t="s">
        <v>407</v>
      </c>
    </row>
    <row r="16" spans="1:2">
      <c r="A16" s="518" t="s">
        <v>408</v>
      </c>
      <c r="B16" s="517" t="s">
        <v>409</v>
      </c>
    </row>
    <row r="17" spans="1:2">
      <c r="A17" s="518" t="s">
        <v>410</v>
      </c>
      <c r="B17" s="517" t="s">
        <v>411</v>
      </c>
    </row>
    <row r="18" spans="1:2">
      <c r="A18" s="518" t="s">
        <v>412</v>
      </c>
      <c r="B18" s="517" t="s">
        <v>413</v>
      </c>
    </row>
    <row r="19" spans="1:2">
      <c r="A19" s="518" t="s">
        <v>414</v>
      </c>
      <c r="B19" s="517" t="s">
        <v>415</v>
      </c>
    </row>
    <row r="20" spans="1:2">
      <c r="A20" s="518" t="s">
        <v>416</v>
      </c>
      <c r="B20" s="517" t="s">
        <v>417</v>
      </c>
    </row>
    <row r="21" spans="1:2">
      <c r="A21" s="1578" t="s">
        <v>418</v>
      </c>
      <c r="B21" s="1578"/>
    </row>
    <row r="22" spans="1:2">
      <c r="A22" s="518" t="s">
        <v>419</v>
      </c>
      <c r="B22" s="517" t="s">
        <v>13345</v>
      </c>
    </row>
    <row r="23" spans="1:2">
      <c r="A23" s="518" t="s">
        <v>420</v>
      </c>
      <c r="B23" s="517" t="s">
        <v>421</v>
      </c>
    </row>
    <row r="24" spans="1:2">
      <c r="A24" s="518" t="s">
        <v>422</v>
      </c>
      <c r="B24" s="517" t="s">
        <v>423</v>
      </c>
    </row>
    <row r="54" ht="31.5" customHeight="1"/>
  </sheetData>
  <mergeCells count="4">
    <mergeCell ref="A3:B3"/>
    <mergeCell ref="A4:B4"/>
    <mergeCell ref="A21:B21"/>
    <mergeCell ref="A1:B1"/>
  </mergeCells>
  <pageMargins left="0.7" right="0.7" top="0.75" bottom="0.75" header="0.3" footer="0.3"/>
  <pageSetup paperSize="9" scale="95" fitToHeight="0" orientation="portrait" r:id="rId1"/>
  <headerFooter>
    <oddFooter>&amp;R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61"/>
  <sheetViews>
    <sheetView showGridLines="0" zoomScale="90" zoomScaleNormal="90" zoomScaleSheetLayoutView="85" workbookViewId="0">
      <selection activeCell="A2" sqref="A2:M2"/>
    </sheetView>
  </sheetViews>
  <sheetFormatPr defaultColWidth="9.140625" defaultRowHeight="11.25"/>
  <cols>
    <col min="1" max="1" width="5" style="232" bestFit="1" customWidth="1"/>
    <col min="2" max="2" width="10.28515625" style="232" customWidth="1"/>
    <col min="3" max="3" width="22.28515625" style="165" customWidth="1"/>
    <col min="4" max="4" width="9.5703125" style="232" bestFit="1" customWidth="1"/>
    <col min="5" max="5" width="6" style="165" bestFit="1" customWidth="1"/>
    <col min="6" max="6" width="17.140625" style="165" customWidth="1"/>
    <col min="7" max="7" width="26" style="175" customWidth="1"/>
    <col min="8" max="8" width="8.7109375" style="232" bestFit="1" customWidth="1"/>
    <col min="9" max="9" width="9.42578125" style="232" bestFit="1" customWidth="1"/>
    <col min="10" max="10" width="9.5703125" style="232" bestFit="1" customWidth="1"/>
    <col min="11" max="11" width="18.42578125" style="165" bestFit="1" customWidth="1"/>
    <col min="12" max="12" width="21.85546875" style="165" customWidth="1"/>
    <col min="13" max="13" width="19.42578125" style="165" customWidth="1"/>
    <col min="14" max="16384" width="9.140625" style="165"/>
  </cols>
  <sheetData>
    <row r="1" spans="1:14" ht="12">
      <c r="A1" s="466" t="s">
        <v>13336</v>
      </c>
    </row>
    <row r="2" spans="1:14" s="242" customFormat="1">
      <c r="A2" s="1652"/>
      <c r="B2" s="1652"/>
      <c r="C2" s="1652"/>
      <c r="D2" s="1652"/>
      <c r="E2" s="1652"/>
      <c r="F2" s="1652"/>
      <c r="G2" s="1652"/>
      <c r="H2" s="1652"/>
      <c r="I2" s="1652"/>
      <c r="J2" s="1652"/>
      <c r="K2" s="1652"/>
      <c r="L2" s="1652"/>
      <c r="M2" s="1652"/>
    </row>
    <row r="3" spans="1:14" s="242" customFormat="1" ht="33.75">
      <c r="A3" s="467" t="s">
        <v>117</v>
      </c>
      <c r="B3" s="477" t="s">
        <v>15970</v>
      </c>
      <c r="C3" s="468" t="s">
        <v>703</v>
      </c>
      <c r="D3" s="469" t="s">
        <v>15969</v>
      </c>
      <c r="E3" s="468"/>
      <c r="F3" s="468" t="s">
        <v>1365</v>
      </c>
      <c r="G3" s="474" t="s">
        <v>7457</v>
      </c>
      <c r="H3" s="473" t="s">
        <v>12851</v>
      </c>
      <c r="I3" s="473" t="s">
        <v>12852</v>
      </c>
      <c r="J3" s="473" t="s">
        <v>12853</v>
      </c>
      <c r="K3" s="468" t="s">
        <v>5168</v>
      </c>
      <c r="L3" s="468" t="s">
        <v>2139</v>
      </c>
      <c r="M3" s="475" t="s">
        <v>7459</v>
      </c>
    </row>
    <row r="4" spans="1:14">
      <c r="A4" s="233">
        <v>1</v>
      </c>
      <c r="B4" s="229">
        <v>9102981</v>
      </c>
      <c r="C4" s="167" t="s">
        <v>9574</v>
      </c>
      <c r="D4" s="229" t="s">
        <v>9575</v>
      </c>
      <c r="E4" s="166">
        <v>906</v>
      </c>
      <c r="F4" s="167" t="s">
        <v>9576</v>
      </c>
      <c r="G4" s="176" t="s">
        <v>9577</v>
      </c>
      <c r="H4" s="236">
        <v>10.3</v>
      </c>
      <c r="I4" s="239">
        <v>33968</v>
      </c>
      <c r="J4" s="239">
        <v>44925</v>
      </c>
      <c r="K4" s="167" t="s">
        <v>1044</v>
      </c>
      <c r="L4" s="167" t="s">
        <v>1004</v>
      </c>
      <c r="M4" s="168" t="s">
        <v>16072</v>
      </c>
    </row>
    <row r="5" spans="1:14">
      <c r="A5" s="234">
        <v>2</v>
      </c>
      <c r="B5" s="230">
        <v>2025752</v>
      </c>
      <c r="C5" s="170" t="s">
        <v>9578</v>
      </c>
      <c r="D5" s="230" t="s">
        <v>9579</v>
      </c>
      <c r="E5" s="169">
        <v>223</v>
      </c>
      <c r="F5" s="170" t="s">
        <v>9576</v>
      </c>
      <c r="G5" s="177" t="s">
        <v>2496</v>
      </c>
      <c r="H5" s="237">
        <v>3.36</v>
      </c>
      <c r="I5" s="240">
        <v>34292</v>
      </c>
      <c r="J5" s="240">
        <v>45249</v>
      </c>
      <c r="K5" s="170" t="s">
        <v>1293</v>
      </c>
      <c r="L5" s="170" t="s">
        <v>2374</v>
      </c>
      <c r="M5" s="171" t="s">
        <v>751</v>
      </c>
      <c r="N5" s="457"/>
    </row>
    <row r="6" spans="1:14">
      <c r="A6" s="234">
        <v>3</v>
      </c>
      <c r="B6" s="230">
        <v>2554518</v>
      </c>
      <c r="C6" s="170" t="s">
        <v>1232</v>
      </c>
      <c r="D6" s="230" t="s">
        <v>4762</v>
      </c>
      <c r="E6" s="169">
        <v>332</v>
      </c>
      <c r="F6" s="170" t="s">
        <v>9580</v>
      </c>
      <c r="G6" s="177" t="s">
        <v>9581</v>
      </c>
      <c r="H6" s="237">
        <v>14.83</v>
      </c>
      <c r="I6" s="240">
        <v>34460</v>
      </c>
      <c r="J6" s="240">
        <v>45418</v>
      </c>
      <c r="K6" s="170" t="s">
        <v>1037</v>
      </c>
      <c r="L6" s="170" t="s">
        <v>9582</v>
      </c>
      <c r="M6" s="171" t="s">
        <v>751</v>
      </c>
      <c r="N6" s="457"/>
    </row>
    <row r="7" spans="1:14">
      <c r="A7" s="234">
        <v>4</v>
      </c>
      <c r="B7" s="230">
        <v>2554518</v>
      </c>
      <c r="C7" s="170" t="s">
        <v>1232</v>
      </c>
      <c r="D7" s="230" t="s">
        <v>4763</v>
      </c>
      <c r="E7" s="169">
        <v>379</v>
      </c>
      <c r="F7" s="170" t="s">
        <v>9580</v>
      </c>
      <c r="G7" s="177" t="s">
        <v>9583</v>
      </c>
      <c r="H7" s="237">
        <v>9.69</v>
      </c>
      <c r="I7" s="240">
        <v>34460</v>
      </c>
      <c r="J7" s="240">
        <v>45418</v>
      </c>
      <c r="K7" s="170" t="s">
        <v>1037</v>
      </c>
      <c r="L7" s="170" t="s">
        <v>9582</v>
      </c>
      <c r="M7" s="171" t="s">
        <v>751</v>
      </c>
      <c r="N7" s="457"/>
    </row>
    <row r="8" spans="1:14">
      <c r="A8" s="234">
        <v>5</v>
      </c>
      <c r="B8" s="230">
        <v>2554518</v>
      </c>
      <c r="C8" s="170" t="s">
        <v>1232</v>
      </c>
      <c r="D8" s="230" t="s">
        <v>4764</v>
      </c>
      <c r="E8" s="169">
        <v>397</v>
      </c>
      <c r="F8" s="170" t="s">
        <v>9580</v>
      </c>
      <c r="G8" s="177" t="s">
        <v>9583</v>
      </c>
      <c r="H8" s="237">
        <v>11.4</v>
      </c>
      <c r="I8" s="240">
        <v>34460</v>
      </c>
      <c r="J8" s="240">
        <v>45418</v>
      </c>
      <c r="K8" s="170" t="s">
        <v>1037</v>
      </c>
      <c r="L8" s="170" t="s">
        <v>9582</v>
      </c>
      <c r="M8" s="171" t="s">
        <v>751</v>
      </c>
      <c r="N8" s="457"/>
    </row>
    <row r="9" spans="1:14">
      <c r="A9" s="234">
        <v>6</v>
      </c>
      <c r="B9" s="230">
        <v>2550245</v>
      </c>
      <c r="C9" s="170" t="s">
        <v>9584</v>
      </c>
      <c r="D9" s="230" t="s">
        <v>4765</v>
      </c>
      <c r="E9" s="169">
        <v>311</v>
      </c>
      <c r="F9" s="170" t="s">
        <v>766</v>
      </c>
      <c r="G9" s="177" t="s">
        <v>9585</v>
      </c>
      <c r="H9" s="237">
        <v>167.59</v>
      </c>
      <c r="I9" s="240">
        <v>34730</v>
      </c>
      <c r="J9" s="240">
        <v>45688</v>
      </c>
      <c r="K9" s="170" t="s">
        <v>1093</v>
      </c>
      <c r="L9" s="170" t="s">
        <v>1150</v>
      </c>
      <c r="M9" s="171" t="s">
        <v>9586</v>
      </c>
      <c r="N9" s="457"/>
    </row>
    <row r="10" spans="1:14">
      <c r="A10" s="234">
        <v>7</v>
      </c>
      <c r="B10" s="230">
        <v>5319331</v>
      </c>
      <c r="C10" s="170" t="s">
        <v>9587</v>
      </c>
      <c r="D10" s="230" t="s">
        <v>9588</v>
      </c>
      <c r="E10" s="169">
        <v>282</v>
      </c>
      <c r="F10" s="170" t="s">
        <v>9580</v>
      </c>
      <c r="G10" s="177" t="s">
        <v>9589</v>
      </c>
      <c r="H10" s="237">
        <v>26.69</v>
      </c>
      <c r="I10" s="240">
        <v>34837</v>
      </c>
      <c r="J10" s="240">
        <v>45795</v>
      </c>
      <c r="K10" s="170" t="s">
        <v>1093</v>
      </c>
      <c r="L10" s="170" t="s">
        <v>1098</v>
      </c>
      <c r="M10" s="171" t="s">
        <v>751</v>
      </c>
      <c r="N10" s="457"/>
    </row>
    <row r="11" spans="1:14">
      <c r="A11" s="234">
        <v>8</v>
      </c>
      <c r="B11" s="230">
        <v>2027194</v>
      </c>
      <c r="C11" s="170" t="s">
        <v>8052</v>
      </c>
      <c r="D11" s="230" t="s">
        <v>9590</v>
      </c>
      <c r="E11" s="169">
        <v>294</v>
      </c>
      <c r="F11" s="170" t="s">
        <v>6783</v>
      </c>
      <c r="G11" s="177" t="s">
        <v>9591</v>
      </c>
      <c r="H11" s="237">
        <v>40.31</v>
      </c>
      <c r="I11" s="240">
        <v>34837</v>
      </c>
      <c r="J11" s="240">
        <v>45795</v>
      </c>
      <c r="K11" s="170" t="s">
        <v>1101</v>
      </c>
      <c r="L11" s="170" t="s">
        <v>1157</v>
      </c>
      <c r="M11" s="171" t="s">
        <v>751</v>
      </c>
      <c r="N11" s="457"/>
    </row>
    <row r="12" spans="1:14">
      <c r="A12" s="234">
        <v>9</v>
      </c>
      <c r="B12" s="230">
        <v>2027194</v>
      </c>
      <c r="C12" s="170" t="s">
        <v>8052</v>
      </c>
      <c r="D12" s="230" t="s">
        <v>9592</v>
      </c>
      <c r="E12" s="169">
        <v>394</v>
      </c>
      <c r="F12" s="170" t="s">
        <v>6783</v>
      </c>
      <c r="G12" s="177" t="s">
        <v>9593</v>
      </c>
      <c r="H12" s="237">
        <v>4.3499999999999996</v>
      </c>
      <c r="I12" s="240">
        <v>34837</v>
      </c>
      <c r="J12" s="240">
        <v>45795</v>
      </c>
      <c r="K12" s="170" t="s">
        <v>1101</v>
      </c>
      <c r="L12" s="170" t="s">
        <v>9594</v>
      </c>
      <c r="M12" s="171" t="s">
        <v>751</v>
      </c>
      <c r="N12" s="457"/>
    </row>
    <row r="13" spans="1:14">
      <c r="A13" s="234">
        <v>10</v>
      </c>
      <c r="B13" s="230">
        <v>2001454</v>
      </c>
      <c r="C13" s="170" t="s">
        <v>1379</v>
      </c>
      <c r="D13" s="230" t="s">
        <v>4766</v>
      </c>
      <c r="E13" s="169">
        <v>124</v>
      </c>
      <c r="F13" s="170" t="s">
        <v>766</v>
      </c>
      <c r="G13" s="177" t="s">
        <v>9595</v>
      </c>
      <c r="H13" s="237">
        <v>104.9</v>
      </c>
      <c r="I13" s="240">
        <v>34839</v>
      </c>
      <c r="J13" s="240">
        <v>45797</v>
      </c>
      <c r="K13" s="170" t="s">
        <v>2137</v>
      </c>
      <c r="L13" s="170" t="s">
        <v>6520</v>
      </c>
      <c r="M13" s="171" t="s">
        <v>768</v>
      </c>
      <c r="N13" s="457"/>
    </row>
    <row r="14" spans="1:14">
      <c r="A14" s="234">
        <v>11</v>
      </c>
      <c r="B14" s="230">
        <v>2019086</v>
      </c>
      <c r="C14" s="170" t="s">
        <v>9596</v>
      </c>
      <c r="D14" s="230" t="s">
        <v>9597</v>
      </c>
      <c r="E14" s="169">
        <v>201</v>
      </c>
      <c r="F14" s="170" t="s">
        <v>766</v>
      </c>
      <c r="G14" s="177" t="s">
        <v>9598</v>
      </c>
      <c r="H14" s="237">
        <v>99.5</v>
      </c>
      <c r="I14" s="240">
        <v>34841</v>
      </c>
      <c r="J14" s="240">
        <v>45799</v>
      </c>
      <c r="K14" s="170" t="s">
        <v>1034</v>
      </c>
      <c r="L14" s="170" t="s">
        <v>1033</v>
      </c>
      <c r="M14" s="171" t="s">
        <v>751</v>
      </c>
      <c r="N14" s="457"/>
    </row>
    <row r="15" spans="1:14">
      <c r="A15" s="234">
        <v>12</v>
      </c>
      <c r="B15" s="230">
        <v>2054701</v>
      </c>
      <c r="C15" s="170" t="s">
        <v>6656</v>
      </c>
      <c r="D15" s="230" t="s">
        <v>4767</v>
      </c>
      <c r="E15" s="169">
        <v>7453</v>
      </c>
      <c r="F15" s="170" t="s">
        <v>9580</v>
      </c>
      <c r="G15" s="177" t="s">
        <v>9599</v>
      </c>
      <c r="H15" s="237">
        <v>97.55</v>
      </c>
      <c r="I15" s="240">
        <v>34842</v>
      </c>
      <c r="J15" s="240">
        <v>45800</v>
      </c>
      <c r="K15" s="170" t="s">
        <v>1034</v>
      </c>
      <c r="L15" s="170" t="s">
        <v>7670</v>
      </c>
      <c r="M15" s="171" t="s">
        <v>751</v>
      </c>
      <c r="N15" s="457"/>
    </row>
    <row r="16" spans="1:14">
      <c r="A16" s="234">
        <v>13</v>
      </c>
      <c r="B16" s="230">
        <v>2081547</v>
      </c>
      <c r="C16" s="170" t="s">
        <v>9600</v>
      </c>
      <c r="D16" s="230" t="s">
        <v>9601</v>
      </c>
      <c r="E16" s="169">
        <v>9356</v>
      </c>
      <c r="F16" s="170" t="s">
        <v>766</v>
      </c>
      <c r="G16" s="177" t="s">
        <v>9602</v>
      </c>
      <c r="H16" s="237">
        <v>27.5</v>
      </c>
      <c r="I16" s="240">
        <v>34842</v>
      </c>
      <c r="J16" s="240">
        <v>45800</v>
      </c>
      <c r="K16" s="170" t="s">
        <v>1034</v>
      </c>
      <c r="L16" s="170" t="s">
        <v>7670</v>
      </c>
      <c r="M16" s="171" t="s">
        <v>751</v>
      </c>
      <c r="N16" s="457"/>
    </row>
    <row r="17" spans="1:14">
      <c r="A17" s="234">
        <v>14</v>
      </c>
      <c r="B17" s="230">
        <v>2081547</v>
      </c>
      <c r="C17" s="170" t="s">
        <v>9600</v>
      </c>
      <c r="D17" s="230" t="s">
        <v>9603</v>
      </c>
      <c r="E17" s="169">
        <v>9396</v>
      </c>
      <c r="F17" s="170" t="s">
        <v>766</v>
      </c>
      <c r="G17" s="177" t="s">
        <v>9604</v>
      </c>
      <c r="H17" s="237">
        <v>49.26</v>
      </c>
      <c r="I17" s="240">
        <v>34842</v>
      </c>
      <c r="J17" s="240">
        <v>45800</v>
      </c>
      <c r="K17" s="170" t="s">
        <v>1034</v>
      </c>
      <c r="L17" s="170" t="s">
        <v>7670</v>
      </c>
      <c r="M17" s="171" t="s">
        <v>751</v>
      </c>
      <c r="N17" s="457"/>
    </row>
    <row r="18" spans="1:14">
      <c r="A18" s="234">
        <v>15</v>
      </c>
      <c r="B18" s="230">
        <v>2305097</v>
      </c>
      <c r="C18" s="170" t="s">
        <v>9605</v>
      </c>
      <c r="D18" s="230" t="s">
        <v>9606</v>
      </c>
      <c r="E18" s="169">
        <v>14913</v>
      </c>
      <c r="F18" s="170" t="s">
        <v>9607</v>
      </c>
      <c r="G18" s="177" t="s">
        <v>9608</v>
      </c>
      <c r="H18" s="237">
        <v>8.09</v>
      </c>
      <c r="I18" s="240">
        <v>34842</v>
      </c>
      <c r="J18" s="240">
        <v>45800</v>
      </c>
      <c r="K18" s="170" t="s">
        <v>9609</v>
      </c>
      <c r="L18" s="170" t="s">
        <v>9610</v>
      </c>
      <c r="M18" s="171" t="s">
        <v>9611</v>
      </c>
      <c r="N18" s="457"/>
    </row>
    <row r="19" spans="1:14">
      <c r="A19" s="234">
        <v>16</v>
      </c>
      <c r="B19" s="230">
        <v>2695421</v>
      </c>
      <c r="C19" s="170" t="s">
        <v>9612</v>
      </c>
      <c r="D19" s="230" t="s">
        <v>9613</v>
      </c>
      <c r="E19" s="169">
        <v>20575</v>
      </c>
      <c r="F19" s="170" t="s">
        <v>766</v>
      </c>
      <c r="G19" s="177" t="s">
        <v>9614</v>
      </c>
      <c r="H19" s="237">
        <v>131.9</v>
      </c>
      <c r="I19" s="240">
        <v>34842</v>
      </c>
      <c r="J19" s="240">
        <v>45800</v>
      </c>
      <c r="K19" s="170" t="s">
        <v>1034</v>
      </c>
      <c r="L19" s="170" t="s">
        <v>7670</v>
      </c>
      <c r="M19" s="171" t="s">
        <v>751</v>
      </c>
      <c r="N19" s="457"/>
    </row>
    <row r="20" spans="1:14">
      <c r="A20" s="234">
        <v>17</v>
      </c>
      <c r="B20" s="230">
        <v>3557588</v>
      </c>
      <c r="C20" s="170" t="s">
        <v>6726</v>
      </c>
      <c r="D20" s="230" t="s">
        <v>134</v>
      </c>
      <c r="E20" s="169">
        <v>286</v>
      </c>
      <c r="F20" s="170" t="s">
        <v>9580</v>
      </c>
      <c r="G20" s="177" t="s">
        <v>9615</v>
      </c>
      <c r="H20" s="237">
        <v>224.99</v>
      </c>
      <c r="I20" s="240">
        <v>34859</v>
      </c>
      <c r="J20" s="240">
        <v>45817</v>
      </c>
      <c r="K20" s="170" t="s">
        <v>1056</v>
      </c>
      <c r="L20" s="170" t="s">
        <v>9616</v>
      </c>
      <c r="M20" s="171" t="s">
        <v>751</v>
      </c>
      <c r="N20" s="457"/>
    </row>
    <row r="21" spans="1:14">
      <c r="A21" s="234">
        <v>18</v>
      </c>
      <c r="B21" s="230">
        <v>3555763</v>
      </c>
      <c r="C21" s="170" t="s">
        <v>1328</v>
      </c>
      <c r="D21" s="230" t="s">
        <v>137</v>
      </c>
      <c r="E21" s="169">
        <v>362</v>
      </c>
      <c r="F21" s="170" t="s">
        <v>9580</v>
      </c>
      <c r="G21" s="177" t="s">
        <v>9617</v>
      </c>
      <c r="H21" s="237">
        <v>730.51</v>
      </c>
      <c r="I21" s="240">
        <v>34859</v>
      </c>
      <c r="J21" s="240">
        <v>45817</v>
      </c>
      <c r="K21" s="170" t="s">
        <v>1028</v>
      </c>
      <c r="L21" s="170" t="s">
        <v>1027</v>
      </c>
      <c r="M21" s="171" t="s">
        <v>751</v>
      </c>
      <c r="N21" s="457"/>
    </row>
    <row r="22" spans="1:14">
      <c r="A22" s="234">
        <v>19</v>
      </c>
      <c r="B22" s="230">
        <v>3738191</v>
      </c>
      <c r="C22" s="170" t="s">
        <v>9618</v>
      </c>
      <c r="D22" s="230" t="s">
        <v>140</v>
      </c>
      <c r="E22" s="169">
        <v>400</v>
      </c>
      <c r="F22" s="170" t="s">
        <v>9580</v>
      </c>
      <c r="G22" s="177" t="s">
        <v>9615</v>
      </c>
      <c r="H22" s="237">
        <v>103.47</v>
      </c>
      <c r="I22" s="240">
        <v>34859</v>
      </c>
      <c r="J22" s="240">
        <v>45817</v>
      </c>
      <c r="K22" s="170" t="s">
        <v>1056</v>
      </c>
      <c r="L22" s="170" t="s">
        <v>9616</v>
      </c>
      <c r="M22" s="171" t="s">
        <v>751</v>
      </c>
      <c r="N22" s="457"/>
    </row>
    <row r="23" spans="1:14">
      <c r="A23" s="234">
        <v>20</v>
      </c>
      <c r="B23" s="230">
        <v>2081547</v>
      </c>
      <c r="C23" s="170" t="s">
        <v>9600</v>
      </c>
      <c r="D23" s="230" t="s">
        <v>9619</v>
      </c>
      <c r="E23" s="169">
        <v>11114</v>
      </c>
      <c r="F23" s="170" t="s">
        <v>766</v>
      </c>
      <c r="G23" s="177" t="s">
        <v>9620</v>
      </c>
      <c r="H23" s="237">
        <v>72.05</v>
      </c>
      <c r="I23" s="240">
        <v>34859</v>
      </c>
      <c r="J23" s="240">
        <v>45817</v>
      </c>
      <c r="K23" s="170" t="s">
        <v>1056</v>
      </c>
      <c r="L23" s="170" t="s">
        <v>1055</v>
      </c>
      <c r="M23" s="171" t="s">
        <v>751</v>
      </c>
      <c r="N23" s="457"/>
    </row>
    <row r="24" spans="1:14">
      <c r="A24" s="234">
        <v>21</v>
      </c>
      <c r="B24" s="230">
        <v>2344343</v>
      </c>
      <c r="C24" s="170" t="s">
        <v>1161</v>
      </c>
      <c r="D24" s="230" t="s">
        <v>153</v>
      </c>
      <c r="E24" s="169">
        <v>1121</v>
      </c>
      <c r="F24" s="170" t="s">
        <v>9580</v>
      </c>
      <c r="G24" s="177" t="s">
        <v>9599</v>
      </c>
      <c r="H24" s="237">
        <v>112.64</v>
      </c>
      <c r="I24" s="240">
        <v>34859</v>
      </c>
      <c r="J24" s="240">
        <v>45817</v>
      </c>
      <c r="K24" s="170" t="s">
        <v>1056</v>
      </c>
      <c r="L24" s="170" t="s">
        <v>9616</v>
      </c>
      <c r="M24" s="171" t="s">
        <v>751</v>
      </c>
      <c r="N24" s="457"/>
    </row>
    <row r="25" spans="1:14">
      <c r="A25" s="234">
        <v>22</v>
      </c>
      <c r="B25" s="230">
        <v>2112868</v>
      </c>
      <c r="C25" s="170" t="s">
        <v>2132</v>
      </c>
      <c r="D25" s="230" t="s">
        <v>4768</v>
      </c>
      <c r="E25" s="169">
        <v>17146</v>
      </c>
      <c r="F25" s="170" t="s">
        <v>9580</v>
      </c>
      <c r="G25" s="177" t="s">
        <v>9621</v>
      </c>
      <c r="H25" s="237">
        <v>8.56</v>
      </c>
      <c r="I25" s="240">
        <v>34859</v>
      </c>
      <c r="J25" s="240">
        <v>45817</v>
      </c>
      <c r="K25" s="170" t="s">
        <v>1034</v>
      </c>
      <c r="L25" s="170" t="s">
        <v>1066</v>
      </c>
      <c r="M25" s="171" t="s">
        <v>16071</v>
      </c>
      <c r="N25" s="457"/>
    </row>
    <row r="26" spans="1:14">
      <c r="A26" s="234">
        <v>23</v>
      </c>
      <c r="B26" s="230">
        <v>5056721</v>
      </c>
      <c r="C26" s="170" t="s">
        <v>6730</v>
      </c>
      <c r="D26" s="230" t="s">
        <v>9622</v>
      </c>
      <c r="E26" s="169">
        <v>16700</v>
      </c>
      <c r="F26" s="170" t="s">
        <v>9580</v>
      </c>
      <c r="G26" s="177" t="s">
        <v>9623</v>
      </c>
      <c r="H26" s="237">
        <v>148.44999999999999</v>
      </c>
      <c r="I26" s="240">
        <v>34859</v>
      </c>
      <c r="J26" s="240">
        <v>45817</v>
      </c>
      <c r="K26" s="170" t="s">
        <v>1028</v>
      </c>
      <c r="L26" s="170" t="s">
        <v>1027</v>
      </c>
      <c r="M26" s="171" t="s">
        <v>9586</v>
      </c>
      <c r="N26" s="457"/>
    </row>
    <row r="27" spans="1:14">
      <c r="A27" s="234">
        <v>24</v>
      </c>
      <c r="B27" s="230">
        <v>3553779</v>
      </c>
      <c r="C27" s="170" t="s">
        <v>1303</v>
      </c>
      <c r="D27" s="230" t="s">
        <v>274</v>
      </c>
      <c r="E27" s="169">
        <v>16711</v>
      </c>
      <c r="F27" s="170" t="s">
        <v>9580</v>
      </c>
      <c r="G27" s="177" t="s">
        <v>9617</v>
      </c>
      <c r="H27" s="237">
        <v>72.739999999999995</v>
      </c>
      <c r="I27" s="240">
        <v>34859</v>
      </c>
      <c r="J27" s="240">
        <v>45817</v>
      </c>
      <c r="K27" s="170" t="s">
        <v>1028</v>
      </c>
      <c r="L27" s="170" t="s">
        <v>1027</v>
      </c>
      <c r="M27" s="171" t="s">
        <v>751</v>
      </c>
      <c r="N27" s="457"/>
    </row>
    <row r="28" spans="1:14">
      <c r="A28" s="234">
        <v>25</v>
      </c>
      <c r="B28" s="230">
        <v>2088932</v>
      </c>
      <c r="C28" s="170" t="s">
        <v>9624</v>
      </c>
      <c r="D28" s="230" t="s">
        <v>9625</v>
      </c>
      <c r="E28" s="169">
        <v>115</v>
      </c>
      <c r="F28" s="170" t="s">
        <v>9626</v>
      </c>
      <c r="G28" s="177" t="s">
        <v>9627</v>
      </c>
      <c r="H28" s="237">
        <v>25.97</v>
      </c>
      <c r="I28" s="240">
        <v>34859</v>
      </c>
      <c r="J28" s="240">
        <v>45817</v>
      </c>
      <c r="K28" s="170" t="s">
        <v>1037</v>
      </c>
      <c r="L28" s="170" t="s">
        <v>6588</v>
      </c>
      <c r="M28" s="171" t="s">
        <v>751</v>
      </c>
      <c r="N28" s="457"/>
    </row>
    <row r="29" spans="1:14">
      <c r="A29" s="234">
        <v>26</v>
      </c>
      <c r="B29" s="230">
        <v>2041391</v>
      </c>
      <c r="C29" s="170" t="s">
        <v>1134</v>
      </c>
      <c r="D29" s="230" t="s">
        <v>123</v>
      </c>
      <c r="E29" s="169">
        <v>131</v>
      </c>
      <c r="F29" s="170" t="s">
        <v>9580</v>
      </c>
      <c r="G29" s="177" t="s">
        <v>9628</v>
      </c>
      <c r="H29" s="237">
        <v>433.64</v>
      </c>
      <c r="I29" s="240">
        <v>34872</v>
      </c>
      <c r="J29" s="240">
        <v>45830</v>
      </c>
      <c r="K29" s="170" t="s">
        <v>1037</v>
      </c>
      <c r="L29" s="170" t="s">
        <v>1036</v>
      </c>
      <c r="M29" s="171" t="s">
        <v>751</v>
      </c>
      <c r="N29" s="457"/>
    </row>
    <row r="30" spans="1:14">
      <c r="A30" s="234">
        <v>27</v>
      </c>
      <c r="B30" s="230">
        <v>2873575</v>
      </c>
      <c r="C30" s="170" t="s">
        <v>9629</v>
      </c>
      <c r="D30" s="230" t="s">
        <v>9630</v>
      </c>
      <c r="E30" s="169">
        <v>228</v>
      </c>
      <c r="F30" s="170" t="s">
        <v>9576</v>
      </c>
      <c r="G30" s="177" t="s">
        <v>9631</v>
      </c>
      <c r="H30" s="237">
        <v>11.67</v>
      </c>
      <c r="I30" s="240">
        <v>34877</v>
      </c>
      <c r="J30" s="240">
        <v>45835</v>
      </c>
      <c r="K30" s="170" t="s">
        <v>1037</v>
      </c>
      <c r="L30" s="170" t="s">
        <v>1074</v>
      </c>
      <c r="M30" s="171" t="s">
        <v>751</v>
      </c>
      <c r="N30" s="457"/>
    </row>
    <row r="31" spans="1:14">
      <c r="A31" s="234">
        <v>28</v>
      </c>
      <c r="B31" s="230">
        <v>2034859</v>
      </c>
      <c r="C31" s="170" t="s">
        <v>1393</v>
      </c>
      <c r="D31" s="230" t="s">
        <v>4769</v>
      </c>
      <c r="E31" s="169">
        <v>384</v>
      </c>
      <c r="F31" s="170" t="s">
        <v>9576</v>
      </c>
      <c r="G31" s="177" t="s">
        <v>9632</v>
      </c>
      <c r="H31" s="237">
        <v>89.73</v>
      </c>
      <c r="I31" s="240">
        <v>34878</v>
      </c>
      <c r="J31" s="240">
        <v>45836</v>
      </c>
      <c r="K31" s="170" t="s">
        <v>2136</v>
      </c>
      <c r="L31" s="170" t="s">
        <v>2385</v>
      </c>
      <c r="M31" s="171" t="s">
        <v>768</v>
      </c>
      <c r="N31" s="457"/>
    </row>
    <row r="32" spans="1:14">
      <c r="A32" s="234">
        <v>29</v>
      </c>
      <c r="B32" s="230">
        <v>5443431</v>
      </c>
      <c r="C32" s="170" t="s">
        <v>6734</v>
      </c>
      <c r="D32" s="230" t="s">
        <v>4770</v>
      </c>
      <c r="E32" s="169">
        <v>440</v>
      </c>
      <c r="F32" s="170" t="s">
        <v>766</v>
      </c>
      <c r="G32" s="177" t="s">
        <v>6735</v>
      </c>
      <c r="H32" s="237">
        <v>55.76</v>
      </c>
      <c r="I32" s="240">
        <v>34889</v>
      </c>
      <c r="J32" s="240">
        <v>45847</v>
      </c>
      <c r="K32" s="170" t="s">
        <v>1101</v>
      </c>
      <c r="L32" s="170" t="s">
        <v>1157</v>
      </c>
      <c r="M32" s="171" t="s">
        <v>751</v>
      </c>
      <c r="N32" s="457"/>
    </row>
    <row r="33" spans="1:14">
      <c r="A33" s="234">
        <v>30</v>
      </c>
      <c r="B33" s="230">
        <v>2682702</v>
      </c>
      <c r="C33" s="170" t="s">
        <v>9633</v>
      </c>
      <c r="D33" s="230" t="s">
        <v>9634</v>
      </c>
      <c r="E33" s="169">
        <v>5507</v>
      </c>
      <c r="F33" s="170" t="s">
        <v>9580</v>
      </c>
      <c r="G33" s="177" t="s">
        <v>9635</v>
      </c>
      <c r="H33" s="237">
        <v>31.97</v>
      </c>
      <c r="I33" s="240">
        <v>34889</v>
      </c>
      <c r="J33" s="240">
        <v>45847</v>
      </c>
      <c r="K33" s="170" t="s">
        <v>1101</v>
      </c>
      <c r="L33" s="170" t="s">
        <v>9636</v>
      </c>
      <c r="M33" s="171" t="s">
        <v>751</v>
      </c>
      <c r="N33" s="457"/>
    </row>
    <row r="34" spans="1:14">
      <c r="A34" s="234">
        <v>31</v>
      </c>
      <c r="B34" s="230">
        <v>2640635</v>
      </c>
      <c r="C34" s="170" t="s">
        <v>9637</v>
      </c>
      <c r="D34" s="230" t="s">
        <v>9638</v>
      </c>
      <c r="E34" s="169">
        <v>13331</v>
      </c>
      <c r="F34" s="170" t="s">
        <v>9580</v>
      </c>
      <c r="G34" s="177" t="s">
        <v>9639</v>
      </c>
      <c r="H34" s="237">
        <v>29.01</v>
      </c>
      <c r="I34" s="240">
        <v>34889</v>
      </c>
      <c r="J34" s="240">
        <v>45847</v>
      </c>
      <c r="K34" s="170" t="s">
        <v>1101</v>
      </c>
      <c r="L34" s="170" t="s">
        <v>1157</v>
      </c>
      <c r="M34" s="171" t="s">
        <v>751</v>
      </c>
      <c r="N34" s="457"/>
    </row>
    <row r="35" spans="1:14">
      <c r="A35" s="234">
        <v>32</v>
      </c>
      <c r="B35" s="230">
        <v>2868687</v>
      </c>
      <c r="C35" s="170" t="s">
        <v>9640</v>
      </c>
      <c r="D35" s="230" t="s">
        <v>130</v>
      </c>
      <c r="E35" s="169">
        <v>203</v>
      </c>
      <c r="F35" s="170" t="s">
        <v>9580</v>
      </c>
      <c r="G35" s="177" t="s">
        <v>9641</v>
      </c>
      <c r="H35" s="237">
        <v>21.74</v>
      </c>
      <c r="I35" s="240">
        <v>34899</v>
      </c>
      <c r="J35" s="240">
        <v>45857</v>
      </c>
      <c r="K35" s="170" t="s">
        <v>1034</v>
      </c>
      <c r="L35" s="170" t="s">
        <v>1156</v>
      </c>
      <c r="M35" s="171" t="s">
        <v>751</v>
      </c>
      <c r="N35" s="457"/>
    </row>
    <row r="36" spans="1:14">
      <c r="A36" s="234">
        <v>33</v>
      </c>
      <c r="B36" s="230">
        <v>2108291</v>
      </c>
      <c r="C36" s="170" t="s">
        <v>2073</v>
      </c>
      <c r="D36" s="230" t="s">
        <v>4771</v>
      </c>
      <c r="E36" s="169">
        <v>1400</v>
      </c>
      <c r="F36" s="170" t="s">
        <v>766</v>
      </c>
      <c r="G36" s="177" t="s">
        <v>9642</v>
      </c>
      <c r="H36" s="237">
        <v>17.329999999999998</v>
      </c>
      <c r="I36" s="240">
        <v>34902</v>
      </c>
      <c r="J36" s="240">
        <v>45860</v>
      </c>
      <c r="K36" s="170" t="s">
        <v>1034</v>
      </c>
      <c r="L36" s="170" t="s">
        <v>7670</v>
      </c>
      <c r="M36" s="171" t="s">
        <v>16071</v>
      </c>
      <c r="N36" s="457"/>
    </row>
    <row r="37" spans="1:14">
      <c r="A37" s="234">
        <v>34</v>
      </c>
      <c r="B37" s="230">
        <v>2108291</v>
      </c>
      <c r="C37" s="170" t="s">
        <v>2073</v>
      </c>
      <c r="D37" s="230" t="s">
        <v>4772</v>
      </c>
      <c r="E37" s="169">
        <v>1401</v>
      </c>
      <c r="F37" s="170" t="s">
        <v>766</v>
      </c>
      <c r="G37" s="177" t="s">
        <v>9643</v>
      </c>
      <c r="H37" s="237">
        <v>8.92</v>
      </c>
      <c r="I37" s="240">
        <v>34902</v>
      </c>
      <c r="J37" s="240">
        <v>45860</v>
      </c>
      <c r="K37" s="170" t="s">
        <v>1034</v>
      </c>
      <c r="L37" s="170" t="s">
        <v>7670</v>
      </c>
      <c r="M37" s="171" t="s">
        <v>16071</v>
      </c>
      <c r="N37" s="457"/>
    </row>
    <row r="38" spans="1:14">
      <c r="A38" s="234">
        <v>35</v>
      </c>
      <c r="B38" s="230">
        <v>2094533</v>
      </c>
      <c r="C38" s="170" t="s">
        <v>9644</v>
      </c>
      <c r="D38" s="230" t="s">
        <v>4773</v>
      </c>
      <c r="E38" s="169">
        <v>238</v>
      </c>
      <c r="F38" s="170" t="s">
        <v>766</v>
      </c>
      <c r="G38" s="177" t="s">
        <v>9645</v>
      </c>
      <c r="H38" s="237">
        <v>40.64</v>
      </c>
      <c r="I38" s="240">
        <v>34906</v>
      </c>
      <c r="J38" s="240">
        <v>45864</v>
      </c>
      <c r="K38" s="170" t="s">
        <v>1034</v>
      </c>
      <c r="L38" s="170" t="s">
        <v>1066</v>
      </c>
      <c r="M38" s="171" t="s">
        <v>16071</v>
      </c>
      <c r="N38" s="457"/>
    </row>
    <row r="39" spans="1:14">
      <c r="A39" s="234">
        <v>36</v>
      </c>
      <c r="B39" s="230">
        <v>2112868</v>
      </c>
      <c r="C39" s="170" t="s">
        <v>2132</v>
      </c>
      <c r="D39" s="230" t="s">
        <v>4774</v>
      </c>
      <c r="E39" s="169">
        <v>447</v>
      </c>
      <c r="F39" s="170" t="s">
        <v>766</v>
      </c>
      <c r="G39" s="177" t="s">
        <v>9646</v>
      </c>
      <c r="H39" s="237">
        <v>8.9600000000000009</v>
      </c>
      <c r="I39" s="240">
        <v>34911</v>
      </c>
      <c r="J39" s="240">
        <v>45869</v>
      </c>
      <c r="K39" s="170" t="s">
        <v>1037</v>
      </c>
      <c r="L39" s="170" t="s">
        <v>1060</v>
      </c>
      <c r="M39" s="171" t="s">
        <v>16071</v>
      </c>
      <c r="N39" s="457"/>
    </row>
    <row r="40" spans="1:14">
      <c r="A40" s="234">
        <v>37</v>
      </c>
      <c r="B40" s="230">
        <v>2112868</v>
      </c>
      <c r="C40" s="170" t="s">
        <v>2132</v>
      </c>
      <c r="D40" s="230" t="s">
        <v>4775</v>
      </c>
      <c r="E40" s="169">
        <v>323</v>
      </c>
      <c r="F40" s="170" t="s">
        <v>9580</v>
      </c>
      <c r="G40" s="177" t="s">
        <v>9647</v>
      </c>
      <c r="H40" s="237">
        <v>37.19</v>
      </c>
      <c r="I40" s="240">
        <v>34911</v>
      </c>
      <c r="J40" s="240">
        <v>45869</v>
      </c>
      <c r="K40" s="170" t="s">
        <v>1037</v>
      </c>
      <c r="L40" s="170" t="s">
        <v>9582</v>
      </c>
      <c r="M40" s="171" t="s">
        <v>16071</v>
      </c>
      <c r="N40" s="457"/>
    </row>
    <row r="41" spans="1:14">
      <c r="A41" s="234">
        <v>38</v>
      </c>
      <c r="B41" s="230">
        <v>2550466</v>
      </c>
      <c r="C41" s="170" t="s">
        <v>9536</v>
      </c>
      <c r="D41" s="230" t="s">
        <v>4776</v>
      </c>
      <c r="E41" s="169">
        <v>163</v>
      </c>
      <c r="F41" s="170" t="s">
        <v>9648</v>
      </c>
      <c r="G41" s="177" t="s">
        <v>9649</v>
      </c>
      <c r="H41" s="237">
        <v>14.16</v>
      </c>
      <c r="I41" s="240">
        <v>34928</v>
      </c>
      <c r="J41" s="240">
        <v>45886</v>
      </c>
      <c r="K41" s="170" t="s">
        <v>1136</v>
      </c>
      <c r="L41" s="170" t="s">
        <v>1182</v>
      </c>
      <c r="M41" s="171" t="s">
        <v>16073</v>
      </c>
      <c r="N41" s="457"/>
    </row>
    <row r="42" spans="1:14">
      <c r="A42" s="234">
        <v>39</v>
      </c>
      <c r="B42" s="230">
        <v>2550466</v>
      </c>
      <c r="C42" s="170" t="s">
        <v>9536</v>
      </c>
      <c r="D42" s="230" t="s">
        <v>4777</v>
      </c>
      <c r="E42" s="169">
        <v>159</v>
      </c>
      <c r="F42" s="170" t="s">
        <v>9648</v>
      </c>
      <c r="G42" s="177" t="s">
        <v>9650</v>
      </c>
      <c r="H42" s="237">
        <v>19.989999999999998</v>
      </c>
      <c r="I42" s="240">
        <v>34928</v>
      </c>
      <c r="J42" s="240">
        <v>45886</v>
      </c>
      <c r="K42" s="170" t="s">
        <v>1136</v>
      </c>
      <c r="L42" s="170" t="s">
        <v>9260</v>
      </c>
      <c r="M42" s="171" t="s">
        <v>16073</v>
      </c>
      <c r="N42" s="457"/>
    </row>
    <row r="43" spans="1:14">
      <c r="A43" s="234">
        <v>40</v>
      </c>
      <c r="B43" s="230">
        <v>2550466</v>
      </c>
      <c r="C43" s="170" t="s">
        <v>9536</v>
      </c>
      <c r="D43" s="230" t="s">
        <v>4778</v>
      </c>
      <c r="E43" s="169">
        <v>161</v>
      </c>
      <c r="F43" s="170" t="s">
        <v>9648</v>
      </c>
      <c r="G43" s="177" t="s">
        <v>9651</v>
      </c>
      <c r="H43" s="237">
        <v>5.66</v>
      </c>
      <c r="I43" s="240">
        <v>34928</v>
      </c>
      <c r="J43" s="240">
        <v>45886</v>
      </c>
      <c r="K43" s="170" t="s">
        <v>1136</v>
      </c>
      <c r="L43" s="170" t="s">
        <v>1182</v>
      </c>
      <c r="M43" s="171" t="s">
        <v>16073</v>
      </c>
      <c r="N43" s="457"/>
    </row>
    <row r="44" spans="1:14">
      <c r="A44" s="234">
        <v>41</v>
      </c>
      <c r="B44" s="230">
        <v>2550466</v>
      </c>
      <c r="C44" s="170" t="s">
        <v>9536</v>
      </c>
      <c r="D44" s="230" t="s">
        <v>128</v>
      </c>
      <c r="E44" s="169">
        <v>175</v>
      </c>
      <c r="F44" s="170" t="s">
        <v>9580</v>
      </c>
      <c r="G44" s="177" t="s">
        <v>9652</v>
      </c>
      <c r="H44" s="237">
        <v>503.43</v>
      </c>
      <c r="I44" s="240">
        <v>34929</v>
      </c>
      <c r="J44" s="240">
        <v>45887</v>
      </c>
      <c r="K44" s="170" t="s">
        <v>1059</v>
      </c>
      <c r="L44" s="170" t="s">
        <v>1228</v>
      </c>
      <c r="M44" s="171" t="s">
        <v>16073</v>
      </c>
      <c r="N44" s="457"/>
    </row>
    <row r="45" spans="1:14">
      <c r="A45" s="234">
        <v>42</v>
      </c>
      <c r="B45" s="230">
        <v>2550466</v>
      </c>
      <c r="C45" s="170" t="s">
        <v>9536</v>
      </c>
      <c r="D45" s="230" t="s">
        <v>127</v>
      </c>
      <c r="E45" s="169">
        <v>174</v>
      </c>
      <c r="F45" s="170" t="s">
        <v>9653</v>
      </c>
      <c r="G45" s="177" t="s">
        <v>9654</v>
      </c>
      <c r="H45" s="237">
        <v>371.41</v>
      </c>
      <c r="I45" s="240">
        <v>34929</v>
      </c>
      <c r="J45" s="240">
        <v>45887</v>
      </c>
      <c r="K45" s="170" t="s">
        <v>1083</v>
      </c>
      <c r="L45" s="170" t="s">
        <v>9655</v>
      </c>
      <c r="M45" s="171" t="s">
        <v>16073</v>
      </c>
      <c r="N45" s="457"/>
    </row>
    <row r="46" spans="1:14">
      <c r="A46" s="234">
        <v>43</v>
      </c>
      <c r="B46" s="230">
        <v>2550466</v>
      </c>
      <c r="C46" s="170" t="s">
        <v>9536</v>
      </c>
      <c r="D46" s="230" t="s">
        <v>4779</v>
      </c>
      <c r="E46" s="169">
        <v>173</v>
      </c>
      <c r="F46" s="170" t="s">
        <v>9648</v>
      </c>
      <c r="G46" s="177" t="s">
        <v>9656</v>
      </c>
      <c r="H46" s="237">
        <v>69.349999999999994</v>
      </c>
      <c r="I46" s="240">
        <v>34929</v>
      </c>
      <c r="J46" s="240">
        <v>45887</v>
      </c>
      <c r="K46" s="170" t="s">
        <v>1083</v>
      </c>
      <c r="L46" s="170" t="s">
        <v>1226</v>
      </c>
      <c r="M46" s="171" t="s">
        <v>16073</v>
      </c>
      <c r="N46" s="457"/>
    </row>
    <row r="47" spans="1:14">
      <c r="A47" s="234">
        <v>44</v>
      </c>
      <c r="B47" s="230">
        <v>2570769</v>
      </c>
      <c r="C47" s="170" t="s">
        <v>9657</v>
      </c>
      <c r="D47" s="230" t="s">
        <v>126</v>
      </c>
      <c r="E47" s="169">
        <v>168</v>
      </c>
      <c r="F47" s="170" t="s">
        <v>9580</v>
      </c>
      <c r="G47" s="177" t="s">
        <v>9658</v>
      </c>
      <c r="H47" s="237">
        <v>202.34</v>
      </c>
      <c r="I47" s="240">
        <v>34936</v>
      </c>
      <c r="J47" s="240">
        <v>45894</v>
      </c>
      <c r="K47" s="170" t="s">
        <v>1034</v>
      </c>
      <c r="L47" s="170" t="s">
        <v>7670</v>
      </c>
      <c r="M47" s="171" t="s">
        <v>9586</v>
      </c>
      <c r="N47" s="457"/>
    </row>
    <row r="48" spans="1:14">
      <c r="A48" s="234">
        <v>45</v>
      </c>
      <c r="B48" s="230">
        <v>2692562</v>
      </c>
      <c r="C48" s="170" t="s">
        <v>9659</v>
      </c>
      <c r="D48" s="230" t="s">
        <v>9660</v>
      </c>
      <c r="E48" s="169">
        <v>169</v>
      </c>
      <c r="F48" s="170" t="s">
        <v>766</v>
      </c>
      <c r="G48" s="177" t="s">
        <v>9661</v>
      </c>
      <c r="H48" s="237">
        <v>12.77</v>
      </c>
      <c r="I48" s="240">
        <v>34936</v>
      </c>
      <c r="J48" s="240">
        <v>45894</v>
      </c>
      <c r="K48" s="170" t="s">
        <v>1034</v>
      </c>
      <c r="L48" s="170" t="s">
        <v>7670</v>
      </c>
      <c r="M48" s="171" t="s">
        <v>751</v>
      </c>
      <c r="N48" s="457"/>
    </row>
    <row r="49" spans="1:14">
      <c r="A49" s="234">
        <v>46</v>
      </c>
      <c r="B49" s="230">
        <v>2602504</v>
      </c>
      <c r="C49" s="170" t="s">
        <v>9662</v>
      </c>
      <c r="D49" s="230" t="s">
        <v>179</v>
      </c>
      <c r="E49" s="169">
        <v>5959</v>
      </c>
      <c r="F49" s="170" t="s">
        <v>766</v>
      </c>
      <c r="G49" s="177" t="s">
        <v>9658</v>
      </c>
      <c r="H49" s="237">
        <v>36.49</v>
      </c>
      <c r="I49" s="240">
        <v>34936</v>
      </c>
      <c r="J49" s="240">
        <v>45894</v>
      </c>
      <c r="K49" s="170" t="s">
        <v>1034</v>
      </c>
      <c r="L49" s="170" t="s">
        <v>7670</v>
      </c>
      <c r="M49" s="171" t="s">
        <v>751</v>
      </c>
      <c r="N49" s="457"/>
    </row>
    <row r="50" spans="1:14">
      <c r="A50" s="234">
        <v>47</v>
      </c>
      <c r="B50" s="230">
        <v>5231337</v>
      </c>
      <c r="C50" s="170" t="s">
        <v>9663</v>
      </c>
      <c r="D50" s="230" t="s">
        <v>9664</v>
      </c>
      <c r="E50" s="169">
        <v>12469</v>
      </c>
      <c r="F50" s="170" t="s">
        <v>766</v>
      </c>
      <c r="G50" s="177" t="s">
        <v>9658</v>
      </c>
      <c r="H50" s="237">
        <v>41.11</v>
      </c>
      <c r="I50" s="240">
        <v>34936</v>
      </c>
      <c r="J50" s="240">
        <v>45894</v>
      </c>
      <c r="K50" s="170" t="s">
        <v>1034</v>
      </c>
      <c r="L50" s="170" t="s">
        <v>7670</v>
      </c>
      <c r="M50" s="171" t="s">
        <v>751</v>
      </c>
      <c r="N50" s="457"/>
    </row>
    <row r="51" spans="1:14">
      <c r="A51" s="234">
        <v>48</v>
      </c>
      <c r="B51" s="230">
        <v>2016656</v>
      </c>
      <c r="C51" s="170" t="s">
        <v>9665</v>
      </c>
      <c r="D51" s="230" t="s">
        <v>4780</v>
      </c>
      <c r="E51" s="169">
        <v>287</v>
      </c>
      <c r="F51" s="170" t="s">
        <v>9576</v>
      </c>
      <c r="G51" s="177" t="s">
        <v>9666</v>
      </c>
      <c r="H51" s="237">
        <v>276.91000000000003</v>
      </c>
      <c r="I51" s="240">
        <v>34950</v>
      </c>
      <c r="J51" s="240">
        <v>45908</v>
      </c>
      <c r="K51" s="170" t="s">
        <v>1040</v>
      </c>
      <c r="L51" s="170" t="s">
        <v>2355</v>
      </c>
      <c r="M51" s="168" t="s">
        <v>16072</v>
      </c>
      <c r="N51" s="457"/>
    </row>
    <row r="52" spans="1:14">
      <c r="A52" s="234">
        <v>49</v>
      </c>
      <c r="B52" s="230">
        <v>2025752</v>
      </c>
      <c r="C52" s="170" t="s">
        <v>9578</v>
      </c>
      <c r="D52" s="230" t="s">
        <v>9667</v>
      </c>
      <c r="E52" s="169">
        <v>270</v>
      </c>
      <c r="F52" s="170" t="s">
        <v>9576</v>
      </c>
      <c r="G52" s="177" t="s">
        <v>9577</v>
      </c>
      <c r="H52" s="237">
        <v>0.54</v>
      </c>
      <c r="I52" s="240">
        <v>34972</v>
      </c>
      <c r="J52" s="240">
        <v>45930</v>
      </c>
      <c r="K52" s="170" t="s">
        <v>1044</v>
      </c>
      <c r="L52" s="170" t="s">
        <v>1004</v>
      </c>
      <c r="M52" s="171" t="s">
        <v>751</v>
      </c>
      <c r="N52" s="457"/>
    </row>
    <row r="53" spans="1:14">
      <c r="A53" s="234">
        <v>50</v>
      </c>
      <c r="B53" s="230">
        <v>2095025</v>
      </c>
      <c r="C53" s="170" t="s">
        <v>8725</v>
      </c>
      <c r="D53" s="230" t="s">
        <v>4781</v>
      </c>
      <c r="E53" s="169">
        <v>227</v>
      </c>
      <c r="F53" s="170" t="s">
        <v>9576</v>
      </c>
      <c r="G53" s="177" t="s">
        <v>9668</v>
      </c>
      <c r="H53" s="237">
        <v>91.16</v>
      </c>
      <c r="I53" s="240">
        <v>34980</v>
      </c>
      <c r="J53" s="240">
        <v>45938</v>
      </c>
      <c r="K53" s="170" t="s">
        <v>1040</v>
      </c>
      <c r="L53" s="170" t="s">
        <v>2469</v>
      </c>
      <c r="M53" s="171" t="s">
        <v>751</v>
      </c>
      <c r="N53" s="457"/>
    </row>
    <row r="54" spans="1:14">
      <c r="A54" s="234">
        <v>51</v>
      </c>
      <c r="B54" s="230">
        <v>2112868</v>
      </c>
      <c r="C54" s="170" t="s">
        <v>2132</v>
      </c>
      <c r="D54" s="230" t="s">
        <v>4782</v>
      </c>
      <c r="E54" s="169">
        <v>296</v>
      </c>
      <c r="F54" s="170" t="s">
        <v>766</v>
      </c>
      <c r="G54" s="177" t="s">
        <v>9669</v>
      </c>
      <c r="H54" s="237">
        <v>487.87</v>
      </c>
      <c r="I54" s="240">
        <v>34986</v>
      </c>
      <c r="J54" s="240">
        <v>45944</v>
      </c>
      <c r="K54" s="170" t="s">
        <v>1037</v>
      </c>
      <c r="L54" s="170" t="s">
        <v>1060</v>
      </c>
      <c r="M54" s="171" t="s">
        <v>16071</v>
      </c>
      <c r="N54" s="457"/>
    </row>
    <row r="55" spans="1:14">
      <c r="A55" s="234">
        <v>52</v>
      </c>
      <c r="B55" s="230">
        <v>5229049</v>
      </c>
      <c r="C55" s="170" t="s">
        <v>1210</v>
      </c>
      <c r="D55" s="230" t="s">
        <v>9670</v>
      </c>
      <c r="E55" s="169">
        <v>178</v>
      </c>
      <c r="F55" s="170" t="s">
        <v>9580</v>
      </c>
      <c r="G55" s="177" t="s">
        <v>9671</v>
      </c>
      <c r="H55" s="237">
        <v>56.96</v>
      </c>
      <c r="I55" s="240">
        <v>35026</v>
      </c>
      <c r="J55" s="240">
        <v>45984</v>
      </c>
      <c r="K55" s="170" t="s">
        <v>1037</v>
      </c>
      <c r="L55" s="170" t="s">
        <v>9582</v>
      </c>
      <c r="M55" s="171" t="s">
        <v>751</v>
      </c>
      <c r="N55" s="457"/>
    </row>
    <row r="56" spans="1:14">
      <c r="A56" s="234">
        <v>53</v>
      </c>
      <c r="B56" s="230">
        <v>2643928</v>
      </c>
      <c r="C56" s="170" t="s">
        <v>2118</v>
      </c>
      <c r="D56" s="230" t="s">
        <v>4783</v>
      </c>
      <c r="E56" s="169">
        <v>166</v>
      </c>
      <c r="F56" s="170" t="s">
        <v>9648</v>
      </c>
      <c r="G56" s="177" t="s">
        <v>9672</v>
      </c>
      <c r="H56" s="237">
        <v>57.34</v>
      </c>
      <c r="I56" s="240">
        <v>35027</v>
      </c>
      <c r="J56" s="240">
        <v>45985</v>
      </c>
      <c r="K56" s="170" t="s">
        <v>1083</v>
      </c>
      <c r="L56" s="170" t="s">
        <v>1308</v>
      </c>
      <c r="M56" s="171" t="s">
        <v>768</v>
      </c>
      <c r="N56" s="457"/>
    </row>
    <row r="57" spans="1:14">
      <c r="A57" s="234">
        <v>54</v>
      </c>
      <c r="B57" s="230">
        <v>5179173</v>
      </c>
      <c r="C57" s="170" t="s">
        <v>8286</v>
      </c>
      <c r="D57" s="230" t="s">
        <v>9673</v>
      </c>
      <c r="E57" s="169">
        <v>399</v>
      </c>
      <c r="F57" s="170" t="s">
        <v>9580</v>
      </c>
      <c r="G57" s="177" t="s">
        <v>9674</v>
      </c>
      <c r="H57" s="237">
        <v>13.36</v>
      </c>
      <c r="I57" s="240">
        <v>35051</v>
      </c>
      <c r="J57" s="240">
        <v>46009</v>
      </c>
      <c r="K57" s="170" t="s">
        <v>1101</v>
      </c>
      <c r="L57" s="170" t="s">
        <v>8288</v>
      </c>
      <c r="M57" s="171" t="s">
        <v>751</v>
      </c>
      <c r="N57" s="457"/>
    </row>
    <row r="58" spans="1:14">
      <c r="A58" s="234">
        <v>55</v>
      </c>
      <c r="B58" s="230">
        <v>2556847</v>
      </c>
      <c r="C58" s="170" t="s">
        <v>9675</v>
      </c>
      <c r="D58" s="230" t="s">
        <v>9676</v>
      </c>
      <c r="E58" s="169">
        <v>218</v>
      </c>
      <c r="F58" s="170" t="s">
        <v>766</v>
      </c>
      <c r="G58" s="177" t="s">
        <v>9677</v>
      </c>
      <c r="H58" s="237">
        <v>64.19</v>
      </c>
      <c r="I58" s="240">
        <v>35051</v>
      </c>
      <c r="J58" s="240">
        <v>46009</v>
      </c>
      <c r="K58" s="170" t="s">
        <v>1037</v>
      </c>
      <c r="L58" s="170" t="s">
        <v>1060</v>
      </c>
      <c r="M58" s="171" t="s">
        <v>751</v>
      </c>
      <c r="N58" s="457"/>
    </row>
    <row r="59" spans="1:14">
      <c r="A59" s="234">
        <v>56</v>
      </c>
      <c r="B59" s="230">
        <v>2100754</v>
      </c>
      <c r="C59" s="170" t="s">
        <v>9678</v>
      </c>
      <c r="D59" s="230" t="s">
        <v>4784</v>
      </c>
      <c r="E59" s="169">
        <v>1137</v>
      </c>
      <c r="F59" s="170" t="s">
        <v>9580</v>
      </c>
      <c r="G59" s="177" t="s">
        <v>9679</v>
      </c>
      <c r="H59" s="237">
        <v>114.11</v>
      </c>
      <c r="I59" s="240">
        <v>35051</v>
      </c>
      <c r="J59" s="240">
        <v>46009</v>
      </c>
      <c r="K59" s="170" t="s">
        <v>1037</v>
      </c>
      <c r="L59" s="170" t="s">
        <v>9582</v>
      </c>
      <c r="M59" s="171" t="s">
        <v>751</v>
      </c>
      <c r="N59" s="457"/>
    </row>
    <row r="60" spans="1:14">
      <c r="A60" s="234">
        <v>57</v>
      </c>
      <c r="B60" s="230">
        <v>2819996</v>
      </c>
      <c r="C60" s="170" t="s">
        <v>9680</v>
      </c>
      <c r="D60" s="230" t="s">
        <v>275</v>
      </c>
      <c r="E60" s="169">
        <v>16718</v>
      </c>
      <c r="F60" s="170" t="s">
        <v>9580</v>
      </c>
      <c r="G60" s="177" t="s">
        <v>9679</v>
      </c>
      <c r="H60" s="237">
        <v>76.040000000000006</v>
      </c>
      <c r="I60" s="240">
        <v>35051</v>
      </c>
      <c r="J60" s="240">
        <v>46009</v>
      </c>
      <c r="K60" s="170" t="s">
        <v>1037</v>
      </c>
      <c r="L60" s="170" t="s">
        <v>9582</v>
      </c>
      <c r="M60" s="171" t="s">
        <v>751</v>
      </c>
      <c r="N60" s="457"/>
    </row>
    <row r="61" spans="1:14">
      <c r="A61" s="234">
        <v>58</v>
      </c>
      <c r="B61" s="230">
        <v>2558661</v>
      </c>
      <c r="C61" s="170" t="s">
        <v>9681</v>
      </c>
      <c r="D61" s="230" t="s">
        <v>9682</v>
      </c>
      <c r="E61" s="169">
        <v>281</v>
      </c>
      <c r="F61" s="170" t="s">
        <v>766</v>
      </c>
      <c r="G61" s="177" t="s">
        <v>9681</v>
      </c>
      <c r="H61" s="237">
        <v>28.53</v>
      </c>
      <c r="I61" s="240">
        <v>35054</v>
      </c>
      <c r="J61" s="240">
        <v>46012</v>
      </c>
      <c r="K61" s="170" t="s">
        <v>1101</v>
      </c>
      <c r="L61" s="170" t="s">
        <v>9636</v>
      </c>
      <c r="M61" s="171" t="s">
        <v>751</v>
      </c>
      <c r="N61" s="457"/>
    </row>
    <row r="62" spans="1:14">
      <c r="A62" s="234">
        <v>59</v>
      </c>
      <c r="B62" s="230">
        <v>2054701</v>
      </c>
      <c r="C62" s="170" t="s">
        <v>6656</v>
      </c>
      <c r="D62" s="230" t="s">
        <v>4785</v>
      </c>
      <c r="E62" s="169">
        <v>114</v>
      </c>
      <c r="F62" s="170" t="s">
        <v>766</v>
      </c>
      <c r="G62" s="177" t="s">
        <v>9683</v>
      </c>
      <c r="H62" s="237">
        <v>127.21</v>
      </c>
      <c r="I62" s="240">
        <v>35058</v>
      </c>
      <c r="J62" s="240">
        <v>46016</v>
      </c>
      <c r="K62" s="170" t="s">
        <v>1034</v>
      </c>
      <c r="L62" s="170" t="s">
        <v>2593</v>
      </c>
      <c r="M62" s="171" t="s">
        <v>751</v>
      </c>
      <c r="N62" s="457"/>
    </row>
    <row r="63" spans="1:14">
      <c r="A63" s="234">
        <v>60</v>
      </c>
      <c r="B63" s="230">
        <v>2551764</v>
      </c>
      <c r="C63" s="170" t="s">
        <v>9684</v>
      </c>
      <c r="D63" s="230" t="s">
        <v>9685</v>
      </c>
      <c r="E63" s="169">
        <v>136</v>
      </c>
      <c r="F63" s="170" t="s">
        <v>9580</v>
      </c>
      <c r="G63" s="177" t="s">
        <v>9686</v>
      </c>
      <c r="H63" s="237">
        <v>51.47</v>
      </c>
      <c r="I63" s="240">
        <v>35059</v>
      </c>
      <c r="J63" s="240">
        <v>46017</v>
      </c>
      <c r="K63" s="170" t="s">
        <v>1083</v>
      </c>
      <c r="L63" s="170" t="s">
        <v>1279</v>
      </c>
      <c r="M63" s="171" t="s">
        <v>751</v>
      </c>
      <c r="N63" s="457"/>
    </row>
    <row r="64" spans="1:14">
      <c r="A64" s="234">
        <v>61</v>
      </c>
      <c r="B64" s="230">
        <v>2014491</v>
      </c>
      <c r="C64" s="170" t="s">
        <v>1408</v>
      </c>
      <c r="D64" s="230" t="s">
        <v>4786</v>
      </c>
      <c r="E64" s="169">
        <v>367</v>
      </c>
      <c r="F64" s="170" t="s">
        <v>9576</v>
      </c>
      <c r="G64" s="177" t="s">
        <v>9687</v>
      </c>
      <c r="H64" s="237">
        <v>581.74</v>
      </c>
      <c r="I64" s="240">
        <v>35091</v>
      </c>
      <c r="J64" s="240">
        <v>46049</v>
      </c>
      <c r="K64" s="170" t="s">
        <v>1028</v>
      </c>
      <c r="L64" s="170" t="s">
        <v>2341</v>
      </c>
      <c r="M64" s="171" t="s">
        <v>768</v>
      </c>
      <c r="N64" s="457"/>
    </row>
    <row r="65" spans="1:14">
      <c r="A65" s="234">
        <v>62</v>
      </c>
      <c r="B65" s="230">
        <v>2839385</v>
      </c>
      <c r="C65" s="170" t="s">
        <v>1378</v>
      </c>
      <c r="D65" s="230" t="s">
        <v>139</v>
      </c>
      <c r="E65" s="169">
        <v>396</v>
      </c>
      <c r="F65" s="170" t="s">
        <v>9580</v>
      </c>
      <c r="G65" s="177" t="s">
        <v>9688</v>
      </c>
      <c r="H65" s="237">
        <v>56.49</v>
      </c>
      <c r="I65" s="240">
        <v>35095</v>
      </c>
      <c r="J65" s="240">
        <v>46053</v>
      </c>
      <c r="K65" s="170" t="s">
        <v>1101</v>
      </c>
      <c r="L65" s="170" t="s">
        <v>9636</v>
      </c>
      <c r="M65" s="171" t="s">
        <v>751</v>
      </c>
      <c r="N65" s="457"/>
    </row>
    <row r="66" spans="1:14" ht="22.5">
      <c r="A66" s="234">
        <v>63</v>
      </c>
      <c r="B66" s="230">
        <v>2550245</v>
      </c>
      <c r="C66" s="170" t="s">
        <v>9584</v>
      </c>
      <c r="D66" s="230" t="s">
        <v>142</v>
      </c>
      <c r="E66" s="169">
        <v>456</v>
      </c>
      <c r="F66" s="170" t="s">
        <v>9580</v>
      </c>
      <c r="G66" s="177" t="s">
        <v>9689</v>
      </c>
      <c r="H66" s="237">
        <v>829.5</v>
      </c>
      <c r="I66" s="240">
        <v>35107</v>
      </c>
      <c r="J66" s="240">
        <v>46065</v>
      </c>
      <c r="K66" s="170" t="s">
        <v>1093</v>
      </c>
      <c r="L66" s="170" t="s">
        <v>1098</v>
      </c>
      <c r="M66" s="171" t="s">
        <v>9586</v>
      </c>
      <c r="N66" s="457"/>
    </row>
    <row r="67" spans="1:14">
      <c r="A67" s="234">
        <v>64</v>
      </c>
      <c r="B67" s="230">
        <v>2550466</v>
      </c>
      <c r="C67" s="170" t="s">
        <v>9536</v>
      </c>
      <c r="D67" s="230" t="s">
        <v>4787</v>
      </c>
      <c r="E67" s="169">
        <v>160</v>
      </c>
      <c r="F67" s="170" t="s">
        <v>9648</v>
      </c>
      <c r="G67" s="177" t="s">
        <v>9690</v>
      </c>
      <c r="H67" s="237">
        <v>6.81</v>
      </c>
      <c r="I67" s="240">
        <v>35130</v>
      </c>
      <c r="J67" s="240">
        <v>46087</v>
      </c>
      <c r="K67" s="170" t="s">
        <v>1136</v>
      </c>
      <c r="L67" s="170" t="s">
        <v>9260</v>
      </c>
      <c r="M67" s="171" t="s">
        <v>16073</v>
      </c>
      <c r="N67" s="457"/>
    </row>
    <row r="68" spans="1:14">
      <c r="A68" s="234">
        <v>65</v>
      </c>
      <c r="B68" s="230">
        <v>2027194</v>
      </c>
      <c r="C68" s="170" t="s">
        <v>8052</v>
      </c>
      <c r="D68" s="230" t="s">
        <v>9691</v>
      </c>
      <c r="E68" s="169">
        <v>293</v>
      </c>
      <c r="F68" s="170" t="s">
        <v>1072</v>
      </c>
      <c r="G68" s="177" t="s">
        <v>9692</v>
      </c>
      <c r="H68" s="237">
        <v>16</v>
      </c>
      <c r="I68" s="240">
        <v>35138</v>
      </c>
      <c r="J68" s="240">
        <v>46095</v>
      </c>
      <c r="K68" s="170" t="s">
        <v>1136</v>
      </c>
      <c r="L68" s="170" t="s">
        <v>1333</v>
      </c>
      <c r="M68" s="171" t="s">
        <v>751</v>
      </c>
      <c r="N68" s="457"/>
    </row>
    <row r="69" spans="1:14">
      <c r="A69" s="234">
        <v>66</v>
      </c>
      <c r="B69" s="230">
        <v>2074192</v>
      </c>
      <c r="C69" s="170" t="s">
        <v>1065</v>
      </c>
      <c r="D69" s="230" t="s">
        <v>122</v>
      </c>
      <c r="E69" s="169">
        <v>11</v>
      </c>
      <c r="F69" s="170" t="s">
        <v>9693</v>
      </c>
      <c r="G69" s="177" t="s">
        <v>9694</v>
      </c>
      <c r="H69" s="237">
        <v>2540.91</v>
      </c>
      <c r="I69" s="240">
        <v>35161</v>
      </c>
      <c r="J69" s="240">
        <v>46118</v>
      </c>
      <c r="K69" s="170" t="s">
        <v>1063</v>
      </c>
      <c r="L69" s="170" t="s">
        <v>6674</v>
      </c>
      <c r="M69" s="171" t="s">
        <v>751</v>
      </c>
      <c r="N69" s="457"/>
    </row>
    <row r="70" spans="1:14">
      <c r="A70" s="234">
        <v>67</v>
      </c>
      <c r="B70" s="230">
        <v>2029278</v>
      </c>
      <c r="C70" s="170" t="s">
        <v>1229</v>
      </c>
      <c r="D70" s="230" t="s">
        <v>4788</v>
      </c>
      <c r="E70" s="169">
        <v>184</v>
      </c>
      <c r="F70" s="170" t="s">
        <v>9580</v>
      </c>
      <c r="G70" s="177" t="s">
        <v>9695</v>
      </c>
      <c r="H70" s="237">
        <v>398.52</v>
      </c>
      <c r="I70" s="240">
        <v>35177</v>
      </c>
      <c r="J70" s="240">
        <v>46134</v>
      </c>
      <c r="K70" s="170" t="s">
        <v>1037</v>
      </c>
      <c r="L70" s="170" t="s">
        <v>9582</v>
      </c>
      <c r="M70" s="171" t="s">
        <v>751</v>
      </c>
      <c r="N70" s="457"/>
    </row>
    <row r="71" spans="1:14">
      <c r="A71" s="234">
        <v>68</v>
      </c>
      <c r="B71" s="230">
        <v>2112868</v>
      </c>
      <c r="C71" s="170" t="s">
        <v>2132</v>
      </c>
      <c r="D71" s="230" t="s">
        <v>4789</v>
      </c>
      <c r="E71" s="169">
        <v>181</v>
      </c>
      <c r="F71" s="170" t="s">
        <v>766</v>
      </c>
      <c r="G71" s="177" t="s">
        <v>9696</v>
      </c>
      <c r="H71" s="237">
        <v>7.12</v>
      </c>
      <c r="I71" s="240">
        <v>35179</v>
      </c>
      <c r="J71" s="240">
        <v>46136</v>
      </c>
      <c r="K71" s="170" t="s">
        <v>1031</v>
      </c>
      <c r="L71" s="170" t="s">
        <v>1296</v>
      </c>
      <c r="M71" s="171" t="s">
        <v>16071</v>
      </c>
      <c r="N71" s="457"/>
    </row>
    <row r="72" spans="1:14">
      <c r="A72" s="234">
        <v>69</v>
      </c>
      <c r="B72" s="230">
        <v>2108291</v>
      </c>
      <c r="C72" s="170" t="s">
        <v>2073</v>
      </c>
      <c r="D72" s="230" t="s">
        <v>4790</v>
      </c>
      <c r="E72" s="169">
        <v>372</v>
      </c>
      <c r="F72" s="170" t="s">
        <v>9580</v>
      </c>
      <c r="G72" s="177" t="s">
        <v>9697</v>
      </c>
      <c r="H72" s="237">
        <v>415.9</v>
      </c>
      <c r="I72" s="240">
        <v>35197</v>
      </c>
      <c r="J72" s="240">
        <v>46154</v>
      </c>
      <c r="K72" s="170" t="s">
        <v>1034</v>
      </c>
      <c r="L72" s="170" t="s">
        <v>9698</v>
      </c>
      <c r="M72" s="171" t="s">
        <v>16071</v>
      </c>
      <c r="N72" s="457"/>
    </row>
    <row r="73" spans="1:14" ht="22.5">
      <c r="A73" s="234">
        <v>70</v>
      </c>
      <c r="B73" s="230">
        <v>2554518</v>
      </c>
      <c r="C73" s="170" t="s">
        <v>1232</v>
      </c>
      <c r="D73" s="230" t="s">
        <v>131</v>
      </c>
      <c r="E73" s="169">
        <v>211</v>
      </c>
      <c r="F73" s="170" t="s">
        <v>9580</v>
      </c>
      <c r="G73" s="177" t="s">
        <v>9699</v>
      </c>
      <c r="H73" s="237">
        <v>15.89</v>
      </c>
      <c r="I73" s="240">
        <v>35208</v>
      </c>
      <c r="J73" s="240">
        <v>45435</v>
      </c>
      <c r="K73" s="170" t="s">
        <v>1037</v>
      </c>
      <c r="L73" s="170" t="s">
        <v>9582</v>
      </c>
      <c r="M73" s="171" t="s">
        <v>751</v>
      </c>
      <c r="N73" s="457"/>
    </row>
    <row r="74" spans="1:14">
      <c r="A74" s="234">
        <v>71</v>
      </c>
      <c r="B74" s="230">
        <v>2029278</v>
      </c>
      <c r="C74" s="170" t="s">
        <v>1229</v>
      </c>
      <c r="D74" s="230" t="s">
        <v>4791</v>
      </c>
      <c r="E74" s="169">
        <v>191</v>
      </c>
      <c r="F74" s="170" t="s">
        <v>9580</v>
      </c>
      <c r="G74" s="177" t="s">
        <v>9700</v>
      </c>
      <c r="H74" s="237">
        <v>34.380000000000003</v>
      </c>
      <c r="I74" s="240">
        <v>35208</v>
      </c>
      <c r="J74" s="240">
        <v>46165</v>
      </c>
      <c r="K74" s="170" t="s">
        <v>1034</v>
      </c>
      <c r="L74" s="170" t="s">
        <v>1156</v>
      </c>
      <c r="M74" s="171" t="s">
        <v>751</v>
      </c>
      <c r="N74" s="457"/>
    </row>
    <row r="75" spans="1:14">
      <c r="A75" s="234">
        <v>72</v>
      </c>
      <c r="B75" s="230">
        <v>2100231</v>
      </c>
      <c r="C75" s="170" t="s">
        <v>1144</v>
      </c>
      <c r="D75" s="230" t="s">
        <v>4792</v>
      </c>
      <c r="E75" s="169">
        <v>267</v>
      </c>
      <c r="F75" s="170" t="s">
        <v>9580</v>
      </c>
      <c r="G75" s="177" t="s">
        <v>9701</v>
      </c>
      <c r="H75" s="237">
        <v>145.41999999999999</v>
      </c>
      <c r="I75" s="240">
        <v>35240</v>
      </c>
      <c r="J75" s="240">
        <v>46197</v>
      </c>
      <c r="K75" s="170" t="s">
        <v>1031</v>
      </c>
      <c r="L75" s="170" t="s">
        <v>1296</v>
      </c>
      <c r="M75" s="171" t="s">
        <v>751</v>
      </c>
      <c r="N75" s="457"/>
    </row>
    <row r="76" spans="1:14">
      <c r="A76" s="234">
        <v>73</v>
      </c>
      <c r="B76" s="230">
        <v>5292638</v>
      </c>
      <c r="C76" s="170" t="s">
        <v>9702</v>
      </c>
      <c r="D76" s="230" t="s">
        <v>4793</v>
      </c>
      <c r="E76" s="169">
        <v>15480</v>
      </c>
      <c r="F76" s="170" t="s">
        <v>9580</v>
      </c>
      <c r="G76" s="177" t="s">
        <v>9703</v>
      </c>
      <c r="H76" s="237">
        <v>15</v>
      </c>
      <c r="I76" s="240">
        <v>35240</v>
      </c>
      <c r="J76" s="240">
        <v>46197</v>
      </c>
      <c r="K76" s="170" t="s">
        <v>1037</v>
      </c>
      <c r="L76" s="170" t="s">
        <v>9582</v>
      </c>
      <c r="M76" s="171" t="s">
        <v>751</v>
      </c>
      <c r="N76" s="457"/>
    </row>
    <row r="77" spans="1:14">
      <c r="A77" s="234">
        <v>74</v>
      </c>
      <c r="B77" s="230">
        <v>2091283</v>
      </c>
      <c r="C77" s="170" t="s">
        <v>1241</v>
      </c>
      <c r="D77" s="230" t="s">
        <v>9704</v>
      </c>
      <c r="E77" s="169">
        <v>85</v>
      </c>
      <c r="F77" s="170" t="s">
        <v>6783</v>
      </c>
      <c r="G77" s="177" t="s">
        <v>9705</v>
      </c>
      <c r="H77" s="237">
        <v>4.58</v>
      </c>
      <c r="I77" s="240">
        <v>35245</v>
      </c>
      <c r="J77" s="240">
        <v>46202</v>
      </c>
      <c r="K77" s="170" t="s">
        <v>1037</v>
      </c>
      <c r="L77" s="170" t="s">
        <v>1074</v>
      </c>
      <c r="M77" s="171" t="s">
        <v>768</v>
      </c>
      <c r="N77" s="457"/>
    </row>
    <row r="78" spans="1:14">
      <c r="A78" s="234">
        <v>75</v>
      </c>
      <c r="B78" s="230">
        <v>2550466</v>
      </c>
      <c r="C78" s="170" t="s">
        <v>9536</v>
      </c>
      <c r="D78" s="230" t="s">
        <v>4794</v>
      </c>
      <c r="E78" s="169">
        <v>278</v>
      </c>
      <c r="F78" s="170" t="s">
        <v>1270</v>
      </c>
      <c r="G78" s="177" t="s">
        <v>9706</v>
      </c>
      <c r="H78" s="237">
        <v>2.41</v>
      </c>
      <c r="I78" s="240">
        <v>35252</v>
      </c>
      <c r="J78" s="240">
        <v>46209</v>
      </c>
      <c r="K78" s="170" t="s">
        <v>1193</v>
      </c>
      <c r="L78" s="170" t="s">
        <v>6273</v>
      </c>
      <c r="M78" s="171" t="s">
        <v>16073</v>
      </c>
      <c r="N78" s="457"/>
    </row>
    <row r="79" spans="1:14">
      <c r="A79" s="234">
        <v>76</v>
      </c>
      <c r="B79" s="230">
        <v>2025299</v>
      </c>
      <c r="C79" s="170" t="s">
        <v>9707</v>
      </c>
      <c r="D79" s="230" t="s">
        <v>9708</v>
      </c>
      <c r="E79" s="169">
        <v>183</v>
      </c>
      <c r="F79" s="170" t="s">
        <v>9576</v>
      </c>
      <c r="G79" s="177" t="s">
        <v>9709</v>
      </c>
      <c r="H79" s="237">
        <v>1.81</v>
      </c>
      <c r="I79" s="240">
        <v>35255</v>
      </c>
      <c r="J79" s="240">
        <v>46212</v>
      </c>
      <c r="K79" s="170" t="s">
        <v>1044</v>
      </c>
      <c r="L79" s="170" t="s">
        <v>1004</v>
      </c>
      <c r="M79" s="171" t="s">
        <v>751</v>
      </c>
      <c r="N79" s="457"/>
    </row>
    <row r="80" spans="1:14">
      <c r="A80" s="234">
        <v>77</v>
      </c>
      <c r="B80" s="230">
        <v>2550466</v>
      </c>
      <c r="C80" s="170" t="s">
        <v>9536</v>
      </c>
      <c r="D80" s="230" t="s">
        <v>4795</v>
      </c>
      <c r="E80" s="169">
        <v>164</v>
      </c>
      <c r="F80" s="170" t="s">
        <v>9648</v>
      </c>
      <c r="G80" s="177" t="s">
        <v>9710</v>
      </c>
      <c r="H80" s="237">
        <v>8.3800000000000008</v>
      </c>
      <c r="I80" s="240">
        <v>35266</v>
      </c>
      <c r="J80" s="240">
        <v>46223</v>
      </c>
      <c r="K80" s="170" t="s">
        <v>1136</v>
      </c>
      <c r="L80" s="170" t="s">
        <v>1166</v>
      </c>
      <c r="M80" s="171" t="s">
        <v>16073</v>
      </c>
      <c r="N80" s="457"/>
    </row>
    <row r="81" spans="1:14">
      <c r="A81" s="234">
        <v>78</v>
      </c>
      <c r="B81" s="230">
        <v>5073189</v>
      </c>
      <c r="C81" s="170" t="s">
        <v>1263</v>
      </c>
      <c r="D81" s="230" t="s">
        <v>4796</v>
      </c>
      <c r="E81" s="169">
        <v>283</v>
      </c>
      <c r="F81" s="170" t="s">
        <v>9580</v>
      </c>
      <c r="G81" s="177" t="s">
        <v>9711</v>
      </c>
      <c r="H81" s="237">
        <v>8.67</v>
      </c>
      <c r="I81" s="240">
        <v>35266</v>
      </c>
      <c r="J81" s="240">
        <v>46223</v>
      </c>
      <c r="K81" s="170" t="s">
        <v>1037</v>
      </c>
      <c r="L81" s="170" t="s">
        <v>9582</v>
      </c>
      <c r="M81" s="171" t="s">
        <v>751</v>
      </c>
      <c r="N81" s="457"/>
    </row>
    <row r="82" spans="1:14">
      <c r="A82" s="234">
        <v>79</v>
      </c>
      <c r="B82" s="230">
        <v>2112868</v>
      </c>
      <c r="C82" s="170" t="s">
        <v>2132</v>
      </c>
      <c r="D82" s="230" t="s">
        <v>4797</v>
      </c>
      <c r="E82" s="169">
        <v>200</v>
      </c>
      <c r="F82" s="170" t="s">
        <v>766</v>
      </c>
      <c r="G82" s="177" t="s">
        <v>9712</v>
      </c>
      <c r="H82" s="237">
        <v>22.65</v>
      </c>
      <c r="I82" s="240">
        <v>35268</v>
      </c>
      <c r="J82" s="240">
        <v>46225</v>
      </c>
      <c r="K82" s="170" t="s">
        <v>1037</v>
      </c>
      <c r="L82" s="170" t="s">
        <v>1060</v>
      </c>
      <c r="M82" s="171" t="s">
        <v>16071</v>
      </c>
      <c r="N82" s="457"/>
    </row>
    <row r="83" spans="1:14">
      <c r="A83" s="234">
        <v>80</v>
      </c>
      <c r="B83" s="230">
        <v>2550245</v>
      </c>
      <c r="C83" s="170" t="s">
        <v>9584</v>
      </c>
      <c r="D83" s="230" t="s">
        <v>4798</v>
      </c>
      <c r="E83" s="169">
        <v>15</v>
      </c>
      <c r="F83" s="170" t="s">
        <v>766</v>
      </c>
      <c r="G83" s="177" t="s">
        <v>9713</v>
      </c>
      <c r="H83" s="237">
        <v>86.57</v>
      </c>
      <c r="I83" s="240">
        <v>35268</v>
      </c>
      <c r="J83" s="240">
        <v>46225</v>
      </c>
      <c r="K83" s="170" t="s">
        <v>1093</v>
      </c>
      <c r="L83" s="170" t="s">
        <v>1092</v>
      </c>
      <c r="M83" s="171" t="s">
        <v>9586</v>
      </c>
      <c r="N83" s="457"/>
    </row>
    <row r="84" spans="1:14">
      <c r="A84" s="234">
        <v>81</v>
      </c>
      <c r="B84" s="230">
        <v>5292026</v>
      </c>
      <c r="C84" s="170" t="s">
        <v>9714</v>
      </c>
      <c r="D84" s="230" t="s">
        <v>9715</v>
      </c>
      <c r="E84" s="169">
        <v>288</v>
      </c>
      <c r="F84" s="170" t="s">
        <v>9716</v>
      </c>
      <c r="G84" s="177" t="s">
        <v>9717</v>
      </c>
      <c r="H84" s="237">
        <v>56.09</v>
      </c>
      <c r="I84" s="240">
        <v>35268</v>
      </c>
      <c r="J84" s="240">
        <v>46225</v>
      </c>
      <c r="K84" s="170" t="s">
        <v>1136</v>
      </c>
      <c r="L84" s="170" t="s">
        <v>2462</v>
      </c>
      <c r="M84" s="171" t="s">
        <v>751</v>
      </c>
      <c r="N84" s="457"/>
    </row>
    <row r="85" spans="1:14">
      <c r="A85" s="234">
        <v>82</v>
      </c>
      <c r="B85" s="230">
        <v>5906865</v>
      </c>
      <c r="C85" s="170" t="s">
        <v>9718</v>
      </c>
      <c r="D85" s="230" t="s">
        <v>135</v>
      </c>
      <c r="E85" s="169">
        <v>290</v>
      </c>
      <c r="F85" s="170" t="s">
        <v>9580</v>
      </c>
      <c r="G85" s="177" t="s">
        <v>9719</v>
      </c>
      <c r="H85" s="237">
        <v>518.70000000000005</v>
      </c>
      <c r="I85" s="240">
        <v>35268</v>
      </c>
      <c r="J85" s="240">
        <v>46225</v>
      </c>
      <c r="K85" s="170" t="s">
        <v>1059</v>
      </c>
      <c r="L85" s="170" t="s">
        <v>1228</v>
      </c>
      <c r="M85" s="171" t="s">
        <v>751</v>
      </c>
      <c r="N85" s="457"/>
    </row>
    <row r="86" spans="1:14">
      <c r="A86" s="234">
        <v>83</v>
      </c>
      <c r="B86" s="230">
        <v>2027194</v>
      </c>
      <c r="C86" s="170" t="s">
        <v>8052</v>
      </c>
      <c r="D86" s="230" t="s">
        <v>9720</v>
      </c>
      <c r="E86" s="169">
        <v>360</v>
      </c>
      <c r="F86" s="170" t="s">
        <v>9721</v>
      </c>
      <c r="G86" s="177" t="s">
        <v>9722</v>
      </c>
      <c r="H86" s="237">
        <v>104.91</v>
      </c>
      <c r="I86" s="240">
        <v>35268</v>
      </c>
      <c r="J86" s="240">
        <v>46225</v>
      </c>
      <c r="K86" s="170" t="s">
        <v>1037</v>
      </c>
      <c r="L86" s="170" t="s">
        <v>1234</v>
      </c>
      <c r="M86" s="171" t="s">
        <v>751</v>
      </c>
      <c r="N86" s="457"/>
    </row>
    <row r="87" spans="1:14">
      <c r="A87" s="234">
        <v>84</v>
      </c>
      <c r="B87" s="230">
        <v>2112868</v>
      </c>
      <c r="C87" s="170" t="s">
        <v>2132</v>
      </c>
      <c r="D87" s="230" t="s">
        <v>9723</v>
      </c>
      <c r="E87" s="169">
        <v>129</v>
      </c>
      <c r="F87" s="170" t="s">
        <v>9580</v>
      </c>
      <c r="G87" s="177" t="s">
        <v>9724</v>
      </c>
      <c r="H87" s="237">
        <v>103.76</v>
      </c>
      <c r="I87" s="240">
        <v>35270</v>
      </c>
      <c r="J87" s="240">
        <v>46227</v>
      </c>
      <c r="K87" s="170" t="s">
        <v>1037</v>
      </c>
      <c r="L87" s="170" t="s">
        <v>9582</v>
      </c>
      <c r="M87" s="171" t="s">
        <v>16071</v>
      </c>
      <c r="N87" s="457"/>
    </row>
    <row r="88" spans="1:14">
      <c r="A88" s="234">
        <v>85</v>
      </c>
      <c r="B88" s="230">
        <v>2068478</v>
      </c>
      <c r="C88" s="170" t="s">
        <v>9725</v>
      </c>
      <c r="D88" s="230" t="s">
        <v>9726</v>
      </c>
      <c r="E88" s="169">
        <v>274</v>
      </c>
      <c r="F88" s="170" t="s">
        <v>6783</v>
      </c>
      <c r="G88" s="177" t="s">
        <v>9727</v>
      </c>
      <c r="H88" s="237">
        <v>30.54</v>
      </c>
      <c r="I88" s="240">
        <v>35287</v>
      </c>
      <c r="J88" s="240">
        <v>46244</v>
      </c>
      <c r="K88" s="170" t="s">
        <v>1044</v>
      </c>
      <c r="L88" s="170" t="s">
        <v>9728</v>
      </c>
      <c r="M88" s="171" t="s">
        <v>768</v>
      </c>
      <c r="N88" s="457"/>
    </row>
    <row r="89" spans="1:14">
      <c r="A89" s="234">
        <v>86</v>
      </c>
      <c r="B89" s="230">
        <v>2029278</v>
      </c>
      <c r="C89" s="170" t="s">
        <v>1229</v>
      </c>
      <c r="D89" s="230" t="s">
        <v>136</v>
      </c>
      <c r="E89" s="169">
        <v>321</v>
      </c>
      <c r="F89" s="170" t="s">
        <v>9580</v>
      </c>
      <c r="G89" s="177" t="s">
        <v>9729</v>
      </c>
      <c r="H89" s="237">
        <v>1015.26</v>
      </c>
      <c r="I89" s="240">
        <v>35352</v>
      </c>
      <c r="J89" s="240">
        <v>46309</v>
      </c>
      <c r="K89" s="170" t="s">
        <v>1059</v>
      </c>
      <c r="L89" s="170" t="s">
        <v>1228</v>
      </c>
      <c r="M89" s="171" t="s">
        <v>751</v>
      </c>
      <c r="N89" s="457"/>
    </row>
    <row r="90" spans="1:14">
      <c r="A90" s="234">
        <v>87</v>
      </c>
      <c r="B90" s="230">
        <v>2550466</v>
      </c>
      <c r="C90" s="170" t="s">
        <v>9536</v>
      </c>
      <c r="D90" s="230" t="s">
        <v>4799</v>
      </c>
      <c r="E90" s="169">
        <v>12884</v>
      </c>
      <c r="F90" s="170" t="s">
        <v>9730</v>
      </c>
      <c r="G90" s="177" t="s">
        <v>9710</v>
      </c>
      <c r="H90" s="237">
        <v>35.5</v>
      </c>
      <c r="I90" s="240">
        <v>35352</v>
      </c>
      <c r="J90" s="240">
        <v>50345</v>
      </c>
      <c r="K90" s="170" t="s">
        <v>1136</v>
      </c>
      <c r="L90" s="170" t="s">
        <v>1166</v>
      </c>
      <c r="M90" s="171" t="s">
        <v>16073</v>
      </c>
      <c r="N90" s="457"/>
    </row>
    <row r="91" spans="1:14">
      <c r="A91" s="234">
        <v>88</v>
      </c>
      <c r="B91" s="230">
        <v>5108543</v>
      </c>
      <c r="C91" s="170" t="s">
        <v>9731</v>
      </c>
      <c r="D91" s="230" t="s">
        <v>9732</v>
      </c>
      <c r="E91" s="169">
        <v>221</v>
      </c>
      <c r="F91" s="170" t="s">
        <v>9576</v>
      </c>
      <c r="G91" s="177" t="s">
        <v>9577</v>
      </c>
      <c r="H91" s="237">
        <v>198.84</v>
      </c>
      <c r="I91" s="240">
        <v>35366</v>
      </c>
      <c r="J91" s="240">
        <v>46323</v>
      </c>
      <c r="K91" s="170" t="s">
        <v>1044</v>
      </c>
      <c r="L91" s="170" t="s">
        <v>1004</v>
      </c>
      <c r="M91" s="171" t="s">
        <v>751</v>
      </c>
      <c r="N91" s="457"/>
    </row>
    <row r="92" spans="1:14">
      <c r="A92" s="234">
        <v>89</v>
      </c>
      <c r="B92" s="230">
        <v>2007126</v>
      </c>
      <c r="C92" s="170" t="s">
        <v>1410</v>
      </c>
      <c r="D92" s="230" t="s">
        <v>4800</v>
      </c>
      <c r="E92" s="169">
        <v>222</v>
      </c>
      <c r="F92" s="170" t="s">
        <v>9576</v>
      </c>
      <c r="G92" s="177" t="s">
        <v>9733</v>
      </c>
      <c r="H92" s="237">
        <v>71.95</v>
      </c>
      <c r="I92" s="240">
        <v>35366</v>
      </c>
      <c r="J92" s="240">
        <v>46323</v>
      </c>
      <c r="K92" s="170" t="s">
        <v>1093</v>
      </c>
      <c r="L92" s="170" t="s">
        <v>1098</v>
      </c>
      <c r="M92" s="171" t="s">
        <v>751</v>
      </c>
      <c r="N92" s="457"/>
    </row>
    <row r="93" spans="1:14">
      <c r="A93" s="234">
        <v>90</v>
      </c>
      <c r="B93" s="230">
        <v>5352959</v>
      </c>
      <c r="C93" s="170" t="s">
        <v>9734</v>
      </c>
      <c r="D93" s="230" t="s">
        <v>9735</v>
      </c>
      <c r="E93" s="169">
        <v>11884</v>
      </c>
      <c r="F93" s="170" t="s">
        <v>9736</v>
      </c>
      <c r="G93" s="177" t="s">
        <v>9737</v>
      </c>
      <c r="H93" s="237">
        <v>18.88</v>
      </c>
      <c r="I93" s="240">
        <v>35417</v>
      </c>
      <c r="J93" s="240">
        <v>46374</v>
      </c>
      <c r="K93" s="170" t="s">
        <v>1083</v>
      </c>
      <c r="L93" s="170" t="s">
        <v>1082</v>
      </c>
      <c r="M93" s="171" t="s">
        <v>16071</v>
      </c>
      <c r="N93" s="457"/>
    </row>
    <row r="94" spans="1:14">
      <c r="A94" s="234">
        <v>91</v>
      </c>
      <c r="B94" s="230">
        <v>2112868</v>
      </c>
      <c r="C94" s="170" t="s">
        <v>2132</v>
      </c>
      <c r="D94" s="230" t="s">
        <v>4801</v>
      </c>
      <c r="E94" s="169">
        <v>213</v>
      </c>
      <c r="F94" s="170" t="s">
        <v>766</v>
      </c>
      <c r="G94" s="177" t="s">
        <v>9599</v>
      </c>
      <c r="H94" s="237">
        <v>34.43</v>
      </c>
      <c r="I94" s="240">
        <v>35436</v>
      </c>
      <c r="J94" s="240">
        <v>46393</v>
      </c>
      <c r="K94" s="170" t="s">
        <v>1037</v>
      </c>
      <c r="L94" s="170" t="s">
        <v>1060</v>
      </c>
      <c r="M94" s="171" t="s">
        <v>16071</v>
      </c>
      <c r="N94" s="457"/>
    </row>
    <row r="95" spans="1:14">
      <c r="A95" s="234">
        <v>92</v>
      </c>
      <c r="B95" s="230">
        <v>2027194</v>
      </c>
      <c r="C95" s="170" t="s">
        <v>8052</v>
      </c>
      <c r="D95" s="230" t="s">
        <v>9738</v>
      </c>
      <c r="E95" s="169">
        <v>349</v>
      </c>
      <c r="F95" s="170" t="s">
        <v>6783</v>
      </c>
      <c r="G95" s="177" t="s">
        <v>9739</v>
      </c>
      <c r="H95" s="237">
        <v>265.49</v>
      </c>
      <c r="I95" s="240">
        <v>35490</v>
      </c>
      <c r="J95" s="240">
        <v>46447</v>
      </c>
      <c r="K95" s="170" t="s">
        <v>9740</v>
      </c>
      <c r="L95" s="170" t="s">
        <v>9741</v>
      </c>
      <c r="M95" s="171" t="s">
        <v>751</v>
      </c>
      <c r="N95" s="457"/>
    </row>
    <row r="96" spans="1:14">
      <c r="A96" s="234">
        <v>93</v>
      </c>
      <c r="B96" s="230">
        <v>2112868</v>
      </c>
      <c r="C96" s="170" t="s">
        <v>2132</v>
      </c>
      <c r="D96" s="230" t="s">
        <v>121</v>
      </c>
      <c r="E96" s="169">
        <v>5</v>
      </c>
      <c r="F96" s="170" t="s">
        <v>766</v>
      </c>
      <c r="G96" s="177" t="s">
        <v>9742</v>
      </c>
      <c r="H96" s="237">
        <v>108.6</v>
      </c>
      <c r="I96" s="240">
        <v>35495</v>
      </c>
      <c r="J96" s="240">
        <v>46452</v>
      </c>
      <c r="K96" s="170" t="s">
        <v>1037</v>
      </c>
      <c r="L96" s="170" t="s">
        <v>1060</v>
      </c>
      <c r="M96" s="171" t="s">
        <v>16071</v>
      </c>
      <c r="N96" s="457"/>
    </row>
    <row r="97" spans="1:14">
      <c r="A97" s="234">
        <v>94</v>
      </c>
      <c r="B97" s="230">
        <v>5292026</v>
      </c>
      <c r="C97" s="170" t="s">
        <v>9714</v>
      </c>
      <c r="D97" s="230" t="s">
        <v>9743</v>
      </c>
      <c r="E97" s="169">
        <v>251</v>
      </c>
      <c r="F97" s="170" t="s">
        <v>1072</v>
      </c>
      <c r="G97" s="177" t="s">
        <v>9744</v>
      </c>
      <c r="H97" s="237">
        <v>85.27</v>
      </c>
      <c r="I97" s="240">
        <v>35517</v>
      </c>
      <c r="J97" s="240">
        <v>46474</v>
      </c>
      <c r="K97" s="170" t="s">
        <v>1071</v>
      </c>
      <c r="L97" s="170" t="s">
        <v>9745</v>
      </c>
      <c r="M97" s="171" t="s">
        <v>751</v>
      </c>
      <c r="N97" s="457"/>
    </row>
    <row r="98" spans="1:14">
      <c r="A98" s="234">
        <v>95</v>
      </c>
      <c r="B98" s="230">
        <v>6112455</v>
      </c>
      <c r="C98" s="170" t="s">
        <v>6766</v>
      </c>
      <c r="D98" s="230" t="s">
        <v>4802</v>
      </c>
      <c r="E98" s="169">
        <v>10223</v>
      </c>
      <c r="F98" s="170" t="s">
        <v>1072</v>
      </c>
      <c r="G98" s="177" t="s">
        <v>9746</v>
      </c>
      <c r="H98" s="237">
        <v>70.959999999999994</v>
      </c>
      <c r="I98" s="240">
        <v>35517</v>
      </c>
      <c r="J98" s="240">
        <v>46474</v>
      </c>
      <c r="K98" s="170" t="s">
        <v>1071</v>
      </c>
      <c r="L98" s="170" t="s">
        <v>1070</v>
      </c>
      <c r="M98" s="171" t="s">
        <v>751</v>
      </c>
      <c r="N98" s="457"/>
    </row>
    <row r="99" spans="1:14">
      <c r="A99" s="234">
        <v>96</v>
      </c>
      <c r="B99" s="230">
        <v>2557339</v>
      </c>
      <c r="C99" s="170" t="s">
        <v>9747</v>
      </c>
      <c r="D99" s="230" t="s">
        <v>9748</v>
      </c>
      <c r="E99" s="169">
        <v>11657</v>
      </c>
      <c r="F99" s="170" t="s">
        <v>9749</v>
      </c>
      <c r="G99" s="177" t="s">
        <v>9750</v>
      </c>
      <c r="H99" s="237">
        <v>86.29</v>
      </c>
      <c r="I99" s="240">
        <v>35523</v>
      </c>
      <c r="J99" s="240">
        <v>46480</v>
      </c>
      <c r="K99" s="170" t="s">
        <v>1293</v>
      </c>
      <c r="L99" s="170" t="s">
        <v>2379</v>
      </c>
      <c r="M99" s="171" t="s">
        <v>9586</v>
      </c>
      <c r="N99" s="457"/>
    </row>
    <row r="100" spans="1:14">
      <c r="A100" s="234">
        <v>97</v>
      </c>
      <c r="B100" s="230">
        <v>5468582</v>
      </c>
      <c r="C100" s="170" t="s">
        <v>1358</v>
      </c>
      <c r="D100" s="230" t="s">
        <v>125</v>
      </c>
      <c r="E100" s="169">
        <v>167</v>
      </c>
      <c r="F100" s="170" t="s">
        <v>9580</v>
      </c>
      <c r="G100" s="177" t="s">
        <v>9751</v>
      </c>
      <c r="H100" s="237">
        <v>218.81</v>
      </c>
      <c r="I100" s="240">
        <v>35555</v>
      </c>
      <c r="J100" s="240">
        <v>46512</v>
      </c>
      <c r="K100" s="170" t="s">
        <v>1083</v>
      </c>
      <c r="L100" s="170" t="s">
        <v>1279</v>
      </c>
      <c r="M100" s="171" t="s">
        <v>751</v>
      </c>
      <c r="N100" s="457"/>
    </row>
    <row r="101" spans="1:14">
      <c r="A101" s="234">
        <v>98</v>
      </c>
      <c r="B101" s="230">
        <v>2854384</v>
      </c>
      <c r="C101" s="170" t="s">
        <v>9752</v>
      </c>
      <c r="D101" s="230" t="s">
        <v>9753</v>
      </c>
      <c r="E101" s="169">
        <v>17639</v>
      </c>
      <c r="F101" s="170" t="s">
        <v>9754</v>
      </c>
      <c r="G101" s="177" t="s">
        <v>9755</v>
      </c>
      <c r="H101" s="237">
        <v>35.33</v>
      </c>
      <c r="I101" s="240">
        <v>35555</v>
      </c>
      <c r="J101" s="240">
        <v>46512</v>
      </c>
      <c r="K101" s="170" t="s">
        <v>1040</v>
      </c>
      <c r="L101" s="170" t="s">
        <v>2469</v>
      </c>
      <c r="M101" s="171" t="s">
        <v>751</v>
      </c>
      <c r="N101" s="457"/>
    </row>
    <row r="102" spans="1:14">
      <c r="A102" s="234">
        <v>99</v>
      </c>
      <c r="B102" s="230">
        <v>2108291</v>
      </c>
      <c r="C102" s="170" t="s">
        <v>2073</v>
      </c>
      <c r="D102" s="230" t="s">
        <v>4803</v>
      </c>
      <c r="E102" s="169">
        <v>431</v>
      </c>
      <c r="F102" s="170" t="s">
        <v>9580</v>
      </c>
      <c r="G102" s="177" t="s">
        <v>9697</v>
      </c>
      <c r="H102" s="237">
        <v>1818.65</v>
      </c>
      <c r="I102" s="240">
        <v>35562</v>
      </c>
      <c r="J102" s="240">
        <v>46519</v>
      </c>
      <c r="K102" s="170" t="s">
        <v>1034</v>
      </c>
      <c r="L102" s="170" t="s">
        <v>9698</v>
      </c>
      <c r="M102" s="171" t="s">
        <v>16071</v>
      </c>
      <c r="N102" s="457"/>
    </row>
    <row r="103" spans="1:14">
      <c r="A103" s="234">
        <v>100</v>
      </c>
      <c r="B103" s="230">
        <v>2830213</v>
      </c>
      <c r="C103" s="170" t="s">
        <v>9756</v>
      </c>
      <c r="D103" s="230" t="s">
        <v>133</v>
      </c>
      <c r="E103" s="169">
        <v>247</v>
      </c>
      <c r="F103" s="170" t="s">
        <v>9757</v>
      </c>
      <c r="G103" s="177" t="s">
        <v>9758</v>
      </c>
      <c r="H103" s="237">
        <v>101.58</v>
      </c>
      <c r="I103" s="240">
        <v>35570</v>
      </c>
      <c r="J103" s="240">
        <v>46527</v>
      </c>
      <c r="K103" s="170" t="s">
        <v>1056</v>
      </c>
      <c r="L103" s="170" t="s">
        <v>1095</v>
      </c>
      <c r="M103" s="171" t="s">
        <v>16071</v>
      </c>
      <c r="N103" s="457"/>
    </row>
    <row r="104" spans="1:14">
      <c r="A104" s="234">
        <v>101</v>
      </c>
      <c r="B104" s="230">
        <v>2086166</v>
      </c>
      <c r="C104" s="170" t="s">
        <v>9759</v>
      </c>
      <c r="D104" s="230" t="s">
        <v>132</v>
      </c>
      <c r="E104" s="169">
        <v>231</v>
      </c>
      <c r="F104" s="170" t="s">
        <v>9580</v>
      </c>
      <c r="G104" s="177" t="s">
        <v>9760</v>
      </c>
      <c r="H104" s="237">
        <v>73.790000000000006</v>
      </c>
      <c r="I104" s="240">
        <v>35593</v>
      </c>
      <c r="J104" s="240">
        <v>46550</v>
      </c>
      <c r="K104" s="170" t="s">
        <v>1037</v>
      </c>
      <c r="L104" s="170" t="s">
        <v>1036</v>
      </c>
      <c r="M104" s="171" t="s">
        <v>751</v>
      </c>
      <c r="N104" s="457"/>
    </row>
    <row r="105" spans="1:14">
      <c r="A105" s="234">
        <v>102</v>
      </c>
      <c r="B105" s="230">
        <v>2091798</v>
      </c>
      <c r="C105" s="170" t="s">
        <v>1290</v>
      </c>
      <c r="D105" s="230" t="s">
        <v>4804</v>
      </c>
      <c r="E105" s="169">
        <v>382</v>
      </c>
      <c r="F105" s="170" t="s">
        <v>9580</v>
      </c>
      <c r="G105" s="177" t="s">
        <v>9761</v>
      </c>
      <c r="H105" s="237">
        <v>40.71</v>
      </c>
      <c r="I105" s="240">
        <v>35593</v>
      </c>
      <c r="J105" s="240">
        <v>46550</v>
      </c>
      <c r="K105" s="170" t="s">
        <v>1028</v>
      </c>
      <c r="L105" s="170" t="s">
        <v>2333</v>
      </c>
      <c r="M105" s="171" t="s">
        <v>751</v>
      </c>
      <c r="N105" s="457"/>
    </row>
    <row r="106" spans="1:14">
      <c r="A106" s="234">
        <v>103</v>
      </c>
      <c r="B106" s="230">
        <v>5396786</v>
      </c>
      <c r="C106" s="170" t="s">
        <v>9762</v>
      </c>
      <c r="D106" s="230" t="s">
        <v>9763</v>
      </c>
      <c r="E106" s="169">
        <v>436</v>
      </c>
      <c r="F106" s="170" t="s">
        <v>9580</v>
      </c>
      <c r="G106" s="177" t="s">
        <v>9761</v>
      </c>
      <c r="H106" s="237">
        <v>22.23</v>
      </c>
      <c r="I106" s="240">
        <v>35593</v>
      </c>
      <c r="J106" s="240">
        <v>46550</v>
      </c>
      <c r="K106" s="170" t="s">
        <v>1028</v>
      </c>
      <c r="L106" s="170" t="s">
        <v>2333</v>
      </c>
      <c r="M106" s="171" t="s">
        <v>751</v>
      </c>
      <c r="N106" s="457"/>
    </row>
    <row r="107" spans="1:14">
      <c r="A107" s="234">
        <v>104</v>
      </c>
      <c r="B107" s="230">
        <v>5744563</v>
      </c>
      <c r="C107" s="170" t="s">
        <v>9764</v>
      </c>
      <c r="D107" s="230" t="s">
        <v>9765</v>
      </c>
      <c r="E107" s="169">
        <v>15458</v>
      </c>
      <c r="F107" s="170" t="s">
        <v>9580</v>
      </c>
      <c r="G107" s="177" t="s">
        <v>9766</v>
      </c>
      <c r="H107" s="237">
        <v>156.22</v>
      </c>
      <c r="I107" s="240">
        <v>35593</v>
      </c>
      <c r="J107" s="240">
        <v>50203</v>
      </c>
      <c r="K107" s="170" t="s">
        <v>1037</v>
      </c>
      <c r="L107" s="170" t="s">
        <v>1036</v>
      </c>
      <c r="M107" s="171" t="s">
        <v>751</v>
      </c>
      <c r="N107" s="457"/>
    </row>
    <row r="108" spans="1:14">
      <c r="A108" s="234">
        <v>105</v>
      </c>
      <c r="B108" s="230">
        <v>5396786</v>
      </c>
      <c r="C108" s="170" t="s">
        <v>9762</v>
      </c>
      <c r="D108" s="230" t="s">
        <v>9767</v>
      </c>
      <c r="E108" s="169">
        <v>17108</v>
      </c>
      <c r="F108" s="170" t="s">
        <v>9580</v>
      </c>
      <c r="G108" s="177" t="s">
        <v>9768</v>
      </c>
      <c r="H108" s="237">
        <v>9.4499999999999993</v>
      </c>
      <c r="I108" s="240">
        <v>35593</v>
      </c>
      <c r="J108" s="240">
        <v>46550</v>
      </c>
      <c r="K108" s="170" t="s">
        <v>1028</v>
      </c>
      <c r="L108" s="170" t="s">
        <v>2333</v>
      </c>
      <c r="M108" s="171" t="s">
        <v>751</v>
      </c>
      <c r="N108" s="457"/>
    </row>
    <row r="109" spans="1:14">
      <c r="A109" s="234">
        <v>106</v>
      </c>
      <c r="B109" s="230">
        <v>5007127</v>
      </c>
      <c r="C109" s="170" t="s">
        <v>9769</v>
      </c>
      <c r="D109" s="230" t="s">
        <v>9770</v>
      </c>
      <c r="E109" s="169">
        <v>435</v>
      </c>
      <c r="F109" s="170" t="s">
        <v>9580</v>
      </c>
      <c r="G109" s="177" t="s">
        <v>9771</v>
      </c>
      <c r="H109" s="237">
        <v>493.52</v>
      </c>
      <c r="I109" s="240">
        <v>35594</v>
      </c>
      <c r="J109" s="240">
        <v>46551</v>
      </c>
      <c r="K109" s="170" t="s">
        <v>1034</v>
      </c>
      <c r="L109" s="170" t="s">
        <v>7670</v>
      </c>
      <c r="M109" s="171" t="s">
        <v>751</v>
      </c>
      <c r="N109" s="457"/>
    </row>
    <row r="110" spans="1:14">
      <c r="A110" s="234">
        <v>107</v>
      </c>
      <c r="B110" s="230">
        <v>2765853</v>
      </c>
      <c r="C110" s="170" t="s">
        <v>9772</v>
      </c>
      <c r="D110" s="230" t="s">
        <v>9773</v>
      </c>
      <c r="E110" s="169">
        <v>194</v>
      </c>
      <c r="F110" s="170" t="s">
        <v>9580</v>
      </c>
      <c r="G110" s="177" t="s">
        <v>9774</v>
      </c>
      <c r="H110" s="237">
        <v>359.31</v>
      </c>
      <c r="I110" s="240">
        <v>35594</v>
      </c>
      <c r="J110" s="240">
        <v>46551</v>
      </c>
      <c r="K110" s="170" t="s">
        <v>1037</v>
      </c>
      <c r="L110" s="170" t="s">
        <v>8238</v>
      </c>
      <c r="M110" s="171" t="s">
        <v>751</v>
      </c>
      <c r="N110" s="457"/>
    </row>
    <row r="111" spans="1:14">
      <c r="A111" s="234">
        <v>108</v>
      </c>
      <c r="B111" s="230">
        <v>2066866</v>
      </c>
      <c r="C111" s="170" t="s">
        <v>9775</v>
      </c>
      <c r="D111" s="230" t="s">
        <v>9776</v>
      </c>
      <c r="E111" s="169">
        <v>104</v>
      </c>
      <c r="F111" s="170" t="s">
        <v>766</v>
      </c>
      <c r="G111" s="177" t="s">
        <v>9777</v>
      </c>
      <c r="H111" s="237">
        <v>42.55</v>
      </c>
      <c r="I111" s="240">
        <v>35594</v>
      </c>
      <c r="J111" s="240">
        <v>46551</v>
      </c>
      <c r="K111" s="170" t="s">
        <v>1034</v>
      </c>
      <c r="L111" s="170" t="s">
        <v>7670</v>
      </c>
      <c r="M111" s="171" t="s">
        <v>751</v>
      </c>
      <c r="N111" s="457"/>
    </row>
    <row r="112" spans="1:14">
      <c r="A112" s="234">
        <v>109</v>
      </c>
      <c r="B112" s="230">
        <v>2030624</v>
      </c>
      <c r="C112" s="170" t="s">
        <v>9778</v>
      </c>
      <c r="D112" s="230" t="s">
        <v>9779</v>
      </c>
      <c r="E112" s="169">
        <v>242</v>
      </c>
      <c r="F112" s="170" t="s">
        <v>6783</v>
      </c>
      <c r="G112" s="177" t="s">
        <v>9780</v>
      </c>
      <c r="H112" s="237">
        <v>2.0099999999999998</v>
      </c>
      <c r="I112" s="240">
        <v>35601</v>
      </c>
      <c r="J112" s="240">
        <v>46558</v>
      </c>
      <c r="K112" s="170" t="s">
        <v>1063</v>
      </c>
      <c r="L112" s="170" t="s">
        <v>1202</v>
      </c>
      <c r="M112" s="171" t="s">
        <v>751</v>
      </c>
      <c r="N112" s="457"/>
    </row>
    <row r="113" spans="1:14">
      <c r="A113" s="234">
        <v>110</v>
      </c>
      <c r="B113" s="230">
        <v>2094533</v>
      </c>
      <c r="C113" s="170" t="s">
        <v>9644</v>
      </c>
      <c r="D113" s="230" t="s">
        <v>129</v>
      </c>
      <c r="E113" s="169">
        <v>198</v>
      </c>
      <c r="F113" s="170" t="s">
        <v>766</v>
      </c>
      <c r="G113" s="177" t="s">
        <v>9781</v>
      </c>
      <c r="H113" s="237">
        <v>1398.55</v>
      </c>
      <c r="I113" s="240">
        <v>35602</v>
      </c>
      <c r="J113" s="240">
        <v>46559</v>
      </c>
      <c r="K113" s="170" t="s">
        <v>1034</v>
      </c>
      <c r="L113" s="170" t="s">
        <v>1178</v>
      </c>
      <c r="M113" s="171" t="s">
        <v>16071</v>
      </c>
      <c r="N113" s="457"/>
    </row>
    <row r="114" spans="1:14">
      <c r="A114" s="234">
        <v>111</v>
      </c>
      <c r="B114" s="230">
        <v>2112868</v>
      </c>
      <c r="C114" s="170" t="s">
        <v>2132</v>
      </c>
      <c r="D114" s="230" t="s">
        <v>143</v>
      </c>
      <c r="E114" s="169">
        <v>704</v>
      </c>
      <c r="F114" s="170" t="s">
        <v>9580</v>
      </c>
      <c r="G114" s="177" t="s">
        <v>9782</v>
      </c>
      <c r="H114" s="237">
        <v>369.47</v>
      </c>
      <c r="I114" s="240">
        <v>35632</v>
      </c>
      <c r="J114" s="240">
        <v>46589</v>
      </c>
      <c r="K114" s="170" t="s">
        <v>1037</v>
      </c>
      <c r="L114" s="170" t="s">
        <v>9582</v>
      </c>
      <c r="M114" s="171" t="s">
        <v>16071</v>
      </c>
      <c r="N114" s="457"/>
    </row>
    <row r="115" spans="1:14">
      <c r="A115" s="234">
        <v>112</v>
      </c>
      <c r="B115" s="230">
        <v>2839717</v>
      </c>
      <c r="C115" s="170" t="s">
        <v>9783</v>
      </c>
      <c r="D115" s="230" t="s">
        <v>144</v>
      </c>
      <c r="E115" s="169">
        <v>713</v>
      </c>
      <c r="F115" s="170" t="s">
        <v>766</v>
      </c>
      <c r="G115" s="177" t="s">
        <v>9784</v>
      </c>
      <c r="H115" s="237">
        <v>375.18</v>
      </c>
      <c r="I115" s="240">
        <v>35641</v>
      </c>
      <c r="J115" s="240">
        <v>46598</v>
      </c>
      <c r="K115" s="170" t="s">
        <v>1037</v>
      </c>
      <c r="L115" s="170" t="s">
        <v>1170</v>
      </c>
      <c r="M115" s="171" t="s">
        <v>16071</v>
      </c>
      <c r="N115" s="457"/>
    </row>
    <row r="116" spans="1:14">
      <c r="A116" s="234">
        <v>113</v>
      </c>
      <c r="B116" s="230">
        <v>2095025</v>
      </c>
      <c r="C116" s="170" t="s">
        <v>8725</v>
      </c>
      <c r="D116" s="230" t="s">
        <v>4805</v>
      </c>
      <c r="E116" s="169">
        <v>716</v>
      </c>
      <c r="F116" s="170" t="s">
        <v>9576</v>
      </c>
      <c r="G116" s="177" t="s">
        <v>9785</v>
      </c>
      <c r="H116" s="237">
        <v>19.07</v>
      </c>
      <c r="I116" s="240">
        <v>35642</v>
      </c>
      <c r="J116" s="240">
        <v>46599</v>
      </c>
      <c r="K116" s="170" t="s">
        <v>1136</v>
      </c>
      <c r="L116" s="170" t="s">
        <v>9786</v>
      </c>
      <c r="M116" s="171" t="s">
        <v>751</v>
      </c>
      <c r="N116" s="457"/>
    </row>
    <row r="117" spans="1:14">
      <c r="A117" s="234">
        <v>114</v>
      </c>
      <c r="B117" s="230">
        <v>2548747</v>
      </c>
      <c r="C117" s="170" t="s">
        <v>7634</v>
      </c>
      <c r="D117" s="230" t="s">
        <v>145</v>
      </c>
      <c r="E117" s="169">
        <v>723</v>
      </c>
      <c r="F117" s="170" t="s">
        <v>804</v>
      </c>
      <c r="G117" s="177" t="s">
        <v>9787</v>
      </c>
      <c r="H117" s="237">
        <v>38.78</v>
      </c>
      <c r="I117" s="240">
        <v>35655</v>
      </c>
      <c r="J117" s="240">
        <v>46612</v>
      </c>
      <c r="K117" s="170" t="s">
        <v>1051</v>
      </c>
      <c r="L117" s="170" t="s">
        <v>1051</v>
      </c>
      <c r="M117" s="171" t="s">
        <v>9586</v>
      </c>
      <c r="N117" s="457"/>
    </row>
    <row r="118" spans="1:14">
      <c r="A118" s="234">
        <v>115</v>
      </c>
      <c r="B118" s="230">
        <v>2099551</v>
      </c>
      <c r="C118" s="170" t="s">
        <v>1324</v>
      </c>
      <c r="D118" s="230" t="s">
        <v>124</v>
      </c>
      <c r="E118" s="169">
        <v>150</v>
      </c>
      <c r="F118" s="170" t="s">
        <v>9580</v>
      </c>
      <c r="G118" s="177" t="s">
        <v>9788</v>
      </c>
      <c r="H118" s="237">
        <v>28.4</v>
      </c>
      <c r="I118" s="240">
        <v>35704</v>
      </c>
      <c r="J118" s="240">
        <v>46661</v>
      </c>
      <c r="K118" s="170" t="s">
        <v>1101</v>
      </c>
      <c r="L118" s="170" t="s">
        <v>9636</v>
      </c>
      <c r="M118" s="171" t="s">
        <v>751</v>
      </c>
      <c r="N118" s="457"/>
    </row>
    <row r="119" spans="1:14">
      <c r="A119" s="234">
        <v>116</v>
      </c>
      <c r="B119" s="230">
        <v>5099005</v>
      </c>
      <c r="C119" s="170" t="s">
        <v>7524</v>
      </c>
      <c r="D119" s="230" t="s">
        <v>9789</v>
      </c>
      <c r="E119" s="169">
        <v>15273</v>
      </c>
      <c r="F119" s="170" t="s">
        <v>9580</v>
      </c>
      <c r="G119" s="177" t="s">
        <v>9790</v>
      </c>
      <c r="H119" s="237">
        <v>85.39</v>
      </c>
      <c r="I119" s="240">
        <v>35704</v>
      </c>
      <c r="J119" s="240">
        <v>46661</v>
      </c>
      <c r="K119" s="170" t="s">
        <v>1040</v>
      </c>
      <c r="L119" s="170" t="s">
        <v>1039</v>
      </c>
      <c r="M119" s="171" t="s">
        <v>751</v>
      </c>
      <c r="N119" s="457"/>
    </row>
    <row r="120" spans="1:14">
      <c r="A120" s="234">
        <v>117</v>
      </c>
      <c r="B120" s="230">
        <v>2112868</v>
      </c>
      <c r="C120" s="170" t="s">
        <v>2132</v>
      </c>
      <c r="D120" s="230" t="s">
        <v>4806</v>
      </c>
      <c r="E120" s="169">
        <v>782</v>
      </c>
      <c r="F120" s="170" t="s">
        <v>9580</v>
      </c>
      <c r="G120" s="177" t="s">
        <v>9646</v>
      </c>
      <c r="H120" s="237">
        <v>24.03</v>
      </c>
      <c r="I120" s="240">
        <v>35731</v>
      </c>
      <c r="J120" s="240">
        <v>46688</v>
      </c>
      <c r="K120" s="170" t="s">
        <v>1031</v>
      </c>
      <c r="L120" s="170" t="s">
        <v>1296</v>
      </c>
      <c r="M120" s="171" t="s">
        <v>16071</v>
      </c>
      <c r="N120" s="457"/>
    </row>
    <row r="121" spans="1:14">
      <c r="A121" s="234">
        <v>118</v>
      </c>
      <c r="B121" s="230">
        <v>5271126</v>
      </c>
      <c r="C121" s="170" t="s">
        <v>9791</v>
      </c>
      <c r="D121" s="230" t="s">
        <v>9792</v>
      </c>
      <c r="E121" s="169">
        <v>801</v>
      </c>
      <c r="F121" s="170" t="s">
        <v>9580</v>
      </c>
      <c r="G121" s="177" t="s">
        <v>9793</v>
      </c>
      <c r="H121" s="237">
        <v>9.0299999999999994</v>
      </c>
      <c r="I121" s="240">
        <v>35748</v>
      </c>
      <c r="J121" s="240">
        <v>46705</v>
      </c>
      <c r="K121" s="170" t="s">
        <v>1034</v>
      </c>
      <c r="L121" s="170" t="s">
        <v>9698</v>
      </c>
      <c r="M121" s="171" t="s">
        <v>751</v>
      </c>
      <c r="N121" s="457"/>
    </row>
    <row r="122" spans="1:14">
      <c r="A122" s="234">
        <v>119</v>
      </c>
      <c r="B122" s="230">
        <v>2075652</v>
      </c>
      <c r="C122" s="170" t="s">
        <v>7591</v>
      </c>
      <c r="D122" s="230" t="s">
        <v>9794</v>
      </c>
      <c r="E122" s="169">
        <v>17160</v>
      </c>
      <c r="F122" s="170" t="s">
        <v>9580</v>
      </c>
      <c r="G122" s="177" t="s">
        <v>7591</v>
      </c>
      <c r="H122" s="237">
        <v>24.46</v>
      </c>
      <c r="I122" s="240">
        <v>35748</v>
      </c>
      <c r="J122" s="240">
        <v>46705</v>
      </c>
      <c r="K122" s="170" t="s">
        <v>1037</v>
      </c>
      <c r="L122" s="170" t="s">
        <v>9582</v>
      </c>
      <c r="M122" s="171" t="s">
        <v>16071</v>
      </c>
      <c r="N122" s="457"/>
    </row>
    <row r="123" spans="1:14">
      <c r="A123" s="234">
        <v>120</v>
      </c>
      <c r="B123" s="230">
        <v>2041278</v>
      </c>
      <c r="C123" s="170" t="s">
        <v>9795</v>
      </c>
      <c r="D123" s="230" t="s">
        <v>4807</v>
      </c>
      <c r="E123" s="169">
        <v>806</v>
      </c>
      <c r="F123" s="170" t="s">
        <v>6783</v>
      </c>
      <c r="G123" s="177" t="s">
        <v>9796</v>
      </c>
      <c r="H123" s="237">
        <v>37.96</v>
      </c>
      <c r="I123" s="240">
        <v>35749</v>
      </c>
      <c r="J123" s="240">
        <v>46706</v>
      </c>
      <c r="K123" s="170" t="s">
        <v>1037</v>
      </c>
      <c r="L123" s="170" t="s">
        <v>1074</v>
      </c>
      <c r="M123" s="171" t="s">
        <v>751</v>
      </c>
      <c r="N123" s="457"/>
    </row>
    <row r="124" spans="1:14">
      <c r="A124" s="234">
        <v>121</v>
      </c>
      <c r="B124" s="230">
        <v>5335132</v>
      </c>
      <c r="C124" s="170" t="s">
        <v>9797</v>
      </c>
      <c r="D124" s="230" t="s">
        <v>9798</v>
      </c>
      <c r="E124" s="169">
        <v>841</v>
      </c>
      <c r="F124" s="170" t="s">
        <v>9576</v>
      </c>
      <c r="G124" s="177" t="s">
        <v>9799</v>
      </c>
      <c r="H124" s="237">
        <v>72.89</v>
      </c>
      <c r="I124" s="240">
        <v>35768</v>
      </c>
      <c r="J124" s="240">
        <v>46726</v>
      </c>
      <c r="K124" s="170" t="s">
        <v>2137</v>
      </c>
      <c r="L124" s="170" t="s">
        <v>5537</v>
      </c>
      <c r="M124" s="171" t="s">
        <v>751</v>
      </c>
      <c r="N124" s="457"/>
    </row>
    <row r="125" spans="1:14">
      <c r="A125" s="234">
        <v>122</v>
      </c>
      <c r="B125" s="230">
        <v>2012251</v>
      </c>
      <c r="C125" s="170" t="s">
        <v>9495</v>
      </c>
      <c r="D125" s="230" t="s">
        <v>9800</v>
      </c>
      <c r="E125" s="169">
        <v>859</v>
      </c>
      <c r="F125" s="170" t="s">
        <v>9576</v>
      </c>
      <c r="G125" s="177" t="s">
        <v>9801</v>
      </c>
      <c r="H125" s="237">
        <v>55.01</v>
      </c>
      <c r="I125" s="240">
        <v>35777</v>
      </c>
      <c r="J125" s="240">
        <v>46734</v>
      </c>
      <c r="K125" s="170" t="s">
        <v>1071</v>
      </c>
      <c r="L125" s="170" t="s">
        <v>5931</v>
      </c>
      <c r="M125" s="171" t="s">
        <v>751</v>
      </c>
      <c r="N125" s="457"/>
    </row>
    <row r="126" spans="1:14">
      <c r="A126" s="234">
        <v>123</v>
      </c>
      <c r="B126" s="230">
        <v>2027194</v>
      </c>
      <c r="C126" s="170" t="s">
        <v>8052</v>
      </c>
      <c r="D126" s="230" t="s">
        <v>9802</v>
      </c>
      <c r="E126" s="169">
        <v>857</v>
      </c>
      <c r="F126" s="170" t="s">
        <v>6783</v>
      </c>
      <c r="G126" s="177" t="s">
        <v>9803</v>
      </c>
      <c r="H126" s="237">
        <v>53.81</v>
      </c>
      <c r="I126" s="240">
        <v>35777</v>
      </c>
      <c r="J126" s="240">
        <v>46734</v>
      </c>
      <c r="K126" s="170" t="s">
        <v>1044</v>
      </c>
      <c r="L126" s="170" t="s">
        <v>1043</v>
      </c>
      <c r="M126" s="171" t="s">
        <v>751</v>
      </c>
      <c r="N126" s="457"/>
    </row>
    <row r="127" spans="1:14">
      <c r="A127" s="234">
        <v>124</v>
      </c>
      <c r="B127" s="230">
        <v>2067684</v>
      </c>
      <c r="C127" s="170" t="s">
        <v>9804</v>
      </c>
      <c r="D127" s="230" t="s">
        <v>9805</v>
      </c>
      <c r="E127" s="169">
        <v>874</v>
      </c>
      <c r="F127" s="170" t="s">
        <v>925</v>
      </c>
      <c r="G127" s="177" t="s">
        <v>9806</v>
      </c>
      <c r="H127" s="237">
        <v>62.84</v>
      </c>
      <c r="I127" s="240">
        <v>35789</v>
      </c>
      <c r="J127" s="240">
        <v>46746</v>
      </c>
      <c r="K127" s="170" t="s">
        <v>2137</v>
      </c>
      <c r="L127" s="170" t="s">
        <v>5537</v>
      </c>
      <c r="M127" s="171" t="s">
        <v>751</v>
      </c>
      <c r="N127" s="457"/>
    </row>
    <row r="128" spans="1:14">
      <c r="A128" s="234">
        <v>125</v>
      </c>
      <c r="B128" s="230">
        <v>2542315</v>
      </c>
      <c r="C128" s="170" t="s">
        <v>9807</v>
      </c>
      <c r="D128" s="230" t="s">
        <v>9808</v>
      </c>
      <c r="E128" s="169">
        <v>876</v>
      </c>
      <c r="F128" s="170" t="s">
        <v>9576</v>
      </c>
      <c r="G128" s="177" t="s">
        <v>9577</v>
      </c>
      <c r="H128" s="237">
        <v>18.350000000000001</v>
      </c>
      <c r="I128" s="240">
        <v>35789</v>
      </c>
      <c r="J128" s="240">
        <v>46746</v>
      </c>
      <c r="K128" s="170" t="s">
        <v>1044</v>
      </c>
      <c r="L128" s="170" t="s">
        <v>1004</v>
      </c>
      <c r="M128" s="171" t="s">
        <v>751</v>
      </c>
      <c r="N128" s="457"/>
    </row>
    <row r="129" spans="1:14">
      <c r="A129" s="234">
        <v>126</v>
      </c>
      <c r="B129" s="230">
        <v>2091283</v>
      </c>
      <c r="C129" s="170" t="s">
        <v>1241</v>
      </c>
      <c r="D129" s="230" t="s">
        <v>146</v>
      </c>
      <c r="E129" s="169">
        <v>873</v>
      </c>
      <c r="F129" s="170" t="s">
        <v>6783</v>
      </c>
      <c r="G129" s="177" t="s">
        <v>9803</v>
      </c>
      <c r="H129" s="237">
        <v>30.95</v>
      </c>
      <c r="I129" s="240">
        <v>35789</v>
      </c>
      <c r="J129" s="240">
        <v>46746</v>
      </c>
      <c r="K129" s="170" t="s">
        <v>1044</v>
      </c>
      <c r="L129" s="170" t="s">
        <v>1043</v>
      </c>
      <c r="M129" s="171" t="s">
        <v>768</v>
      </c>
      <c r="N129" s="457"/>
    </row>
    <row r="130" spans="1:14">
      <c r="A130" s="234">
        <v>127</v>
      </c>
      <c r="B130" s="230">
        <v>2044838</v>
      </c>
      <c r="C130" s="170" t="s">
        <v>1249</v>
      </c>
      <c r="D130" s="230" t="s">
        <v>147</v>
      </c>
      <c r="E130" s="169">
        <v>883</v>
      </c>
      <c r="F130" s="170" t="s">
        <v>6783</v>
      </c>
      <c r="G130" s="177" t="s">
        <v>9809</v>
      </c>
      <c r="H130" s="237">
        <v>24.68</v>
      </c>
      <c r="I130" s="240">
        <v>35794</v>
      </c>
      <c r="J130" s="240">
        <v>46751</v>
      </c>
      <c r="K130" s="170" t="s">
        <v>1044</v>
      </c>
      <c r="L130" s="170" t="s">
        <v>1004</v>
      </c>
      <c r="M130" s="171" t="s">
        <v>751</v>
      </c>
      <c r="N130" s="457"/>
    </row>
    <row r="131" spans="1:14">
      <c r="A131" s="234">
        <v>128</v>
      </c>
      <c r="B131" s="230">
        <v>2004879</v>
      </c>
      <c r="C131" s="170" t="s">
        <v>1371</v>
      </c>
      <c r="D131" s="230" t="s">
        <v>4808</v>
      </c>
      <c r="E131" s="169">
        <v>901</v>
      </c>
      <c r="F131" s="170" t="s">
        <v>9576</v>
      </c>
      <c r="G131" s="177" t="s">
        <v>9810</v>
      </c>
      <c r="H131" s="237">
        <v>90.94</v>
      </c>
      <c r="I131" s="240">
        <v>35794</v>
      </c>
      <c r="J131" s="240">
        <v>46751</v>
      </c>
      <c r="K131" s="170" t="s">
        <v>2439</v>
      </c>
      <c r="L131" s="170" t="s">
        <v>9811</v>
      </c>
      <c r="M131" s="171" t="s">
        <v>768</v>
      </c>
      <c r="N131" s="457"/>
    </row>
    <row r="132" spans="1:14">
      <c r="A132" s="234">
        <v>129</v>
      </c>
      <c r="B132" s="230">
        <v>2862468</v>
      </c>
      <c r="C132" s="170" t="s">
        <v>7732</v>
      </c>
      <c r="D132" s="230" t="s">
        <v>9812</v>
      </c>
      <c r="E132" s="169">
        <v>905</v>
      </c>
      <c r="F132" s="170" t="s">
        <v>9576</v>
      </c>
      <c r="G132" s="177" t="s">
        <v>9813</v>
      </c>
      <c r="H132" s="237">
        <v>25</v>
      </c>
      <c r="I132" s="240">
        <v>35794</v>
      </c>
      <c r="J132" s="240">
        <v>46751</v>
      </c>
      <c r="K132" s="170" t="s">
        <v>1353</v>
      </c>
      <c r="L132" s="170" t="s">
        <v>2358</v>
      </c>
      <c r="M132" s="171" t="s">
        <v>751</v>
      </c>
      <c r="N132" s="457"/>
    </row>
    <row r="133" spans="1:14">
      <c r="A133" s="234">
        <v>130</v>
      </c>
      <c r="B133" s="230">
        <v>9102981</v>
      </c>
      <c r="C133" s="170" t="s">
        <v>9574</v>
      </c>
      <c r="D133" s="230" t="s">
        <v>9814</v>
      </c>
      <c r="E133" s="169">
        <v>15531</v>
      </c>
      <c r="F133" s="170" t="s">
        <v>9576</v>
      </c>
      <c r="G133" s="177" t="s">
        <v>9577</v>
      </c>
      <c r="H133" s="237">
        <v>2.13</v>
      </c>
      <c r="I133" s="240">
        <v>35794</v>
      </c>
      <c r="J133" s="240">
        <v>46751</v>
      </c>
      <c r="K133" s="170" t="s">
        <v>1044</v>
      </c>
      <c r="L133" s="170" t="s">
        <v>1004</v>
      </c>
      <c r="M133" s="168" t="s">
        <v>16072</v>
      </c>
      <c r="N133" s="457"/>
    </row>
    <row r="134" spans="1:14">
      <c r="A134" s="234">
        <v>131</v>
      </c>
      <c r="B134" s="230">
        <v>2053179</v>
      </c>
      <c r="C134" s="170" t="s">
        <v>9815</v>
      </c>
      <c r="D134" s="230" t="s">
        <v>9816</v>
      </c>
      <c r="E134" s="169">
        <v>911</v>
      </c>
      <c r="F134" s="170" t="s">
        <v>6783</v>
      </c>
      <c r="G134" s="177" t="s">
        <v>9817</v>
      </c>
      <c r="H134" s="237">
        <v>31.2</v>
      </c>
      <c r="I134" s="240">
        <v>35810</v>
      </c>
      <c r="J134" s="240">
        <v>46767</v>
      </c>
      <c r="K134" s="170" t="s">
        <v>1037</v>
      </c>
      <c r="L134" s="170" t="s">
        <v>1074</v>
      </c>
      <c r="M134" s="171" t="s">
        <v>751</v>
      </c>
      <c r="N134" s="457"/>
    </row>
    <row r="135" spans="1:14">
      <c r="A135" s="234">
        <v>132</v>
      </c>
      <c r="B135" s="230">
        <v>2112183</v>
      </c>
      <c r="C135" s="170" t="s">
        <v>9818</v>
      </c>
      <c r="D135" s="230" t="s">
        <v>9819</v>
      </c>
      <c r="E135" s="169">
        <v>918</v>
      </c>
      <c r="F135" s="170" t="s">
        <v>6783</v>
      </c>
      <c r="G135" s="177" t="s">
        <v>9820</v>
      </c>
      <c r="H135" s="237">
        <v>26.16</v>
      </c>
      <c r="I135" s="240">
        <v>35810</v>
      </c>
      <c r="J135" s="240">
        <v>46767</v>
      </c>
      <c r="K135" s="170" t="s">
        <v>1034</v>
      </c>
      <c r="L135" s="170" t="s">
        <v>2330</v>
      </c>
      <c r="M135" s="171" t="s">
        <v>751</v>
      </c>
      <c r="N135" s="457"/>
    </row>
    <row r="136" spans="1:14">
      <c r="A136" s="234">
        <v>133</v>
      </c>
      <c r="B136" s="230">
        <v>2025833</v>
      </c>
      <c r="C136" s="170" t="s">
        <v>9821</v>
      </c>
      <c r="D136" s="230" t="s">
        <v>148</v>
      </c>
      <c r="E136" s="169">
        <v>919</v>
      </c>
      <c r="F136" s="170" t="s">
        <v>6783</v>
      </c>
      <c r="G136" s="177" t="s">
        <v>9822</v>
      </c>
      <c r="H136" s="237">
        <v>25.7</v>
      </c>
      <c r="I136" s="240">
        <v>35810</v>
      </c>
      <c r="J136" s="240">
        <v>46767</v>
      </c>
      <c r="K136" s="170" t="s">
        <v>1037</v>
      </c>
      <c r="L136" s="170" t="s">
        <v>9823</v>
      </c>
      <c r="M136" s="171" t="s">
        <v>751</v>
      </c>
      <c r="N136" s="457"/>
    </row>
    <row r="137" spans="1:14">
      <c r="A137" s="234">
        <v>134</v>
      </c>
      <c r="B137" s="230">
        <v>2819996</v>
      </c>
      <c r="C137" s="170" t="s">
        <v>9680</v>
      </c>
      <c r="D137" s="230" t="s">
        <v>149</v>
      </c>
      <c r="E137" s="169">
        <v>926</v>
      </c>
      <c r="F137" s="170" t="s">
        <v>9580</v>
      </c>
      <c r="G137" s="177" t="s">
        <v>9824</v>
      </c>
      <c r="H137" s="237">
        <v>802.19</v>
      </c>
      <c r="I137" s="240">
        <v>35810</v>
      </c>
      <c r="J137" s="240">
        <v>46767</v>
      </c>
      <c r="K137" s="170" t="s">
        <v>1037</v>
      </c>
      <c r="L137" s="170" t="s">
        <v>9582</v>
      </c>
      <c r="M137" s="171" t="s">
        <v>751</v>
      </c>
      <c r="N137" s="457"/>
    </row>
    <row r="138" spans="1:14">
      <c r="A138" s="234">
        <v>135</v>
      </c>
      <c r="B138" s="230">
        <v>2574233</v>
      </c>
      <c r="C138" s="170" t="s">
        <v>9825</v>
      </c>
      <c r="D138" s="230" t="s">
        <v>9826</v>
      </c>
      <c r="E138" s="169">
        <v>1668</v>
      </c>
      <c r="F138" s="170" t="s">
        <v>9580</v>
      </c>
      <c r="G138" s="177" t="s">
        <v>8382</v>
      </c>
      <c r="H138" s="237">
        <v>27.77</v>
      </c>
      <c r="I138" s="240">
        <v>35818</v>
      </c>
      <c r="J138" s="240">
        <v>46775</v>
      </c>
      <c r="K138" s="170" t="s">
        <v>1037</v>
      </c>
      <c r="L138" s="170" t="s">
        <v>9582</v>
      </c>
      <c r="M138" s="171" t="s">
        <v>751</v>
      </c>
      <c r="N138" s="457"/>
    </row>
    <row r="139" spans="1:14">
      <c r="A139" s="234">
        <v>136</v>
      </c>
      <c r="B139" s="230">
        <v>5938988</v>
      </c>
      <c r="C139" s="170" t="s">
        <v>6820</v>
      </c>
      <c r="D139" s="230" t="s">
        <v>4809</v>
      </c>
      <c r="E139" s="169">
        <v>17020</v>
      </c>
      <c r="F139" s="170" t="s">
        <v>9580</v>
      </c>
      <c r="G139" s="177" t="s">
        <v>8382</v>
      </c>
      <c r="H139" s="237">
        <v>14.68</v>
      </c>
      <c r="I139" s="240">
        <v>35818</v>
      </c>
      <c r="J139" s="240">
        <v>46775</v>
      </c>
      <c r="K139" s="170" t="s">
        <v>1037</v>
      </c>
      <c r="L139" s="170" t="s">
        <v>9582</v>
      </c>
      <c r="M139" s="171" t="s">
        <v>751</v>
      </c>
      <c r="N139" s="457"/>
    </row>
    <row r="140" spans="1:14">
      <c r="A140" s="234">
        <v>137</v>
      </c>
      <c r="B140" s="230">
        <v>2661861</v>
      </c>
      <c r="C140" s="170" t="s">
        <v>9827</v>
      </c>
      <c r="D140" s="230" t="s">
        <v>9828</v>
      </c>
      <c r="E140" s="169">
        <v>966</v>
      </c>
      <c r="F140" s="170" t="s">
        <v>9580</v>
      </c>
      <c r="G140" s="177" t="s">
        <v>9829</v>
      </c>
      <c r="H140" s="237">
        <v>19.04</v>
      </c>
      <c r="I140" s="240">
        <v>35832</v>
      </c>
      <c r="J140" s="240">
        <v>46789</v>
      </c>
      <c r="K140" s="170" t="s">
        <v>1059</v>
      </c>
      <c r="L140" s="170" t="s">
        <v>1228</v>
      </c>
      <c r="M140" s="171" t="s">
        <v>751</v>
      </c>
      <c r="N140" s="457"/>
    </row>
    <row r="141" spans="1:14">
      <c r="A141" s="234">
        <v>138</v>
      </c>
      <c r="B141" s="230">
        <v>2025736</v>
      </c>
      <c r="C141" s="170" t="s">
        <v>1258</v>
      </c>
      <c r="D141" s="230" t="s">
        <v>150</v>
      </c>
      <c r="E141" s="169">
        <v>995</v>
      </c>
      <c r="F141" s="170" t="s">
        <v>9576</v>
      </c>
      <c r="G141" s="177" t="s">
        <v>9577</v>
      </c>
      <c r="H141" s="237">
        <v>25.72</v>
      </c>
      <c r="I141" s="240">
        <v>35846</v>
      </c>
      <c r="J141" s="240">
        <v>46803</v>
      </c>
      <c r="K141" s="170" t="s">
        <v>1044</v>
      </c>
      <c r="L141" s="170" t="s">
        <v>1004</v>
      </c>
      <c r="M141" s="171" t="s">
        <v>751</v>
      </c>
      <c r="N141" s="457"/>
    </row>
    <row r="142" spans="1:14">
      <c r="A142" s="234">
        <v>139</v>
      </c>
      <c r="B142" s="230">
        <v>2121174</v>
      </c>
      <c r="C142" s="170" t="s">
        <v>9830</v>
      </c>
      <c r="D142" s="230" t="s">
        <v>9831</v>
      </c>
      <c r="E142" s="169">
        <v>1025</v>
      </c>
      <c r="F142" s="170" t="s">
        <v>9576</v>
      </c>
      <c r="G142" s="177" t="s">
        <v>9832</v>
      </c>
      <c r="H142" s="237">
        <v>37.18</v>
      </c>
      <c r="I142" s="240">
        <v>35852</v>
      </c>
      <c r="J142" s="240">
        <v>46809</v>
      </c>
      <c r="K142" s="170" t="s">
        <v>2137</v>
      </c>
      <c r="L142" s="170" t="s">
        <v>6520</v>
      </c>
      <c r="M142" s="171" t="s">
        <v>751</v>
      </c>
      <c r="N142" s="457"/>
    </row>
    <row r="143" spans="1:14">
      <c r="A143" s="234">
        <v>140</v>
      </c>
      <c r="B143" s="230">
        <v>2587645</v>
      </c>
      <c r="C143" s="170" t="s">
        <v>9833</v>
      </c>
      <c r="D143" s="230" t="s">
        <v>151</v>
      </c>
      <c r="E143" s="169">
        <v>1071</v>
      </c>
      <c r="F143" s="170" t="s">
        <v>9834</v>
      </c>
      <c r="G143" s="177" t="s">
        <v>9835</v>
      </c>
      <c r="H143" s="237">
        <v>49.2</v>
      </c>
      <c r="I143" s="240">
        <v>35874</v>
      </c>
      <c r="J143" s="240">
        <v>46832</v>
      </c>
      <c r="K143" s="170" t="s">
        <v>1193</v>
      </c>
      <c r="L143" s="170" t="s">
        <v>1192</v>
      </c>
      <c r="M143" s="171" t="s">
        <v>751</v>
      </c>
      <c r="N143" s="457"/>
    </row>
    <row r="144" spans="1:14">
      <c r="A144" s="234">
        <v>141</v>
      </c>
      <c r="B144" s="230">
        <v>2641984</v>
      </c>
      <c r="C144" s="170" t="s">
        <v>9836</v>
      </c>
      <c r="D144" s="230" t="s">
        <v>226</v>
      </c>
      <c r="E144" s="169">
        <v>12219</v>
      </c>
      <c r="F144" s="170" t="s">
        <v>6783</v>
      </c>
      <c r="G144" s="177" t="s">
        <v>9837</v>
      </c>
      <c r="H144" s="237">
        <v>135.1</v>
      </c>
      <c r="I144" s="240">
        <v>35881</v>
      </c>
      <c r="J144" s="240">
        <v>46839</v>
      </c>
      <c r="K144" s="170" t="s">
        <v>1034</v>
      </c>
      <c r="L144" s="170" t="s">
        <v>1123</v>
      </c>
      <c r="M144" s="171" t="s">
        <v>751</v>
      </c>
      <c r="N144" s="457"/>
    </row>
    <row r="145" spans="1:14">
      <c r="A145" s="234">
        <v>142</v>
      </c>
      <c r="B145" s="230">
        <v>5051134</v>
      </c>
      <c r="C145" s="170" t="s">
        <v>9838</v>
      </c>
      <c r="D145" s="230" t="s">
        <v>152</v>
      </c>
      <c r="E145" s="169">
        <v>1105</v>
      </c>
      <c r="F145" s="170" t="s">
        <v>9648</v>
      </c>
      <c r="G145" s="177" t="s">
        <v>9839</v>
      </c>
      <c r="H145" s="237">
        <v>104.47</v>
      </c>
      <c r="I145" s="240">
        <v>35892</v>
      </c>
      <c r="J145" s="240">
        <v>46850</v>
      </c>
      <c r="K145" s="170" t="s">
        <v>1037</v>
      </c>
      <c r="L145" s="170" t="s">
        <v>1053</v>
      </c>
      <c r="M145" s="171" t="s">
        <v>751</v>
      </c>
      <c r="N145" s="457"/>
    </row>
    <row r="146" spans="1:14">
      <c r="A146" s="234">
        <v>143</v>
      </c>
      <c r="B146" s="230">
        <v>2152924</v>
      </c>
      <c r="C146" s="170" t="s">
        <v>1287</v>
      </c>
      <c r="D146" s="230" t="s">
        <v>193</v>
      </c>
      <c r="E146" s="169">
        <v>7194</v>
      </c>
      <c r="F146" s="170" t="s">
        <v>6783</v>
      </c>
      <c r="G146" s="177" t="s">
        <v>9840</v>
      </c>
      <c r="H146" s="237">
        <v>10.42</v>
      </c>
      <c r="I146" s="240">
        <v>35898</v>
      </c>
      <c r="J146" s="240">
        <v>46856</v>
      </c>
      <c r="K146" s="170" t="s">
        <v>1044</v>
      </c>
      <c r="L146" s="170" t="s">
        <v>1004</v>
      </c>
      <c r="M146" s="171" t="s">
        <v>16071</v>
      </c>
      <c r="N146" s="457"/>
    </row>
    <row r="147" spans="1:14">
      <c r="A147" s="234">
        <v>144</v>
      </c>
      <c r="B147" s="230">
        <v>2598477</v>
      </c>
      <c r="C147" s="170" t="s">
        <v>9841</v>
      </c>
      <c r="D147" s="230" t="s">
        <v>9842</v>
      </c>
      <c r="E147" s="169">
        <v>1125</v>
      </c>
      <c r="F147" s="170" t="s">
        <v>6783</v>
      </c>
      <c r="G147" s="177" t="s">
        <v>9843</v>
      </c>
      <c r="H147" s="237">
        <v>10.26</v>
      </c>
      <c r="I147" s="240">
        <v>35901</v>
      </c>
      <c r="J147" s="240">
        <v>46859</v>
      </c>
      <c r="K147" s="170" t="s">
        <v>1044</v>
      </c>
      <c r="L147" s="170" t="s">
        <v>1043</v>
      </c>
      <c r="M147" s="171" t="s">
        <v>9586</v>
      </c>
      <c r="N147" s="457"/>
    </row>
    <row r="148" spans="1:14">
      <c r="A148" s="234">
        <v>145</v>
      </c>
      <c r="B148" s="230">
        <v>2076675</v>
      </c>
      <c r="C148" s="170" t="s">
        <v>9844</v>
      </c>
      <c r="D148" s="230" t="s">
        <v>154</v>
      </c>
      <c r="E148" s="169">
        <v>1126</v>
      </c>
      <c r="F148" s="170" t="s">
        <v>6783</v>
      </c>
      <c r="G148" s="177" t="s">
        <v>9845</v>
      </c>
      <c r="H148" s="237">
        <v>22.62</v>
      </c>
      <c r="I148" s="240">
        <v>35901</v>
      </c>
      <c r="J148" s="240">
        <v>46859</v>
      </c>
      <c r="K148" s="170" t="s">
        <v>1136</v>
      </c>
      <c r="L148" s="170" t="s">
        <v>9786</v>
      </c>
      <c r="M148" s="171" t="s">
        <v>16073</v>
      </c>
      <c r="N148" s="457"/>
    </row>
    <row r="149" spans="1:14">
      <c r="A149" s="234">
        <v>146</v>
      </c>
      <c r="B149" s="230">
        <v>2317265</v>
      </c>
      <c r="C149" s="170" t="s">
        <v>9846</v>
      </c>
      <c r="D149" s="230" t="s">
        <v>9847</v>
      </c>
      <c r="E149" s="169">
        <v>1130</v>
      </c>
      <c r="F149" s="170" t="s">
        <v>9754</v>
      </c>
      <c r="G149" s="177" t="s">
        <v>9848</v>
      </c>
      <c r="H149" s="237">
        <v>151.57</v>
      </c>
      <c r="I149" s="240">
        <v>35905</v>
      </c>
      <c r="J149" s="240">
        <v>46863</v>
      </c>
      <c r="K149" s="170" t="s">
        <v>1319</v>
      </c>
      <c r="L149" s="170" t="s">
        <v>8213</v>
      </c>
      <c r="M149" s="171" t="s">
        <v>9849</v>
      </c>
      <c r="N149" s="457"/>
    </row>
    <row r="150" spans="1:14">
      <c r="A150" s="234">
        <v>147</v>
      </c>
      <c r="B150" s="230">
        <v>2112868</v>
      </c>
      <c r="C150" s="170" t="s">
        <v>2132</v>
      </c>
      <c r="D150" s="230" t="s">
        <v>4810</v>
      </c>
      <c r="E150" s="169">
        <v>1134</v>
      </c>
      <c r="F150" s="170" t="s">
        <v>766</v>
      </c>
      <c r="G150" s="177" t="s">
        <v>9850</v>
      </c>
      <c r="H150" s="237">
        <v>125.26</v>
      </c>
      <c r="I150" s="240">
        <v>35906</v>
      </c>
      <c r="J150" s="240">
        <v>46864</v>
      </c>
      <c r="K150" s="170" t="s">
        <v>1037</v>
      </c>
      <c r="L150" s="170" t="s">
        <v>1060</v>
      </c>
      <c r="M150" s="171" t="s">
        <v>16071</v>
      </c>
      <c r="N150" s="457"/>
    </row>
    <row r="151" spans="1:14">
      <c r="A151" s="234">
        <v>148</v>
      </c>
      <c r="B151" s="230">
        <v>2121174</v>
      </c>
      <c r="C151" s="170" t="s">
        <v>9830</v>
      </c>
      <c r="D151" s="230" t="s">
        <v>9851</v>
      </c>
      <c r="E151" s="169">
        <v>1026</v>
      </c>
      <c r="F151" s="170" t="s">
        <v>9754</v>
      </c>
      <c r="G151" s="177" t="s">
        <v>9852</v>
      </c>
      <c r="H151" s="237">
        <v>65.59</v>
      </c>
      <c r="I151" s="240">
        <v>35911</v>
      </c>
      <c r="J151" s="240">
        <v>46869</v>
      </c>
      <c r="K151" s="170" t="s">
        <v>2137</v>
      </c>
      <c r="L151" s="170" t="s">
        <v>9853</v>
      </c>
      <c r="M151" s="171" t="s">
        <v>751</v>
      </c>
      <c r="N151" s="457"/>
    </row>
    <row r="152" spans="1:14">
      <c r="A152" s="234">
        <v>149</v>
      </c>
      <c r="B152" s="230">
        <v>5068827</v>
      </c>
      <c r="C152" s="170" t="s">
        <v>8361</v>
      </c>
      <c r="D152" s="230" t="s">
        <v>9854</v>
      </c>
      <c r="E152" s="169">
        <v>1231</v>
      </c>
      <c r="F152" s="170" t="s">
        <v>9576</v>
      </c>
      <c r="G152" s="177" t="s">
        <v>9855</v>
      </c>
      <c r="H152" s="237">
        <v>213.5</v>
      </c>
      <c r="I152" s="240">
        <v>35945</v>
      </c>
      <c r="J152" s="240">
        <v>46903</v>
      </c>
      <c r="K152" s="170" t="s">
        <v>1034</v>
      </c>
      <c r="L152" s="170" t="s">
        <v>2353</v>
      </c>
      <c r="M152" s="171" t="s">
        <v>16071</v>
      </c>
      <c r="N152" s="457"/>
    </row>
    <row r="153" spans="1:14">
      <c r="A153" s="234">
        <v>150</v>
      </c>
      <c r="B153" s="230">
        <v>5274761</v>
      </c>
      <c r="C153" s="170" t="s">
        <v>9856</v>
      </c>
      <c r="D153" s="230" t="s">
        <v>9857</v>
      </c>
      <c r="E153" s="169">
        <v>1258</v>
      </c>
      <c r="F153" s="170" t="s">
        <v>6783</v>
      </c>
      <c r="G153" s="177" t="s">
        <v>9858</v>
      </c>
      <c r="H153" s="237">
        <v>25.56</v>
      </c>
      <c r="I153" s="240">
        <v>35961</v>
      </c>
      <c r="J153" s="240">
        <v>46919</v>
      </c>
      <c r="K153" s="170" t="s">
        <v>1034</v>
      </c>
      <c r="L153" s="170" t="s">
        <v>2340</v>
      </c>
      <c r="M153" s="171" t="s">
        <v>751</v>
      </c>
      <c r="N153" s="457"/>
    </row>
    <row r="154" spans="1:14">
      <c r="A154" s="234">
        <v>151</v>
      </c>
      <c r="B154" s="230">
        <v>2585367</v>
      </c>
      <c r="C154" s="170" t="s">
        <v>9859</v>
      </c>
      <c r="D154" s="230" t="s">
        <v>9860</v>
      </c>
      <c r="E154" s="169">
        <v>1269</v>
      </c>
      <c r="F154" s="170" t="s">
        <v>925</v>
      </c>
      <c r="G154" s="177" t="s">
        <v>9608</v>
      </c>
      <c r="H154" s="237">
        <v>46.98</v>
      </c>
      <c r="I154" s="240">
        <v>35971</v>
      </c>
      <c r="J154" s="240">
        <v>46929</v>
      </c>
      <c r="K154" s="170" t="s">
        <v>1056</v>
      </c>
      <c r="L154" s="170" t="s">
        <v>9610</v>
      </c>
      <c r="M154" s="171" t="s">
        <v>751</v>
      </c>
      <c r="N154" s="457"/>
    </row>
    <row r="155" spans="1:14">
      <c r="A155" s="234">
        <v>152</v>
      </c>
      <c r="B155" s="230">
        <v>5171881</v>
      </c>
      <c r="C155" s="170" t="s">
        <v>9861</v>
      </c>
      <c r="D155" s="230" t="s">
        <v>1162</v>
      </c>
      <c r="E155" s="169">
        <v>19022</v>
      </c>
      <c r="F155" s="170" t="s">
        <v>9576</v>
      </c>
      <c r="G155" s="177" t="s">
        <v>9577</v>
      </c>
      <c r="H155" s="237">
        <v>43.32</v>
      </c>
      <c r="I155" s="240">
        <v>36004</v>
      </c>
      <c r="J155" s="240">
        <v>46962</v>
      </c>
      <c r="K155" s="170" t="s">
        <v>1044</v>
      </c>
      <c r="L155" s="170" t="s">
        <v>1004</v>
      </c>
      <c r="M155" s="171" t="s">
        <v>9586</v>
      </c>
      <c r="N155" s="457"/>
    </row>
    <row r="156" spans="1:14">
      <c r="A156" s="234">
        <v>153</v>
      </c>
      <c r="B156" s="230">
        <v>2570769</v>
      </c>
      <c r="C156" s="170" t="s">
        <v>9657</v>
      </c>
      <c r="D156" s="230" t="s">
        <v>9862</v>
      </c>
      <c r="E156" s="169">
        <v>784</v>
      </c>
      <c r="F156" s="170" t="s">
        <v>9580</v>
      </c>
      <c r="G156" s="177" t="s">
        <v>9863</v>
      </c>
      <c r="H156" s="237">
        <v>218.02</v>
      </c>
      <c r="I156" s="240">
        <v>36018</v>
      </c>
      <c r="J156" s="240">
        <v>46976</v>
      </c>
      <c r="K156" s="170" t="s">
        <v>1034</v>
      </c>
      <c r="L156" s="170" t="s">
        <v>7670</v>
      </c>
      <c r="M156" s="171" t="s">
        <v>9586</v>
      </c>
      <c r="N156" s="457"/>
    </row>
    <row r="157" spans="1:14">
      <c r="A157" s="234">
        <v>154</v>
      </c>
      <c r="B157" s="230">
        <v>2100231</v>
      </c>
      <c r="C157" s="170" t="s">
        <v>1144</v>
      </c>
      <c r="D157" s="230" t="s">
        <v>156</v>
      </c>
      <c r="E157" s="169">
        <v>1329</v>
      </c>
      <c r="F157" s="170" t="s">
        <v>9580</v>
      </c>
      <c r="G157" s="177" t="s">
        <v>5270</v>
      </c>
      <c r="H157" s="237">
        <v>160.59</v>
      </c>
      <c r="I157" s="240">
        <v>36027</v>
      </c>
      <c r="J157" s="240">
        <v>46985</v>
      </c>
      <c r="K157" s="170" t="s">
        <v>1031</v>
      </c>
      <c r="L157" s="170" t="s">
        <v>1296</v>
      </c>
      <c r="M157" s="171" t="s">
        <v>751</v>
      </c>
      <c r="N157" s="457"/>
    </row>
    <row r="158" spans="1:14">
      <c r="A158" s="234">
        <v>155</v>
      </c>
      <c r="B158" s="230">
        <v>9069798</v>
      </c>
      <c r="C158" s="170" t="s">
        <v>9864</v>
      </c>
      <c r="D158" s="230" t="s">
        <v>9865</v>
      </c>
      <c r="E158" s="169">
        <v>1356</v>
      </c>
      <c r="F158" s="170" t="s">
        <v>9576</v>
      </c>
      <c r="G158" s="177" t="s">
        <v>9866</v>
      </c>
      <c r="H158" s="237">
        <v>82.8</v>
      </c>
      <c r="I158" s="240">
        <v>36063</v>
      </c>
      <c r="J158" s="240">
        <v>47021</v>
      </c>
      <c r="K158" s="170" t="s">
        <v>2136</v>
      </c>
      <c r="L158" s="170" t="s">
        <v>8163</v>
      </c>
      <c r="M158" s="168" t="s">
        <v>16072</v>
      </c>
      <c r="N158" s="457"/>
    </row>
    <row r="159" spans="1:14">
      <c r="A159" s="234">
        <v>156</v>
      </c>
      <c r="B159" s="230">
        <v>2067544</v>
      </c>
      <c r="C159" s="170" t="s">
        <v>9867</v>
      </c>
      <c r="D159" s="230" t="s">
        <v>9868</v>
      </c>
      <c r="E159" s="169">
        <v>1361</v>
      </c>
      <c r="F159" s="170" t="s">
        <v>9576</v>
      </c>
      <c r="G159" s="177" t="s">
        <v>9869</v>
      </c>
      <c r="H159" s="237">
        <v>23.29</v>
      </c>
      <c r="I159" s="240">
        <v>36067</v>
      </c>
      <c r="J159" s="240">
        <v>47025</v>
      </c>
      <c r="K159" s="170" t="s">
        <v>2136</v>
      </c>
      <c r="L159" s="170" t="s">
        <v>8163</v>
      </c>
      <c r="M159" s="171" t="s">
        <v>751</v>
      </c>
      <c r="N159" s="457"/>
    </row>
    <row r="160" spans="1:14">
      <c r="A160" s="234">
        <v>157</v>
      </c>
      <c r="B160" s="230">
        <v>2010895</v>
      </c>
      <c r="C160" s="170" t="s">
        <v>9870</v>
      </c>
      <c r="D160" s="230" t="s">
        <v>9871</v>
      </c>
      <c r="E160" s="169">
        <v>1364</v>
      </c>
      <c r="F160" s="170" t="s">
        <v>9576</v>
      </c>
      <c r="G160" s="177" t="s">
        <v>9872</v>
      </c>
      <c r="H160" s="237">
        <v>74.08</v>
      </c>
      <c r="I160" s="240">
        <v>36069</v>
      </c>
      <c r="J160" s="240">
        <v>47027</v>
      </c>
      <c r="K160" s="170" t="s">
        <v>1056</v>
      </c>
      <c r="L160" s="170" t="s">
        <v>5338</v>
      </c>
      <c r="M160" s="171" t="s">
        <v>751</v>
      </c>
      <c r="N160" s="457"/>
    </row>
    <row r="161" spans="1:14">
      <c r="A161" s="234">
        <v>158</v>
      </c>
      <c r="B161" s="230">
        <v>2001454</v>
      </c>
      <c r="C161" s="170" t="s">
        <v>1379</v>
      </c>
      <c r="D161" s="230" t="s">
        <v>4811</v>
      </c>
      <c r="E161" s="169">
        <v>1366</v>
      </c>
      <c r="F161" s="170" t="s">
        <v>9576</v>
      </c>
      <c r="G161" s="177" t="s">
        <v>9873</v>
      </c>
      <c r="H161" s="237">
        <v>24.82</v>
      </c>
      <c r="I161" s="240">
        <v>36070</v>
      </c>
      <c r="J161" s="240">
        <v>47028</v>
      </c>
      <c r="K161" s="170" t="s">
        <v>2137</v>
      </c>
      <c r="L161" s="170" t="s">
        <v>6520</v>
      </c>
      <c r="M161" s="171" t="s">
        <v>768</v>
      </c>
      <c r="N161" s="457"/>
    </row>
    <row r="162" spans="1:14">
      <c r="A162" s="234">
        <v>159</v>
      </c>
      <c r="B162" s="230">
        <v>2008572</v>
      </c>
      <c r="C162" s="170" t="s">
        <v>1411</v>
      </c>
      <c r="D162" s="230" t="s">
        <v>4812</v>
      </c>
      <c r="E162" s="169">
        <v>1371</v>
      </c>
      <c r="F162" s="170" t="s">
        <v>9576</v>
      </c>
      <c r="G162" s="177" t="s">
        <v>9874</v>
      </c>
      <c r="H162" s="237">
        <v>1444.06</v>
      </c>
      <c r="I162" s="240">
        <v>36077</v>
      </c>
      <c r="J162" s="240">
        <v>47035</v>
      </c>
      <c r="K162" s="170" t="s">
        <v>1186</v>
      </c>
      <c r="L162" s="170" t="s">
        <v>9875</v>
      </c>
      <c r="M162" s="171" t="s">
        <v>768</v>
      </c>
      <c r="N162" s="457"/>
    </row>
    <row r="163" spans="1:14">
      <c r="A163" s="234">
        <v>160</v>
      </c>
      <c r="B163" s="230">
        <v>2011239</v>
      </c>
      <c r="C163" s="170" t="s">
        <v>1417</v>
      </c>
      <c r="D163" s="230" t="s">
        <v>4813</v>
      </c>
      <c r="E163" s="169">
        <v>1389</v>
      </c>
      <c r="F163" s="170" t="s">
        <v>9576</v>
      </c>
      <c r="G163" s="177" t="s">
        <v>9872</v>
      </c>
      <c r="H163" s="237">
        <v>92.01</v>
      </c>
      <c r="I163" s="240">
        <v>36097</v>
      </c>
      <c r="J163" s="240">
        <v>47055</v>
      </c>
      <c r="K163" s="170" t="s">
        <v>1056</v>
      </c>
      <c r="L163" s="170" t="s">
        <v>5338</v>
      </c>
      <c r="M163" s="171" t="s">
        <v>768</v>
      </c>
      <c r="N163" s="457"/>
    </row>
    <row r="164" spans="1:14">
      <c r="A164" s="234">
        <v>161</v>
      </c>
      <c r="B164" s="230">
        <v>2639815</v>
      </c>
      <c r="C164" s="170" t="s">
        <v>9876</v>
      </c>
      <c r="D164" s="230" t="s">
        <v>9877</v>
      </c>
      <c r="E164" s="169">
        <v>1390</v>
      </c>
      <c r="F164" s="170" t="s">
        <v>9576</v>
      </c>
      <c r="G164" s="177" t="s">
        <v>9878</v>
      </c>
      <c r="H164" s="237">
        <v>27.09</v>
      </c>
      <c r="I164" s="240">
        <v>36101</v>
      </c>
      <c r="J164" s="240">
        <v>47059</v>
      </c>
      <c r="K164" s="170" t="s">
        <v>1071</v>
      </c>
      <c r="L164" s="170" t="s">
        <v>2480</v>
      </c>
      <c r="M164" s="171" t="s">
        <v>751</v>
      </c>
      <c r="N164" s="457"/>
    </row>
    <row r="165" spans="1:14">
      <c r="A165" s="234">
        <v>162</v>
      </c>
      <c r="B165" s="230">
        <v>2801299</v>
      </c>
      <c r="C165" s="170" t="s">
        <v>9879</v>
      </c>
      <c r="D165" s="230" t="s">
        <v>157</v>
      </c>
      <c r="E165" s="169">
        <v>1410</v>
      </c>
      <c r="F165" s="170" t="s">
        <v>9580</v>
      </c>
      <c r="G165" s="177" t="s">
        <v>9880</v>
      </c>
      <c r="H165" s="237">
        <v>2422.9</v>
      </c>
      <c r="I165" s="240">
        <v>36126</v>
      </c>
      <c r="J165" s="240">
        <v>46792</v>
      </c>
      <c r="K165" s="170" t="s">
        <v>1293</v>
      </c>
      <c r="L165" s="170" t="s">
        <v>1292</v>
      </c>
      <c r="M165" s="171" t="s">
        <v>751</v>
      </c>
      <c r="N165" s="457"/>
    </row>
    <row r="166" spans="1:14">
      <c r="A166" s="234">
        <v>163</v>
      </c>
      <c r="B166" s="230">
        <v>2544938</v>
      </c>
      <c r="C166" s="170" t="s">
        <v>9881</v>
      </c>
      <c r="D166" s="230" t="s">
        <v>9882</v>
      </c>
      <c r="E166" s="169">
        <v>1408</v>
      </c>
      <c r="F166" s="170" t="s">
        <v>9580</v>
      </c>
      <c r="G166" s="177" t="s">
        <v>9883</v>
      </c>
      <c r="H166" s="237">
        <v>104.08</v>
      </c>
      <c r="I166" s="240">
        <v>36136</v>
      </c>
      <c r="J166" s="240">
        <v>47094</v>
      </c>
      <c r="K166" s="170" t="s">
        <v>1034</v>
      </c>
      <c r="L166" s="170" t="s">
        <v>1156</v>
      </c>
      <c r="M166" s="171" t="s">
        <v>9586</v>
      </c>
      <c r="N166" s="457"/>
    </row>
    <row r="167" spans="1:14">
      <c r="A167" s="234">
        <v>164</v>
      </c>
      <c r="B167" s="230">
        <v>5141583</v>
      </c>
      <c r="C167" s="170" t="s">
        <v>9884</v>
      </c>
      <c r="D167" s="230" t="s">
        <v>4814</v>
      </c>
      <c r="E167" s="169">
        <v>1414</v>
      </c>
      <c r="F167" s="170" t="s">
        <v>9576</v>
      </c>
      <c r="G167" s="177" t="s">
        <v>9885</v>
      </c>
      <c r="H167" s="237">
        <v>28.8</v>
      </c>
      <c r="I167" s="240">
        <v>36159</v>
      </c>
      <c r="J167" s="240">
        <v>47117</v>
      </c>
      <c r="K167" s="170" t="s">
        <v>2138</v>
      </c>
      <c r="L167" s="170" t="s">
        <v>9886</v>
      </c>
      <c r="M167" s="171" t="s">
        <v>16071</v>
      </c>
      <c r="N167" s="457"/>
    </row>
    <row r="168" spans="1:14">
      <c r="A168" s="234">
        <v>165</v>
      </c>
      <c r="B168" s="230">
        <v>2551764</v>
      </c>
      <c r="C168" s="170" t="s">
        <v>9684</v>
      </c>
      <c r="D168" s="230" t="s">
        <v>9887</v>
      </c>
      <c r="E168" s="169">
        <v>1438</v>
      </c>
      <c r="F168" s="170" t="s">
        <v>766</v>
      </c>
      <c r="G168" s="177" t="s">
        <v>9888</v>
      </c>
      <c r="H168" s="237">
        <v>25.21</v>
      </c>
      <c r="I168" s="240">
        <v>36229</v>
      </c>
      <c r="J168" s="240">
        <v>47187</v>
      </c>
      <c r="K168" s="170" t="s">
        <v>1083</v>
      </c>
      <c r="L168" s="170" t="s">
        <v>1279</v>
      </c>
      <c r="M168" s="171" t="s">
        <v>751</v>
      </c>
      <c r="N168" s="457"/>
    </row>
    <row r="169" spans="1:14">
      <c r="A169" s="234">
        <v>166</v>
      </c>
      <c r="B169" s="230">
        <v>2661128</v>
      </c>
      <c r="C169" s="170" t="s">
        <v>1374</v>
      </c>
      <c r="D169" s="230" t="s">
        <v>4815</v>
      </c>
      <c r="E169" s="169">
        <v>1441</v>
      </c>
      <c r="F169" s="170" t="s">
        <v>9576</v>
      </c>
      <c r="G169" s="177" t="s">
        <v>9889</v>
      </c>
      <c r="H169" s="237">
        <v>39.200000000000003</v>
      </c>
      <c r="I169" s="240">
        <v>36234</v>
      </c>
      <c r="J169" s="240">
        <v>47192</v>
      </c>
      <c r="K169" s="170" t="s">
        <v>2137</v>
      </c>
      <c r="L169" s="170" t="s">
        <v>2616</v>
      </c>
      <c r="M169" s="171" t="s">
        <v>751</v>
      </c>
      <c r="N169" s="457"/>
    </row>
    <row r="170" spans="1:14">
      <c r="A170" s="234">
        <v>167</v>
      </c>
      <c r="B170" s="230">
        <v>2885565</v>
      </c>
      <c r="C170" s="170" t="s">
        <v>9502</v>
      </c>
      <c r="D170" s="230" t="s">
        <v>9890</v>
      </c>
      <c r="E170" s="169">
        <v>1455</v>
      </c>
      <c r="F170" s="170" t="s">
        <v>9648</v>
      </c>
      <c r="G170" s="177" t="s">
        <v>9891</v>
      </c>
      <c r="H170" s="237">
        <v>40.369999999999997</v>
      </c>
      <c r="I170" s="240">
        <v>36250</v>
      </c>
      <c r="J170" s="240">
        <v>47208</v>
      </c>
      <c r="K170" s="170" t="s">
        <v>1071</v>
      </c>
      <c r="L170" s="170" t="s">
        <v>1234</v>
      </c>
      <c r="M170" s="171" t="s">
        <v>751</v>
      </c>
      <c r="N170" s="457"/>
    </row>
    <row r="171" spans="1:14">
      <c r="A171" s="234">
        <v>168</v>
      </c>
      <c r="B171" s="230">
        <v>3557197</v>
      </c>
      <c r="C171" s="170" t="s">
        <v>6739</v>
      </c>
      <c r="D171" s="230" t="s">
        <v>4816</v>
      </c>
      <c r="E171" s="169">
        <v>1472</v>
      </c>
      <c r="F171" s="170" t="s">
        <v>9580</v>
      </c>
      <c r="G171" s="177" t="s">
        <v>9892</v>
      </c>
      <c r="H171" s="237">
        <v>25.99</v>
      </c>
      <c r="I171" s="240">
        <v>36256</v>
      </c>
      <c r="J171" s="240">
        <v>47214</v>
      </c>
      <c r="K171" s="170" t="s">
        <v>6741</v>
      </c>
      <c r="L171" s="170" t="s">
        <v>8277</v>
      </c>
      <c r="M171" s="171" t="s">
        <v>751</v>
      </c>
      <c r="N171" s="457"/>
    </row>
    <row r="172" spans="1:14">
      <c r="A172" s="234">
        <v>169</v>
      </c>
      <c r="B172" s="230">
        <v>2295954</v>
      </c>
      <c r="C172" s="170" t="s">
        <v>9893</v>
      </c>
      <c r="D172" s="230" t="s">
        <v>9894</v>
      </c>
      <c r="E172" s="169">
        <v>1497</v>
      </c>
      <c r="F172" s="170" t="s">
        <v>9754</v>
      </c>
      <c r="G172" s="177" t="s">
        <v>9755</v>
      </c>
      <c r="H172" s="237">
        <v>28.5</v>
      </c>
      <c r="I172" s="240">
        <v>36270</v>
      </c>
      <c r="J172" s="240">
        <v>47228</v>
      </c>
      <c r="K172" s="170" t="s">
        <v>1040</v>
      </c>
      <c r="L172" s="170" t="s">
        <v>2469</v>
      </c>
      <c r="M172" s="171" t="s">
        <v>751</v>
      </c>
      <c r="N172" s="457"/>
    </row>
    <row r="173" spans="1:14">
      <c r="A173" s="234">
        <v>170</v>
      </c>
      <c r="B173" s="230">
        <v>2050374</v>
      </c>
      <c r="C173" s="170" t="s">
        <v>7217</v>
      </c>
      <c r="D173" s="230" t="s">
        <v>159</v>
      </c>
      <c r="E173" s="169">
        <v>1498</v>
      </c>
      <c r="F173" s="170" t="s">
        <v>9576</v>
      </c>
      <c r="G173" s="177" t="s">
        <v>9674</v>
      </c>
      <c r="H173" s="237">
        <v>1826.18</v>
      </c>
      <c r="I173" s="240">
        <v>36270</v>
      </c>
      <c r="J173" s="240">
        <v>47228</v>
      </c>
      <c r="K173" s="170" t="s">
        <v>1101</v>
      </c>
      <c r="L173" s="170" t="s">
        <v>9636</v>
      </c>
      <c r="M173" s="171" t="s">
        <v>768</v>
      </c>
      <c r="N173" s="457"/>
    </row>
    <row r="174" spans="1:14">
      <c r="A174" s="234">
        <v>171</v>
      </c>
      <c r="B174" s="230">
        <v>2565587</v>
      </c>
      <c r="C174" s="170" t="s">
        <v>9895</v>
      </c>
      <c r="D174" s="230" t="s">
        <v>9896</v>
      </c>
      <c r="E174" s="169">
        <v>1573</v>
      </c>
      <c r="F174" s="170" t="s">
        <v>6783</v>
      </c>
      <c r="G174" s="177" t="s">
        <v>9897</v>
      </c>
      <c r="H174" s="237">
        <v>100.75</v>
      </c>
      <c r="I174" s="240">
        <v>36293</v>
      </c>
      <c r="J174" s="240">
        <v>47251</v>
      </c>
      <c r="K174" s="170" t="s">
        <v>1037</v>
      </c>
      <c r="L174" s="170" t="s">
        <v>9823</v>
      </c>
      <c r="M174" s="171" t="s">
        <v>751</v>
      </c>
      <c r="N174" s="457"/>
    </row>
    <row r="175" spans="1:14">
      <c r="A175" s="234">
        <v>172</v>
      </c>
      <c r="B175" s="230">
        <v>5006864</v>
      </c>
      <c r="C175" s="170" t="s">
        <v>9898</v>
      </c>
      <c r="D175" s="230" t="s">
        <v>9899</v>
      </c>
      <c r="E175" s="169">
        <v>1581</v>
      </c>
      <c r="F175" s="170" t="s">
        <v>9648</v>
      </c>
      <c r="G175" s="177" t="s">
        <v>9900</v>
      </c>
      <c r="H175" s="237">
        <v>33.24</v>
      </c>
      <c r="I175" s="240">
        <v>36297</v>
      </c>
      <c r="J175" s="240">
        <v>47255</v>
      </c>
      <c r="K175" s="170" t="s">
        <v>1136</v>
      </c>
      <c r="L175" s="170" t="s">
        <v>9260</v>
      </c>
      <c r="M175" s="171" t="s">
        <v>16071</v>
      </c>
      <c r="N175" s="457"/>
    </row>
    <row r="176" spans="1:14">
      <c r="A176" s="234">
        <v>173</v>
      </c>
      <c r="B176" s="230">
        <v>5141583</v>
      </c>
      <c r="C176" s="170" t="s">
        <v>9884</v>
      </c>
      <c r="D176" s="230" t="s">
        <v>4817</v>
      </c>
      <c r="E176" s="169">
        <v>1640</v>
      </c>
      <c r="F176" s="170" t="s">
        <v>9576</v>
      </c>
      <c r="G176" s="177" t="s">
        <v>9901</v>
      </c>
      <c r="H176" s="237">
        <v>40.869999999999997</v>
      </c>
      <c r="I176" s="240">
        <v>36305</v>
      </c>
      <c r="J176" s="240">
        <v>47263</v>
      </c>
      <c r="K176" s="170" t="s">
        <v>2138</v>
      </c>
      <c r="L176" s="170" t="s">
        <v>2531</v>
      </c>
      <c r="M176" s="171" t="s">
        <v>16071</v>
      </c>
      <c r="N176" s="457"/>
    </row>
    <row r="177" spans="1:14">
      <c r="A177" s="234">
        <v>174</v>
      </c>
      <c r="B177" s="230">
        <v>2030861</v>
      </c>
      <c r="C177" s="170" t="s">
        <v>9902</v>
      </c>
      <c r="D177" s="230" t="s">
        <v>9903</v>
      </c>
      <c r="E177" s="169">
        <v>1701</v>
      </c>
      <c r="F177" s="170" t="s">
        <v>6783</v>
      </c>
      <c r="G177" s="177" t="s">
        <v>9904</v>
      </c>
      <c r="H177" s="237">
        <v>54.27</v>
      </c>
      <c r="I177" s="240">
        <v>36333</v>
      </c>
      <c r="J177" s="240">
        <v>47291</v>
      </c>
      <c r="K177" s="170" t="s">
        <v>7465</v>
      </c>
      <c r="L177" s="170" t="s">
        <v>9905</v>
      </c>
      <c r="M177" s="171" t="s">
        <v>751</v>
      </c>
      <c r="N177" s="457"/>
    </row>
    <row r="178" spans="1:14">
      <c r="A178" s="234">
        <v>175</v>
      </c>
      <c r="B178" s="230">
        <v>5294495</v>
      </c>
      <c r="C178" s="170" t="s">
        <v>9906</v>
      </c>
      <c r="D178" s="230" t="s">
        <v>9907</v>
      </c>
      <c r="E178" s="169">
        <v>1715</v>
      </c>
      <c r="F178" s="170" t="s">
        <v>9576</v>
      </c>
      <c r="G178" s="177" t="s">
        <v>9908</v>
      </c>
      <c r="H178" s="237">
        <v>42.69</v>
      </c>
      <c r="I178" s="240">
        <v>36342</v>
      </c>
      <c r="J178" s="240">
        <v>47300</v>
      </c>
      <c r="K178" s="170" t="s">
        <v>1353</v>
      </c>
      <c r="L178" s="170" t="s">
        <v>2338</v>
      </c>
      <c r="M178" s="171" t="s">
        <v>751</v>
      </c>
      <c r="N178" s="457"/>
    </row>
    <row r="179" spans="1:14">
      <c r="A179" s="234">
        <v>176</v>
      </c>
      <c r="B179" s="230">
        <v>5034868</v>
      </c>
      <c r="C179" s="170" t="s">
        <v>9909</v>
      </c>
      <c r="D179" s="230" t="s">
        <v>9910</v>
      </c>
      <c r="E179" s="169">
        <v>1747</v>
      </c>
      <c r="F179" s="170" t="s">
        <v>6783</v>
      </c>
      <c r="G179" s="177" t="s">
        <v>9911</v>
      </c>
      <c r="H179" s="237">
        <v>26.52</v>
      </c>
      <c r="I179" s="240">
        <v>36357</v>
      </c>
      <c r="J179" s="240">
        <v>47315</v>
      </c>
      <c r="K179" s="170" t="s">
        <v>1037</v>
      </c>
      <c r="L179" s="170" t="s">
        <v>1074</v>
      </c>
      <c r="M179" s="171" t="s">
        <v>751</v>
      </c>
      <c r="N179" s="457"/>
    </row>
    <row r="180" spans="1:14">
      <c r="A180" s="234">
        <v>177</v>
      </c>
      <c r="B180" s="230">
        <v>2067439</v>
      </c>
      <c r="C180" s="170" t="s">
        <v>9912</v>
      </c>
      <c r="D180" s="230" t="s">
        <v>9913</v>
      </c>
      <c r="E180" s="169">
        <v>1755</v>
      </c>
      <c r="F180" s="170" t="s">
        <v>9914</v>
      </c>
      <c r="G180" s="177" t="s">
        <v>9915</v>
      </c>
      <c r="H180" s="237">
        <v>132.1</v>
      </c>
      <c r="I180" s="240">
        <v>36360</v>
      </c>
      <c r="J180" s="240">
        <v>47318</v>
      </c>
      <c r="K180" s="170" t="s">
        <v>1051</v>
      </c>
      <c r="L180" s="170" t="s">
        <v>2306</v>
      </c>
      <c r="M180" s="171" t="s">
        <v>751</v>
      </c>
      <c r="N180" s="457"/>
    </row>
    <row r="181" spans="1:14">
      <c r="A181" s="234">
        <v>178</v>
      </c>
      <c r="B181" s="230">
        <v>2027194</v>
      </c>
      <c r="C181" s="170" t="s">
        <v>8052</v>
      </c>
      <c r="D181" s="230" t="s">
        <v>9916</v>
      </c>
      <c r="E181" s="169">
        <v>1774</v>
      </c>
      <c r="F181" s="170" t="s">
        <v>6783</v>
      </c>
      <c r="G181" s="177" t="s">
        <v>9683</v>
      </c>
      <c r="H181" s="237">
        <v>103.08</v>
      </c>
      <c r="I181" s="240">
        <v>36364</v>
      </c>
      <c r="J181" s="240">
        <v>47322</v>
      </c>
      <c r="K181" s="170" t="s">
        <v>1136</v>
      </c>
      <c r="L181" s="170" t="s">
        <v>9786</v>
      </c>
      <c r="M181" s="171" t="s">
        <v>751</v>
      </c>
      <c r="N181" s="457"/>
    </row>
    <row r="182" spans="1:14">
      <c r="A182" s="234">
        <v>179</v>
      </c>
      <c r="B182" s="230">
        <v>5475619</v>
      </c>
      <c r="C182" s="170" t="s">
        <v>9917</v>
      </c>
      <c r="D182" s="230" t="s">
        <v>9918</v>
      </c>
      <c r="E182" s="169">
        <v>1781</v>
      </c>
      <c r="F182" s="170" t="s">
        <v>9580</v>
      </c>
      <c r="G182" s="177" t="s">
        <v>9919</v>
      </c>
      <c r="H182" s="237">
        <v>153.41</v>
      </c>
      <c r="I182" s="240">
        <v>36369</v>
      </c>
      <c r="J182" s="240">
        <v>47327</v>
      </c>
      <c r="K182" s="170" t="s">
        <v>1031</v>
      </c>
      <c r="L182" s="170" t="s">
        <v>2339</v>
      </c>
      <c r="M182" s="171" t="s">
        <v>751</v>
      </c>
      <c r="N182" s="457"/>
    </row>
    <row r="183" spans="1:14">
      <c r="A183" s="234">
        <v>180</v>
      </c>
      <c r="B183" s="230">
        <v>2075652</v>
      </c>
      <c r="C183" s="170" t="s">
        <v>7591</v>
      </c>
      <c r="D183" s="230" t="s">
        <v>9920</v>
      </c>
      <c r="E183" s="169">
        <v>17147</v>
      </c>
      <c r="F183" s="170" t="s">
        <v>9580</v>
      </c>
      <c r="G183" s="177" t="s">
        <v>9921</v>
      </c>
      <c r="H183" s="237">
        <v>166.08</v>
      </c>
      <c r="I183" s="240">
        <v>36371</v>
      </c>
      <c r="J183" s="240">
        <v>47329</v>
      </c>
      <c r="K183" s="170" t="s">
        <v>1037</v>
      </c>
      <c r="L183" s="170" t="s">
        <v>9582</v>
      </c>
      <c r="M183" s="171" t="s">
        <v>16071</v>
      </c>
      <c r="N183" s="457"/>
    </row>
    <row r="184" spans="1:14">
      <c r="A184" s="234">
        <v>181</v>
      </c>
      <c r="B184" s="230">
        <v>2051273</v>
      </c>
      <c r="C184" s="170" t="s">
        <v>1173</v>
      </c>
      <c r="D184" s="230" t="s">
        <v>160</v>
      </c>
      <c r="E184" s="169">
        <v>1804</v>
      </c>
      <c r="F184" s="170" t="s">
        <v>6783</v>
      </c>
      <c r="G184" s="177" t="s">
        <v>9922</v>
      </c>
      <c r="H184" s="237">
        <v>27.45</v>
      </c>
      <c r="I184" s="240">
        <v>36382</v>
      </c>
      <c r="J184" s="240">
        <v>47340</v>
      </c>
      <c r="K184" s="170" t="s">
        <v>1101</v>
      </c>
      <c r="L184" s="170" t="s">
        <v>9594</v>
      </c>
      <c r="M184" s="171" t="s">
        <v>751</v>
      </c>
      <c r="N184" s="457"/>
    </row>
    <row r="185" spans="1:14">
      <c r="A185" s="234">
        <v>182</v>
      </c>
      <c r="B185" s="230">
        <v>2590565</v>
      </c>
      <c r="C185" s="170" t="s">
        <v>9923</v>
      </c>
      <c r="D185" s="230" t="s">
        <v>4818</v>
      </c>
      <c r="E185" s="169">
        <v>1817</v>
      </c>
      <c r="F185" s="170" t="s">
        <v>766</v>
      </c>
      <c r="G185" s="177" t="s">
        <v>9924</v>
      </c>
      <c r="H185" s="237">
        <v>25.24</v>
      </c>
      <c r="I185" s="240">
        <v>36392</v>
      </c>
      <c r="J185" s="240">
        <v>47350</v>
      </c>
      <c r="K185" s="170" t="s">
        <v>1034</v>
      </c>
      <c r="L185" s="170" t="s">
        <v>1066</v>
      </c>
      <c r="M185" s="171" t="s">
        <v>751</v>
      </c>
      <c r="N185" s="457"/>
    </row>
    <row r="186" spans="1:14">
      <c r="A186" s="234">
        <v>183</v>
      </c>
      <c r="B186" s="230">
        <v>2774771</v>
      </c>
      <c r="C186" s="170" t="s">
        <v>9925</v>
      </c>
      <c r="D186" s="230" t="s">
        <v>9926</v>
      </c>
      <c r="E186" s="169">
        <v>1824</v>
      </c>
      <c r="F186" s="170" t="s">
        <v>6783</v>
      </c>
      <c r="G186" s="177" t="s">
        <v>9927</v>
      </c>
      <c r="H186" s="237">
        <v>44.86</v>
      </c>
      <c r="I186" s="240">
        <v>36397</v>
      </c>
      <c r="J186" s="240">
        <v>48031</v>
      </c>
      <c r="K186" s="170" t="s">
        <v>6741</v>
      </c>
      <c r="L186" s="170" t="s">
        <v>7888</v>
      </c>
      <c r="M186" s="171" t="s">
        <v>751</v>
      </c>
      <c r="N186" s="457"/>
    </row>
    <row r="187" spans="1:14">
      <c r="A187" s="234">
        <v>184</v>
      </c>
      <c r="B187" s="230">
        <v>2577992</v>
      </c>
      <c r="C187" s="170" t="s">
        <v>9928</v>
      </c>
      <c r="D187" s="230" t="s">
        <v>9929</v>
      </c>
      <c r="E187" s="169">
        <v>1830</v>
      </c>
      <c r="F187" s="170" t="s">
        <v>6783</v>
      </c>
      <c r="G187" s="177" t="s">
        <v>9930</v>
      </c>
      <c r="H187" s="237">
        <v>27.3</v>
      </c>
      <c r="I187" s="240">
        <v>36403</v>
      </c>
      <c r="J187" s="240">
        <v>47361</v>
      </c>
      <c r="K187" s="170" t="s">
        <v>1037</v>
      </c>
      <c r="L187" s="170" t="s">
        <v>9823</v>
      </c>
      <c r="M187" s="171" t="s">
        <v>751</v>
      </c>
      <c r="N187" s="457"/>
    </row>
    <row r="188" spans="1:14">
      <c r="A188" s="234">
        <v>185</v>
      </c>
      <c r="B188" s="230">
        <v>5047544</v>
      </c>
      <c r="C188" s="170" t="s">
        <v>9931</v>
      </c>
      <c r="D188" s="230" t="s">
        <v>9932</v>
      </c>
      <c r="E188" s="169">
        <v>1865</v>
      </c>
      <c r="F188" s="170" t="s">
        <v>9580</v>
      </c>
      <c r="G188" s="177" t="s">
        <v>9933</v>
      </c>
      <c r="H188" s="237">
        <v>227.34</v>
      </c>
      <c r="I188" s="240">
        <v>36420</v>
      </c>
      <c r="J188" s="240">
        <v>47378</v>
      </c>
      <c r="K188" s="170" t="s">
        <v>1037</v>
      </c>
      <c r="L188" s="170" t="s">
        <v>1036</v>
      </c>
      <c r="M188" s="171" t="s">
        <v>751</v>
      </c>
      <c r="N188" s="457"/>
    </row>
    <row r="189" spans="1:14">
      <c r="A189" s="234">
        <v>186</v>
      </c>
      <c r="B189" s="230">
        <v>2741288</v>
      </c>
      <c r="C189" s="170" t="s">
        <v>7336</v>
      </c>
      <c r="D189" s="230" t="s">
        <v>161</v>
      </c>
      <c r="E189" s="169">
        <v>1903</v>
      </c>
      <c r="F189" s="170" t="s">
        <v>6783</v>
      </c>
      <c r="G189" s="177" t="s">
        <v>9934</v>
      </c>
      <c r="H189" s="237">
        <v>11.48</v>
      </c>
      <c r="I189" s="240">
        <v>36453</v>
      </c>
      <c r="J189" s="240">
        <v>47411</v>
      </c>
      <c r="K189" s="170" t="s">
        <v>1044</v>
      </c>
      <c r="L189" s="170" t="s">
        <v>1004</v>
      </c>
      <c r="M189" s="171" t="s">
        <v>751</v>
      </c>
      <c r="N189" s="457"/>
    </row>
    <row r="190" spans="1:14">
      <c r="A190" s="234">
        <v>187</v>
      </c>
      <c r="B190" s="230">
        <v>2808676</v>
      </c>
      <c r="C190" s="170" t="s">
        <v>1298</v>
      </c>
      <c r="D190" s="230" t="s">
        <v>212</v>
      </c>
      <c r="E190" s="169">
        <v>11222</v>
      </c>
      <c r="F190" s="170" t="s">
        <v>6783</v>
      </c>
      <c r="G190" s="177" t="s">
        <v>9935</v>
      </c>
      <c r="H190" s="237">
        <v>25.6</v>
      </c>
      <c r="I190" s="240">
        <v>36453</v>
      </c>
      <c r="J190" s="240">
        <v>47411</v>
      </c>
      <c r="K190" s="170" t="s">
        <v>1044</v>
      </c>
      <c r="L190" s="170" t="s">
        <v>1004</v>
      </c>
      <c r="M190" s="171" t="s">
        <v>751</v>
      </c>
      <c r="N190" s="457"/>
    </row>
    <row r="191" spans="1:14">
      <c r="A191" s="234">
        <v>188</v>
      </c>
      <c r="B191" s="230">
        <v>2851768</v>
      </c>
      <c r="C191" s="170" t="s">
        <v>9936</v>
      </c>
      <c r="D191" s="230" t="s">
        <v>239</v>
      </c>
      <c r="E191" s="169">
        <v>13322</v>
      </c>
      <c r="F191" s="170" t="s">
        <v>6783</v>
      </c>
      <c r="G191" s="177" t="s">
        <v>9935</v>
      </c>
      <c r="H191" s="237">
        <v>40.299999999999997</v>
      </c>
      <c r="I191" s="240">
        <v>36453</v>
      </c>
      <c r="J191" s="240">
        <v>47411</v>
      </c>
      <c r="K191" s="170" t="s">
        <v>1044</v>
      </c>
      <c r="L191" s="170" t="s">
        <v>1004</v>
      </c>
      <c r="M191" s="171" t="s">
        <v>751</v>
      </c>
      <c r="N191" s="457"/>
    </row>
    <row r="192" spans="1:14">
      <c r="A192" s="234">
        <v>189</v>
      </c>
      <c r="B192" s="230">
        <v>2851768</v>
      </c>
      <c r="C192" s="170" t="s">
        <v>9936</v>
      </c>
      <c r="D192" s="230" t="s">
        <v>9937</v>
      </c>
      <c r="E192" s="169">
        <v>13323</v>
      </c>
      <c r="F192" s="170" t="s">
        <v>6783</v>
      </c>
      <c r="G192" s="177" t="s">
        <v>9938</v>
      </c>
      <c r="H192" s="237">
        <v>13.82</v>
      </c>
      <c r="I192" s="240">
        <v>36453</v>
      </c>
      <c r="J192" s="240">
        <v>47411</v>
      </c>
      <c r="K192" s="170" t="s">
        <v>1044</v>
      </c>
      <c r="L192" s="170" t="s">
        <v>1004</v>
      </c>
      <c r="M192" s="171" t="s">
        <v>751</v>
      </c>
      <c r="N192" s="457"/>
    </row>
    <row r="193" spans="1:14">
      <c r="A193" s="234">
        <v>190</v>
      </c>
      <c r="B193" s="230">
        <v>5468582</v>
      </c>
      <c r="C193" s="170" t="s">
        <v>1358</v>
      </c>
      <c r="D193" s="230" t="s">
        <v>4819</v>
      </c>
      <c r="E193" s="169">
        <v>1913</v>
      </c>
      <c r="F193" s="170" t="s">
        <v>9580</v>
      </c>
      <c r="G193" s="177" t="s">
        <v>9939</v>
      </c>
      <c r="H193" s="237">
        <v>115.19</v>
      </c>
      <c r="I193" s="240">
        <v>36462</v>
      </c>
      <c r="J193" s="240">
        <v>47420</v>
      </c>
      <c r="K193" s="170" t="s">
        <v>1083</v>
      </c>
      <c r="L193" s="170" t="s">
        <v>1279</v>
      </c>
      <c r="M193" s="171" t="s">
        <v>751</v>
      </c>
      <c r="N193" s="457"/>
    </row>
    <row r="194" spans="1:14">
      <c r="A194" s="234">
        <v>191</v>
      </c>
      <c r="B194" s="230">
        <v>2626489</v>
      </c>
      <c r="C194" s="170" t="s">
        <v>9940</v>
      </c>
      <c r="D194" s="230" t="s">
        <v>9941</v>
      </c>
      <c r="E194" s="169">
        <v>17525</v>
      </c>
      <c r="F194" s="170" t="s">
        <v>9580</v>
      </c>
      <c r="G194" s="177" t="s">
        <v>9942</v>
      </c>
      <c r="H194" s="237">
        <v>32.880000000000003</v>
      </c>
      <c r="I194" s="240">
        <v>36479</v>
      </c>
      <c r="J194" s="240">
        <v>47437</v>
      </c>
      <c r="K194" s="170" t="s">
        <v>1083</v>
      </c>
      <c r="L194" s="170" t="s">
        <v>1082</v>
      </c>
      <c r="M194" s="171" t="s">
        <v>751</v>
      </c>
      <c r="N194" s="457"/>
    </row>
    <row r="195" spans="1:14">
      <c r="A195" s="234">
        <v>192</v>
      </c>
      <c r="B195" s="230">
        <v>2027615</v>
      </c>
      <c r="C195" s="170" t="s">
        <v>9943</v>
      </c>
      <c r="D195" s="230" t="s">
        <v>9944</v>
      </c>
      <c r="E195" s="169">
        <v>5529</v>
      </c>
      <c r="F195" s="170" t="s">
        <v>9580</v>
      </c>
      <c r="G195" s="177" t="s">
        <v>9945</v>
      </c>
      <c r="H195" s="237">
        <v>323.29000000000002</v>
      </c>
      <c r="I195" s="240">
        <v>36483</v>
      </c>
      <c r="J195" s="240">
        <v>47441</v>
      </c>
      <c r="K195" s="170" t="s">
        <v>1293</v>
      </c>
      <c r="L195" s="170" t="s">
        <v>1292</v>
      </c>
      <c r="M195" s="171" t="s">
        <v>751</v>
      </c>
      <c r="N195" s="457"/>
    </row>
    <row r="196" spans="1:14">
      <c r="A196" s="234">
        <v>193</v>
      </c>
      <c r="B196" s="230">
        <v>2094533</v>
      </c>
      <c r="C196" s="170" t="s">
        <v>9644</v>
      </c>
      <c r="D196" s="230" t="s">
        <v>4820</v>
      </c>
      <c r="E196" s="169">
        <v>1960</v>
      </c>
      <c r="F196" s="170" t="s">
        <v>766</v>
      </c>
      <c r="G196" s="177" t="s">
        <v>9946</v>
      </c>
      <c r="H196" s="237">
        <v>588.17999999999995</v>
      </c>
      <c r="I196" s="240">
        <v>36492</v>
      </c>
      <c r="J196" s="240">
        <v>47450</v>
      </c>
      <c r="K196" s="170" t="s">
        <v>1034</v>
      </c>
      <c r="L196" s="170" t="s">
        <v>1066</v>
      </c>
      <c r="M196" s="171" t="s">
        <v>16071</v>
      </c>
      <c r="N196" s="457"/>
    </row>
    <row r="197" spans="1:14">
      <c r="A197" s="234">
        <v>194</v>
      </c>
      <c r="B197" s="230">
        <v>2094533</v>
      </c>
      <c r="C197" s="170" t="s">
        <v>9644</v>
      </c>
      <c r="D197" s="230" t="s">
        <v>4821</v>
      </c>
      <c r="E197" s="169">
        <v>1970</v>
      </c>
      <c r="F197" s="170" t="s">
        <v>766</v>
      </c>
      <c r="G197" s="177" t="s">
        <v>9946</v>
      </c>
      <c r="H197" s="237">
        <v>642.64</v>
      </c>
      <c r="I197" s="240">
        <v>36500</v>
      </c>
      <c r="J197" s="240">
        <v>47458</v>
      </c>
      <c r="K197" s="170" t="s">
        <v>1034</v>
      </c>
      <c r="L197" s="170" t="s">
        <v>1178</v>
      </c>
      <c r="M197" s="171" t="s">
        <v>16071</v>
      </c>
      <c r="N197" s="457"/>
    </row>
    <row r="198" spans="1:14">
      <c r="A198" s="234">
        <v>195</v>
      </c>
      <c r="B198" s="230">
        <v>2766868</v>
      </c>
      <c r="C198" s="170" t="s">
        <v>2077</v>
      </c>
      <c r="D198" s="230" t="s">
        <v>4822</v>
      </c>
      <c r="E198" s="169">
        <v>1990</v>
      </c>
      <c r="F198" s="170" t="s">
        <v>766</v>
      </c>
      <c r="G198" s="177" t="s">
        <v>9947</v>
      </c>
      <c r="H198" s="237">
        <v>136.46</v>
      </c>
      <c r="I198" s="240">
        <v>36511</v>
      </c>
      <c r="J198" s="240">
        <v>47469</v>
      </c>
      <c r="K198" s="170" t="s">
        <v>1037</v>
      </c>
      <c r="L198" s="170" t="s">
        <v>1036</v>
      </c>
      <c r="M198" s="171" t="s">
        <v>751</v>
      </c>
      <c r="N198" s="457"/>
    </row>
    <row r="199" spans="1:14">
      <c r="A199" s="234">
        <v>196</v>
      </c>
      <c r="B199" s="230">
        <v>2016931</v>
      </c>
      <c r="C199" s="170" t="s">
        <v>9948</v>
      </c>
      <c r="D199" s="230" t="s">
        <v>4823</v>
      </c>
      <c r="E199" s="169">
        <v>14563</v>
      </c>
      <c r="F199" s="170" t="s">
        <v>9576</v>
      </c>
      <c r="G199" s="177" t="s">
        <v>9949</v>
      </c>
      <c r="H199" s="237">
        <v>35.29</v>
      </c>
      <c r="I199" s="240">
        <v>36545</v>
      </c>
      <c r="J199" s="240">
        <v>47503</v>
      </c>
      <c r="K199" s="170" t="s">
        <v>1051</v>
      </c>
      <c r="L199" s="170" t="s">
        <v>1051</v>
      </c>
      <c r="M199" s="171" t="s">
        <v>768</v>
      </c>
      <c r="N199" s="457"/>
    </row>
    <row r="200" spans="1:14">
      <c r="A200" s="234">
        <v>197</v>
      </c>
      <c r="B200" s="230">
        <v>2097109</v>
      </c>
      <c r="C200" s="170" t="s">
        <v>8388</v>
      </c>
      <c r="D200" s="230" t="s">
        <v>9950</v>
      </c>
      <c r="E200" s="169">
        <v>7435</v>
      </c>
      <c r="F200" s="170" t="s">
        <v>766</v>
      </c>
      <c r="G200" s="177" t="s">
        <v>9951</v>
      </c>
      <c r="H200" s="237">
        <v>94.77</v>
      </c>
      <c r="I200" s="240">
        <v>36605</v>
      </c>
      <c r="J200" s="240">
        <v>47562</v>
      </c>
      <c r="K200" s="170" t="s">
        <v>1037</v>
      </c>
      <c r="L200" s="170" t="s">
        <v>1036</v>
      </c>
      <c r="M200" s="171" t="s">
        <v>751</v>
      </c>
      <c r="N200" s="457"/>
    </row>
    <row r="201" spans="1:14">
      <c r="A201" s="234">
        <v>198</v>
      </c>
      <c r="B201" s="230">
        <v>5926327</v>
      </c>
      <c r="C201" s="170" t="s">
        <v>9952</v>
      </c>
      <c r="D201" s="230" t="s">
        <v>9953</v>
      </c>
      <c r="E201" s="169">
        <v>2185</v>
      </c>
      <c r="F201" s="170" t="s">
        <v>9580</v>
      </c>
      <c r="G201" s="177" t="s">
        <v>9954</v>
      </c>
      <c r="H201" s="237">
        <v>41.25</v>
      </c>
      <c r="I201" s="240">
        <v>36623</v>
      </c>
      <c r="J201" s="240">
        <v>47580</v>
      </c>
      <c r="K201" s="170" t="s">
        <v>1037</v>
      </c>
      <c r="L201" s="170" t="s">
        <v>9582</v>
      </c>
      <c r="M201" s="171" t="s">
        <v>16071</v>
      </c>
      <c r="N201" s="457"/>
    </row>
    <row r="202" spans="1:14">
      <c r="A202" s="234">
        <v>199</v>
      </c>
      <c r="B202" s="230">
        <v>2839121</v>
      </c>
      <c r="C202" s="170" t="s">
        <v>9955</v>
      </c>
      <c r="D202" s="230" t="s">
        <v>9956</v>
      </c>
      <c r="E202" s="169">
        <v>19106</v>
      </c>
      <c r="F202" s="170" t="s">
        <v>9648</v>
      </c>
      <c r="G202" s="177" t="s">
        <v>9957</v>
      </c>
      <c r="H202" s="237">
        <v>29.84</v>
      </c>
      <c r="I202" s="240">
        <v>36633</v>
      </c>
      <c r="J202" s="240">
        <v>47590</v>
      </c>
      <c r="K202" s="170" t="s">
        <v>9958</v>
      </c>
      <c r="L202" s="170" t="s">
        <v>9786</v>
      </c>
      <c r="M202" s="171" t="s">
        <v>751</v>
      </c>
      <c r="N202" s="457"/>
    </row>
    <row r="203" spans="1:14">
      <c r="A203" s="234">
        <v>200</v>
      </c>
      <c r="B203" s="230">
        <v>2716682</v>
      </c>
      <c r="C203" s="170" t="s">
        <v>9959</v>
      </c>
      <c r="D203" s="230" t="s">
        <v>9960</v>
      </c>
      <c r="E203" s="169">
        <v>2244</v>
      </c>
      <c r="F203" s="170" t="s">
        <v>766</v>
      </c>
      <c r="G203" s="177" t="s">
        <v>9961</v>
      </c>
      <c r="H203" s="237">
        <v>68.52</v>
      </c>
      <c r="I203" s="240">
        <v>36643</v>
      </c>
      <c r="J203" s="240">
        <v>47600</v>
      </c>
      <c r="K203" s="170" t="s">
        <v>1093</v>
      </c>
      <c r="L203" s="170" t="s">
        <v>9962</v>
      </c>
      <c r="M203" s="171" t="s">
        <v>751</v>
      </c>
      <c r="N203" s="457"/>
    </row>
    <row r="204" spans="1:14">
      <c r="A204" s="234">
        <v>201</v>
      </c>
      <c r="B204" s="230">
        <v>2061848</v>
      </c>
      <c r="C204" s="170" t="s">
        <v>2112</v>
      </c>
      <c r="D204" s="230" t="s">
        <v>4824</v>
      </c>
      <c r="E204" s="169">
        <v>2246</v>
      </c>
      <c r="F204" s="170" t="s">
        <v>766</v>
      </c>
      <c r="G204" s="177" t="s">
        <v>9963</v>
      </c>
      <c r="H204" s="237">
        <v>37.22</v>
      </c>
      <c r="I204" s="240">
        <v>36643</v>
      </c>
      <c r="J204" s="240">
        <v>47600</v>
      </c>
      <c r="K204" s="170" t="s">
        <v>2137</v>
      </c>
      <c r="L204" s="170" t="s">
        <v>6520</v>
      </c>
      <c r="M204" s="171" t="s">
        <v>751</v>
      </c>
      <c r="N204" s="457"/>
    </row>
    <row r="205" spans="1:14">
      <c r="A205" s="234">
        <v>202</v>
      </c>
      <c r="B205" s="230">
        <v>2061848</v>
      </c>
      <c r="C205" s="170" t="s">
        <v>2112</v>
      </c>
      <c r="D205" s="230" t="s">
        <v>4825</v>
      </c>
      <c r="E205" s="169">
        <v>2245</v>
      </c>
      <c r="F205" s="170" t="s">
        <v>766</v>
      </c>
      <c r="G205" s="177" t="s">
        <v>9964</v>
      </c>
      <c r="H205" s="237">
        <v>101.26</v>
      </c>
      <c r="I205" s="240">
        <v>36643</v>
      </c>
      <c r="J205" s="240">
        <v>47600</v>
      </c>
      <c r="K205" s="170" t="s">
        <v>2137</v>
      </c>
      <c r="L205" s="170" t="s">
        <v>8789</v>
      </c>
      <c r="M205" s="171" t="s">
        <v>751</v>
      </c>
      <c r="N205" s="457"/>
    </row>
    <row r="206" spans="1:14">
      <c r="A206" s="234">
        <v>203</v>
      </c>
      <c r="B206" s="230">
        <v>5093902</v>
      </c>
      <c r="C206" s="170" t="s">
        <v>9965</v>
      </c>
      <c r="D206" s="230" t="s">
        <v>9966</v>
      </c>
      <c r="E206" s="169">
        <v>2247</v>
      </c>
      <c r="F206" s="170" t="s">
        <v>766</v>
      </c>
      <c r="G206" s="177" t="s">
        <v>9967</v>
      </c>
      <c r="H206" s="237">
        <v>286.32</v>
      </c>
      <c r="I206" s="240">
        <v>36644</v>
      </c>
      <c r="J206" s="240">
        <v>47601</v>
      </c>
      <c r="K206" s="170" t="s">
        <v>1083</v>
      </c>
      <c r="L206" s="170" t="s">
        <v>8583</v>
      </c>
      <c r="M206" s="171" t="s">
        <v>751</v>
      </c>
      <c r="N206" s="457"/>
    </row>
    <row r="207" spans="1:14">
      <c r="A207" s="234">
        <v>204</v>
      </c>
      <c r="B207" s="230">
        <v>5239273</v>
      </c>
      <c r="C207" s="170" t="s">
        <v>9968</v>
      </c>
      <c r="D207" s="230" t="s">
        <v>9969</v>
      </c>
      <c r="E207" s="169">
        <v>2273</v>
      </c>
      <c r="F207" s="170" t="s">
        <v>9580</v>
      </c>
      <c r="G207" s="177" t="s">
        <v>9970</v>
      </c>
      <c r="H207" s="237">
        <v>178.08</v>
      </c>
      <c r="I207" s="240">
        <v>36651</v>
      </c>
      <c r="J207" s="240">
        <v>47608</v>
      </c>
      <c r="K207" s="170" t="s">
        <v>1093</v>
      </c>
      <c r="L207" s="170" t="s">
        <v>9962</v>
      </c>
      <c r="M207" s="171" t="s">
        <v>751</v>
      </c>
      <c r="N207" s="457"/>
    </row>
    <row r="208" spans="1:14">
      <c r="A208" s="234">
        <v>205</v>
      </c>
      <c r="B208" s="230">
        <v>2574209</v>
      </c>
      <c r="C208" s="170" t="s">
        <v>9971</v>
      </c>
      <c r="D208" s="230" t="s">
        <v>9972</v>
      </c>
      <c r="E208" s="169">
        <v>2275</v>
      </c>
      <c r="F208" s="170" t="s">
        <v>6783</v>
      </c>
      <c r="G208" s="177" t="s">
        <v>9973</v>
      </c>
      <c r="H208" s="237">
        <v>28.28</v>
      </c>
      <c r="I208" s="240">
        <v>36651</v>
      </c>
      <c r="J208" s="240">
        <v>47608</v>
      </c>
      <c r="K208" s="170" t="s">
        <v>1034</v>
      </c>
      <c r="L208" s="170" t="s">
        <v>5172</v>
      </c>
      <c r="M208" s="171" t="s">
        <v>751</v>
      </c>
      <c r="N208" s="457"/>
    </row>
    <row r="209" spans="1:14">
      <c r="A209" s="234">
        <v>206</v>
      </c>
      <c r="B209" s="230">
        <v>2884259</v>
      </c>
      <c r="C209" s="170" t="s">
        <v>9974</v>
      </c>
      <c r="D209" s="230" t="s">
        <v>9975</v>
      </c>
      <c r="E209" s="169">
        <v>9631</v>
      </c>
      <c r="F209" s="170" t="s">
        <v>9653</v>
      </c>
      <c r="G209" s="177" t="s">
        <v>9976</v>
      </c>
      <c r="H209" s="237">
        <v>20.29</v>
      </c>
      <c r="I209" s="240">
        <v>36682</v>
      </c>
      <c r="J209" s="240">
        <v>47639</v>
      </c>
      <c r="K209" s="170" t="s">
        <v>1136</v>
      </c>
      <c r="L209" s="170" t="s">
        <v>1166</v>
      </c>
      <c r="M209" s="171" t="s">
        <v>751</v>
      </c>
      <c r="N209" s="457"/>
    </row>
    <row r="210" spans="1:14">
      <c r="A210" s="234">
        <v>207</v>
      </c>
      <c r="B210" s="230">
        <v>5182212</v>
      </c>
      <c r="C210" s="170" t="s">
        <v>8120</v>
      </c>
      <c r="D210" s="230" t="s">
        <v>9977</v>
      </c>
      <c r="E210" s="169">
        <v>2366</v>
      </c>
      <c r="F210" s="170" t="s">
        <v>9576</v>
      </c>
      <c r="G210" s="177" t="s">
        <v>9978</v>
      </c>
      <c r="H210" s="237">
        <v>39.36</v>
      </c>
      <c r="I210" s="240">
        <v>36686</v>
      </c>
      <c r="J210" s="240">
        <v>47643</v>
      </c>
      <c r="K210" s="170" t="s">
        <v>1031</v>
      </c>
      <c r="L210" s="170" t="s">
        <v>2330</v>
      </c>
      <c r="M210" s="171" t="s">
        <v>16071</v>
      </c>
      <c r="N210" s="457"/>
    </row>
    <row r="211" spans="1:14">
      <c r="A211" s="234">
        <v>208</v>
      </c>
      <c r="B211" s="230">
        <v>5282586</v>
      </c>
      <c r="C211" s="170" t="s">
        <v>7167</v>
      </c>
      <c r="D211" s="230" t="s">
        <v>162</v>
      </c>
      <c r="E211" s="169">
        <v>2392</v>
      </c>
      <c r="F211" s="170" t="s">
        <v>9580</v>
      </c>
      <c r="G211" s="177" t="s">
        <v>9979</v>
      </c>
      <c r="H211" s="237">
        <v>201.83</v>
      </c>
      <c r="I211" s="240">
        <v>36696</v>
      </c>
      <c r="J211" s="240">
        <v>47653</v>
      </c>
      <c r="K211" s="170" t="s">
        <v>1037</v>
      </c>
      <c r="L211" s="170" t="s">
        <v>1036</v>
      </c>
      <c r="M211" s="171" t="s">
        <v>751</v>
      </c>
      <c r="N211" s="457"/>
    </row>
    <row r="212" spans="1:14">
      <c r="A212" s="234">
        <v>209</v>
      </c>
      <c r="B212" s="230">
        <v>5153379</v>
      </c>
      <c r="C212" s="170" t="s">
        <v>9980</v>
      </c>
      <c r="D212" s="230" t="s">
        <v>9981</v>
      </c>
      <c r="E212" s="169">
        <v>2391</v>
      </c>
      <c r="F212" s="170" t="s">
        <v>766</v>
      </c>
      <c r="G212" s="177" t="s">
        <v>9982</v>
      </c>
      <c r="H212" s="237">
        <v>153.04</v>
      </c>
      <c r="I212" s="240">
        <v>36696</v>
      </c>
      <c r="J212" s="240">
        <v>47653</v>
      </c>
      <c r="K212" s="170" t="s">
        <v>1037</v>
      </c>
      <c r="L212" s="170" t="s">
        <v>1036</v>
      </c>
      <c r="M212" s="171" t="s">
        <v>751</v>
      </c>
      <c r="N212" s="457"/>
    </row>
    <row r="213" spans="1:14">
      <c r="A213" s="234">
        <v>210</v>
      </c>
      <c r="B213" s="230">
        <v>2569477</v>
      </c>
      <c r="C213" s="170" t="s">
        <v>8373</v>
      </c>
      <c r="D213" s="230" t="s">
        <v>9983</v>
      </c>
      <c r="E213" s="169">
        <v>2425</v>
      </c>
      <c r="F213" s="170" t="s">
        <v>6783</v>
      </c>
      <c r="G213" s="177" t="s">
        <v>9984</v>
      </c>
      <c r="H213" s="237">
        <v>28.9</v>
      </c>
      <c r="I213" s="240">
        <v>36717</v>
      </c>
      <c r="J213" s="240">
        <v>47674</v>
      </c>
      <c r="K213" s="170" t="s">
        <v>1136</v>
      </c>
      <c r="L213" s="170" t="s">
        <v>1166</v>
      </c>
      <c r="M213" s="171" t="s">
        <v>751</v>
      </c>
      <c r="N213" s="457"/>
    </row>
    <row r="214" spans="1:14">
      <c r="A214" s="234">
        <v>211</v>
      </c>
      <c r="B214" s="230">
        <v>2027615</v>
      </c>
      <c r="C214" s="170" t="s">
        <v>9943</v>
      </c>
      <c r="D214" s="230" t="s">
        <v>9985</v>
      </c>
      <c r="E214" s="169">
        <v>2426</v>
      </c>
      <c r="F214" s="170" t="s">
        <v>9580</v>
      </c>
      <c r="G214" s="177" t="s">
        <v>9986</v>
      </c>
      <c r="H214" s="237">
        <v>373.59</v>
      </c>
      <c r="I214" s="240">
        <v>36717</v>
      </c>
      <c r="J214" s="240">
        <v>47674</v>
      </c>
      <c r="K214" s="170" t="s">
        <v>1293</v>
      </c>
      <c r="L214" s="170" t="s">
        <v>1292</v>
      </c>
      <c r="M214" s="171" t="s">
        <v>751</v>
      </c>
      <c r="N214" s="457"/>
    </row>
    <row r="215" spans="1:14">
      <c r="A215" s="234">
        <v>212</v>
      </c>
      <c r="B215" s="230">
        <v>2027615</v>
      </c>
      <c r="C215" s="170" t="s">
        <v>9943</v>
      </c>
      <c r="D215" s="230" t="s">
        <v>9987</v>
      </c>
      <c r="E215" s="169">
        <v>2427</v>
      </c>
      <c r="F215" s="170" t="s">
        <v>9580</v>
      </c>
      <c r="G215" s="177" t="s">
        <v>9988</v>
      </c>
      <c r="H215" s="237">
        <v>173.11</v>
      </c>
      <c r="I215" s="240">
        <v>36717</v>
      </c>
      <c r="J215" s="240">
        <v>47674</v>
      </c>
      <c r="K215" s="170" t="s">
        <v>1293</v>
      </c>
      <c r="L215" s="170" t="s">
        <v>1292</v>
      </c>
      <c r="M215" s="171" t="s">
        <v>751</v>
      </c>
      <c r="N215" s="457"/>
    </row>
    <row r="216" spans="1:14">
      <c r="A216" s="234">
        <v>213</v>
      </c>
      <c r="B216" s="230">
        <v>5117178</v>
      </c>
      <c r="C216" s="170" t="s">
        <v>1323</v>
      </c>
      <c r="D216" s="230" t="s">
        <v>1322</v>
      </c>
      <c r="E216" s="169">
        <v>20442</v>
      </c>
      <c r="F216" s="170" t="s">
        <v>6712</v>
      </c>
      <c r="G216" s="177" t="s">
        <v>6888</v>
      </c>
      <c r="H216" s="237">
        <v>1500.51</v>
      </c>
      <c r="I216" s="240">
        <v>36717</v>
      </c>
      <c r="J216" s="240">
        <v>47674</v>
      </c>
      <c r="K216" s="170" t="s">
        <v>1293</v>
      </c>
      <c r="L216" s="170" t="s">
        <v>1292</v>
      </c>
      <c r="M216" s="171" t="s">
        <v>751</v>
      </c>
      <c r="N216" s="457"/>
    </row>
    <row r="217" spans="1:14">
      <c r="A217" s="234">
        <v>214</v>
      </c>
      <c r="B217" s="230">
        <v>2095025</v>
      </c>
      <c r="C217" s="170" t="s">
        <v>8725</v>
      </c>
      <c r="D217" s="230" t="s">
        <v>4826</v>
      </c>
      <c r="E217" s="169">
        <v>2545</v>
      </c>
      <c r="F217" s="170" t="s">
        <v>9576</v>
      </c>
      <c r="G217" s="177" t="s">
        <v>9989</v>
      </c>
      <c r="H217" s="237">
        <v>118.43</v>
      </c>
      <c r="I217" s="240">
        <v>36755</v>
      </c>
      <c r="J217" s="240">
        <v>47713</v>
      </c>
      <c r="K217" s="170" t="s">
        <v>1136</v>
      </c>
      <c r="L217" s="170" t="s">
        <v>9786</v>
      </c>
      <c r="M217" s="171" t="s">
        <v>751</v>
      </c>
      <c r="N217" s="457"/>
    </row>
    <row r="218" spans="1:14">
      <c r="A218" s="234">
        <v>215</v>
      </c>
      <c r="B218" s="230">
        <v>4377443</v>
      </c>
      <c r="C218" s="170" t="s">
        <v>9990</v>
      </c>
      <c r="D218" s="230" t="s">
        <v>9991</v>
      </c>
      <c r="E218" s="169">
        <v>2613</v>
      </c>
      <c r="F218" s="170" t="s">
        <v>6783</v>
      </c>
      <c r="G218" s="177" t="s">
        <v>9992</v>
      </c>
      <c r="H218" s="237">
        <v>25.75</v>
      </c>
      <c r="I218" s="240">
        <v>36791</v>
      </c>
      <c r="J218" s="240">
        <v>47748</v>
      </c>
      <c r="K218" s="170" t="s">
        <v>1031</v>
      </c>
      <c r="L218" s="170" t="s">
        <v>5627</v>
      </c>
      <c r="M218" s="171" t="s">
        <v>751</v>
      </c>
      <c r="N218" s="457"/>
    </row>
    <row r="219" spans="1:14">
      <c r="A219" s="234">
        <v>216</v>
      </c>
      <c r="B219" s="230">
        <v>2663937</v>
      </c>
      <c r="C219" s="170" t="s">
        <v>9993</v>
      </c>
      <c r="D219" s="230" t="s">
        <v>9994</v>
      </c>
      <c r="E219" s="169">
        <v>2616</v>
      </c>
      <c r="F219" s="170" t="s">
        <v>9580</v>
      </c>
      <c r="G219" s="177" t="s">
        <v>9995</v>
      </c>
      <c r="H219" s="237">
        <v>50.6</v>
      </c>
      <c r="I219" s="240">
        <v>36794</v>
      </c>
      <c r="J219" s="240">
        <v>47751</v>
      </c>
      <c r="K219" s="170" t="s">
        <v>1034</v>
      </c>
      <c r="L219" s="170" t="s">
        <v>9698</v>
      </c>
      <c r="M219" s="171" t="s">
        <v>751</v>
      </c>
      <c r="N219" s="457"/>
    </row>
    <row r="220" spans="1:14">
      <c r="A220" s="234">
        <v>217</v>
      </c>
      <c r="B220" s="230">
        <v>2026236</v>
      </c>
      <c r="C220" s="170" t="s">
        <v>9996</v>
      </c>
      <c r="D220" s="230" t="s">
        <v>9997</v>
      </c>
      <c r="E220" s="169">
        <v>2645</v>
      </c>
      <c r="F220" s="170" t="s">
        <v>9576</v>
      </c>
      <c r="G220" s="177" t="s">
        <v>9998</v>
      </c>
      <c r="H220" s="237">
        <v>5.46</v>
      </c>
      <c r="I220" s="240">
        <v>36808</v>
      </c>
      <c r="J220" s="240">
        <v>47765</v>
      </c>
      <c r="K220" s="170" t="s">
        <v>1044</v>
      </c>
      <c r="L220" s="170" t="s">
        <v>1004</v>
      </c>
      <c r="M220" s="171" t="s">
        <v>751</v>
      </c>
      <c r="N220" s="457"/>
    </row>
    <row r="221" spans="1:14">
      <c r="A221" s="234">
        <v>218</v>
      </c>
      <c r="B221" s="230">
        <v>2572036</v>
      </c>
      <c r="C221" s="170" t="s">
        <v>9999</v>
      </c>
      <c r="D221" s="230" t="s">
        <v>10000</v>
      </c>
      <c r="E221" s="169">
        <v>2810</v>
      </c>
      <c r="F221" s="170" t="s">
        <v>766</v>
      </c>
      <c r="G221" s="177" t="s">
        <v>10001</v>
      </c>
      <c r="H221" s="237">
        <v>341.79</v>
      </c>
      <c r="I221" s="240">
        <v>36875</v>
      </c>
      <c r="J221" s="240">
        <v>47832</v>
      </c>
      <c r="K221" s="170" t="s">
        <v>1083</v>
      </c>
      <c r="L221" s="170" t="s">
        <v>10002</v>
      </c>
      <c r="M221" s="171" t="s">
        <v>751</v>
      </c>
      <c r="N221" s="457"/>
    </row>
    <row r="222" spans="1:14">
      <c r="A222" s="234">
        <v>219</v>
      </c>
      <c r="B222" s="230">
        <v>2738961</v>
      </c>
      <c r="C222" s="170" t="s">
        <v>10003</v>
      </c>
      <c r="D222" s="230" t="s">
        <v>10004</v>
      </c>
      <c r="E222" s="169">
        <v>2907</v>
      </c>
      <c r="F222" s="170" t="s">
        <v>6783</v>
      </c>
      <c r="G222" s="177" t="s">
        <v>10005</v>
      </c>
      <c r="H222" s="237">
        <v>26.64</v>
      </c>
      <c r="I222" s="240">
        <v>36913</v>
      </c>
      <c r="J222" s="240">
        <v>47870</v>
      </c>
      <c r="K222" s="170" t="s">
        <v>1034</v>
      </c>
      <c r="L222" s="170" t="s">
        <v>1063</v>
      </c>
      <c r="M222" s="171" t="s">
        <v>751</v>
      </c>
      <c r="N222" s="457"/>
    </row>
    <row r="223" spans="1:14">
      <c r="A223" s="234">
        <v>220</v>
      </c>
      <c r="B223" s="230">
        <v>5141583</v>
      </c>
      <c r="C223" s="170" t="s">
        <v>9884</v>
      </c>
      <c r="D223" s="230" t="s">
        <v>4827</v>
      </c>
      <c r="E223" s="169">
        <v>2913</v>
      </c>
      <c r="F223" s="170" t="s">
        <v>9576</v>
      </c>
      <c r="G223" s="177" t="s">
        <v>10006</v>
      </c>
      <c r="H223" s="237">
        <v>38.200000000000003</v>
      </c>
      <c r="I223" s="240">
        <v>36917</v>
      </c>
      <c r="J223" s="240">
        <v>47874</v>
      </c>
      <c r="K223" s="170" t="s">
        <v>2138</v>
      </c>
      <c r="L223" s="170" t="s">
        <v>5295</v>
      </c>
      <c r="M223" s="171" t="s">
        <v>16071</v>
      </c>
      <c r="N223" s="457"/>
    </row>
    <row r="224" spans="1:14">
      <c r="A224" s="234">
        <v>221</v>
      </c>
      <c r="B224" s="230">
        <v>2126028</v>
      </c>
      <c r="C224" s="170" t="s">
        <v>10007</v>
      </c>
      <c r="D224" s="230" t="s">
        <v>10008</v>
      </c>
      <c r="E224" s="169">
        <v>17178</v>
      </c>
      <c r="F224" s="170" t="s">
        <v>9576</v>
      </c>
      <c r="G224" s="177" t="s">
        <v>10009</v>
      </c>
      <c r="H224" s="237">
        <v>12.23</v>
      </c>
      <c r="I224" s="240">
        <v>36930</v>
      </c>
      <c r="J224" s="240">
        <v>48252</v>
      </c>
      <c r="K224" s="170" t="s">
        <v>1044</v>
      </c>
      <c r="L224" s="170" t="s">
        <v>1004</v>
      </c>
      <c r="M224" s="171" t="s">
        <v>16071</v>
      </c>
      <c r="N224" s="457"/>
    </row>
    <row r="225" spans="1:14">
      <c r="A225" s="234">
        <v>222</v>
      </c>
      <c r="B225" s="230">
        <v>5407761</v>
      </c>
      <c r="C225" s="170" t="s">
        <v>7827</v>
      </c>
      <c r="D225" s="230" t="s">
        <v>10010</v>
      </c>
      <c r="E225" s="169">
        <v>3040</v>
      </c>
      <c r="F225" s="170" t="s">
        <v>9580</v>
      </c>
      <c r="G225" s="177" t="s">
        <v>10011</v>
      </c>
      <c r="H225" s="237">
        <v>235.57</v>
      </c>
      <c r="I225" s="240">
        <v>36958</v>
      </c>
      <c r="J225" s="240">
        <v>47915</v>
      </c>
      <c r="K225" s="170" t="s">
        <v>1093</v>
      </c>
      <c r="L225" s="170" t="s">
        <v>2397</v>
      </c>
      <c r="M225" s="171" t="s">
        <v>751</v>
      </c>
      <c r="N225" s="457"/>
    </row>
    <row r="226" spans="1:14">
      <c r="A226" s="234">
        <v>223</v>
      </c>
      <c r="B226" s="230">
        <v>2703068</v>
      </c>
      <c r="C226" s="170" t="s">
        <v>10012</v>
      </c>
      <c r="D226" s="230" t="s">
        <v>10013</v>
      </c>
      <c r="E226" s="169">
        <v>3054</v>
      </c>
      <c r="F226" s="170" t="s">
        <v>9576</v>
      </c>
      <c r="G226" s="177" t="s">
        <v>10014</v>
      </c>
      <c r="H226" s="237">
        <v>13.13</v>
      </c>
      <c r="I226" s="240">
        <v>36962</v>
      </c>
      <c r="J226" s="240">
        <v>47919</v>
      </c>
      <c r="K226" s="170" t="s">
        <v>1044</v>
      </c>
      <c r="L226" s="170" t="s">
        <v>1004</v>
      </c>
      <c r="M226" s="171" t="s">
        <v>751</v>
      </c>
      <c r="N226" s="457"/>
    </row>
    <row r="227" spans="1:14">
      <c r="A227" s="234">
        <v>224</v>
      </c>
      <c r="B227" s="230">
        <v>5068762</v>
      </c>
      <c r="C227" s="170" t="s">
        <v>10015</v>
      </c>
      <c r="D227" s="230" t="s">
        <v>10016</v>
      </c>
      <c r="E227" s="169">
        <v>3059</v>
      </c>
      <c r="F227" s="170" t="s">
        <v>9736</v>
      </c>
      <c r="G227" s="177" t="s">
        <v>10017</v>
      </c>
      <c r="H227" s="237">
        <v>766.24</v>
      </c>
      <c r="I227" s="240">
        <v>36962</v>
      </c>
      <c r="J227" s="240">
        <v>47919</v>
      </c>
      <c r="K227" s="170" t="s">
        <v>1083</v>
      </c>
      <c r="L227" s="170" t="s">
        <v>1082</v>
      </c>
      <c r="M227" s="171" t="s">
        <v>16071</v>
      </c>
      <c r="N227" s="457"/>
    </row>
    <row r="228" spans="1:14">
      <c r="A228" s="234">
        <v>225</v>
      </c>
      <c r="B228" s="230">
        <v>2809621</v>
      </c>
      <c r="C228" s="170" t="s">
        <v>10018</v>
      </c>
      <c r="D228" s="230" t="s">
        <v>10019</v>
      </c>
      <c r="E228" s="169">
        <v>5683</v>
      </c>
      <c r="F228" s="170" t="s">
        <v>6783</v>
      </c>
      <c r="G228" s="177" t="s">
        <v>8405</v>
      </c>
      <c r="H228" s="237">
        <v>6.76</v>
      </c>
      <c r="I228" s="240">
        <v>36962</v>
      </c>
      <c r="J228" s="240">
        <v>47919</v>
      </c>
      <c r="K228" s="170" t="s">
        <v>1044</v>
      </c>
      <c r="L228" s="170" t="s">
        <v>1004</v>
      </c>
      <c r="M228" s="171" t="s">
        <v>751</v>
      </c>
      <c r="N228" s="457"/>
    </row>
    <row r="229" spans="1:14">
      <c r="A229" s="234">
        <v>226</v>
      </c>
      <c r="B229" s="230">
        <v>5200288</v>
      </c>
      <c r="C229" s="170" t="s">
        <v>10020</v>
      </c>
      <c r="D229" s="230" t="s">
        <v>10021</v>
      </c>
      <c r="E229" s="169">
        <v>13499</v>
      </c>
      <c r="F229" s="170" t="s">
        <v>9576</v>
      </c>
      <c r="G229" s="177" t="s">
        <v>10014</v>
      </c>
      <c r="H229" s="237">
        <v>10.69</v>
      </c>
      <c r="I229" s="240">
        <v>36962</v>
      </c>
      <c r="J229" s="240">
        <v>50080</v>
      </c>
      <c r="K229" s="170" t="s">
        <v>1044</v>
      </c>
      <c r="L229" s="170" t="s">
        <v>1004</v>
      </c>
      <c r="M229" s="171" t="s">
        <v>751</v>
      </c>
      <c r="N229" s="457"/>
    </row>
    <row r="230" spans="1:14">
      <c r="A230" s="234">
        <v>227</v>
      </c>
      <c r="B230" s="230">
        <v>2054701</v>
      </c>
      <c r="C230" s="170" t="s">
        <v>6656</v>
      </c>
      <c r="D230" s="230" t="s">
        <v>4828</v>
      </c>
      <c r="E230" s="169">
        <v>3065</v>
      </c>
      <c r="F230" s="170" t="s">
        <v>9580</v>
      </c>
      <c r="G230" s="177" t="s">
        <v>10022</v>
      </c>
      <c r="H230" s="237">
        <v>757.91</v>
      </c>
      <c r="I230" s="240">
        <v>36969</v>
      </c>
      <c r="J230" s="240">
        <v>47926</v>
      </c>
      <c r="K230" s="170" t="s">
        <v>10023</v>
      </c>
      <c r="L230" s="170" t="s">
        <v>10024</v>
      </c>
      <c r="M230" s="171" t="s">
        <v>751</v>
      </c>
      <c r="N230" s="457"/>
    </row>
    <row r="231" spans="1:14">
      <c r="A231" s="234">
        <v>228</v>
      </c>
      <c r="B231" s="230">
        <v>5170672</v>
      </c>
      <c r="C231" s="170" t="s">
        <v>7486</v>
      </c>
      <c r="D231" s="230" t="s">
        <v>4829</v>
      </c>
      <c r="E231" s="169">
        <v>3066</v>
      </c>
      <c r="F231" s="170" t="s">
        <v>9576</v>
      </c>
      <c r="G231" s="177" t="s">
        <v>10025</v>
      </c>
      <c r="H231" s="237">
        <v>81.84</v>
      </c>
      <c r="I231" s="240">
        <v>36969</v>
      </c>
      <c r="J231" s="240">
        <v>47926</v>
      </c>
      <c r="K231" s="170" t="s">
        <v>1037</v>
      </c>
      <c r="L231" s="170" t="s">
        <v>1234</v>
      </c>
      <c r="M231" s="171" t="s">
        <v>16071</v>
      </c>
      <c r="N231" s="457"/>
    </row>
    <row r="232" spans="1:14">
      <c r="A232" s="234">
        <v>229</v>
      </c>
      <c r="B232" s="230">
        <v>5170672</v>
      </c>
      <c r="C232" s="170" t="s">
        <v>7486</v>
      </c>
      <c r="D232" s="230" t="s">
        <v>4830</v>
      </c>
      <c r="E232" s="169">
        <v>7863</v>
      </c>
      <c r="F232" s="170" t="s">
        <v>9576</v>
      </c>
      <c r="G232" s="177" t="s">
        <v>10026</v>
      </c>
      <c r="H232" s="237">
        <v>202.46</v>
      </c>
      <c r="I232" s="240">
        <v>36969</v>
      </c>
      <c r="J232" s="240">
        <v>47926</v>
      </c>
      <c r="K232" s="170" t="s">
        <v>1037</v>
      </c>
      <c r="L232" s="170" t="s">
        <v>1234</v>
      </c>
      <c r="M232" s="171" t="s">
        <v>16071</v>
      </c>
      <c r="N232" s="457"/>
    </row>
    <row r="233" spans="1:14" ht="22.5">
      <c r="A233" s="234">
        <v>230</v>
      </c>
      <c r="B233" s="230">
        <v>2763788</v>
      </c>
      <c r="C233" s="170" t="s">
        <v>10027</v>
      </c>
      <c r="D233" s="230" t="s">
        <v>163</v>
      </c>
      <c r="E233" s="169">
        <v>3108</v>
      </c>
      <c r="F233" s="170" t="s">
        <v>9580</v>
      </c>
      <c r="G233" s="177" t="s">
        <v>10028</v>
      </c>
      <c r="H233" s="237">
        <v>380.32</v>
      </c>
      <c r="I233" s="240">
        <v>36976</v>
      </c>
      <c r="J233" s="240">
        <v>47933</v>
      </c>
      <c r="K233" s="170" t="s">
        <v>1056</v>
      </c>
      <c r="L233" s="170" t="s">
        <v>9616</v>
      </c>
      <c r="M233" s="171" t="s">
        <v>751</v>
      </c>
      <c r="N233" s="457"/>
    </row>
    <row r="234" spans="1:14">
      <c r="A234" s="234">
        <v>231</v>
      </c>
      <c r="B234" s="230">
        <v>2812886</v>
      </c>
      <c r="C234" s="170" t="s">
        <v>10029</v>
      </c>
      <c r="D234" s="230" t="s">
        <v>10030</v>
      </c>
      <c r="E234" s="169">
        <v>3166</v>
      </c>
      <c r="F234" s="170" t="s">
        <v>6783</v>
      </c>
      <c r="G234" s="177" t="s">
        <v>10031</v>
      </c>
      <c r="H234" s="237">
        <v>25.87</v>
      </c>
      <c r="I234" s="240">
        <v>36994</v>
      </c>
      <c r="J234" s="240">
        <v>47951</v>
      </c>
      <c r="K234" s="170" t="s">
        <v>1101</v>
      </c>
      <c r="L234" s="170" t="s">
        <v>1157</v>
      </c>
      <c r="M234" s="171" t="s">
        <v>751</v>
      </c>
      <c r="N234" s="457"/>
    </row>
    <row r="235" spans="1:14">
      <c r="A235" s="234">
        <v>232</v>
      </c>
      <c r="B235" s="230">
        <v>2611961</v>
      </c>
      <c r="C235" s="170" t="s">
        <v>10032</v>
      </c>
      <c r="D235" s="230" t="s">
        <v>10033</v>
      </c>
      <c r="E235" s="169">
        <v>3187</v>
      </c>
      <c r="F235" s="170" t="s">
        <v>6783</v>
      </c>
      <c r="G235" s="177" t="s">
        <v>10034</v>
      </c>
      <c r="H235" s="237">
        <v>28.02</v>
      </c>
      <c r="I235" s="240">
        <v>36998</v>
      </c>
      <c r="J235" s="240">
        <v>47590</v>
      </c>
      <c r="K235" s="170" t="s">
        <v>1101</v>
      </c>
      <c r="L235" s="170" t="s">
        <v>1157</v>
      </c>
      <c r="M235" s="171" t="s">
        <v>9586</v>
      </c>
      <c r="N235" s="457"/>
    </row>
    <row r="236" spans="1:14">
      <c r="A236" s="234">
        <v>233</v>
      </c>
      <c r="B236" s="230">
        <v>2577453</v>
      </c>
      <c r="C236" s="170" t="s">
        <v>10035</v>
      </c>
      <c r="D236" s="230" t="s">
        <v>10036</v>
      </c>
      <c r="E236" s="169">
        <v>16981</v>
      </c>
      <c r="F236" s="170" t="s">
        <v>9580</v>
      </c>
      <c r="G236" s="177" t="s">
        <v>9621</v>
      </c>
      <c r="H236" s="237">
        <v>11.97</v>
      </c>
      <c r="I236" s="240">
        <v>36999</v>
      </c>
      <c r="J236" s="240">
        <v>47956</v>
      </c>
      <c r="K236" s="170" t="s">
        <v>1034</v>
      </c>
      <c r="L236" s="170" t="s">
        <v>1066</v>
      </c>
      <c r="M236" s="171" t="s">
        <v>751</v>
      </c>
      <c r="N236" s="457"/>
    </row>
    <row r="237" spans="1:14">
      <c r="A237" s="234">
        <v>234</v>
      </c>
      <c r="B237" s="230">
        <v>2655772</v>
      </c>
      <c r="C237" s="170" t="s">
        <v>2034</v>
      </c>
      <c r="D237" s="230" t="s">
        <v>4831</v>
      </c>
      <c r="E237" s="169">
        <v>3195</v>
      </c>
      <c r="F237" s="170" t="s">
        <v>766</v>
      </c>
      <c r="G237" s="177" t="s">
        <v>10037</v>
      </c>
      <c r="H237" s="237">
        <v>136.07</v>
      </c>
      <c r="I237" s="240">
        <v>37000</v>
      </c>
      <c r="J237" s="240">
        <v>47957</v>
      </c>
      <c r="K237" s="170" t="s">
        <v>1034</v>
      </c>
      <c r="L237" s="170" t="s">
        <v>1066</v>
      </c>
      <c r="M237" s="171" t="s">
        <v>751</v>
      </c>
      <c r="N237" s="457"/>
    </row>
    <row r="238" spans="1:14">
      <c r="A238" s="234">
        <v>235</v>
      </c>
      <c r="B238" s="230">
        <v>5122392</v>
      </c>
      <c r="C238" s="170" t="s">
        <v>10038</v>
      </c>
      <c r="D238" s="230" t="s">
        <v>10039</v>
      </c>
      <c r="E238" s="169">
        <v>3202</v>
      </c>
      <c r="F238" s="170" t="s">
        <v>766</v>
      </c>
      <c r="G238" s="177" t="s">
        <v>10040</v>
      </c>
      <c r="H238" s="237">
        <v>118.6</v>
      </c>
      <c r="I238" s="240">
        <v>37001</v>
      </c>
      <c r="J238" s="240">
        <v>47958</v>
      </c>
      <c r="K238" s="170" t="s">
        <v>1051</v>
      </c>
      <c r="L238" s="170" t="s">
        <v>2344</v>
      </c>
      <c r="M238" s="171" t="s">
        <v>16071</v>
      </c>
      <c r="N238" s="457"/>
    </row>
    <row r="239" spans="1:14">
      <c r="A239" s="234">
        <v>236</v>
      </c>
      <c r="B239" s="230">
        <v>2744937</v>
      </c>
      <c r="C239" s="170" t="s">
        <v>10041</v>
      </c>
      <c r="D239" s="230" t="s">
        <v>10042</v>
      </c>
      <c r="E239" s="169">
        <v>3205</v>
      </c>
      <c r="F239" s="170" t="s">
        <v>6783</v>
      </c>
      <c r="G239" s="177" t="s">
        <v>10043</v>
      </c>
      <c r="H239" s="237">
        <v>37.619999999999997</v>
      </c>
      <c r="I239" s="240">
        <v>37001</v>
      </c>
      <c r="J239" s="240">
        <v>47958</v>
      </c>
      <c r="K239" s="170" t="s">
        <v>1034</v>
      </c>
      <c r="L239" s="170" t="s">
        <v>1063</v>
      </c>
      <c r="M239" s="171" t="s">
        <v>751</v>
      </c>
      <c r="N239" s="457"/>
    </row>
    <row r="240" spans="1:14">
      <c r="A240" s="234">
        <v>237</v>
      </c>
      <c r="B240" s="230">
        <v>2682869</v>
      </c>
      <c r="C240" s="170" t="s">
        <v>1126</v>
      </c>
      <c r="D240" s="230" t="s">
        <v>164</v>
      </c>
      <c r="E240" s="169">
        <v>3206</v>
      </c>
      <c r="F240" s="170" t="s">
        <v>9580</v>
      </c>
      <c r="G240" s="177" t="s">
        <v>10044</v>
      </c>
      <c r="H240" s="237">
        <v>109.39</v>
      </c>
      <c r="I240" s="240">
        <v>37001</v>
      </c>
      <c r="J240" s="240">
        <v>47958</v>
      </c>
      <c r="K240" s="170" t="s">
        <v>1056</v>
      </c>
      <c r="L240" s="170" t="s">
        <v>9616</v>
      </c>
      <c r="M240" s="171" t="s">
        <v>751</v>
      </c>
      <c r="N240" s="457"/>
    </row>
    <row r="241" spans="1:14">
      <c r="A241" s="234">
        <v>238</v>
      </c>
      <c r="B241" s="230">
        <v>2682869</v>
      </c>
      <c r="C241" s="170" t="s">
        <v>1126</v>
      </c>
      <c r="D241" s="230" t="s">
        <v>4832</v>
      </c>
      <c r="E241" s="169">
        <v>20401</v>
      </c>
      <c r="F241" s="170" t="s">
        <v>9580</v>
      </c>
      <c r="G241" s="177" t="s">
        <v>10044</v>
      </c>
      <c r="H241" s="237">
        <v>83.03</v>
      </c>
      <c r="I241" s="240">
        <v>37001</v>
      </c>
      <c r="J241" s="240">
        <v>47958</v>
      </c>
      <c r="K241" s="170" t="s">
        <v>9609</v>
      </c>
      <c r="L241" s="170" t="s">
        <v>9616</v>
      </c>
      <c r="M241" s="171" t="s">
        <v>751</v>
      </c>
      <c r="N241" s="457"/>
    </row>
    <row r="242" spans="1:14">
      <c r="A242" s="234">
        <v>239</v>
      </c>
      <c r="B242" s="230">
        <v>2630028</v>
      </c>
      <c r="C242" s="170" t="s">
        <v>10045</v>
      </c>
      <c r="D242" s="230" t="s">
        <v>10046</v>
      </c>
      <c r="E242" s="169">
        <v>3220</v>
      </c>
      <c r="F242" s="170" t="s">
        <v>6783</v>
      </c>
      <c r="G242" s="177" t="s">
        <v>10047</v>
      </c>
      <c r="H242" s="237">
        <v>25.63</v>
      </c>
      <c r="I242" s="240">
        <v>37007</v>
      </c>
      <c r="J242" s="240">
        <v>47964</v>
      </c>
      <c r="K242" s="170" t="s">
        <v>1044</v>
      </c>
      <c r="L242" s="170" t="s">
        <v>1118</v>
      </c>
      <c r="M242" s="171" t="s">
        <v>9586</v>
      </c>
      <c r="N242" s="457"/>
    </row>
    <row r="243" spans="1:14">
      <c r="A243" s="234">
        <v>240</v>
      </c>
      <c r="B243" s="230">
        <v>2049902</v>
      </c>
      <c r="C243" s="170" t="s">
        <v>10048</v>
      </c>
      <c r="D243" s="230" t="s">
        <v>10049</v>
      </c>
      <c r="E243" s="169">
        <v>5008</v>
      </c>
      <c r="F243" s="170" t="s">
        <v>9576</v>
      </c>
      <c r="G243" s="177" t="s">
        <v>10050</v>
      </c>
      <c r="H243" s="237">
        <v>25.88</v>
      </c>
      <c r="I243" s="240">
        <v>37008</v>
      </c>
      <c r="J243" s="240">
        <v>47965</v>
      </c>
      <c r="K243" s="170" t="s">
        <v>1044</v>
      </c>
      <c r="L243" s="170" t="s">
        <v>1004</v>
      </c>
      <c r="M243" s="171" t="s">
        <v>751</v>
      </c>
      <c r="N243" s="457"/>
    </row>
    <row r="244" spans="1:14">
      <c r="A244" s="234">
        <v>241</v>
      </c>
      <c r="B244" s="230">
        <v>2061848</v>
      </c>
      <c r="C244" s="170" t="s">
        <v>2112</v>
      </c>
      <c r="D244" s="230" t="s">
        <v>10051</v>
      </c>
      <c r="E244" s="169">
        <v>3238</v>
      </c>
      <c r="F244" s="170" t="s">
        <v>9580</v>
      </c>
      <c r="G244" s="177" t="s">
        <v>10052</v>
      </c>
      <c r="H244" s="237">
        <v>92.87</v>
      </c>
      <c r="I244" s="240">
        <v>37011</v>
      </c>
      <c r="J244" s="240">
        <v>47968</v>
      </c>
      <c r="K244" s="170" t="s">
        <v>2137</v>
      </c>
      <c r="L244" s="170" t="s">
        <v>8789</v>
      </c>
      <c r="M244" s="171" t="s">
        <v>751</v>
      </c>
      <c r="N244" s="457"/>
    </row>
    <row r="245" spans="1:14">
      <c r="A245" s="234">
        <v>242</v>
      </c>
      <c r="B245" s="230">
        <v>2061848</v>
      </c>
      <c r="C245" s="170" t="s">
        <v>2112</v>
      </c>
      <c r="D245" s="230" t="s">
        <v>10053</v>
      </c>
      <c r="E245" s="169">
        <v>3239</v>
      </c>
      <c r="F245" s="170" t="s">
        <v>766</v>
      </c>
      <c r="G245" s="177" t="s">
        <v>10054</v>
      </c>
      <c r="H245" s="237">
        <v>57.4</v>
      </c>
      <c r="I245" s="240">
        <v>37011</v>
      </c>
      <c r="J245" s="240">
        <v>47968</v>
      </c>
      <c r="K245" s="170" t="s">
        <v>2137</v>
      </c>
      <c r="L245" s="170" t="s">
        <v>6520</v>
      </c>
      <c r="M245" s="171" t="s">
        <v>751</v>
      </c>
      <c r="N245" s="457"/>
    </row>
    <row r="246" spans="1:14">
      <c r="A246" s="234">
        <v>243</v>
      </c>
      <c r="B246" s="230">
        <v>2881934</v>
      </c>
      <c r="C246" s="170" t="s">
        <v>10055</v>
      </c>
      <c r="D246" s="230" t="s">
        <v>10056</v>
      </c>
      <c r="E246" s="169">
        <v>3240</v>
      </c>
      <c r="F246" s="170" t="s">
        <v>766</v>
      </c>
      <c r="G246" s="177" t="s">
        <v>10057</v>
      </c>
      <c r="H246" s="237">
        <v>27.61</v>
      </c>
      <c r="I246" s="240">
        <v>37011</v>
      </c>
      <c r="J246" s="240">
        <v>49438</v>
      </c>
      <c r="K246" s="170" t="s">
        <v>1034</v>
      </c>
      <c r="L246" s="170" t="s">
        <v>7670</v>
      </c>
      <c r="M246" s="171" t="s">
        <v>751</v>
      </c>
      <c r="N246" s="457"/>
    </row>
    <row r="247" spans="1:14">
      <c r="A247" s="234">
        <v>244</v>
      </c>
      <c r="B247" s="230">
        <v>5055075</v>
      </c>
      <c r="C247" s="170" t="s">
        <v>10058</v>
      </c>
      <c r="D247" s="230" t="s">
        <v>10059</v>
      </c>
      <c r="E247" s="169">
        <v>11823</v>
      </c>
      <c r="F247" s="170" t="s">
        <v>10060</v>
      </c>
      <c r="G247" s="177" t="s">
        <v>10061</v>
      </c>
      <c r="H247" s="237">
        <v>26.68</v>
      </c>
      <c r="I247" s="240">
        <v>37014</v>
      </c>
      <c r="J247" s="240">
        <v>47971</v>
      </c>
      <c r="K247" s="170" t="s">
        <v>2136</v>
      </c>
      <c r="L247" s="170" t="s">
        <v>7703</v>
      </c>
      <c r="M247" s="171" t="s">
        <v>751</v>
      </c>
      <c r="N247" s="457"/>
    </row>
    <row r="248" spans="1:14">
      <c r="A248" s="234">
        <v>245</v>
      </c>
      <c r="B248" s="230">
        <v>4377443</v>
      </c>
      <c r="C248" s="170" t="s">
        <v>9990</v>
      </c>
      <c r="D248" s="230" t="s">
        <v>10062</v>
      </c>
      <c r="E248" s="169">
        <v>3274</v>
      </c>
      <c r="F248" s="170" t="s">
        <v>6783</v>
      </c>
      <c r="G248" s="177" t="s">
        <v>10063</v>
      </c>
      <c r="H248" s="237">
        <v>25.24</v>
      </c>
      <c r="I248" s="240">
        <v>37021</v>
      </c>
      <c r="J248" s="240">
        <v>47978</v>
      </c>
      <c r="K248" s="170" t="s">
        <v>1031</v>
      </c>
      <c r="L248" s="170" t="s">
        <v>5627</v>
      </c>
      <c r="M248" s="171" t="s">
        <v>751</v>
      </c>
      <c r="N248" s="457"/>
    </row>
    <row r="249" spans="1:14">
      <c r="A249" s="234">
        <v>246</v>
      </c>
      <c r="B249" s="230">
        <v>5051134</v>
      </c>
      <c r="C249" s="170" t="s">
        <v>9838</v>
      </c>
      <c r="D249" s="230" t="s">
        <v>4833</v>
      </c>
      <c r="E249" s="169">
        <v>3284</v>
      </c>
      <c r="F249" s="170" t="s">
        <v>9648</v>
      </c>
      <c r="G249" s="177" t="s">
        <v>9839</v>
      </c>
      <c r="H249" s="237">
        <v>32.65</v>
      </c>
      <c r="I249" s="240">
        <v>37022</v>
      </c>
      <c r="J249" s="240">
        <v>47979</v>
      </c>
      <c r="K249" s="170" t="s">
        <v>1037</v>
      </c>
      <c r="L249" s="170" t="s">
        <v>1053</v>
      </c>
      <c r="M249" s="171" t="s">
        <v>751</v>
      </c>
      <c r="N249" s="457"/>
    </row>
    <row r="250" spans="1:14">
      <c r="A250" s="234">
        <v>247</v>
      </c>
      <c r="B250" s="230">
        <v>2039389</v>
      </c>
      <c r="C250" s="170" t="s">
        <v>10064</v>
      </c>
      <c r="D250" s="230" t="s">
        <v>10065</v>
      </c>
      <c r="E250" s="169">
        <v>3315</v>
      </c>
      <c r="F250" s="170" t="s">
        <v>9648</v>
      </c>
      <c r="G250" s="177" t="s">
        <v>10066</v>
      </c>
      <c r="H250" s="237">
        <v>31.25</v>
      </c>
      <c r="I250" s="240">
        <v>37032</v>
      </c>
      <c r="J250" s="240">
        <v>47989</v>
      </c>
      <c r="K250" s="170" t="s">
        <v>1136</v>
      </c>
      <c r="L250" s="170" t="s">
        <v>1182</v>
      </c>
      <c r="M250" s="171" t="s">
        <v>751</v>
      </c>
      <c r="N250" s="457"/>
    </row>
    <row r="251" spans="1:14">
      <c r="A251" s="234">
        <v>248</v>
      </c>
      <c r="B251" s="230">
        <v>2609436</v>
      </c>
      <c r="C251" s="170" t="s">
        <v>10067</v>
      </c>
      <c r="D251" s="230" t="s">
        <v>10068</v>
      </c>
      <c r="E251" s="169">
        <v>3389</v>
      </c>
      <c r="F251" s="170" t="s">
        <v>9653</v>
      </c>
      <c r="G251" s="177" t="s">
        <v>10069</v>
      </c>
      <c r="H251" s="237">
        <v>32.99</v>
      </c>
      <c r="I251" s="240">
        <v>37054</v>
      </c>
      <c r="J251" s="240">
        <v>48011</v>
      </c>
      <c r="K251" s="170" t="s">
        <v>1083</v>
      </c>
      <c r="L251" s="170" t="s">
        <v>1172</v>
      </c>
      <c r="M251" s="171" t="s">
        <v>751</v>
      </c>
      <c r="N251" s="457"/>
    </row>
    <row r="252" spans="1:14">
      <c r="A252" s="234">
        <v>249</v>
      </c>
      <c r="B252" s="230">
        <v>2786184</v>
      </c>
      <c r="C252" s="170" t="s">
        <v>10070</v>
      </c>
      <c r="D252" s="230" t="s">
        <v>10071</v>
      </c>
      <c r="E252" s="169">
        <v>3504</v>
      </c>
      <c r="F252" s="170" t="s">
        <v>6783</v>
      </c>
      <c r="G252" s="177" t="s">
        <v>10072</v>
      </c>
      <c r="H252" s="237">
        <v>13</v>
      </c>
      <c r="I252" s="240">
        <v>37081</v>
      </c>
      <c r="J252" s="240">
        <v>48038</v>
      </c>
      <c r="K252" s="170" t="s">
        <v>1044</v>
      </c>
      <c r="L252" s="170" t="s">
        <v>1043</v>
      </c>
      <c r="M252" s="171" t="s">
        <v>751</v>
      </c>
      <c r="N252" s="457"/>
    </row>
    <row r="253" spans="1:14">
      <c r="A253" s="234">
        <v>250</v>
      </c>
      <c r="B253" s="230">
        <v>5286808</v>
      </c>
      <c r="C253" s="170" t="s">
        <v>10073</v>
      </c>
      <c r="D253" s="230" t="s">
        <v>4834</v>
      </c>
      <c r="E253" s="169">
        <v>3506</v>
      </c>
      <c r="F253" s="170" t="s">
        <v>10074</v>
      </c>
      <c r="G253" s="177" t="s">
        <v>10075</v>
      </c>
      <c r="H253" s="237">
        <v>29.29</v>
      </c>
      <c r="I253" s="240">
        <v>37081</v>
      </c>
      <c r="J253" s="240">
        <v>48038</v>
      </c>
      <c r="K253" s="170" t="s">
        <v>1193</v>
      </c>
      <c r="L253" s="170" t="s">
        <v>6273</v>
      </c>
      <c r="M253" s="171" t="s">
        <v>16071</v>
      </c>
      <c r="N253" s="457"/>
    </row>
    <row r="254" spans="1:14">
      <c r="A254" s="234">
        <v>251</v>
      </c>
      <c r="B254" s="230">
        <v>2662647</v>
      </c>
      <c r="C254" s="170" t="s">
        <v>8207</v>
      </c>
      <c r="D254" s="230" t="s">
        <v>10076</v>
      </c>
      <c r="E254" s="169">
        <v>3508</v>
      </c>
      <c r="F254" s="170" t="s">
        <v>9576</v>
      </c>
      <c r="G254" s="177" t="s">
        <v>10077</v>
      </c>
      <c r="H254" s="237">
        <v>814.5</v>
      </c>
      <c r="I254" s="240">
        <v>37081</v>
      </c>
      <c r="J254" s="240">
        <v>48038</v>
      </c>
      <c r="K254" s="170" t="s">
        <v>2137</v>
      </c>
      <c r="L254" s="170" t="s">
        <v>2616</v>
      </c>
      <c r="M254" s="171" t="s">
        <v>9586</v>
      </c>
      <c r="N254" s="457"/>
    </row>
    <row r="255" spans="1:14">
      <c r="A255" s="234">
        <v>252</v>
      </c>
      <c r="B255" s="230">
        <v>2019205</v>
      </c>
      <c r="C255" s="170" t="s">
        <v>10078</v>
      </c>
      <c r="D255" s="230" t="s">
        <v>10079</v>
      </c>
      <c r="E255" s="169">
        <v>3512</v>
      </c>
      <c r="F255" s="170" t="s">
        <v>766</v>
      </c>
      <c r="G255" s="177" t="s">
        <v>10080</v>
      </c>
      <c r="H255" s="237">
        <v>45.1</v>
      </c>
      <c r="I255" s="240">
        <v>37082</v>
      </c>
      <c r="J255" s="240">
        <v>48039</v>
      </c>
      <c r="K255" s="170" t="s">
        <v>1034</v>
      </c>
      <c r="L255" s="170" t="s">
        <v>7670</v>
      </c>
      <c r="M255" s="171" t="s">
        <v>751</v>
      </c>
      <c r="N255" s="457"/>
    </row>
    <row r="256" spans="1:14">
      <c r="A256" s="234">
        <v>253</v>
      </c>
      <c r="B256" s="230">
        <v>5201152</v>
      </c>
      <c r="C256" s="170" t="s">
        <v>10081</v>
      </c>
      <c r="D256" s="230" t="s">
        <v>10082</v>
      </c>
      <c r="E256" s="169">
        <v>3518</v>
      </c>
      <c r="F256" s="170" t="s">
        <v>9648</v>
      </c>
      <c r="G256" s="177" t="s">
        <v>10083</v>
      </c>
      <c r="H256" s="237">
        <v>29.21</v>
      </c>
      <c r="I256" s="240">
        <v>37088</v>
      </c>
      <c r="J256" s="240">
        <v>48045</v>
      </c>
      <c r="K256" s="170" t="s">
        <v>1083</v>
      </c>
      <c r="L256" s="170" t="s">
        <v>9594</v>
      </c>
      <c r="M256" s="171" t="s">
        <v>751</v>
      </c>
      <c r="N256" s="457"/>
    </row>
    <row r="257" spans="1:14">
      <c r="A257" s="234">
        <v>254</v>
      </c>
      <c r="B257" s="230">
        <v>5107377</v>
      </c>
      <c r="C257" s="170" t="s">
        <v>10084</v>
      </c>
      <c r="D257" s="230" t="s">
        <v>10085</v>
      </c>
      <c r="E257" s="169">
        <v>9968</v>
      </c>
      <c r="F257" s="170" t="s">
        <v>9648</v>
      </c>
      <c r="G257" s="177" t="s">
        <v>9900</v>
      </c>
      <c r="H257" s="237">
        <v>31.68</v>
      </c>
      <c r="I257" s="240">
        <v>37104</v>
      </c>
      <c r="J257" s="240">
        <v>48061</v>
      </c>
      <c r="K257" s="170" t="s">
        <v>1136</v>
      </c>
      <c r="L257" s="170" t="s">
        <v>9260</v>
      </c>
      <c r="M257" s="171" t="s">
        <v>751</v>
      </c>
      <c r="N257" s="457"/>
    </row>
    <row r="258" spans="1:14">
      <c r="A258" s="234">
        <v>255</v>
      </c>
      <c r="B258" s="230">
        <v>2789213</v>
      </c>
      <c r="C258" s="170" t="s">
        <v>10086</v>
      </c>
      <c r="D258" s="230" t="s">
        <v>10087</v>
      </c>
      <c r="E258" s="169">
        <v>20646</v>
      </c>
      <c r="F258" s="170" t="s">
        <v>766</v>
      </c>
      <c r="G258" s="177" t="s">
        <v>10088</v>
      </c>
      <c r="H258" s="237">
        <v>23.55</v>
      </c>
      <c r="I258" s="240">
        <v>37105</v>
      </c>
      <c r="J258" s="240">
        <v>51715</v>
      </c>
      <c r="K258" s="170" t="s">
        <v>1034</v>
      </c>
      <c r="L258" s="170" t="s">
        <v>7670</v>
      </c>
      <c r="M258" s="171" t="s">
        <v>751</v>
      </c>
      <c r="N258" s="457"/>
    </row>
    <row r="259" spans="1:14">
      <c r="A259" s="234">
        <v>256</v>
      </c>
      <c r="B259" s="230">
        <v>2861429</v>
      </c>
      <c r="C259" s="170" t="s">
        <v>10089</v>
      </c>
      <c r="D259" s="230" t="s">
        <v>10090</v>
      </c>
      <c r="E259" s="169">
        <v>3613</v>
      </c>
      <c r="F259" s="170" t="s">
        <v>9580</v>
      </c>
      <c r="G259" s="177" t="s">
        <v>10091</v>
      </c>
      <c r="H259" s="237">
        <v>55.92</v>
      </c>
      <c r="I259" s="240">
        <v>37119</v>
      </c>
      <c r="J259" s="240">
        <v>48076</v>
      </c>
      <c r="K259" s="170" t="s">
        <v>1034</v>
      </c>
      <c r="L259" s="170" t="s">
        <v>7670</v>
      </c>
      <c r="M259" s="171" t="s">
        <v>751</v>
      </c>
      <c r="N259" s="457"/>
    </row>
    <row r="260" spans="1:14">
      <c r="A260" s="234">
        <v>257</v>
      </c>
      <c r="B260" s="230">
        <v>5055075</v>
      </c>
      <c r="C260" s="170" t="s">
        <v>10058</v>
      </c>
      <c r="D260" s="230" t="s">
        <v>10092</v>
      </c>
      <c r="E260" s="169">
        <v>11824</v>
      </c>
      <c r="F260" s="170" t="s">
        <v>10093</v>
      </c>
      <c r="G260" s="177" t="s">
        <v>10094</v>
      </c>
      <c r="H260" s="237">
        <v>53.44</v>
      </c>
      <c r="I260" s="240">
        <v>37158</v>
      </c>
      <c r="J260" s="240">
        <v>48115</v>
      </c>
      <c r="K260" s="170" t="s">
        <v>2136</v>
      </c>
      <c r="L260" s="170" t="s">
        <v>8163</v>
      </c>
      <c r="M260" s="171" t="s">
        <v>751</v>
      </c>
      <c r="N260" s="457"/>
    </row>
    <row r="261" spans="1:14">
      <c r="A261" s="234">
        <v>258</v>
      </c>
      <c r="B261" s="230">
        <v>2112868</v>
      </c>
      <c r="C261" s="170" t="s">
        <v>2132</v>
      </c>
      <c r="D261" s="230" t="s">
        <v>4835</v>
      </c>
      <c r="E261" s="169">
        <v>3803</v>
      </c>
      <c r="F261" s="170" t="s">
        <v>766</v>
      </c>
      <c r="G261" s="177" t="s">
        <v>10095</v>
      </c>
      <c r="H261" s="237">
        <v>115.94</v>
      </c>
      <c r="I261" s="240">
        <v>37200</v>
      </c>
      <c r="J261" s="240">
        <v>48157</v>
      </c>
      <c r="K261" s="170" t="s">
        <v>1037</v>
      </c>
      <c r="L261" s="170" t="s">
        <v>1060</v>
      </c>
      <c r="M261" s="171" t="s">
        <v>16071</v>
      </c>
      <c r="N261" s="457"/>
    </row>
    <row r="262" spans="1:14">
      <c r="A262" s="234">
        <v>259</v>
      </c>
      <c r="B262" s="230">
        <v>2829541</v>
      </c>
      <c r="C262" s="170" t="s">
        <v>10096</v>
      </c>
      <c r="D262" s="230" t="s">
        <v>10097</v>
      </c>
      <c r="E262" s="169">
        <v>7530</v>
      </c>
      <c r="F262" s="170" t="s">
        <v>6783</v>
      </c>
      <c r="G262" s="177" t="s">
        <v>10098</v>
      </c>
      <c r="H262" s="237">
        <v>38.630000000000003</v>
      </c>
      <c r="I262" s="240">
        <v>37202</v>
      </c>
      <c r="J262" s="240">
        <v>48159</v>
      </c>
      <c r="K262" s="170" t="s">
        <v>1037</v>
      </c>
      <c r="L262" s="170" t="s">
        <v>1036</v>
      </c>
      <c r="M262" s="171" t="s">
        <v>16071</v>
      </c>
      <c r="N262" s="457"/>
    </row>
    <row r="263" spans="1:14">
      <c r="A263" s="234">
        <v>260</v>
      </c>
      <c r="B263" s="230">
        <v>2008726</v>
      </c>
      <c r="C263" s="170" t="s">
        <v>10099</v>
      </c>
      <c r="D263" s="230" t="s">
        <v>10100</v>
      </c>
      <c r="E263" s="169">
        <v>3883</v>
      </c>
      <c r="F263" s="170" t="s">
        <v>9580</v>
      </c>
      <c r="G263" s="177" t="s">
        <v>10101</v>
      </c>
      <c r="H263" s="237">
        <v>399.88</v>
      </c>
      <c r="I263" s="240">
        <v>37228</v>
      </c>
      <c r="J263" s="240">
        <v>48185</v>
      </c>
      <c r="K263" s="170" t="s">
        <v>1319</v>
      </c>
      <c r="L263" s="170" t="s">
        <v>6161</v>
      </c>
      <c r="M263" s="171" t="s">
        <v>751</v>
      </c>
      <c r="N263" s="457"/>
    </row>
    <row r="264" spans="1:14">
      <c r="A264" s="234">
        <v>261</v>
      </c>
      <c r="B264" s="230">
        <v>5017386</v>
      </c>
      <c r="C264" s="170" t="s">
        <v>10102</v>
      </c>
      <c r="D264" s="230" t="s">
        <v>10103</v>
      </c>
      <c r="E264" s="169">
        <v>3978</v>
      </c>
      <c r="F264" s="170" t="s">
        <v>10104</v>
      </c>
      <c r="G264" s="177" t="s">
        <v>9577</v>
      </c>
      <c r="H264" s="237">
        <v>25.75</v>
      </c>
      <c r="I264" s="240">
        <v>37245</v>
      </c>
      <c r="J264" s="240">
        <v>48202</v>
      </c>
      <c r="K264" s="170" t="s">
        <v>1044</v>
      </c>
      <c r="L264" s="170" t="s">
        <v>1004</v>
      </c>
      <c r="M264" s="171" t="s">
        <v>751</v>
      </c>
      <c r="N264" s="457"/>
    </row>
    <row r="265" spans="1:14">
      <c r="A265" s="234">
        <v>262</v>
      </c>
      <c r="B265" s="230">
        <v>5006147</v>
      </c>
      <c r="C265" s="170" t="s">
        <v>10105</v>
      </c>
      <c r="D265" s="230" t="s">
        <v>10106</v>
      </c>
      <c r="E265" s="169">
        <v>17398</v>
      </c>
      <c r="F265" s="170" t="s">
        <v>10060</v>
      </c>
      <c r="G265" s="177" t="s">
        <v>10107</v>
      </c>
      <c r="H265" s="237">
        <v>33.979999999999997</v>
      </c>
      <c r="I265" s="240">
        <v>37250</v>
      </c>
      <c r="J265" s="240">
        <v>48207</v>
      </c>
      <c r="K265" s="170" t="s">
        <v>2136</v>
      </c>
      <c r="L265" s="170" t="s">
        <v>8163</v>
      </c>
      <c r="M265" s="171" t="s">
        <v>751</v>
      </c>
      <c r="N265" s="457"/>
    </row>
    <row r="266" spans="1:14">
      <c r="A266" s="234">
        <v>263</v>
      </c>
      <c r="B266" s="230">
        <v>5401801</v>
      </c>
      <c r="C266" s="170" t="s">
        <v>7636</v>
      </c>
      <c r="D266" s="230" t="s">
        <v>10108</v>
      </c>
      <c r="E266" s="169">
        <v>12335</v>
      </c>
      <c r="F266" s="170" t="s">
        <v>10109</v>
      </c>
      <c r="G266" s="177" t="s">
        <v>10110</v>
      </c>
      <c r="H266" s="237">
        <v>91.39</v>
      </c>
      <c r="I266" s="240">
        <v>37253</v>
      </c>
      <c r="J266" s="240">
        <v>48210</v>
      </c>
      <c r="K266" s="170" t="s">
        <v>2138</v>
      </c>
      <c r="L266" s="170" t="s">
        <v>6062</v>
      </c>
      <c r="M266" s="171" t="s">
        <v>751</v>
      </c>
      <c r="N266" s="457"/>
    </row>
    <row r="267" spans="1:14">
      <c r="A267" s="234">
        <v>264</v>
      </c>
      <c r="B267" s="230">
        <v>2587025</v>
      </c>
      <c r="C267" s="170" t="s">
        <v>7687</v>
      </c>
      <c r="D267" s="230" t="s">
        <v>10111</v>
      </c>
      <c r="E267" s="169">
        <v>4016</v>
      </c>
      <c r="F267" s="170" t="s">
        <v>9580</v>
      </c>
      <c r="G267" s="177" t="s">
        <v>10112</v>
      </c>
      <c r="H267" s="237">
        <v>77.599999999999994</v>
      </c>
      <c r="I267" s="240">
        <v>37259</v>
      </c>
      <c r="J267" s="240">
        <v>48216</v>
      </c>
      <c r="K267" s="170" t="s">
        <v>1037</v>
      </c>
      <c r="L267" s="170" t="s">
        <v>1036</v>
      </c>
      <c r="M267" s="171" t="s">
        <v>751</v>
      </c>
      <c r="N267" s="457"/>
    </row>
    <row r="268" spans="1:14">
      <c r="A268" s="234">
        <v>265</v>
      </c>
      <c r="B268" s="230">
        <v>2784262</v>
      </c>
      <c r="C268" s="170" t="s">
        <v>6711</v>
      </c>
      <c r="D268" s="230" t="s">
        <v>10113</v>
      </c>
      <c r="E268" s="169">
        <v>4121</v>
      </c>
      <c r="F268" s="170" t="s">
        <v>9580</v>
      </c>
      <c r="G268" s="177" t="s">
        <v>10114</v>
      </c>
      <c r="H268" s="237">
        <v>33.53</v>
      </c>
      <c r="I268" s="240">
        <v>37288</v>
      </c>
      <c r="J268" s="240">
        <v>48245</v>
      </c>
      <c r="K268" s="170" t="s">
        <v>1037</v>
      </c>
      <c r="L268" s="170" t="s">
        <v>9582</v>
      </c>
      <c r="M268" s="171" t="s">
        <v>16071</v>
      </c>
      <c r="N268" s="457"/>
    </row>
    <row r="269" spans="1:14">
      <c r="A269" s="234">
        <v>266</v>
      </c>
      <c r="B269" s="230">
        <v>2633086</v>
      </c>
      <c r="C269" s="170" t="s">
        <v>10115</v>
      </c>
      <c r="D269" s="230" t="s">
        <v>10116</v>
      </c>
      <c r="E269" s="169">
        <v>4136</v>
      </c>
      <c r="F269" s="170" t="s">
        <v>6783</v>
      </c>
      <c r="G269" s="177" t="s">
        <v>10117</v>
      </c>
      <c r="H269" s="237">
        <v>26.85</v>
      </c>
      <c r="I269" s="240">
        <v>37294</v>
      </c>
      <c r="J269" s="240">
        <v>48251</v>
      </c>
      <c r="K269" s="170" t="s">
        <v>1056</v>
      </c>
      <c r="L269" s="170" t="s">
        <v>2417</v>
      </c>
      <c r="M269" s="171" t="s">
        <v>751</v>
      </c>
      <c r="N269" s="457"/>
    </row>
    <row r="270" spans="1:14">
      <c r="A270" s="234">
        <v>267</v>
      </c>
      <c r="B270" s="230">
        <v>5288703</v>
      </c>
      <c r="C270" s="170" t="s">
        <v>8747</v>
      </c>
      <c r="D270" s="230" t="s">
        <v>10118</v>
      </c>
      <c r="E270" s="169">
        <v>4153</v>
      </c>
      <c r="F270" s="170" t="s">
        <v>9653</v>
      </c>
      <c r="G270" s="177" t="s">
        <v>10119</v>
      </c>
      <c r="H270" s="237">
        <v>26.75</v>
      </c>
      <c r="I270" s="240">
        <v>37299</v>
      </c>
      <c r="J270" s="240">
        <v>48256</v>
      </c>
      <c r="K270" s="170" t="s">
        <v>1083</v>
      </c>
      <c r="L270" s="170" t="s">
        <v>9655</v>
      </c>
      <c r="M270" s="171" t="s">
        <v>9586</v>
      </c>
      <c r="N270" s="457"/>
    </row>
    <row r="271" spans="1:14">
      <c r="A271" s="234">
        <v>268</v>
      </c>
      <c r="B271" s="230">
        <v>2112868</v>
      </c>
      <c r="C271" s="170" t="s">
        <v>2132</v>
      </c>
      <c r="D271" s="230" t="s">
        <v>10120</v>
      </c>
      <c r="E271" s="169">
        <v>4174</v>
      </c>
      <c r="F271" s="170" t="s">
        <v>766</v>
      </c>
      <c r="G271" s="177" t="s">
        <v>10121</v>
      </c>
      <c r="H271" s="237">
        <v>539.59</v>
      </c>
      <c r="I271" s="240">
        <v>37314</v>
      </c>
      <c r="J271" s="240">
        <v>48271</v>
      </c>
      <c r="K271" s="170" t="s">
        <v>1293</v>
      </c>
      <c r="L271" s="170" t="s">
        <v>1292</v>
      </c>
      <c r="M271" s="171" t="s">
        <v>16071</v>
      </c>
      <c r="N271" s="457"/>
    </row>
    <row r="272" spans="1:14">
      <c r="A272" s="234">
        <v>269</v>
      </c>
      <c r="B272" s="230">
        <v>5213789</v>
      </c>
      <c r="C272" s="170" t="s">
        <v>10122</v>
      </c>
      <c r="D272" s="230" t="s">
        <v>10123</v>
      </c>
      <c r="E272" s="169">
        <v>4194</v>
      </c>
      <c r="F272" s="170" t="s">
        <v>9580</v>
      </c>
      <c r="G272" s="177" t="s">
        <v>10124</v>
      </c>
      <c r="H272" s="237">
        <v>166.9</v>
      </c>
      <c r="I272" s="240">
        <v>37330</v>
      </c>
      <c r="J272" s="240">
        <v>48288</v>
      </c>
      <c r="K272" s="170" t="s">
        <v>10125</v>
      </c>
      <c r="L272" s="170" t="s">
        <v>1156</v>
      </c>
      <c r="M272" s="171" t="s">
        <v>751</v>
      </c>
      <c r="N272" s="457"/>
    </row>
    <row r="273" spans="1:14">
      <c r="A273" s="234">
        <v>270</v>
      </c>
      <c r="B273" s="230">
        <v>2047764</v>
      </c>
      <c r="C273" s="170" t="s">
        <v>10126</v>
      </c>
      <c r="D273" s="230" t="s">
        <v>10127</v>
      </c>
      <c r="E273" s="169">
        <v>4197</v>
      </c>
      <c r="F273" s="170" t="s">
        <v>6783</v>
      </c>
      <c r="G273" s="177" t="s">
        <v>10128</v>
      </c>
      <c r="H273" s="237">
        <v>27.32</v>
      </c>
      <c r="I273" s="240">
        <v>37333</v>
      </c>
      <c r="J273" s="240">
        <v>48291</v>
      </c>
      <c r="K273" s="170" t="s">
        <v>1037</v>
      </c>
      <c r="L273" s="170" t="s">
        <v>1127</v>
      </c>
      <c r="M273" s="171" t="s">
        <v>751</v>
      </c>
      <c r="N273" s="457"/>
    </row>
    <row r="274" spans="1:14">
      <c r="A274" s="234">
        <v>271</v>
      </c>
      <c r="B274" s="230">
        <v>5135958</v>
      </c>
      <c r="C274" s="170" t="s">
        <v>10129</v>
      </c>
      <c r="D274" s="230" t="s">
        <v>10130</v>
      </c>
      <c r="E274" s="169">
        <v>4265</v>
      </c>
      <c r="F274" s="170" t="s">
        <v>766</v>
      </c>
      <c r="G274" s="177" t="s">
        <v>10131</v>
      </c>
      <c r="H274" s="237">
        <v>50.66</v>
      </c>
      <c r="I274" s="240">
        <v>37357</v>
      </c>
      <c r="J274" s="240">
        <v>48315</v>
      </c>
      <c r="K274" s="170" t="s">
        <v>1034</v>
      </c>
      <c r="L274" s="170" t="s">
        <v>2593</v>
      </c>
      <c r="M274" s="171" t="s">
        <v>9586</v>
      </c>
      <c r="N274" s="457"/>
    </row>
    <row r="275" spans="1:14">
      <c r="A275" s="234">
        <v>272</v>
      </c>
      <c r="B275" s="230">
        <v>2550466</v>
      </c>
      <c r="C275" s="170" t="s">
        <v>9536</v>
      </c>
      <c r="D275" s="230" t="s">
        <v>165</v>
      </c>
      <c r="E275" s="169">
        <v>4306</v>
      </c>
      <c r="F275" s="170" t="s">
        <v>9580</v>
      </c>
      <c r="G275" s="177" t="s">
        <v>10132</v>
      </c>
      <c r="H275" s="237">
        <v>92.49</v>
      </c>
      <c r="I275" s="240">
        <v>37365</v>
      </c>
      <c r="J275" s="240">
        <v>48323</v>
      </c>
      <c r="K275" s="170" t="s">
        <v>1071</v>
      </c>
      <c r="L275" s="170" t="s">
        <v>1234</v>
      </c>
      <c r="M275" s="171" t="s">
        <v>16073</v>
      </c>
      <c r="N275" s="457"/>
    </row>
    <row r="276" spans="1:14">
      <c r="A276" s="234">
        <v>273</v>
      </c>
      <c r="B276" s="230">
        <v>2565803</v>
      </c>
      <c r="C276" s="170" t="s">
        <v>10133</v>
      </c>
      <c r="D276" s="230" t="s">
        <v>166</v>
      </c>
      <c r="E276" s="169">
        <v>4317</v>
      </c>
      <c r="F276" s="170" t="s">
        <v>6783</v>
      </c>
      <c r="G276" s="177" t="s">
        <v>10128</v>
      </c>
      <c r="H276" s="237">
        <v>24.34</v>
      </c>
      <c r="I276" s="240">
        <v>37368</v>
      </c>
      <c r="J276" s="240">
        <v>48326</v>
      </c>
      <c r="K276" s="170" t="s">
        <v>1037</v>
      </c>
      <c r="L276" s="170" t="s">
        <v>1127</v>
      </c>
      <c r="M276" s="171" t="s">
        <v>751</v>
      </c>
      <c r="N276" s="457"/>
    </row>
    <row r="277" spans="1:14">
      <c r="A277" s="234">
        <v>274</v>
      </c>
      <c r="B277" s="230">
        <v>5141583</v>
      </c>
      <c r="C277" s="170" t="s">
        <v>9884</v>
      </c>
      <c r="D277" s="230" t="s">
        <v>4836</v>
      </c>
      <c r="E277" s="169">
        <v>4322</v>
      </c>
      <c r="F277" s="170" t="s">
        <v>9576</v>
      </c>
      <c r="G277" s="177" t="s">
        <v>10134</v>
      </c>
      <c r="H277" s="237">
        <v>53.97</v>
      </c>
      <c r="I277" s="240">
        <v>37369</v>
      </c>
      <c r="J277" s="240">
        <v>48327</v>
      </c>
      <c r="K277" s="170" t="s">
        <v>2138</v>
      </c>
      <c r="L277" s="170" t="s">
        <v>2531</v>
      </c>
      <c r="M277" s="171" t="s">
        <v>16071</v>
      </c>
      <c r="N277" s="457"/>
    </row>
    <row r="278" spans="1:14">
      <c r="A278" s="234">
        <v>275</v>
      </c>
      <c r="B278" s="230">
        <v>2716682</v>
      </c>
      <c r="C278" s="170" t="s">
        <v>9959</v>
      </c>
      <c r="D278" s="230" t="s">
        <v>10135</v>
      </c>
      <c r="E278" s="169">
        <v>4323</v>
      </c>
      <c r="F278" s="170" t="s">
        <v>766</v>
      </c>
      <c r="G278" s="177" t="s">
        <v>10136</v>
      </c>
      <c r="H278" s="237">
        <v>113.2</v>
      </c>
      <c r="I278" s="240">
        <v>37369</v>
      </c>
      <c r="J278" s="240">
        <v>48327</v>
      </c>
      <c r="K278" s="170" t="s">
        <v>1093</v>
      </c>
      <c r="L278" s="170" t="s">
        <v>1092</v>
      </c>
      <c r="M278" s="171" t="s">
        <v>751</v>
      </c>
      <c r="N278" s="457"/>
    </row>
    <row r="279" spans="1:14">
      <c r="A279" s="234">
        <v>276</v>
      </c>
      <c r="B279" s="230">
        <v>2598477</v>
      </c>
      <c r="C279" s="170" t="s">
        <v>9841</v>
      </c>
      <c r="D279" s="230" t="s">
        <v>10137</v>
      </c>
      <c r="E279" s="169">
        <v>4332</v>
      </c>
      <c r="F279" s="170" t="s">
        <v>6783</v>
      </c>
      <c r="G279" s="177" t="s">
        <v>9803</v>
      </c>
      <c r="H279" s="237">
        <v>25.97</v>
      </c>
      <c r="I279" s="240">
        <v>37371</v>
      </c>
      <c r="J279" s="240">
        <v>48329</v>
      </c>
      <c r="K279" s="170" t="s">
        <v>1044</v>
      </c>
      <c r="L279" s="170" t="s">
        <v>1043</v>
      </c>
      <c r="M279" s="171" t="s">
        <v>9586</v>
      </c>
      <c r="N279" s="457"/>
    </row>
    <row r="280" spans="1:14">
      <c r="A280" s="234">
        <v>277</v>
      </c>
      <c r="B280" s="230">
        <v>5005361</v>
      </c>
      <c r="C280" s="170" t="s">
        <v>10138</v>
      </c>
      <c r="D280" s="230" t="s">
        <v>10139</v>
      </c>
      <c r="E280" s="169">
        <v>4348</v>
      </c>
      <c r="F280" s="170" t="s">
        <v>6783</v>
      </c>
      <c r="G280" s="177" t="s">
        <v>10140</v>
      </c>
      <c r="H280" s="237">
        <v>25.63</v>
      </c>
      <c r="I280" s="240">
        <v>37375</v>
      </c>
      <c r="J280" s="240">
        <v>48333</v>
      </c>
      <c r="K280" s="170" t="s">
        <v>1044</v>
      </c>
      <c r="L280" s="170" t="s">
        <v>1118</v>
      </c>
      <c r="M280" s="171" t="s">
        <v>16071</v>
      </c>
      <c r="N280" s="457"/>
    </row>
    <row r="281" spans="1:14">
      <c r="A281" s="234">
        <v>278</v>
      </c>
      <c r="B281" s="230">
        <v>2787318</v>
      </c>
      <c r="C281" s="170" t="s">
        <v>10141</v>
      </c>
      <c r="D281" s="230" t="s">
        <v>10142</v>
      </c>
      <c r="E281" s="169">
        <v>4386</v>
      </c>
      <c r="F281" s="170" t="s">
        <v>9653</v>
      </c>
      <c r="G281" s="177" t="s">
        <v>10143</v>
      </c>
      <c r="H281" s="237">
        <v>36.020000000000003</v>
      </c>
      <c r="I281" s="240">
        <v>37385</v>
      </c>
      <c r="J281" s="240">
        <v>48343</v>
      </c>
      <c r="K281" s="170" t="s">
        <v>1071</v>
      </c>
      <c r="L281" s="170" t="s">
        <v>6132</v>
      </c>
      <c r="M281" s="171" t="s">
        <v>9586</v>
      </c>
      <c r="N281" s="457"/>
    </row>
    <row r="282" spans="1:14">
      <c r="A282" s="234">
        <v>279</v>
      </c>
      <c r="B282" s="230">
        <v>2550466</v>
      </c>
      <c r="C282" s="170" t="s">
        <v>9536</v>
      </c>
      <c r="D282" s="230" t="s">
        <v>4837</v>
      </c>
      <c r="E282" s="169">
        <v>4388</v>
      </c>
      <c r="F282" s="170" t="s">
        <v>1270</v>
      </c>
      <c r="G282" s="177" t="s">
        <v>10144</v>
      </c>
      <c r="H282" s="237">
        <v>37.03</v>
      </c>
      <c r="I282" s="240">
        <v>37385</v>
      </c>
      <c r="J282" s="240">
        <v>48343</v>
      </c>
      <c r="K282" s="170" t="s">
        <v>1193</v>
      </c>
      <c r="L282" s="170" t="s">
        <v>6273</v>
      </c>
      <c r="M282" s="171" t="s">
        <v>16073</v>
      </c>
      <c r="N282" s="457"/>
    </row>
    <row r="283" spans="1:14">
      <c r="A283" s="234">
        <v>280</v>
      </c>
      <c r="B283" s="230">
        <v>5076021</v>
      </c>
      <c r="C283" s="170" t="s">
        <v>10145</v>
      </c>
      <c r="D283" s="230" t="s">
        <v>10146</v>
      </c>
      <c r="E283" s="169">
        <v>4403</v>
      </c>
      <c r="F283" s="170" t="s">
        <v>9580</v>
      </c>
      <c r="G283" s="177" t="s">
        <v>10147</v>
      </c>
      <c r="H283" s="237">
        <v>28.47</v>
      </c>
      <c r="I283" s="240">
        <v>37389</v>
      </c>
      <c r="J283" s="240">
        <v>48347</v>
      </c>
      <c r="K283" s="170" t="s">
        <v>1101</v>
      </c>
      <c r="L283" s="170" t="s">
        <v>8288</v>
      </c>
      <c r="M283" s="171" t="s">
        <v>751</v>
      </c>
      <c r="N283" s="457"/>
    </row>
    <row r="284" spans="1:14">
      <c r="A284" s="234">
        <v>281</v>
      </c>
      <c r="B284" s="230">
        <v>2027283</v>
      </c>
      <c r="C284" s="170" t="s">
        <v>10148</v>
      </c>
      <c r="D284" s="230" t="s">
        <v>10149</v>
      </c>
      <c r="E284" s="169">
        <v>4405</v>
      </c>
      <c r="F284" s="170" t="s">
        <v>6783</v>
      </c>
      <c r="G284" s="177" t="s">
        <v>7930</v>
      </c>
      <c r="H284" s="237">
        <v>30.75</v>
      </c>
      <c r="I284" s="240">
        <v>37390</v>
      </c>
      <c r="J284" s="240">
        <v>48348</v>
      </c>
      <c r="K284" s="170" t="s">
        <v>1044</v>
      </c>
      <c r="L284" s="170" t="s">
        <v>1043</v>
      </c>
      <c r="M284" s="171" t="s">
        <v>751</v>
      </c>
      <c r="N284" s="457"/>
    </row>
    <row r="285" spans="1:14">
      <c r="A285" s="234">
        <v>282</v>
      </c>
      <c r="B285" s="230">
        <v>2841002</v>
      </c>
      <c r="C285" s="170" t="s">
        <v>10150</v>
      </c>
      <c r="D285" s="230" t="s">
        <v>10151</v>
      </c>
      <c r="E285" s="169">
        <v>4404</v>
      </c>
      <c r="F285" s="170" t="s">
        <v>9580</v>
      </c>
      <c r="G285" s="177" t="s">
        <v>10152</v>
      </c>
      <c r="H285" s="237">
        <v>215.34</v>
      </c>
      <c r="I285" s="240">
        <v>37390</v>
      </c>
      <c r="J285" s="240">
        <v>48348</v>
      </c>
      <c r="K285" s="170" t="s">
        <v>1037</v>
      </c>
      <c r="L285" s="170" t="s">
        <v>7711</v>
      </c>
      <c r="M285" s="171" t="s">
        <v>751</v>
      </c>
      <c r="N285" s="457"/>
    </row>
    <row r="286" spans="1:14">
      <c r="A286" s="234">
        <v>283</v>
      </c>
      <c r="B286" s="230">
        <v>2112868</v>
      </c>
      <c r="C286" s="170" t="s">
        <v>2132</v>
      </c>
      <c r="D286" s="230" t="s">
        <v>4838</v>
      </c>
      <c r="E286" s="169">
        <v>4412</v>
      </c>
      <c r="F286" s="170" t="s">
        <v>766</v>
      </c>
      <c r="G286" s="177" t="s">
        <v>10153</v>
      </c>
      <c r="H286" s="237">
        <v>530.12</v>
      </c>
      <c r="I286" s="240">
        <v>37391</v>
      </c>
      <c r="J286" s="240">
        <v>48349</v>
      </c>
      <c r="K286" s="170" t="s">
        <v>1037</v>
      </c>
      <c r="L286" s="170" t="s">
        <v>1060</v>
      </c>
      <c r="M286" s="171" t="s">
        <v>16071</v>
      </c>
      <c r="N286" s="457"/>
    </row>
    <row r="287" spans="1:14">
      <c r="A287" s="234">
        <v>284</v>
      </c>
      <c r="B287" s="230">
        <v>2112868</v>
      </c>
      <c r="C287" s="170" t="s">
        <v>2132</v>
      </c>
      <c r="D287" s="230" t="s">
        <v>168</v>
      </c>
      <c r="E287" s="169">
        <v>4411</v>
      </c>
      <c r="F287" s="170" t="s">
        <v>766</v>
      </c>
      <c r="G287" s="177" t="s">
        <v>10153</v>
      </c>
      <c r="H287" s="237">
        <v>451.71</v>
      </c>
      <c r="I287" s="240">
        <v>37391</v>
      </c>
      <c r="J287" s="240">
        <v>48349</v>
      </c>
      <c r="K287" s="170" t="s">
        <v>1037</v>
      </c>
      <c r="L287" s="170" t="s">
        <v>1060</v>
      </c>
      <c r="M287" s="171" t="s">
        <v>16071</v>
      </c>
      <c r="N287" s="457"/>
    </row>
    <row r="288" spans="1:14">
      <c r="A288" s="234">
        <v>285</v>
      </c>
      <c r="B288" s="230">
        <v>2697734</v>
      </c>
      <c r="C288" s="170" t="s">
        <v>7874</v>
      </c>
      <c r="D288" s="230" t="s">
        <v>10154</v>
      </c>
      <c r="E288" s="169">
        <v>4431</v>
      </c>
      <c r="F288" s="170" t="s">
        <v>9653</v>
      </c>
      <c r="G288" s="177" t="s">
        <v>10155</v>
      </c>
      <c r="H288" s="237">
        <v>28.39</v>
      </c>
      <c r="I288" s="240">
        <v>37396</v>
      </c>
      <c r="J288" s="240">
        <v>48354</v>
      </c>
      <c r="K288" s="170" t="s">
        <v>1136</v>
      </c>
      <c r="L288" s="170" t="s">
        <v>1182</v>
      </c>
      <c r="M288" s="171" t="s">
        <v>751</v>
      </c>
      <c r="N288" s="457"/>
    </row>
    <row r="289" spans="1:14">
      <c r="A289" s="234">
        <v>286</v>
      </c>
      <c r="B289" s="230">
        <v>2044161</v>
      </c>
      <c r="C289" s="170" t="s">
        <v>7818</v>
      </c>
      <c r="D289" s="230" t="s">
        <v>10156</v>
      </c>
      <c r="E289" s="169">
        <v>4458</v>
      </c>
      <c r="F289" s="170" t="s">
        <v>6783</v>
      </c>
      <c r="G289" s="177" t="s">
        <v>10157</v>
      </c>
      <c r="H289" s="237">
        <v>26.45</v>
      </c>
      <c r="I289" s="240">
        <v>37399</v>
      </c>
      <c r="J289" s="240">
        <v>48357</v>
      </c>
      <c r="K289" s="170" t="s">
        <v>1101</v>
      </c>
      <c r="L289" s="170" t="s">
        <v>1157</v>
      </c>
      <c r="M289" s="171" t="s">
        <v>768</v>
      </c>
      <c r="N289" s="457"/>
    </row>
    <row r="290" spans="1:14">
      <c r="A290" s="234">
        <v>287</v>
      </c>
      <c r="B290" s="230">
        <v>5095638</v>
      </c>
      <c r="C290" s="170" t="s">
        <v>10158</v>
      </c>
      <c r="D290" s="230" t="s">
        <v>10159</v>
      </c>
      <c r="E290" s="169">
        <v>4478</v>
      </c>
      <c r="F290" s="170" t="s">
        <v>9576</v>
      </c>
      <c r="G290" s="177" t="s">
        <v>10160</v>
      </c>
      <c r="H290" s="237">
        <v>36.31</v>
      </c>
      <c r="I290" s="240">
        <v>37404</v>
      </c>
      <c r="J290" s="240">
        <v>48362</v>
      </c>
      <c r="K290" s="170" t="s">
        <v>1040</v>
      </c>
      <c r="L290" s="170" t="s">
        <v>2347</v>
      </c>
      <c r="M290" s="171" t="s">
        <v>9586</v>
      </c>
      <c r="N290" s="457"/>
    </row>
    <row r="291" spans="1:14">
      <c r="A291" s="234">
        <v>288</v>
      </c>
      <c r="B291" s="230">
        <v>2669218</v>
      </c>
      <c r="C291" s="170" t="s">
        <v>10161</v>
      </c>
      <c r="D291" s="230" t="s">
        <v>10162</v>
      </c>
      <c r="E291" s="169">
        <v>7005</v>
      </c>
      <c r="F291" s="170" t="s">
        <v>6783</v>
      </c>
      <c r="G291" s="177" t="s">
        <v>10163</v>
      </c>
      <c r="H291" s="237">
        <v>25.62</v>
      </c>
      <c r="I291" s="240">
        <v>37406</v>
      </c>
      <c r="J291" s="240">
        <v>48364</v>
      </c>
      <c r="K291" s="170" t="s">
        <v>1044</v>
      </c>
      <c r="L291" s="170" t="s">
        <v>1043</v>
      </c>
      <c r="M291" s="171" t="s">
        <v>751</v>
      </c>
      <c r="N291" s="457"/>
    </row>
    <row r="292" spans="1:14">
      <c r="A292" s="234">
        <v>289</v>
      </c>
      <c r="B292" s="230">
        <v>2550466</v>
      </c>
      <c r="C292" s="170" t="s">
        <v>9536</v>
      </c>
      <c r="D292" s="230" t="s">
        <v>4839</v>
      </c>
      <c r="E292" s="169">
        <v>4487</v>
      </c>
      <c r="F292" s="170" t="s">
        <v>9648</v>
      </c>
      <c r="G292" s="177" t="s">
        <v>10164</v>
      </c>
      <c r="H292" s="237">
        <v>92.5</v>
      </c>
      <c r="I292" s="240">
        <v>37407</v>
      </c>
      <c r="J292" s="240">
        <v>48365</v>
      </c>
      <c r="K292" s="170" t="s">
        <v>1071</v>
      </c>
      <c r="L292" s="170" t="s">
        <v>1234</v>
      </c>
      <c r="M292" s="171" t="s">
        <v>16073</v>
      </c>
      <c r="N292" s="457"/>
    </row>
    <row r="293" spans="1:14">
      <c r="A293" s="234">
        <v>290</v>
      </c>
      <c r="B293" s="230">
        <v>2718375</v>
      </c>
      <c r="C293" s="170" t="s">
        <v>1143</v>
      </c>
      <c r="D293" s="230" t="s">
        <v>169</v>
      </c>
      <c r="E293" s="169">
        <v>4508</v>
      </c>
      <c r="F293" s="170" t="s">
        <v>6783</v>
      </c>
      <c r="G293" s="177" t="s">
        <v>10165</v>
      </c>
      <c r="H293" s="237">
        <v>28.97</v>
      </c>
      <c r="I293" s="240">
        <v>37413</v>
      </c>
      <c r="J293" s="240">
        <v>48371</v>
      </c>
      <c r="K293" s="170" t="s">
        <v>1044</v>
      </c>
      <c r="L293" s="170" t="s">
        <v>1004</v>
      </c>
      <c r="M293" s="171" t="s">
        <v>16071</v>
      </c>
      <c r="N293" s="457"/>
    </row>
    <row r="294" spans="1:14">
      <c r="A294" s="234">
        <v>291</v>
      </c>
      <c r="B294" s="230">
        <v>2568683</v>
      </c>
      <c r="C294" s="170" t="s">
        <v>10166</v>
      </c>
      <c r="D294" s="230" t="s">
        <v>10167</v>
      </c>
      <c r="E294" s="169">
        <v>4537</v>
      </c>
      <c r="F294" s="170" t="s">
        <v>9648</v>
      </c>
      <c r="G294" s="177" t="s">
        <v>10168</v>
      </c>
      <c r="H294" s="237">
        <v>25.2</v>
      </c>
      <c r="I294" s="240">
        <v>37420</v>
      </c>
      <c r="J294" s="240">
        <v>48378</v>
      </c>
      <c r="K294" s="170" t="s">
        <v>1051</v>
      </c>
      <c r="L294" s="170" t="s">
        <v>2344</v>
      </c>
      <c r="M294" s="171" t="s">
        <v>751</v>
      </c>
      <c r="N294" s="457"/>
    </row>
    <row r="295" spans="1:14">
      <c r="A295" s="234">
        <v>292</v>
      </c>
      <c r="B295" s="230">
        <v>5131618</v>
      </c>
      <c r="C295" s="170" t="s">
        <v>10169</v>
      </c>
      <c r="D295" s="230" t="s">
        <v>10170</v>
      </c>
      <c r="E295" s="169">
        <v>4555</v>
      </c>
      <c r="F295" s="170" t="s">
        <v>9580</v>
      </c>
      <c r="G295" s="177" t="s">
        <v>10171</v>
      </c>
      <c r="H295" s="237">
        <v>26.2</v>
      </c>
      <c r="I295" s="240">
        <v>37428</v>
      </c>
      <c r="J295" s="240">
        <v>50129</v>
      </c>
      <c r="K295" s="170" t="s">
        <v>1034</v>
      </c>
      <c r="L295" s="170" t="s">
        <v>7670</v>
      </c>
      <c r="M295" s="171" t="s">
        <v>16071</v>
      </c>
      <c r="N295" s="457"/>
    </row>
    <row r="296" spans="1:14">
      <c r="A296" s="234">
        <v>293</v>
      </c>
      <c r="B296" s="230">
        <v>2340542</v>
      </c>
      <c r="C296" s="170" t="s">
        <v>10172</v>
      </c>
      <c r="D296" s="230" t="s">
        <v>10173</v>
      </c>
      <c r="E296" s="169">
        <v>4561</v>
      </c>
      <c r="F296" s="170" t="s">
        <v>9576</v>
      </c>
      <c r="G296" s="177" t="s">
        <v>10174</v>
      </c>
      <c r="H296" s="237">
        <v>10.77</v>
      </c>
      <c r="I296" s="240">
        <v>37429</v>
      </c>
      <c r="J296" s="240">
        <v>48387</v>
      </c>
      <c r="K296" s="170" t="s">
        <v>1044</v>
      </c>
      <c r="L296" s="170" t="s">
        <v>1004</v>
      </c>
      <c r="M296" s="171" t="s">
        <v>9849</v>
      </c>
      <c r="N296" s="457"/>
    </row>
    <row r="297" spans="1:14">
      <c r="A297" s="234">
        <v>294</v>
      </c>
      <c r="B297" s="230">
        <v>2643928</v>
      </c>
      <c r="C297" s="170" t="s">
        <v>2118</v>
      </c>
      <c r="D297" s="230" t="s">
        <v>4840</v>
      </c>
      <c r="E297" s="169">
        <v>4590</v>
      </c>
      <c r="F297" s="170" t="s">
        <v>9576</v>
      </c>
      <c r="G297" s="177" t="s">
        <v>10175</v>
      </c>
      <c r="H297" s="237">
        <v>43.75</v>
      </c>
      <c r="I297" s="240">
        <v>37438</v>
      </c>
      <c r="J297" s="240">
        <v>48396</v>
      </c>
      <c r="K297" s="170" t="s">
        <v>1083</v>
      </c>
      <c r="L297" s="170" t="s">
        <v>1236</v>
      </c>
      <c r="M297" s="171" t="s">
        <v>768</v>
      </c>
      <c r="N297" s="457"/>
    </row>
    <row r="298" spans="1:14">
      <c r="A298" s="234">
        <v>295</v>
      </c>
      <c r="B298" s="230">
        <v>2579057</v>
      </c>
      <c r="C298" s="170" t="s">
        <v>1091</v>
      </c>
      <c r="D298" s="230" t="s">
        <v>170</v>
      </c>
      <c r="E298" s="169">
        <v>4591</v>
      </c>
      <c r="F298" s="170" t="s">
        <v>6783</v>
      </c>
      <c r="G298" s="177" t="s">
        <v>10176</v>
      </c>
      <c r="H298" s="237">
        <v>10.130000000000001</v>
      </c>
      <c r="I298" s="240">
        <v>37438</v>
      </c>
      <c r="J298" s="240">
        <v>48396</v>
      </c>
      <c r="K298" s="170" t="s">
        <v>1044</v>
      </c>
      <c r="L298" s="170" t="s">
        <v>1043</v>
      </c>
      <c r="M298" s="171" t="s">
        <v>751</v>
      </c>
      <c r="N298" s="457"/>
    </row>
    <row r="299" spans="1:14">
      <c r="A299" s="234">
        <v>296</v>
      </c>
      <c r="B299" s="230">
        <v>5248809</v>
      </c>
      <c r="C299" s="170" t="s">
        <v>9265</v>
      </c>
      <c r="D299" s="230" t="s">
        <v>10177</v>
      </c>
      <c r="E299" s="169">
        <v>4646</v>
      </c>
      <c r="F299" s="170" t="s">
        <v>9653</v>
      </c>
      <c r="G299" s="177" t="s">
        <v>9599</v>
      </c>
      <c r="H299" s="237">
        <v>32.97</v>
      </c>
      <c r="I299" s="240">
        <v>37446</v>
      </c>
      <c r="J299" s="240">
        <v>48404</v>
      </c>
      <c r="K299" s="170" t="s">
        <v>1136</v>
      </c>
      <c r="L299" s="170" t="s">
        <v>5232</v>
      </c>
      <c r="M299" s="171" t="s">
        <v>16071</v>
      </c>
      <c r="N299" s="457"/>
    </row>
    <row r="300" spans="1:14">
      <c r="A300" s="234">
        <v>297</v>
      </c>
      <c r="B300" s="230">
        <v>2169967</v>
      </c>
      <c r="C300" s="170" t="s">
        <v>1264</v>
      </c>
      <c r="D300" s="230" t="s">
        <v>171</v>
      </c>
      <c r="E300" s="169">
        <v>4658</v>
      </c>
      <c r="F300" s="170" t="s">
        <v>6783</v>
      </c>
      <c r="G300" s="177" t="s">
        <v>10178</v>
      </c>
      <c r="H300" s="237">
        <v>30.78</v>
      </c>
      <c r="I300" s="240">
        <v>37447</v>
      </c>
      <c r="J300" s="240">
        <v>48405</v>
      </c>
      <c r="K300" s="170" t="s">
        <v>1101</v>
      </c>
      <c r="L300" s="170" t="s">
        <v>1157</v>
      </c>
      <c r="M300" s="171" t="s">
        <v>751</v>
      </c>
      <c r="N300" s="457"/>
    </row>
    <row r="301" spans="1:14">
      <c r="A301" s="234">
        <v>298</v>
      </c>
      <c r="B301" s="230">
        <v>2169967</v>
      </c>
      <c r="C301" s="170" t="s">
        <v>1264</v>
      </c>
      <c r="D301" s="230" t="s">
        <v>10179</v>
      </c>
      <c r="E301" s="169">
        <v>4659</v>
      </c>
      <c r="F301" s="170" t="s">
        <v>6783</v>
      </c>
      <c r="G301" s="177" t="s">
        <v>10180</v>
      </c>
      <c r="H301" s="237">
        <v>31.84</v>
      </c>
      <c r="I301" s="240">
        <v>37447</v>
      </c>
      <c r="J301" s="240">
        <v>48405</v>
      </c>
      <c r="K301" s="170" t="s">
        <v>1101</v>
      </c>
      <c r="L301" s="170" t="s">
        <v>1157</v>
      </c>
      <c r="M301" s="171" t="s">
        <v>751</v>
      </c>
      <c r="N301" s="457"/>
    </row>
    <row r="302" spans="1:14">
      <c r="A302" s="234">
        <v>299</v>
      </c>
      <c r="B302" s="230">
        <v>5407761</v>
      </c>
      <c r="C302" s="170" t="s">
        <v>7827</v>
      </c>
      <c r="D302" s="230" t="s">
        <v>10181</v>
      </c>
      <c r="E302" s="169">
        <v>4663</v>
      </c>
      <c r="F302" s="170" t="s">
        <v>9580</v>
      </c>
      <c r="G302" s="177" t="s">
        <v>10182</v>
      </c>
      <c r="H302" s="237">
        <v>235.57</v>
      </c>
      <c r="I302" s="240">
        <v>37456</v>
      </c>
      <c r="J302" s="240">
        <v>48414</v>
      </c>
      <c r="K302" s="170" t="s">
        <v>1093</v>
      </c>
      <c r="L302" s="170" t="s">
        <v>2397</v>
      </c>
      <c r="M302" s="171" t="s">
        <v>751</v>
      </c>
      <c r="N302" s="457"/>
    </row>
    <row r="303" spans="1:14">
      <c r="A303" s="234">
        <v>300</v>
      </c>
      <c r="B303" s="230">
        <v>5184851</v>
      </c>
      <c r="C303" s="170" t="s">
        <v>7450</v>
      </c>
      <c r="D303" s="230" t="s">
        <v>172</v>
      </c>
      <c r="E303" s="169">
        <v>4691</v>
      </c>
      <c r="F303" s="170" t="s">
        <v>9580</v>
      </c>
      <c r="G303" s="177" t="s">
        <v>10183</v>
      </c>
      <c r="H303" s="237">
        <v>80.290000000000006</v>
      </c>
      <c r="I303" s="240">
        <v>37466</v>
      </c>
      <c r="J303" s="240">
        <v>48424</v>
      </c>
      <c r="K303" s="170" t="s">
        <v>1059</v>
      </c>
      <c r="L303" s="170" t="s">
        <v>1058</v>
      </c>
      <c r="M303" s="171" t="s">
        <v>751</v>
      </c>
      <c r="N303" s="457"/>
    </row>
    <row r="304" spans="1:14">
      <c r="A304" s="234">
        <v>301</v>
      </c>
      <c r="B304" s="230">
        <v>2711818</v>
      </c>
      <c r="C304" s="170" t="s">
        <v>10184</v>
      </c>
      <c r="D304" s="230" t="s">
        <v>10185</v>
      </c>
      <c r="E304" s="169">
        <v>4773</v>
      </c>
      <c r="F304" s="170" t="s">
        <v>9576</v>
      </c>
      <c r="G304" s="177" t="s">
        <v>10186</v>
      </c>
      <c r="H304" s="237">
        <v>35.89</v>
      </c>
      <c r="I304" s="240">
        <v>37489</v>
      </c>
      <c r="J304" s="240">
        <v>48447</v>
      </c>
      <c r="K304" s="170" t="s">
        <v>1037</v>
      </c>
      <c r="L304" s="170" t="s">
        <v>9582</v>
      </c>
      <c r="M304" s="171" t="s">
        <v>751</v>
      </c>
      <c r="N304" s="457"/>
    </row>
    <row r="305" spans="1:14">
      <c r="A305" s="234">
        <v>302</v>
      </c>
      <c r="B305" s="230">
        <v>5045894</v>
      </c>
      <c r="C305" s="170" t="s">
        <v>10187</v>
      </c>
      <c r="D305" s="230" t="s">
        <v>173</v>
      </c>
      <c r="E305" s="169">
        <v>4780</v>
      </c>
      <c r="F305" s="170" t="s">
        <v>9580</v>
      </c>
      <c r="G305" s="177" t="s">
        <v>10188</v>
      </c>
      <c r="H305" s="237">
        <v>763.76</v>
      </c>
      <c r="I305" s="240">
        <v>37494</v>
      </c>
      <c r="J305" s="240">
        <v>48452</v>
      </c>
      <c r="K305" s="170" t="s">
        <v>1293</v>
      </c>
      <c r="L305" s="170" t="s">
        <v>1292</v>
      </c>
      <c r="M305" s="171" t="s">
        <v>751</v>
      </c>
      <c r="N305" s="457"/>
    </row>
    <row r="306" spans="1:14">
      <c r="A306" s="234">
        <v>303</v>
      </c>
      <c r="B306" s="230">
        <v>2112868</v>
      </c>
      <c r="C306" s="170" t="s">
        <v>2132</v>
      </c>
      <c r="D306" s="230" t="s">
        <v>4841</v>
      </c>
      <c r="E306" s="169">
        <v>4822</v>
      </c>
      <c r="F306" s="170" t="s">
        <v>766</v>
      </c>
      <c r="G306" s="177" t="s">
        <v>10189</v>
      </c>
      <c r="H306" s="237">
        <v>114.46</v>
      </c>
      <c r="I306" s="240">
        <v>37501</v>
      </c>
      <c r="J306" s="240">
        <v>48459</v>
      </c>
      <c r="K306" s="170" t="s">
        <v>1293</v>
      </c>
      <c r="L306" s="170" t="s">
        <v>1292</v>
      </c>
      <c r="M306" s="171" t="s">
        <v>16071</v>
      </c>
      <c r="N306" s="457"/>
    </row>
    <row r="307" spans="1:14">
      <c r="A307" s="234">
        <v>304</v>
      </c>
      <c r="B307" s="230">
        <v>2683083</v>
      </c>
      <c r="C307" s="170" t="s">
        <v>1334</v>
      </c>
      <c r="D307" s="230" t="s">
        <v>252</v>
      </c>
      <c r="E307" s="169">
        <v>14125</v>
      </c>
      <c r="F307" s="170" t="s">
        <v>1072</v>
      </c>
      <c r="G307" s="177" t="s">
        <v>9692</v>
      </c>
      <c r="H307" s="237">
        <v>73.739999999999995</v>
      </c>
      <c r="I307" s="240">
        <v>37501</v>
      </c>
      <c r="J307" s="240">
        <v>48459</v>
      </c>
      <c r="K307" s="170" t="s">
        <v>1136</v>
      </c>
      <c r="L307" s="170" t="s">
        <v>1333</v>
      </c>
      <c r="M307" s="171" t="s">
        <v>751</v>
      </c>
      <c r="N307" s="457"/>
    </row>
    <row r="308" spans="1:14">
      <c r="A308" s="234">
        <v>305</v>
      </c>
      <c r="B308" s="230">
        <v>2577453</v>
      </c>
      <c r="C308" s="170" t="s">
        <v>10035</v>
      </c>
      <c r="D308" s="230" t="s">
        <v>10190</v>
      </c>
      <c r="E308" s="169">
        <v>16982</v>
      </c>
      <c r="F308" s="170" t="s">
        <v>9580</v>
      </c>
      <c r="G308" s="177" t="s">
        <v>9599</v>
      </c>
      <c r="H308" s="237">
        <v>84.49</v>
      </c>
      <c r="I308" s="240">
        <v>37501</v>
      </c>
      <c r="J308" s="240">
        <v>48459</v>
      </c>
      <c r="K308" s="170" t="s">
        <v>1034</v>
      </c>
      <c r="L308" s="170" t="s">
        <v>1066</v>
      </c>
      <c r="M308" s="171" t="s">
        <v>751</v>
      </c>
      <c r="N308" s="457"/>
    </row>
    <row r="309" spans="1:14">
      <c r="A309" s="234">
        <v>306</v>
      </c>
      <c r="B309" s="230">
        <v>2112868</v>
      </c>
      <c r="C309" s="170" t="s">
        <v>2132</v>
      </c>
      <c r="D309" s="230" t="s">
        <v>4842</v>
      </c>
      <c r="E309" s="169">
        <v>4839</v>
      </c>
      <c r="F309" s="170" t="s">
        <v>766</v>
      </c>
      <c r="G309" s="177" t="s">
        <v>10191</v>
      </c>
      <c r="H309" s="237">
        <v>55.89</v>
      </c>
      <c r="I309" s="240">
        <v>37502</v>
      </c>
      <c r="J309" s="240">
        <v>48460</v>
      </c>
      <c r="K309" s="170" t="s">
        <v>1028</v>
      </c>
      <c r="L309" s="170" t="s">
        <v>2341</v>
      </c>
      <c r="M309" s="171" t="s">
        <v>16071</v>
      </c>
      <c r="N309" s="457"/>
    </row>
    <row r="310" spans="1:14">
      <c r="A310" s="234">
        <v>307</v>
      </c>
      <c r="B310" s="230">
        <v>2098482</v>
      </c>
      <c r="C310" s="170" t="s">
        <v>10192</v>
      </c>
      <c r="D310" s="230" t="s">
        <v>10193</v>
      </c>
      <c r="E310" s="169">
        <v>4852</v>
      </c>
      <c r="F310" s="170" t="s">
        <v>9648</v>
      </c>
      <c r="G310" s="177" t="s">
        <v>10194</v>
      </c>
      <c r="H310" s="237">
        <v>29.43</v>
      </c>
      <c r="I310" s="240">
        <v>37505</v>
      </c>
      <c r="J310" s="240">
        <v>48462</v>
      </c>
      <c r="K310" s="170" t="s">
        <v>1136</v>
      </c>
      <c r="L310" s="170" t="s">
        <v>1166</v>
      </c>
      <c r="M310" s="171" t="s">
        <v>751</v>
      </c>
      <c r="N310" s="457"/>
    </row>
    <row r="311" spans="1:14">
      <c r="A311" s="234">
        <v>308</v>
      </c>
      <c r="B311" s="230">
        <v>2824302</v>
      </c>
      <c r="C311" s="170" t="s">
        <v>10195</v>
      </c>
      <c r="D311" s="230" t="s">
        <v>10196</v>
      </c>
      <c r="E311" s="169">
        <v>4872</v>
      </c>
      <c r="F311" s="170" t="s">
        <v>9576</v>
      </c>
      <c r="G311" s="177" t="s">
        <v>10197</v>
      </c>
      <c r="H311" s="237">
        <v>81.489999999999995</v>
      </c>
      <c r="I311" s="240">
        <v>37512</v>
      </c>
      <c r="J311" s="240">
        <v>48470</v>
      </c>
      <c r="K311" s="170" t="s">
        <v>1083</v>
      </c>
      <c r="L311" s="170" t="s">
        <v>5280</v>
      </c>
      <c r="M311" s="171" t="s">
        <v>751</v>
      </c>
      <c r="N311" s="457"/>
    </row>
    <row r="312" spans="1:14">
      <c r="A312" s="234">
        <v>309</v>
      </c>
      <c r="B312" s="230">
        <v>2550466</v>
      </c>
      <c r="C312" s="170" t="s">
        <v>9536</v>
      </c>
      <c r="D312" s="230" t="s">
        <v>4843</v>
      </c>
      <c r="E312" s="169">
        <v>4878</v>
      </c>
      <c r="F312" s="170" t="s">
        <v>9580</v>
      </c>
      <c r="G312" s="177" t="s">
        <v>10198</v>
      </c>
      <c r="H312" s="237">
        <v>66.47</v>
      </c>
      <c r="I312" s="240">
        <v>37516</v>
      </c>
      <c r="J312" s="240">
        <v>48474</v>
      </c>
      <c r="K312" s="170" t="s">
        <v>1037</v>
      </c>
      <c r="L312" s="170" t="s">
        <v>9582</v>
      </c>
      <c r="M312" s="171" t="s">
        <v>16073</v>
      </c>
      <c r="N312" s="457"/>
    </row>
    <row r="313" spans="1:14">
      <c r="A313" s="234">
        <v>310</v>
      </c>
      <c r="B313" s="230">
        <v>2554518</v>
      </c>
      <c r="C313" s="170" t="s">
        <v>1232</v>
      </c>
      <c r="D313" s="230" t="s">
        <v>174</v>
      </c>
      <c r="E313" s="169">
        <v>4910</v>
      </c>
      <c r="F313" s="170" t="s">
        <v>9580</v>
      </c>
      <c r="G313" s="177" t="s">
        <v>10199</v>
      </c>
      <c r="H313" s="237">
        <v>772.68</v>
      </c>
      <c r="I313" s="240">
        <v>37518</v>
      </c>
      <c r="J313" s="240">
        <v>48476</v>
      </c>
      <c r="K313" s="170" t="s">
        <v>1037</v>
      </c>
      <c r="L313" s="170" t="s">
        <v>9582</v>
      </c>
      <c r="M313" s="171" t="s">
        <v>751</v>
      </c>
      <c r="N313" s="457"/>
    </row>
    <row r="314" spans="1:14">
      <c r="A314" s="234">
        <v>311</v>
      </c>
      <c r="B314" s="230">
        <v>2040239</v>
      </c>
      <c r="C314" s="170" t="s">
        <v>10200</v>
      </c>
      <c r="D314" s="230" t="s">
        <v>10201</v>
      </c>
      <c r="E314" s="169">
        <v>17100</v>
      </c>
      <c r="F314" s="170" t="s">
        <v>9580</v>
      </c>
      <c r="G314" s="177" t="s">
        <v>10202</v>
      </c>
      <c r="H314" s="237">
        <v>28.44</v>
      </c>
      <c r="I314" s="240">
        <v>37518</v>
      </c>
      <c r="J314" s="240">
        <v>48476</v>
      </c>
      <c r="K314" s="170" t="s">
        <v>1037</v>
      </c>
      <c r="L314" s="170" t="s">
        <v>9582</v>
      </c>
      <c r="M314" s="171" t="s">
        <v>751</v>
      </c>
      <c r="N314" s="457"/>
    </row>
    <row r="315" spans="1:14">
      <c r="A315" s="234">
        <v>312</v>
      </c>
      <c r="B315" s="230">
        <v>2662213</v>
      </c>
      <c r="C315" s="170" t="s">
        <v>10203</v>
      </c>
      <c r="D315" s="230" t="s">
        <v>10204</v>
      </c>
      <c r="E315" s="169">
        <v>14686</v>
      </c>
      <c r="F315" s="170" t="s">
        <v>766</v>
      </c>
      <c r="G315" s="177" t="s">
        <v>10205</v>
      </c>
      <c r="H315" s="237">
        <v>46.87</v>
      </c>
      <c r="I315" s="240">
        <v>37530</v>
      </c>
      <c r="J315" s="240">
        <v>50063</v>
      </c>
      <c r="K315" s="170" t="s">
        <v>1101</v>
      </c>
      <c r="L315" s="170" t="s">
        <v>1157</v>
      </c>
      <c r="M315" s="171" t="s">
        <v>9586</v>
      </c>
      <c r="N315" s="457"/>
    </row>
    <row r="316" spans="1:14">
      <c r="A316" s="234">
        <v>313</v>
      </c>
      <c r="B316" s="230">
        <v>5180252</v>
      </c>
      <c r="C316" s="170" t="s">
        <v>10206</v>
      </c>
      <c r="D316" s="230" t="s">
        <v>10207</v>
      </c>
      <c r="E316" s="169">
        <v>4960</v>
      </c>
      <c r="F316" s="170" t="s">
        <v>766</v>
      </c>
      <c r="G316" s="177" t="s">
        <v>9771</v>
      </c>
      <c r="H316" s="237">
        <v>202.19</v>
      </c>
      <c r="I316" s="240">
        <v>37532</v>
      </c>
      <c r="J316" s="240">
        <v>48490</v>
      </c>
      <c r="K316" s="170" t="s">
        <v>1093</v>
      </c>
      <c r="L316" s="170" t="s">
        <v>10208</v>
      </c>
      <c r="M316" s="171" t="s">
        <v>751</v>
      </c>
      <c r="N316" s="457"/>
    </row>
    <row r="317" spans="1:14">
      <c r="A317" s="234">
        <v>314</v>
      </c>
      <c r="B317" s="230">
        <v>2577453</v>
      </c>
      <c r="C317" s="170" t="s">
        <v>10035</v>
      </c>
      <c r="D317" s="230" t="s">
        <v>10209</v>
      </c>
      <c r="E317" s="169">
        <v>16980</v>
      </c>
      <c r="F317" s="170" t="s">
        <v>9580</v>
      </c>
      <c r="G317" s="177" t="s">
        <v>10210</v>
      </c>
      <c r="H317" s="237">
        <v>85.74</v>
      </c>
      <c r="I317" s="240">
        <v>37547</v>
      </c>
      <c r="J317" s="240">
        <v>48505</v>
      </c>
      <c r="K317" s="170" t="s">
        <v>1034</v>
      </c>
      <c r="L317" s="170" t="s">
        <v>1066</v>
      </c>
      <c r="M317" s="171" t="s">
        <v>751</v>
      </c>
      <c r="N317" s="457"/>
    </row>
    <row r="318" spans="1:14">
      <c r="A318" s="234">
        <v>315</v>
      </c>
      <c r="B318" s="230">
        <v>5253535</v>
      </c>
      <c r="C318" s="170" t="s">
        <v>8542</v>
      </c>
      <c r="D318" s="230" t="s">
        <v>175</v>
      </c>
      <c r="E318" s="169">
        <v>5028</v>
      </c>
      <c r="F318" s="170" t="s">
        <v>766</v>
      </c>
      <c r="G318" s="177" t="s">
        <v>10211</v>
      </c>
      <c r="H318" s="237">
        <v>1252.5999999999999</v>
      </c>
      <c r="I318" s="240">
        <v>37552</v>
      </c>
      <c r="J318" s="240">
        <v>48510</v>
      </c>
      <c r="K318" s="170" t="s">
        <v>1037</v>
      </c>
      <c r="L318" s="170" t="s">
        <v>1060</v>
      </c>
      <c r="M318" s="171" t="s">
        <v>751</v>
      </c>
      <c r="N318" s="457"/>
    </row>
    <row r="319" spans="1:14">
      <c r="A319" s="234">
        <v>316</v>
      </c>
      <c r="B319" s="230">
        <v>5294495</v>
      </c>
      <c r="C319" s="170" t="s">
        <v>9906</v>
      </c>
      <c r="D319" s="230" t="s">
        <v>10212</v>
      </c>
      <c r="E319" s="169">
        <v>5043</v>
      </c>
      <c r="F319" s="170" t="s">
        <v>9576</v>
      </c>
      <c r="G319" s="177" t="s">
        <v>10213</v>
      </c>
      <c r="H319" s="237">
        <v>50.73</v>
      </c>
      <c r="I319" s="240">
        <v>37557</v>
      </c>
      <c r="J319" s="240">
        <v>48515</v>
      </c>
      <c r="K319" s="170" t="s">
        <v>1353</v>
      </c>
      <c r="L319" s="170" t="s">
        <v>2338</v>
      </c>
      <c r="M319" s="171" t="s">
        <v>751</v>
      </c>
      <c r="N319" s="457"/>
    </row>
    <row r="320" spans="1:14">
      <c r="A320" s="234">
        <v>317</v>
      </c>
      <c r="B320" s="230">
        <v>2108291</v>
      </c>
      <c r="C320" s="170" t="s">
        <v>2073</v>
      </c>
      <c r="D320" s="230" t="s">
        <v>4844</v>
      </c>
      <c r="E320" s="169">
        <v>5082</v>
      </c>
      <c r="F320" s="170" t="s">
        <v>766</v>
      </c>
      <c r="G320" s="177" t="s">
        <v>9683</v>
      </c>
      <c r="H320" s="237">
        <v>359.77</v>
      </c>
      <c r="I320" s="240">
        <v>37564</v>
      </c>
      <c r="J320" s="240">
        <v>48522</v>
      </c>
      <c r="K320" s="170" t="s">
        <v>1034</v>
      </c>
      <c r="L320" s="170" t="s">
        <v>2593</v>
      </c>
      <c r="M320" s="171" t="s">
        <v>16071</v>
      </c>
      <c r="N320" s="457"/>
    </row>
    <row r="321" spans="1:14">
      <c r="A321" s="234">
        <v>318</v>
      </c>
      <c r="B321" s="230">
        <v>2112868</v>
      </c>
      <c r="C321" s="170" t="s">
        <v>2132</v>
      </c>
      <c r="D321" s="230" t="s">
        <v>4845</v>
      </c>
      <c r="E321" s="169">
        <v>5092</v>
      </c>
      <c r="F321" s="170" t="s">
        <v>766</v>
      </c>
      <c r="G321" s="177" t="s">
        <v>10214</v>
      </c>
      <c r="H321" s="237">
        <v>37.159999999999997</v>
      </c>
      <c r="I321" s="240">
        <v>37568</v>
      </c>
      <c r="J321" s="240">
        <v>48526</v>
      </c>
      <c r="K321" s="170" t="s">
        <v>1037</v>
      </c>
      <c r="L321" s="170" t="s">
        <v>1060</v>
      </c>
      <c r="M321" s="171" t="s">
        <v>16071</v>
      </c>
      <c r="N321" s="457"/>
    </row>
    <row r="322" spans="1:14">
      <c r="A322" s="234">
        <v>319</v>
      </c>
      <c r="B322" s="230">
        <v>5294495</v>
      </c>
      <c r="C322" s="170" t="s">
        <v>9906</v>
      </c>
      <c r="D322" s="230" t="s">
        <v>10215</v>
      </c>
      <c r="E322" s="169">
        <v>5097</v>
      </c>
      <c r="F322" s="170" t="s">
        <v>9576</v>
      </c>
      <c r="G322" s="177" t="s">
        <v>10216</v>
      </c>
      <c r="H322" s="237">
        <v>27.33</v>
      </c>
      <c r="I322" s="240">
        <v>37571</v>
      </c>
      <c r="J322" s="240">
        <v>48529</v>
      </c>
      <c r="K322" s="170" t="s">
        <v>1353</v>
      </c>
      <c r="L322" s="170" t="s">
        <v>2338</v>
      </c>
      <c r="M322" s="171" t="s">
        <v>751</v>
      </c>
      <c r="N322" s="457"/>
    </row>
    <row r="323" spans="1:14">
      <c r="A323" s="234">
        <v>320</v>
      </c>
      <c r="B323" s="230">
        <v>2096277</v>
      </c>
      <c r="C323" s="170" t="s">
        <v>10217</v>
      </c>
      <c r="D323" s="230" t="s">
        <v>10218</v>
      </c>
      <c r="E323" s="169">
        <v>5117</v>
      </c>
      <c r="F323" s="170" t="s">
        <v>9754</v>
      </c>
      <c r="G323" s="177" t="s">
        <v>10219</v>
      </c>
      <c r="H323" s="237">
        <v>42.18</v>
      </c>
      <c r="I323" s="240">
        <v>37578</v>
      </c>
      <c r="J323" s="240">
        <v>48536</v>
      </c>
      <c r="K323" s="170" t="s">
        <v>2137</v>
      </c>
      <c r="L323" s="170" t="s">
        <v>10220</v>
      </c>
      <c r="M323" s="171" t="s">
        <v>751</v>
      </c>
      <c r="N323" s="457"/>
    </row>
    <row r="324" spans="1:14">
      <c r="A324" s="234">
        <v>321</v>
      </c>
      <c r="B324" s="230">
        <v>2608073</v>
      </c>
      <c r="C324" s="170" t="s">
        <v>10221</v>
      </c>
      <c r="D324" s="230" t="s">
        <v>10222</v>
      </c>
      <c r="E324" s="169">
        <v>5129</v>
      </c>
      <c r="F324" s="170" t="s">
        <v>6783</v>
      </c>
      <c r="G324" s="177" t="s">
        <v>10223</v>
      </c>
      <c r="H324" s="237">
        <v>59.04</v>
      </c>
      <c r="I324" s="240">
        <v>37580</v>
      </c>
      <c r="J324" s="240">
        <v>48538</v>
      </c>
      <c r="K324" s="170" t="s">
        <v>1034</v>
      </c>
      <c r="L324" s="170" t="s">
        <v>2330</v>
      </c>
      <c r="M324" s="171" t="s">
        <v>751</v>
      </c>
      <c r="N324" s="457"/>
    </row>
    <row r="325" spans="1:14">
      <c r="A325" s="234">
        <v>322</v>
      </c>
      <c r="B325" s="230">
        <v>2872943</v>
      </c>
      <c r="C325" s="170" t="s">
        <v>1179</v>
      </c>
      <c r="D325" s="230" t="s">
        <v>316</v>
      </c>
      <c r="E325" s="169">
        <v>17573</v>
      </c>
      <c r="F325" s="170" t="s">
        <v>9580</v>
      </c>
      <c r="G325" s="177" t="s">
        <v>10224</v>
      </c>
      <c r="H325" s="237">
        <v>291.76</v>
      </c>
      <c r="I325" s="240">
        <v>37582</v>
      </c>
      <c r="J325" s="240">
        <v>48540</v>
      </c>
      <c r="K325" s="170" t="s">
        <v>1034</v>
      </c>
      <c r="L325" s="170" t="s">
        <v>1178</v>
      </c>
      <c r="M325" s="171" t="s">
        <v>751</v>
      </c>
      <c r="N325" s="457"/>
    </row>
    <row r="326" spans="1:14">
      <c r="A326" s="234">
        <v>323</v>
      </c>
      <c r="B326" s="230">
        <v>2081547</v>
      </c>
      <c r="C326" s="170" t="s">
        <v>9600</v>
      </c>
      <c r="D326" s="230" t="s">
        <v>10225</v>
      </c>
      <c r="E326" s="169">
        <v>5145</v>
      </c>
      <c r="F326" s="170" t="s">
        <v>9580</v>
      </c>
      <c r="G326" s="177" t="s">
        <v>10226</v>
      </c>
      <c r="H326" s="237">
        <v>172.77</v>
      </c>
      <c r="I326" s="240">
        <v>37582</v>
      </c>
      <c r="J326" s="240">
        <v>48540</v>
      </c>
      <c r="K326" s="170" t="s">
        <v>1093</v>
      </c>
      <c r="L326" s="170" t="s">
        <v>1170</v>
      </c>
      <c r="M326" s="171" t="s">
        <v>751</v>
      </c>
      <c r="N326" s="457"/>
    </row>
    <row r="327" spans="1:14">
      <c r="A327" s="234">
        <v>324</v>
      </c>
      <c r="B327" s="230">
        <v>2081547</v>
      </c>
      <c r="C327" s="170" t="s">
        <v>9600</v>
      </c>
      <c r="D327" s="230" t="s">
        <v>10227</v>
      </c>
      <c r="E327" s="169">
        <v>20399</v>
      </c>
      <c r="F327" s="170" t="s">
        <v>9580</v>
      </c>
      <c r="G327" s="177" t="s">
        <v>10228</v>
      </c>
      <c r="H327" s="237">
        <v>74.17</v>
      </c>
      <c r="I327" s="240">
        <v>37582</v>
      </c>
      <c r="J327" s="240">
        <v>48540</v>
      </c>
      <c r="K327" s="170" t="s">
        <v>1093</v>
      </c>
      <c r="L327" s="170" t="s">
        <v>1170</v>
      </c>
      <c r="M327" s="171" t="s">
        <v>751</v>
      </c>
      <c r="N327" s="457"/>
    </row>
    <row r="328" spans="1:14">
      <c r="A328" s="234">
        <v>325</v>
      </c>
      <c r="B328" s="230">
        <v>2081547</v>
      </c>
      <c r="C328" s="170" t="s">
        <v>9600</v>
      </c>
      <c r="D328" s="230" t="s">
        <v>10229</v>
      </c>
      <c r="E328" s="169">
        <v>20400</v>
      </c>
      <c r="F328" s="170" t="s">
        <v>9580</v>
      </c>
      <c r="G328" s="177" t="s">
        <v>10228</v>
      </c>
      <c r="H328" s="237">
        <v>38.61</v>
      </c>
      <c r="I328" s="240">
        <v>37582</v>
      </c>
      <c r="J328" s="240">
        <v>48540</v>
      </c>
      <c r="K328" s="170" t="s">
        <v>1093</v>
      </c>
      <c r="L328" s="170" t="s">
        <v>1170</v>
      </c>
      <c r="M328" s="171" t="s">
        <v>751</v>
      </c>
      <c r="N328" s="457"/>
    </row>
    <row r="329" spans="1:14">
      <c r="A329" s="234">
        <v>326</v>
      </c>
      <c r="B329" s="230">
        <v>2871114</v>
      </c>
      <c r="C329" s="170" t="s">
        <v>1139</v>
      </c>
      <c r="D329" s="230" t="s">
        <v>176</v>
      </c>
      <c r="E329" s="169">
        <v>5210</v>
      </c>
      <c r="F329" s="170" t="s">
        <v>9653</v>
      </c>
      <c r="G329" s="177" t="s">
        <v>10230</v>
      </c>
      <c r="H329" s="237">
        <v>28.1</v>
      </c>
      <c r="I329" s="240">
        <v>37601</v>
      </c>
      <c r="J329" s="240">
        <v>48559</v>
      </c>
      <c r="K329" s="170" t="s">
        <v>1083</v>
      </c>
      <c r="L329" s="170" t="s">
        <v>9655</v>
      </c>
      <c r="M329" s="171" t="s">
        <v>751</v>
      </c>
      <c r="N329" s="457"/>
    </row>
    <row r="330" spans="1:14">
      <c r="A330" s="234">
        <v>327</v>
      </c>
      <c r="B330" s="230">
        <v>2723344</v>
      </c>
      <c r="C330" s="170" t="s">
        <v>10231</v>
      </c>
      <c r="D330" s="230" t="s">
        <v>10232</v>
      </c>
      <c r="E330" s="169">
        <v>5211</v>
      </c>
      <c r="F330" s="170" t="s">
        <v>9580</v>
      </c>
      <c r="G330" s="177" t="s">
        <v>10233</v>
      </c>
      <c r="H330" s="237">
        <v>45.06</v>
      </c>
      <c r="I330" s="240">
        <v>37602</v>
      </c>
      <c r="J330" s="240">
        <v>48560</v>
      </c>
      <c r="K330" s="170" t="s">
        <v>1034</v>
      </c>
      <c r="L330" s="170" t="s">
        <v>1066</v>
      </c>
      <c r="M330" s="171" t="s">
        <v>751</v>
      </c>
      <c r="N330" s="457"/>
    </row>
    <row r="331" spans="1:14">
      <c r="A331" s="234">
        <v>328</v>
      </c>
      <c r="B331" s="230">
        <v>9103619</v>
      </c>
      <c r="C331" s="170" t="s">
        <v>10234</v>
      </c>
      <c r="D331" s="230" t="s">
        <v>10235</v>
      </c>
      <c r="E331" s="169">
        <v>5239</v>
      </c>
      <c r="F331" s="170" t="s">
        <v>6783</v>
      </c>
      <c r="G331" s="177" t="s">
        <v>10236</v>
      </c>
      <c r="H331" s="237">
        <v>25.12</v>
      </c>
      <c r="I331" s="240">
        <v>37613</v>
      </c>
      <c r="J331" s="240">
        <v>48571</v>
      </c>
      <c r="K331" s="170" t="s">
        <v>1037</v>
      </c>
      <c r="L331" s="170" t="s">
        <v>1115</v>
      </c>
      <c r="M331" s="168" t="s">
        <v>16072</v>
      </c>
      <c r="N331" s="457"/>
    </row>
    <row r="332" spans="1:14">
      <c r="A332" s="234">
        <v>329</v>
      </c>
      <c r="B332" s="230">
        <v>2874482</v>
      </c>
      <c r="C332" s="170" t="s">
        <v>10237</v>
      </c>
      <c r="D332" s="230" t="s">
        <v>4846</v>
      </c>
      <c r="E332" s="169">
        <v>5294</v>
      </c>
      <c r="F332" s="170" t="s">
        <v>9653</v>
      </c>
      <c r="G332" s="177" t="s">
        <v>10238</v>
      </c>
      <c r="H332" s="237">
        <v>28.22</v>
      </c>
      <c r="I332" s="240">
        <v>37627</v>
      </c>
      <c r="J332" s="240">
        <v>48585</v>
      </c>
      <c r="K332" s="170" t="s">
        <v>1136</v>
      </c>
      <c r="L332" s="170" t="s">
        <v>1135</v>
      </c>
      <c r="M332" s="171" t="s">
        <v>16071</v>
      </c>
      <c r="N332" s="457"/>
    </row>
    <row r="333" spans="1:14">
      <c r="A333" s="234">
        <v>330</v>
      </c>
      <c r="B333" s="230">
        <v>5547938</v>
      </c>
      <c r="C333" s="170" t="s">
        <v>1165</v>
      </c>
      <c r="D333" s="230" t="s">
        <v>10239</v>
      </c>
      <c r="E333" s="169">
        <v>5356</v>
      </c>
      <c r="F333" s="170" t="s">
        <v>1072</v>
      </c>
      <c r="G333" s="177" t="s">
        <v>10240</v>
      </c>
      <c r="H333" s="237">
        <v>38.31</v>
      </c>
      <c r="I333" s="240">
        <v>37651</v>
      </c>
      <c r="J333" s="240">
        <v>48609</v>
      </c>
      <c r="K333" s="170" t="s">
        <v>1071</v>
      </c>
      <c r="L333" s="170" t="s">
        <v>9745</v>
      </c>
      <c r="M333" s="171" t="s">
        <v>9586</v>
      </c>
      <c r="N333" s="457"/>
    </row>
    <row r="334" spans="1:14">
      <c r="A334" s="234">
        <v>331</v>
      </c>
      <c r="B334" s="230">
        <v>2027194</v>
      </c>
      <c r="C334" s="170" t="s">
        <v>8052</v>
      </c>
      <c r="D334" s="230" t="s">
        <v>10241</v>
      </c>
      <c r="E334" s="169">
        <v>5364</v>
      </c>
      <c r="F334" s="170" t="s">
        <v>9580</v>
      </c>
      <c r="G334" s="177" t="s">
        <v>10242</v>
      </c>
      <c r="H334" s="237">
        <v>35.69</v>
      </c>
      <c r="I334" s="240">
        <v>37652</v>
      </c>
      <c r="J334" s="240">
        <v>48610</v>
      </c>
      <c r="K334" s="170" t="s">
        <v>2136</v>
      </c>
      <c r="L334" s="170" t="s">
        <v>10243</v>
      </c>
      <c r="M334" s="171" t="s">
        <v>751</v>
      </c>
      <c r="N334" s="457"/>
    </row>
    <row r="335" spans="1:14">
      <c r="A335" s="234">
        <v>332</v>
      </c>
      <c r="B335" s="230">
        <v>5439574</v>
      </c>
      <c r="C335" s="170" t="s">
        <v>7557</v>
      </c>
      <c r="D335" s="230" t="s">
        <v>10244</v>
      </c>
      <c r="E335" s="169">
        <v>5411</v>
      </c>
      <c r="F335" s="170" t="s">
        <v>9580</v>
      </c>
      <c r="G335" s="177" t="s">
        <v>10245</v>
      </c>
      <c r="H335" s="237">
        <v>272.39</v>
      </c>
      <c r="I335" s="240">
        <v>37665</v>
      </c>
      <c r="J335" s="240">
        <v>48623</v>
      </c>
      <c r="K335" s="170" t="s">
        <v>1093</v>
      </c>
      <c r="L335" s="170" t="s">
        <v>1268</v>
      </c>
      <c r="M335" s="171" t="s">
        <v>751</v>
      </c>
      <c r="N335" s="457"/>
    </row>
    <row r="336" spans="1:14">
      <c r="A336" s="234">
        <v>333</v>
      </c>
      <c r="B336" s="230">
        <v>2697947</v>
      </c>
      <c r="C336" s="170" t="s">
        <v>10246</v>
      </c>
      <c r="D336" s="230" t="s">
        <v>4847</v>
      </c>
      <c r="E336" s="169">
        <v>5459</v>
      </c>
      <c r="F336" s="170" t="s">
        <v>9576</v>
      </c>
      <c r="G336" s="177" t="s">
        <v>10247</v>
      </c>
      <c r="H336" s="237">
        <v>70.47</v>
      </c>
      <c r="I336" s="240">
        <v>37677</v>
      </c>
      <c r="J336" s="240">
        <v>48635</v>
      </c>
      <c r="K336" s="170" t="s">
        <v>1040</v>
      </c>
      <c r="L336" s="170" t="s">
        <v>2469</v>
      </c>
      <c r="M336" s="171" t="s">
        <v>751</v>
      </c>
      <c r="N336" s="457"/>
    </row>
    <row r="337" spans="1:14">
      <c r="A337" s="234">
        <v>334</v>
      </c>
      <c r="B337" s="230">
        <v>2095025</v>
      </c>
      <c r="C337" s="170" t="s">
        <v>8725</v>
      </c>
      <c r="D337" s="230" t="s">
        <v>4848</v>
      </c>
      <c r="E337" s="169">
        <v>5458</v>
      </c>
      <c r="F337" s="170" t="s">
        <v>9576</v>
      </c>
      <c r="G337" s="177" t="s">
        <v>9668</v>
      </c>
      <c r="H337" s="237">
        <v>131.4</v>
      </c>
      <c r="I337" s="240">
        <v>37677</v>
      </c>
      <c r="J337" s="240">
        <v>48635</v>
      </c>
      <c r="K337" s="170" t="s">
        <v>1040</v>
      </c>
      <c r="L337" s="170" t="s">
        <v>2469</v>
      </c>
      <c r="M337" s="171" t="s">
        <v>751</v>
      </c>
      <c r="N337" s="457"/>
    </row>
    <row r="338" spans="1:14">
      <c r="A338" s="234">
        <v>335</v>
      </c>
      <c r="B338" s="230">
        <v>5099005</v>
      </c>
      <c r="C338" s="170" t="s">
        <v>7524</v>
      </c>
      <c r="D338" s="230" t="s">
        <v>10248</v>
      </c>
      <c r="E338" s="169">
        <v>5464</v>
      </c>
      <c r="F338" s="170" t="s">
        <v>9580</v>
      </c>
      <c r="G338" s="177" t="s">
        <v>10249</v>
      </c>
      <c r="H338" s="237">
        <v>81.93</v>
      </c>
      <c r="I338" s="240">
        <v>37686</v>
      </c>
      <c r="J338" s="240">
        <v>48644</v>
      </c>
      <c r="K338" s="170" t="s">
        <v>1040</v>
      </c>
      <c r="L338" s="170" t="s">
        <v>1039</v>
      </c>
      <c r="M338" s="171" t="s">
        <v>751</v>
      </c>
      <c r="N338" s="457"/>
    </row>
    <row r="339" spans="1:14">
      <c r="A339" s="234">
        <v>336</v>
      </c>
      <c r="B339" s="230">
        <v>2054701</v>
      </c>
      <c r="C339" s="170" t="s">
        <v>6656</v>
      </c>
      <c r="D339" s="230" t="s">
        <v>4849</v>
      </c>
      <c r="E339" s="169">
        <v>5484</v>
      </c>
      <c r="F339" s="170" t="s">
        <v>9580</v>
      </c>
      <c r="G339" s="177" t="s">
        <v>10250</v>
      </c>
      <c r="H339" s="237">
        <v>149.56</v>
      </c>
      <c r="I339" s="240">
        <v>37690</v>
      </c>
      <c r="J339" s="240">
        <v>48648</v>
      </c>
      <c r="K339" s="170" t="s">
        <v>1101</v>
      </c>
      <c r="L339" s="170" t="s">
        <v>1157</v>
      </c>
      <c r="M339" s="171" t="s">
        <v>751</v>
      </c>
      <c r="N339" s="457"/>
    </row>
    <row r="340" spans="1:14">
      <c r="A340" s="234">
        <v>337</v>
      </c>
      <c r="B340" s="230">
        <v>2683857</v>
      </c>
      <c r="C340" s="170" t="s">
        <v>10251</v>
      </c>
      <c r="D340" s="230" t="s">
        <v>10252</v>
      </c>
      <c r="E340" s="169">
        <v>5485</v>
      </c>
      <c r="F340" s="170" t="s">
        <v>9626</v>
      </c>
      <c r="G340" s="177" t="s">
        <v>7526</v>
      </c>
      <c r="H340" s="237">
        <v>30.06</v>
      </c>
      <c r="I340" s="240">
        <v>37690</v>
      </c>
      <c r="J340" s="240">
        <v>48648</v>
      </c>
      <c r="K340" s="170" t="s">
        <v>1037</v>
      </c>
      <c r="L340" s="170" t="s">
        <v>5666</v>
      </c>
      <c r="M340" s="168" t="s">
        <v>16072</v>
      </c>
      <c r="N340" s="457"/>
    </row>
    <row r="341" spans="1:14">
      <c r="A341" s="234">
        <v>338</v>
      </c>
      <c r="B341" s="230">
        <v>2844001</v>
      </c>
      <c r="C341" s="170" t="s">
        <v>10253</v>
      </c>
      <c r="D341" s="230" t="s">
        <v>10254</v>
      </c>
      <c r="E341" s="169">
        <v>5518</v>
      </c>
      <c r="F341" s="170" t="s">
        <v>10074</v>
      </c>
      <c r="G341" s="177" t="s">
        <v>10198</v>
      </c>
      <c r="H341" s="237">
        <v>37.51</v>
      </c>
      <c r="I341" s="240">
        <v>37695</v>
      </c>
      <c r="J341" s="240">
        <v>48653</v>
      </c>
      <c r="K341" s="170" t="s">
        <v>1193</v>
      </c>
      <c r="L341" s="170" t="s">
        <v>6273</v>
      </c>
      <c r="M341" s="171" t="s">
        <v>16071</v>
      </c>
      <c r="N341" s="457"/>
    </row>
    <row r="342" spans="1:14">
      <c r="A342" s="234">
        <v>339</v>
      </c>
      <c r="B342" s="230">
        <v>6134254</v>
      </c>
      <c r="C342" s="170" t="s">
        <v>10255</v>
      </c>
      <c r="D342" s="230" t="s">
        <v>10256</v>
      </c>
      <c r="E342" s="169">
        <v>5582</v>
      </c>
      <c r="F342" s="170" t="s">
        <v>9580</v>
      </c>
      <c r="G342" s="177" t="s">
        <v>9635</v>
      </c>
      <c r="H342" s="237">
        <v>27.06</v>
      </c>
      <c r="I342" s="240">
        <v>37716</v>
      </c>
      <c r="J342" s="240">
        <v>48674</v>
      </c>
      <c r="K342" s="170" t="s">
        <v>1101</v>
      </c>
      <c r="L342" s="170" t="s">
        <v>1157</v>
      </c>
      <c r="M342" s="171" t="s">
        <v>751</v>
      </c>
      <c r="N342" s="457"/>
    </row>
    <row r="343" spans="1:14">
      <c r="A343" s="234">
        <v>340</v>
      </c>
      <c r="B343" s="230">
        <v>2010933</v>
      </c>
      <c r="C343" s="170" t="s">
        <v>1274</v>
      </c>
      <c r="D343" s="230" t="s">
        <v>177</v>
      </c>
      <c r="E343" s="169">
        <v>5639</v>
      </c>
      <c r="F343" s="170" t="s">
        <v>9580</v>
      </c>
      <c r="G343" s="177" t="s">
        <v>10257</v>
      </c>
      <c r="H343" s="237">
        <v>397.65</v>
      </c>
      <c r="I343" s="240">
        <v>37728</v>
      </c>
      <c r="J343" s="240">
        <v>48686</v>
      </c>
      <c r="K343" s="170" t="s">
        <v>1056</v>
      </c>
      <c r="L343" s="170" t="s">
        <v>9616</v>
      </c>
      <c r="M343" s="171" t="s">
        <v>751</v>
      </c>
      <c r="N343" s="457"/>
    </row>
    <row r="344" spans="1:14">
      <c r="A344" s="234">
        <v>341</v>
      </c>
      <c r="B344" s="230">
        <v>5180252</v>
      </c>
      <c r="C344" s="170" t="s">
        <v>10206</v>
      </c>
      <c r="D344" s="230" t="s">
        <v>10258</v>
      </c>
      <c r="E344" s="169">
        <v>5651</v>
      </c>
      <c r="F344" s="170" t="s">
        <v>766</v>
      </c>
      <c r="G344" s="177" t="s">
        <v>10259</v>
      </c>
      <c r="H344" s="237">
        <v>340.67</v>
      </c>
      <c r="I344" s="240">
        <v>37730</v>
      </c>
      <c r="J344" s="240">
        <v>48688</v>
      </c>
      <c r="K344" s="170" t="s">
        <v>1093</v>
      </c>
      <c r="L344" s="170" t="s">
        <v>1092</v>
      </c>
      <c r="M344" s="171" t="s">
        <v>751</v>
      </c>
      <c r="N344" s="457"/>
    </row>
    <row r="345" spans="1:14">
      <c r="A345" s="234">
        <v>342</v>
      </c>
      <c r="B345" s="230">
        <v>2024594</v>
      </c>
      <c r="C345" s="170" t="s">
        <v>10260</v>
      </c>
      <c r="D345" s="230" t="s">
        <v>10261</v>
      </c>
      <c r="E345" s="169">
        <v>5648</v>
      </c>
      <c r="F345" s="170" t="s">
        <v>9580</v>
      </c>
      <c r="G345" s="177" t="s">
        <v>10262</v>
      </c>
      <c r="H345" s="237">
        <v>52.88</v>
      </c>
      <c r="I345" s="240">
        <v>37730</v>
      </c>
      <c r="J345" s="240">
        <v>48688</v>
      </c>
      <c r="K345" s="170" t="s">
        <v>1101</v>
      </c>
      <c r="L345" s="170" t="s">
        <v>9636</v>
      </c>
      <c r="M345" s="171" t="s">
        <v>751</v>
      </c>
      <c r="N345" s="457"/>
    </row>
    <row r="346" spans="1:14">
      <c r="A346" s="234">
        <v>343</v>
      </c>
      <c r="B346" s="230">
        <v>2736624</v>
      </c>
      <c r="C346" s="170" t="s">
        <v>10263</v>
      </c>
      <c r="D346" s="230" t="s">
        <v>10264</v>
      </c>
      <c r="E346" s="169">
        <v>16833</v>
      </c>
      <c r="F346" s="170" t="s">
        <v>6783</v>
      </c>
      <c r="G346" s="177" t="s">
        <v>10265</v>
      </c>
      <c r="H346" s="237">
        <v>24.88</v>
      </c>
      <c r="I346" s="240">
        <v>37732</v>
      </c>
      <c r="J346" s="240">
        <v>48690</v>
      </c>
      <c r="K346" s="170" t="s">
        <v>1101</v>
      </c>
      <c r="L346" s="170" t="s">
        <v>1157</v>
      </c>
      <c r="M346" s="171" t="s">
        <v>751</v>
      </c>
      <c r="N346" s="457"/>
    </row>
    <row r="347" spans="1:14">
      <c r="A347" s="234">
        <v>344</v>
      </c>
      <c r="B347" s="230">
        <v>2618478</v>
      </c>
      <c r="C347" s="170" t="s">
        <v>10266</v>
      </c>
      <c r="D347" s="230" t="s">
        <v>10267</v>
      </c>
      <c r="E347" s="169">
        <v>5692</v>
      </c>
      <c r="F347" s="170" t="s">
        <v>9648</v>
      </c>
      <c r="G347" s="177" t="s">
        <v>10268</v>
      </c>
      <c r="H347" s="237">
        <v>111.97</v>
      </c>
      <c r="I347" s="240">
        <v>37739</v>
      </c>
      <c r="J347" s="240">
        <v>48697</v>
      </c>
      <c r="K347" s="170" t="s">
        <v>1136</v>
      </c>
      <c r="L347" s="170" t="s">
        <v>1182</v>
      </c>
      <c r="M347" s="171" t="s">
        <v>751</v>
      </c>
      <c r="N347" s="457"/>
    </row>
    <row r="348" spans="1:14">
      <c r="A348" s="234">
        <v>345</v>
      </c>
      <c r="B348" s="230">
        <v>2003821</v>
      </c>
      <c r="C348" s="170" t="s">
        <v>1982</v>
      </c>
      <c r="D348" s="230" t="s">
        <v>4850</v>
      </c>
      <c r="E348" s="169">
        <v>5696</v>
      </c>
      <c r="F348" s="170" t="s">
        <v>9576</v>
      </c>
      <c r="G348" s="177" t="s">
        <v>9889</v>
      </c>
      <c r="H348" s="237">
        <v>29.01</v>
      </c>
      <c r="I348" s="240">
        <v>37742</v>
      </c>
      <c r="J348" s="240">
        <v>48700</v>
      </c>
      <c r="K348" s="170" t="s">
        <v>2137</v>
      </c>
      <c r="L348" s="170" t="s">
        <v>2616</v>
      </c>
      <c r="M348" s="171" t="s">
        <v>768</v>
      </c>
      <c r="N348" s="457"/>
    </row>
    <row r="349" spans="1:14">
      <c r="A349" s="234">
        <v>346</v>
      </c>
      <c r="B349" s="230">
        <v>5215757</v>
      </c>
      <c r="C349" s="170" t="s">
        <v>8236</v>
      </c>
      <c r="D349" s="230" t="s">
        <v>10269</v>
      </c>
      <c r="E349" s="169">
        <v>5707</v>
      </c>
      <c r="F349" s="170" t="s">
        <v>9580</v>
      </c>
      <c r="G349" s="177" t="s">
        <v>10270</v>
      </c>
      <c r="H349" s="237">
        <v>45.6</v>
      </c>
      <c r="I349" s="240">
        <v>37746</v>
      </c>
      <c r="J349" s="240">
        <v>48704</v>
      </c>
      <c r="K349" s="170" t="s">
        <v>1037</v>
      </c>
      <c r="L349" s="170" t="s">
        <v>8238</v>
      </c>
      <c r="M349" s="171" t="s">
        <v>751</v>
      </c>
      <c r="N349" s="457"/>
    </row>
    <row r="350" spans="1:14">
      <c r="A350" s="234">
        <v>347</v>
      </c>
      <c r="B350" s="230">
        <v>5132061</v>
      </c>
      <c r="C350" s="170" t="s">
        <v>10271</v>
      </c>
      <c r="D350" s="230" t="s">
        <v>10272</v>
      </c>
      <c r="E350" s="169">
        <v>5770</v>
      </c>
      <c r="F350" s="170" t="s">
        <v>9580</v>
      </c>
      <c r="G350" s="177" t="s">
        <v>10273</v>
      </c>
      <c r="H350" s="237">
        <v>50.15</v>
      </c>
      <c r="I350" s="240">
        <v>37757</v>
      </c>
      <c r="J350" s="240">
        <v>48715</v>
      </c>
      <c r="K350" s="170" t="s">
        <v>1028</v>
      </c>
      <c r="L350" s="170" t="s">
        <v>2361</v>
      </c>
      <c r="M350" s="171" t="s">
        <v>751</v>
      </c>
      <c r="N350" s="457"/>
    </row>
    <row r="351" spans="1:14">
      <c r="A351" s="234">
        <v>348</v>
      </c>
      <c r="B351" s="230">
        <v>2112868</v>
      </c>
      <c r="C351" s="170" t="s">
        <v>2132</v>
      </c>
      <c r="D351" s="230" t="s">
        <v>4851</v>
      </c>
      <c r="E351" s="169">
        <v>5778</v>
      </c>
      <c r="F351" s="170" t="s">
        <v>766</v>
      </c>
      <c r="G351" s="177" t="s">
        <v>10274</v>
      </c>
      <c r="H351" s="237">
        <v>64.040000000000006</v>
      </c>
      <c r="I351" s="240">
        <v>37760</v>
      </c>
      <c r="J351" s="240">
        <v>48718</v>
      </c>
      <c r="K351" s="170" t="s">
        <v>1037</v>
      </c>
      <c r="L351" s="170" t="s">
        <v>1060</v>
      </c>
      <c r="M351" s="171" t="s">
        <v>16071</v>
      </c>
      <c r="N351" s="457"/>
    </row>
    <row r="352" spans="1:14">
      <c r="A352" s="234">
        <v>349</v>
      </c>
      <c r="B352" s="230">
        <v>5959306</v>
      </c>
      <c r="C352" s="170" t="s">
        <v>10275</v>
      </c>
      <c r="D352" s="230" t="s">
        <v>10276</v>
      </c>
      <c r="E352" s="169">
        <v>7299</v>
      </c>
      <c r="F352" s="170" t="s">
        <v>9580</v>
      </c>
      <c r="G352" s="177" t="s">
        <v>10277</v>
      </c>
      <c r="H352" s="237">
        <v>26.65</v>
      </c>
      <c r="I352" s="240">
        <v>37760</v>
      </c>
      <c r="J352" s="240">
        <v>48718</v>
      </c>
      <c r="K352" s="170" t="s">
        <v>10278</v>
      </c>
      <c r="L352" s="170" t="s">
        <v>7668</v>
      </c>
      <c r="M352" s="171" t="s">
        <v>751</v>
      </c>
      <c r="N352" s="457"/>
    </row>
    <row r="353" spans="1:14">
      <c r="A353" s="234">
        <v>350</v>
      </c>
      <c r="B353" s="230">
        <v>2723344</v>
      </c>
      <c r="C353" s="170" t="s">
        <v>10231</v>
      </c>
      <c r="D353" s="230" t="s">
        <v>10279</v>
      </c>
      <c r="E353" s="169">
        <v>5784</v>
      </c>
      <c r="F353" s="170" t="s">
        <v>9580</v>
      </c>
      <c r="G353" s="177" t="s">
        <v>10280</v>
      </c>
      <c r="H353" s="237">
        <v>81.319999999999993</v>
      </c>
      <c r="I353" s="240">
        <v>37761</v>
      </c>
      <c r="J353" s="240">
        <v>50932</v>
      </c>
      <c r="K353" s="170" t="s">
        <v>1034</v>
      </c>
      <c r="L353" s="170" t="s">
        <v>1066</v>
      </c>
      <c r="M353" s="171" t="s">
        <v>751</v>
      </c>
      <c r="N353" s="457"/>
    </row>
    <row r="354" spans="1:14">
      <c r="A354" s="234">
        <v>351</v>
      </c>
      <c r="B354" s="230">
        <v>2761114</v>
      </c>
      <c r="C354" s="170" t="s">
        <v>10281</v>
      </c>
      <c r="D354" s="230" t="s">
        <v>10282</v>
      </c>
      <c r="E354" s="169">
        <v>5798</v>
      </c>
      <c r="F354" s="170" t="s">
        <v>9648</v>
      </c>
      <c r="G354" s="177" t="s">
        <v>10283</v>
      </c>
      <c r="H354" s="237">
        <v>30.01</v>
      </c>
      <c r="I354" s="240">
        <v>37763</v>
      </c>
      <c r="J354" s="240">
        <v>48721</v>
      </c>
      <c r="K354" s="170" t="s">
        <v>1136</v>
      </c>
      <c r="L354" s="170" t="s">
        <v>5238</v>
      </c>
      <c r="M354" s="171" t="s">
        <v>751</v>
      </c>
      <c r="N354" s="457"/>
    </row>
    <row r="355" spans="1:14">
      <c r="A355" s="234">
        <v>352</v>
      </c>
      <c r="B355" s="230">
        <v>2041588</v>
      </c>
      <c r="C355" s="170" t="s">
        <v>7724</v>
      </c>
      <c r="D355" s="230" t="s">
        <v>10284</v>
      </c>
      <c r="E355" s="169">
        <v>5806</v>
      </c>
      <c r="F355" s="170" t="s">
        <v>6783</v>
      </c>
      <c r="G355" s="177" t="s">
        <v>10285</v>
      </c>
      <c r="H355" s="237">
        <v>46.46</v>
      </c>
      <c r="I355" s="240">
        <v>37763</v>
      </c>
      <c r="J355" s="240">
        <v>48721</v>
      </c>
      <c r="K355" s="170" t="s">
        <v>1101</v>
      </c>
      <c r="L355" s="170" t="s">
        <v>9594</v>
      </c>
      <c r="M355" s="171" t="s">
        <v>751</v>
      </c>
      <c r="N355" s="457"/>
    </row>
    <row r="356" spans="1:14">
      <c r="A356" s="234">
        <v>353</v>
      </c>
      <c r="B356" s="230">
        <v>5639034</v>
      </c>
      <c r="C356" s="170" t="s">
        <v>10286</v>
      </c>
      <c r="D356" s="230" t="s">
        <v>10287</v>
      </c>
      <c r="E356" s="169">
        <v>5850</v>
      </c>
      <c r="F356" s="170" t="s">
        <v>9648</v>
      </c>
      <c r="G356" s="177" t="s">
        <v>10288</v>
      </c>
      <c r="H356" s="237">
        <v>27.72</v>
      </c>
      <c r="I356" s="240">
        <v>37770</v>
      </c>
      <c r="J356" s="240">
        <v>48728</v>
      </c>
      <c r="K356" s="170" t="s">
        <v>1136</v>
      </c>
      <c r="L356" s="170" t="s">
        <v>1182</v>
      </c>
      <c r="M356" s="171" t="s">
        <v>751</v>
      </c>
      <c r="N356" s="457"/>
    </row>
    <row r="357" spans="1:14">
      <c r="A357" s="234">
        <v>354</v>
      </c>
      <c r="B357" s="230">
        <v>2019205</v>
      </c>
      <c r="C357" s="170" t="s">
        <v>10078</v>
      </c>
      <c r="D357" s="230" t="s">
        <v>10289</v>
      </c>
      <c r="E357" s="169">
        <v>5874</v>
      </c>
      <c r="F357" s="170" t="s">
        <v>766</v>
      </c>
      <c r="G357" s="177" t="s">
        <v>10080</v>
      </c>
      <c r="H357" s="237">
        <v>94.01</v>
      </c>
      <c r="I357" s="240">
        <v>37777</v>
      </c>
      <c r="J357" s="240">
        <v>48735</v>
      </c>
      <c r="K357" s="170" t="s">
        <v>1034</v>
      </c>
      <c r="L357" s="170" t="s">
        <v>1066</v>
      </c>
      <c r="M357" s="171" t="s">
        <v>751</v>
      </c>
      <c r="N357" s="457"/>
    </row>
    <row r="358" spans="1:14">
      <c r="A358" s="234">
        <v>355</v>
      </c>
      <c r="B358" s="230">
        <v>2103869</v>
      </c>
      <c r="C358" s="170" t="s">
        <v>10290</v>
      </c>
      <c r="D358" s="230" t="s">
        <v>10291</v>
      </c>
      <c r="E358" s="169">
        <v>5877</v>
      </c>
      <c r="F358" s="170" t="s">
        <v>9754</v>
      </c>
      <c r="G358" s="177" t="s">
        <v>10219</v>
      </c>
      <c r="H358" s="237">
        <v>20.3</v>
      </c>
      <c r="I358" s="240">
        <v>37777</v>
      </c>
      <c r="J358" s="240">
        <v>48735</v>
      </c>
      <c r="K358" s="170" t="s">
        <v>7774</v>
      </c>
      <c r="L358" s="170" t="s">
        <v>10292</v>
      </c>
      <c r="M358" s="171" t="s">
        <v>751</v>
      </c>
      <c r="N358" s="457"/>
    </row>
    <row r="359" spans="1:14">
      <c r="A359" s="234">
        <v>356</v>
      </c>
      <c r="B359" s="230">
        <v>2739739</v>
      </c>
      <c r="C359" s="170" t="s">
        <v>10293</v>
      </c>
      <c r="D359" s="230" t="s">
        <v>10294</v>
      </c>
      <c r="E359" s="169">
        <v>5881</v>
      </c>
      <c r="F359" s="170" t="s">
        <v>9580</v>
      </c>
      <c r="G359" s="177" t="s">
        <v>10295</v>
      </c>
      <c r="H359" s="237">
        <v>110.53</v>
      </c>
      <c r="I359" s="240">
        <v>37778</v>
      </c>
      <c r="J359" s="240">
        <v>48736</v>
      </c>
      <c r="K359" s="170" t="s">
        <v>1034</v>
      </c>
      <c r="L359" s="170" t="s">
        <v>2353</v>
      </c>
      <c r="M359" s="171" t="s">
        <v>751</v>
      </c>
      <c r="N359" s="457"/>
    </row>
    <row r="360" spans="1:14">
      <c r="A360" s="234">
        <v>357</v>
      </c>
      <c r="B360" s="230">
        <v>4183525</v>
      </c>
      <c r="C360" s="170" t="s">
        <v>10296</v>
      </c>
      <c r="D360" s="230" t="s">
        <v>10297</v>
      </c>
      <c r="E360" s="169">
        <v>5899</v>
      </c>
      <c r="F360" s="170" t="s">
        <v>9653</v>
      </c>
      <c r="G360" s="177" t="s">
        <v>10298</v>
      </c>
      <c r="H360" s="237">
        <v>31.16</v>
      </c>
      <c r="I360" s="240">
        <v>37779</v>
      </c>
      <c r="J360" s="240">
        <v>48737</v>
      </c>
      <c r="K360" s="170" t="s">
        <v>1051</v>
      </c>
      <c r="L360" s="170" t="s">
        <v>10299</v>
      </c>
      <c r="M360" s="171" t="s">
        <v>751</v>
      </c>
      <c r="N360" s="457"/>
    </row>
    <row r="361" spans="1:14">
      <c r="A361" s="234">
        <v>358</v>
      </c>
      <c r="B361" s="230">
        <v>2112868</v>
      </c>
      <c r="C361" s="170" t="s">
        <v>2132</v>
      </c>
      <c r="D361" s="230" t="s">
        <v>4852</v>
      </c>
      <c r="E361" s="169">
        <v>5961</v>
      </c>
      <c r="F361" s="170" t="s">
        <v>766</v>
      </c>
      <c r="G361" s="177" t="s">
        <v>10274</v>
      </c>
      <c r="H361" s="237">
        <v>24.44</v>
      </c>
      <c r="I361" s="240">
        <v>37792</v>
      </c>
      <c r="J361" s="240">
        <v>48750</v>
      </c>
      <c r="K361" s="170" t="s">
        <v>1059</v>
      </c>
      <c r="L361" s="170" t="s">
        <v>1228</v>
      </c>
      <c r="M361" s="171" t="s">
        <v>16071</v>
      </c>
      <c r="N361" s="457"/>
    </row>
    <row r="362" spans="1:14">
      <c r="A362" s="234">
        <v>359</v>
      </c>
      <c r="B362" s="230">
        <v>5340195</v>
      </c>
      <c r="C362" s="170" t="s">
        <v>1149</v>
      </c>
      <c r="D362" s="230" t="s">
        <v>180</v>
      </c>
      <c r="E362" s="169">
        <v>5970</v>
      </c>
      <c r="F362" s="170" t="s">
        <v>9580</v>
      </c>
      <c r="G362" s="177" t="s">
        <v>10300</v>
      </c>
      <c r="H362" s="237">
        <v>40.450000000000003</v>
      </c>
      <c r="I362" s="240">
        <v>37796</v>
      </c>
      <c r="J362" s="240">
        <v>48754</v>
      </c>
      <c r="K362" s="170" t="s">
        <v>1037</v>
      </c>
      <c r="L362" s="170" t="s">
        <v>1148</v>
      </c>
      <c r="M362" s="171" t="s">
        <v>751</v>
      </c>
      <c r="N362" s="457"/>
    </row>
    <row r="363" spans="1:14">
      <c r="A363" s="234">
        <v>360</v>
      </c>
      <c r="B363" s="230">
        <v>2868687</v>
      </c>
      <c r="C363" s="170" t="s">
        <v>9640</v>
      </c>
      <c r="D363" s="230" t="s">
        <v>181</v>
      </c>
      <c r="E363" s="169">
        <v>5974</v>
      </c>
      <c r="F363" s="170" t="s">
        <v>766</v>
      </c>
      <c r="G363" s="177" t="s">
        <v>10301</v>
      </c>
      <c r="H363" s="237">
        <v>184.01</v>
      </c>
      <c r="I363" s="240">
        <v>37796</v>
      </c>
      <c r="J363" s="240">
        <v>48754</v>
      </c>
      <c r="K363" s="170" t="s">
        <v>1101</v>
      </c>
      <c r="L363" s="170" t="s">
        <v>1157</v>
      </c>
      <c r="M363" s="171" t="s">
        <v>751</v>
      </c>
      <c r="N363" s="457"/>
    </row>
    <row r="364" spans="1:14">
      <c r="A364" s="234">
        <v>361</v>
      </c>
      <c r="B364" s="230">
        <v>2655772</v>
      </c>
      <c r="C364" s="170" t="s">
        <v>2034</v>
      </c>
      <c r="D364" s="230" t="s">
        <v>4853</v>
      </c>
      <c r="E364" s="169">
        <v>6005</v>
      </c>
      <c r="F364" s="170" t="s">
        <v>9580</v>
      </c>
      <c r="G364" s="177" t="s">
        <v>10302</v>
      </c>
      <c r="H364" s="237">
        <v>39.090000000000003</v>
      </c>
      <c r="I364" s="240">
        <v>37805</v>
      </c>
      <c r="J364" s="240">
        <v>48763</v>
      </c>
      <c r="K364" s="170" t="s">
        <v>1034</v>
      </c>
      <c r="L364" s="170" t="s">
        <v>1066</v>
      </c>
      <c r="M364" s="171" t="s">
        <v>751</v>
      </c>
      <c r="N364" s="457"/>
    </row>
    <row r="365" spans="1:14">
      <c r="A365" s="234">
        <v>362</v>
      </c>
      <c r="B365" s="230">
        <v>2655772</v>
      </c>
      <c r="C365" s="170" t="s">
        <v>2034</v>
      </c>
      <c r="D365" s="230" t="s">
        <v>10303</v>
      </c>
      <c r="E365" s="169">
        <v>6006</v>
      </c>
      <c r="F365" s="170" t="s">
        <v>9580</v>
      </c>
      <c r="G365" s="177" t="s">
        <v>10304</v>
      </c>
      <c r="H365" s="237">
        <v>105.37</v>
      </c>
      <c r="I365" s="240">
        <v>37805</v>
      </c>
      <c r="J365" s="240">
        <v>48763</v>
      </c>
      <c r="K365" s="170" t="s">
        <v>6741</v>
      </c>
      <c r="L365" s="170" t="s">
        <v>8277</v>
      </c>
      <c r="M365" s="171" t="s">
        <v>751</v>
      </c>
      <c r="N365" s="457"/>
    </row>
    <row r="366" spans="1:14">
      <c r="A366" s="234">
        <v>363</v>
      </c>
      <c r="B366" s="230">
        <v>5250218</v>
      </c>
      <c r="C366" s="170" t="s">
        <v>10305</v>
      </c>
      <c r="D366" s="230" t="s">
        <v>10306</v>
      </c>
      <c r="E366" s="169">
        <v>6066</v>
      </c>
      <c r="F366" s="170" t="s">
        <v>766</v>
      </c>
      <c r="G366" s="177" t="s">
        <v>10307</v>
      </c>
      <c r="H366" s="237">
        <v>74.599999999999994</v>
      </c>
      <c r="I366" s="240">
        <v>37824</v>
      </c>
      <c r="J366" s="240">
        <v>48782</v>
      </c>
      <c r="K366" s="170" t="s">
        <v>1034</v>
      </c>
      <c r="L366" s="170" t="s">
        <v>1156</v>
      </c>
      <c r="M366" s="171" t="s">
        <v>16071</v>
      </c>
      <c r="N366" s="457"/>
    </row>
    <row r="367" spans="1:14">
      <c r="A367" s="234">
        <v>364</v>
      </c>
      <c r="B367" s="230">
        <v>2744821</v>
      </c>
      <c r="C367" s="170" t="s">
        <v>1220</v>
      </c>
      <c r="D367" s="230" t="s">
        <v>182</v>
      </c>
      <c r="E367" s="169">
        <v>6080</v>
      </c>
      <c r="F367" s="170" t="s">
        <v>6783</v>
      </c>
      <c r="G367" s="177" t="s">
        <v>10308</v>
      </c>
      <c r="H367" s="237">
        <v>35.880000000000003</v>
      </c>
      <c r="I367" s="240">
        <v>37825</v>
      </c>
      <c r="J367" s="240">
        <v>48783</v>
      </c>
      <c r="K367" s="170" t="s">
        <v>1044</v>
      </c>
      <c r="L367" s="170" t="s">
        <v>1043</v>
      </c>
      <c r="M367" s="171" t="s">
        <v>751</v>
      </c>
      <c r="N367" s="457"/>
    </row>
    <row r="368" spans="1:14">
      <c r="A368" s="234">
        <v>365</v>
      </c>
      <c r="B368" s="230">
        <v>2784904</v>
      </c>
      <c r="C368" s="170" t="s">
        <v>10309</v>
      </c>
      <c r="D368" s="230" t="s">
        <v>10310</v>
      </c>
      <c r="E368" s="169">
        <v>6098</v>
      </c>
      <c r="F368" s="170" t="s">
        <v>10311</v>
      </c>
      <c r="G368" s="177" t="s">
        <v>10312</v>
      </c>
      <c r="H368" s="237">
        <v>995.58</v>
      </c>
      <c r="I368" s="240">
        <v>37830</v>
      </c>
      <c r="J368" s="240">
        <v>48788</v>
      </c>
      <c r="K368" s="170" t="s">
        <v>1056</v>
      </c>
      <c r="L368" s="170" t="s">
        <v>2417</v>
      </c>
      <c r="M368" s="171" t="s">
        <v>16071</v>
      </c>
      <c r="N368" s="457"/>
    </row>
    <row r="369" spans="1:14">
      <c r="A369" s="234">
        <v>366</v>
      </c>
      <c r="B369" s="230">
        <v>5327229</v>
      </c>
      <c r="C369" s="170" t="s">
        <v>10313</v>
      </c>
      <c r="D369" s="230" t="s">
        <v>10314</v>
      </c>
      <c r="E369" s="169">
        <v>6101</v>
      </c>
      <c r="F369" s="170" t="s">
        <v>766</v>
      </c>
      <c r="G369" s="177" t="s">
        <v>10315</v>
      </c>
      <c r="H369" s="237">
        <v>195.07</v>
      </c>
      <c r="I369" s="240">
        <v>37832</v>
      </c>
      <c r="J369" s="240">
        <v>48790</v>
      </c>
      <c r="K369" s="170" t="s">
        <v>1093</v>
      </c>
      <c r="L369" s="170" t="s">
        <v>8011</v>
      </c>
      <c r="M369" s="171" t="s">
        <v>9586</v>
      </c>
      <c r="N369" s="457"/>
    </row>
    <row r="370" spans="1:14">
      <c r="A370" s="234">
        <v>367</v>
      </c>
      <c r="B370" s="230">
        <v>2573253</v>
      </c>
      <c r="C370" s="170" t="s">
        <v>10316</v>
      </c>
      <c r="D370" s="230" t="s">
        <v>10317</v>
      </c>
      <c r="E370" s="169">
        <v>6197</v>
      </c>
      <c r="F370" s="170" t="s">
        <v>766</v>
      </c>
      <c r="G370" s="177" t="s">
        <v>10318</v>
      </c>
      <c r="H370" s="237">
        <v>74.63</v>
      </c>
      <c r="I370" s="240">
        <v>37852</v>
      </c>
      <c r="J370" s="240">
        <v>48810</v>
      </c>
      <c r="K370" s="170" t="s">
        <v>1056</v>
      </c>
      <c r="L370" s="170" t="s">
        <v>1055</v>
      </c>
      <c r="M370" s="171" t="s">
        <v>751</v>
      </c>
      <c r="N370" s="457"/>
    </row>
    <row r="371" spans="1:14">
      <c r="A371" s="234">
        <v>368</v>
      </c>
      <c r="B371" s="230">
        <v>2057174</v>
      </c>
      <c r="C371" s="170" t="s">
        <v>10319</v>
      </c>
      <c r="D371" s="230" t="s">
        <v>10320</v>
      </c>
      <c r="E371" s="169">
        <v>6222</v>
      </c>
      <c r="F371" s="170" t="s">
        <v>6783</v>
      </c>
      <c r="G371" s="177" t="s">
        <v>10321</v>
      </c>
      <c r="H371" s="237">
        <v>27.99</v>
      </c>
      <c r="I371" s="240">
        <v>37854</v>
      </c>
      <c r="J371" s="240">
        <v>48812</v>
      </c>
      <c r="K371" s="170" t="s">
        <v>1093</v>
      </c>
      <c r="L371" s="170" t="s">
        <v>10322</v>
      </c>
      <c r="M371" s="171" t="s">
        <v>751</v>
      </c>
      <c r="N371" s="457"/>
    </row>
    <row r="372" spans="1:14">
      <c r="A372" s="234">
        <v>369</v>
      </c>
      <c r="B372" s="230">
        <v>2852772</v>
      </c>
      <c r="C372" s="170" t="s">
        <v>10323</v>
      </c>
      <c r="D372" s="230" t="s">
        <v>10324</v>
      </c>
      <c r="E372" s="169">
        <v>6233</v>
      </c>
      <c r="F372" s="170" t="s">
        <v>9653</v>
      </c>
      <c r="G372" s="177" t="s">
        <v>10325</v>
      </c>
      <c r="H372" s="237">
        <v>118.15</v>
      </c>
      <c r="I372" s="240">
        <v>37859</v>
      </c>
      <c r="J372" s="240">
        <v>48817</v>
      </c>
      <c r="K372" s="170" t="s">
        <v>1071</v>
      </c>
      <c r="L372" s="170" t="s">
        <v>1107</v>
      </c>
      <c r="M372" s="171" t="s">
        <v>16071</v>
      </c>
      <c r="N372" s="457"/>
    </row>
    <row r="373" spans="1:14">
      <c r="A373" s="234">
        <v>370</v>
      </c>
      <c r="B373" s="230">
        <v>2003732</v>
      </c>
      <c r="C373" s="170" t="s">
        <v>7877</v>
      </c>
      <c r="D373" s="230" t="s">
        <v>10326</v>
      </c>
      <c r="E373" s="169">
        <v>6242</v>
      </c>
      <c r="F373" s="170" t="s">
        <v>9580</v>
      </c>
      <c r="G373" s="177" t="s">
        <v>10327</v>
      </c>
      <c r="H373" s="237">
        <v>65.150000000000006</v>
      </c>
      <c r="I373" s="240">
        <v>37861</v>
      </c>
      <c r="J373" s="240">
        <v>48819</v>
      </c>
      <c r="K373" s="170" t="s">
        <v>1193</v>
      </c>
      <c r="L373" s="170" t="s">
        <v>1031</v>
      </c>
      <c r="M373" s="171" t="s">
        <v>751</v>
      </c>
      <c r="N373" s="457"/>
    </row>
    <row r="374" spans="1:14">
      <c r="A374" s="234">
        <v>371</v>
      </c>
      <c r="B374" s="230">
        <v>2694204</v>
      </c>
      <c r="C374" s="170" t="s">
        <v>10328</v>
      </c>
      <c r="D374" s="230" t="s">
        <v>10329</v>
      </c>
      <c r="E374" s="169">
        <v>16723</v>
      </c>
      <c r="F374" s="170" t="s">
        <v>6783</v>
      </c>
      <c r="G374" s="177" t="s">
        <v>10330</v>
      </c>
      <c r="H374" s="237">
        <v>69.260000000000005</v>
      </c>
      <c r="I374" s="240">
        <v>37862</v>
      </c>
      <c r="J374" s="240">
        <v>50084</v>
      </c>
      <c r="K374" s="170" t="s">
        <v>1044</v>
      </c>
      <c r="L374" s="170" t="s">
        <v>1043</v>
      </c>
      <c r="M374" s="171" t="s">
        <v>751</v>
      </c>
      <c r="N374" s="457"/>
    </row>
    <row r="375" spans="1:14">
      <c r="A375" s="234">
        <v>372</v>
      </c>
      <c r="B375" s="230">
        <v>2763389</v>
      </c>
      <c r="C375" s="170" t="s">
        <v>10331</v>
      </c>
      <c r="D375" s="230" t="s">
        <v>10332</v>
      </c>
      <c r="E375" s="169">
        <v>17439</v>
      </c>
      <c r="F375" s="170" t="s">
        <v>9648</v>
      </c>
      <c r="G375" s="177" t="s">
        <v>10333</v>
      </c>
      <c r="H375" s="237">
        <v>160.25</v>
      </c>
      <c r="I375" s="240">
        <v>37881</v>
      </c>
      <c r="J375" s="240">
        <v>48839</v>
      </c>
      <c r="K375" s="170" t="s">
        <v>1056</v>
      </c>
      <c r="L375" s="170" t="s">
        <v>1031</v>
      </c>
      <c r="M375" s="171" t="s">
        <v>751</v>
      </c>
      <c r="N375" s="457"/>
    </row>
    <row r="376" spans="1:14">
      <c r="A376" s="234">
        <v>373</v>
      </c>
      <c r="B376" s="230">
        <v>5131871</v>
      </c>
      <c r="C376" s="170" t="s">
        <v>10334</v>
      </c>
      <c r="D376" s="230" t="s">
        <v>10335</v>
      </c>
      <c r="E376" s="169">
        <v>6364</v>
      </c>
      <c r="F376" s="170" t="s">
        <v>766</v>
      </c>
      <c r="G376" s="177" t="s">
        <v>10336</v>
      </c>
      <c r="H376" s="237">
        <v>364.88</v>
      </c>
      <c r="I376" s="240">
        <v>37894</v>
      </c>
      <c r="J376" s="240">
        <v>48852</v>
      </c>
      <c r="K376" s="170" t="s">
        <v>1037</v>
      </c>
      <c r="L376" s="170" t="s">
        <v>1060</v>
      </c>
      <c r="M376" s="171" t="s">
        <v>751</v>
      </c>
      <c r="N376" s="457"/>
    </row>
    <row r="377" spans="1:14">
      <c r="A377" s="234">
        <v>374</v>
      </c>
      <c r="B377" s="230">
        <v>2023202</v>
      </c>
      <c r="C377" s="170" t="s">
        <v>8625</v>
      </c>
      <c r="D377" s="230" t="s">
        <v>4854</v>
      </c>
      <c r="E377" s="169">
        <v>6387</v>
      </c>
      <c r="F377" s="170" t="s">
        <v>9576</v>
      </c>
      <c r="G377" s="177" t="s">
        <v>10337</v>
      </c>
      <c r="H377" s="237">
        <v>26.66</v>
      </c>
      <c r="I377" s="240">
        <v>37898</v>
      </c>
      <c r="J377" s="240">
        <v>48856</v>
      </c>
      <c r="K377" s="170" t="s">
        <v>1353</v>
      </c>
      <c r="L377" s="170" t="s">
        <v>2338</v>
      </c>
      <c r="M377" s="171" t="s">
        <v>751</v>
      </c>
      <c r="N377" s="457"/>
    </row>
    <row r="378" spans="1:14">
      <c r="A378" s="234">
        <v>375</v>
      </c>
      <c r="B378" s="230">
        <v>2065606</v>
      </c>
      <c r="C378" s="170" t="s">
        <v>1261</v>
      </c>
      <c r="D378" s="230" t="s">
        <v>10338</v>
      </c>
      <c r="E378" s="169">
        <v>6391</v>
      </c>
      <c r="F378" s="170" t="s">
        <v>9648</v>
      </c>
      <c r="G378" s="177" t="s">
        <v>10339</v>
      </c>
      <c r="H378" s="237">
        <v>112.73</v>
      </c>
      <c r="I378" s="240">
        <v>37898</v>
      </c>
      <c r="J378" s="240">
        <v>48856</v>
      </c>
      <c r="K378" s="170" t="s">
        <v>1056</v>
      </c>
      <c r="L378" s="170" t="s">
        <v>1260</v>
      </c>
      <c r="M378" s="171" t="s">
        <v>751</v>
      </c>
      <c r="N378" s="457"/>
    </row>
    <row r="379" spans="1:14">
      <c r="A379" s="234">
        <v>376</v>
      </c>
      <c r="B379" s="230">
        <v>2707969</v>
      </c>
      <c r="C379" s="170" t="s">
        <v>10340</v>
      </c>
      <c r="D379" s="230" t="s">
        <v>10341</v>
      </c>
      <c r="E379" s="169">
        <v>6399</v>
      </c>
      <c r="F379" s="170" t="s">
        <v>9648</v>
      </c>
      <c r="G379" s="177" t="s">
        <v>10342</v>
      </c>
      <c r="H379" s="237">
        <v>43.06</v>
      </c>
      <c r="I379" s="240">
        <v>37898</v>
      </c>
      <c r="J379" s="240">
        <v>48856</v>
      </c>
      <c r="K379" s="170" t="s">
        <v>1071</v>
      </c>
      <c r="L379" s="170" t="s">
        <v>1223</v>
      </c>
      <c r="M379" s="171" t="s">
        <v>9586</v>
      </c>
      <c r="N379" s="457"/>
    </row>
    <row r="380" spans="1:14">
      <c r="A380" s="234">
        <v>377</v>
      </c>
      <c r="B380" s="230">
        <v>2107961</v>
      </c>
      <c r="C380" s="170" t="s">
        <v>10343</v>
      </c>
      <c r="D380" s="230" t="s">
        <v>10344</v>
      </c>
      <c r="E380" s="169">
        <v>16841</v>
      </c>
      <c r="F380" s="170" t="s">
        <v>9580</v>
      </c>
      <c r="G380" s="177" t="s">
        <v>10345</v>
      </c>
      <c r="H380" s="237">
        <v>26.08</v>
      </c>
      <c r="I380" s="240">
        <v>37898</v>
      </c>
      <c r="J380" s="240">
        <v>48856</v>
      </c>
      <c r="K380" s="170" t="s">
        <v>1031</v>
      </c>
      <c r="L380" s="170" t="s">
        <v>1296</v>
      </c>
      <c r="M380" s="171" t="s">
        <v>751</v>
      </c>
      <c r="N380" s="457"/>
    </row>
    <row r="381" spans="1:14">
      <c r="A381" s="234">
        <v>378</v>
      </c>
      <c r="B381" s="230">
        <v>2590565</v>
      </c>
      <c r="C381" s="170" t="s">
        <v>9923</v>
      </c>
      <c r="D381" s="230" t="s">
        <v>4855</v>
      </c>
      <c r="E381" s="169">
        <v>6428</v>
      </c>
      <c r="F381" s="170" t="s">
        <v>9580</v>
      </c>
      <c r="G381" s="177" t="s">
        <v>9924</v>
      </c>
      <c r="H381" s="237">
        <v>147.04</v>
      </c>
      <c r="I381" s="240">
        <v>37908</v>
      </c>
      <c r="J381" s="240">
        <v>48866</v>
      </c>
      <c r="K381" s="170" t="s">
        <v>1034</v>
      </c>
      <c r="L381" s="170" t="s">
        <v>1066</v>
      </c>
      <c r="M381" s="171" t="s">
        <v>751</v>
      </c>
      <c r="N381" s="457"/>
    </row>
    <row r="382" spans="1:14">
      <c r="A382" s="234">
        <v>379</v>
      </c>
      <c r="B382" s="230">
        <v>2723344</v>
      </c>
      <c r="C382" s="170" t="s">
        <v>10231</v>
      </c>
      <c r="D382" s="230" t="s">
        <v>10346</v>
      </c>
      <c r="E382" s="169">
        <v>6449</v>
      </c>
      <c r="F382" s="170" t="s">
        <v>766</v>
      </c>
      <c r="G382" s="177" t="s">
        <v>9602</v>
      </c>
      <c r="H382" s="237">
        <v>46.74</v>
      </c>
      <c r="I382" s="240">
        <v>37916</v>
      </c>
      <c r="J382" s="240">
        <v>48874</v>
      </c>
      <c r="K382" s="170" t="s">
        <v>1101</v>
      </c>
      <c r="L382" s="170" t="s">
        <v>1157</v>
      </c>
      <c r="M382" s="171" t="s">
        <v>751</v>
      </c>
      <c r="N382" s="457"/>
    </row>
    <row r="383" spans="1:14" ht="22.5">
      <c r="A383" s="234">
        <v>380</v>
      </c>
      <c r="B383" s="230">
        <v>5685311</v>
      </c>
      <c r="C383" s="170" t="s">
        <v>10347</v>
      </c>
      <c r="D383" s="230" t="s">
        <v>4856</v>
      </c>
      <c r="E383" s="169">
        <v>6453</v>
      </c>
      <c r="F383" s="170" t="s">
        <v>9576</v>
      </c>
      <c r="G383" s="177" t="s">
        <v>10348</v>
      </c>
      <c r="H383" s="237">
        <v>55.06</v>
      </c>
      <c r="I383" s="240">
        <v>37916</v>
      </c>
      <c r="J383" s="240">
        <v>48874</v>
      </c>
      <c r="K383" s="170" t="s">
        <v>1037</v>
      </c>
      <c r="L383" s="170" t="s">
        <v>1074</v>
      </c>
      <c r="M383" s="171" t="s">
        <v>751</v>
      </c>
      <c r="N383" s="457"/>
    </row>
    <row r="384" spans="1:14">
      <c r="A384" s="234">
        <v>381</v>
      </c>
      <c r="B384" s="230">
        <v>2609436</v>
      </c>
      <c r="C384" s="170" t="s">
        <v>10067</v>
      </c>
      <c r="D384" s="230" t="s">
        <v>10349</v>
      </c>
      <c r="E384" s="169">
        <v>6454</v>
      </c>
      <c r="F384" s="170" t="s">
        <v>9653</v>
      </c>
      <c r="G384" s="177" t="s">
        <v>10350</v>
      </c>
      <c r="H384" s="237">
        <v>25.35</v>
      </c>
      <c r="I384" s="240">
        <v>37916</v>
      </c>
      <c r="J384" s="240">
        <v>48874</v>
      </c>
      <c r="K384" s="170" t="s">
        <v>1083</v>
      </c>
      <c r="L384" s="170" t="s">
        <v>1172</v>
      </c>
      <c r="M384" s="171" t="s">
        <v>751</v>
      </c>
      <c r="N384" s="457"/>
    </row>
    <row r="385" spans="1:14">
      <c r="A385" s="234">
        <v>382</v>
      </c>
      <c r="B385" s="230">
        <v>2681471</v>
      </c>
      <c r="C385" s="170" t="s">
        <v>10351</v>
      </c>
      <c r="D385" s="230" t="s">
        <v>10352</v>
      </c>
      <c r="E385" s="169">
        <v>6452</v>
      </c>
      <c r="F385" s="170" t="s">
        <v>9576</v>
      </c>
      <c r="G385" s="177" t="s">
        <v>10353</v>
      </c>
      <c r="H385" s="237">
        <v>29.41</v>
      </c>
      <c r="I385" s="240">
        <v>37916</v>
      </c>
      <c r="J385" s="240">
        <v>48874</v>
      </c>
      <c r="K385" s="170" t="s">
        <v>1037</v>
      </c>
      <c r="L385" s="170" t="s">
        <v>1074</v>
      </c>
      <c r="M385" s="171" t="s">
        <v>751</v>
      </c>
      <c r="N385" s="457"/>
    </row>
    <row r="386" spans="1:14" ht="22.5">
      <c r="A386" s="234">
        <v>383</v>
      </c>
      <c r="B386" s="230">
        <v>5482046</v>
      </c>
      <c r="C386" s="170" t="s">
        <v>6906</v>
      </c>
      <c r="D386" s="230" t="s">
        <v>4857</v>
      </c>
      <c r="E386" s="169">
        <v>20342</v>
      </c>
      <c r="F386" s="170" t="s">
        <v>9576</v>
      </c>
      <c r="G386" s="177" t="s">
        <v>10348</v>
      </c>
      <c r="H386" s="237">
        <v>77.930000000000007</v>
      </c>
      <c r="I386" s="240">
        <v>37916</v>
      </c>
      <c r="J386" s="240">
        <v>48874</v>
      </c>
      <c r="K386" s="170" t="s">
        <v>1037</v>
      </c>
      <c r="L386" s="170" t="s">
        <v>1074</v>
      </c>
      <c r="M386" s="171" t="s">
        <v>751</v>
      </c>
      <c r="N386" s="457"/>
    </row>
    <row r="387" spans="1:14">
      <c r="A387" s="234">
        <v>384</v>
      </c>
      <c r="B387" s="230">
        <v>2668548</v>
      </c>
      <c r="C387" s="170" t="s">
        <v>10354</v>
      </c>
      <c r="D387" s="230" t="s">
        <v>10355</v>
      </c>
      <c r="E387" s="169">
        <v>6502</v>
      </c>
      <c r="F387" s="170" t="s">
        <v>766</v>
      </c>
      <c r="G387" s="177" t="s">
        <v>10356</v>
      </c>
      <c r="H387" s="237">
        <v>62.86</v>
      </c>
      <c r="I387" s="240">
        <v>37925</v>
      </c>
      <c r="J387" s="240">
        <v>48883</v>
      </c>
      <c r="K387" s="170" t="s">
        <v>1034</v>
      </c>
      <c r="L387" s="170" t="s">
        <v>7670</v>
      </c>
      <c r="M387" s="171" t="s">
        <v>751</v>
      </c>
      <c r="N387" s="457"/>
    </row>
    <row r="388" spans="1:14">
      <c r="A388" s="234">
        <v>385</v>
      </c>
      <c r="B388" s="230">
        <v>2800497</v>
      </c>
      <c r="C388" s="170" t="s">
        <v>1117</v>
      </c>
      <c r="D388" s="230" t="s">
        <v>10357</v>
      </c>
      <c r="E388" s="169">
        <v>6506</v>
      </c>
      <c r="F388" s="170" t="s">
        <v>9648</v>
      </c>
      <c r="G388" s="177" t="s">
        <v>10358</v>
      </c>
      <c r="H388" s="237">
        <v>27.45</v>
      </c>
      <c r="I388" s="240">
        <v>37925</v>
      </c>
      <c r="J388" s="240">
        <v>48883</v>
      </c>
      <c r="K388" s="170" t="s">
        <v>1037</v>
      </c>
      <c r="L388" s="170" t="s">
        <v>1115</v>
      </c>
      <c r="M388" s="171" t="s">
        <v>751</v>
      </c>
      <c r="N388" s="457"/>
    </row>
    <row r="389" spans="1:14">
      <c r="A389" s="234">
        <v>386</v>
      </c>
      <c r="B389" s="230">
        <v>5029953</v>
      </c>
      <c r="C389" s="170" t="s">
        <v>1351</v>
      </c>
      <c r="D389" s="230" t="s">
        <v>183</v>
      </c>
      <c r="E389" s="169">
        <v>6505</v>
      </c>
      <c r="F389" s="170" t="s">
        <v>766</v>
      </c>
      <c r="G389" s="177" t="s">
        <v>10359</v>
      </c>
      <c r="H389" s="237">
        <v>378.49</v>
      </c>
      <c r="I389" s="240">
        <v>37925</v>
      </c>
      <c r="J389" s="240">
        <v>48883</v>
      </c>
      <c r="K389" s="170" t="s">
        <v>1083</v>
      </c>
      <c r="L389" s="170" t="s">
        <v>1350</v>
      </c>
      <c r="M389" s="171" t="s">
        <v>751</v>
      </c>
      <c r="N389" s="457"/>
    </row>
    <row r="390" spans="1:14">
      <c r="A390" s="234">
        <v>387</v>
      </c>
      <c r="B390" s="230">
        <v>5141583</v>
      </c>
      <c r="C390" s="170" t="s">
        <v>9884</v>
      </c>
      <c r="D390" s="230" t="s">
        <v>4858</v>
      </c>
      <c r="E390" s="169">
        <v>6525</v>
      </c>
      <c r="F390" s="170" t="s">
        <v>9576</v>
      </c>
      <c r="G390" s="177" t="s">
        <v>10360</v>
      </c>
      <c r="H390" s="237">
        <v>45.79</v>
      </c>
      <c r="I390" s="240">
        <v>37932</v>
      </c>
      <c r="J390" s="240">
        <v>48890</v>
      </c>
      <c r="K390" s="170" t="s">
        <v>2138</v>
      </c>
      <c r="L390" s="170" t="s">
        <v>2531</v>
      </c>
      <c r="M390" s="171" t="s">
        <v>16071</v>
      </c>
      <c r="N390" s="457"/>
    </row>
    <row r="391" spans="1:14">
      <c r="A391" s="234">
        <v>388</v>
      </c>
      <c r="B391" s="230">
        <v>2075652</v>
      </c>
      <c r="C391" s="170" t="s">
        <v>7591</v>
      </c>
      <c r="D391" s="230" t="s">
        <v>10361</v>
      </c>
      <c r="E391" s="169">
        <v>17158</v>
      </c>
      <c r="F391" s="170" t="s">
        <v>9580</v>
      </c>
      <c r="G391" s="177" t="s">
        <v>10362</v>
      </c>
      <c r="H391" s="237">
        <v>24.43</v>
      </c>
      <c r="I391" s="240">
        <v>37936</v>
      </c>
      <c r="J391" s="240">
        <v>48894</v>
      </c>
      <c r="K391" s="170" t="s">
        <v>1037</v>
      </c>
      <c r="L391" s="170" t="s">
        <v>9582</v>
      </c>
      <c r="M391" s="171" t="s">
        <v>16071</v>
      </c>
      <c r="N391" s="457"/>
    </row>
    <row r="392" spans="1:14">
      <c r="A392" s="234">
        <v>389</v>
      </c>
      <c r="B392" s="230">
        <v>2075652</v>
      </c>
      <c r="C392" s="170" t="s">
        <v>7591</v>
      </c>
      <c r="D392" s="230" t="s">
        <v>10363</v>
      </c>
      <c r="E392" s="169">
        <v>17159</v>
      </c>
      <c r="F392" s="170" t="s">
        <v>9580</v>
      </c>
      <c r="G392" s="177" t="s">
        <v>10364</v>
      </c>
      <c r="H392" s="237">
        <v>24.44</v>
      </c>
      <c r="I392" s="240">
        <v>37936</v>
      </c>
      <c r="J392" s="240">
        <v>48894</v>
      </c>
      <c r="K392" s="170" t="s">
        <v>1037</v>
      </c>
      <c r="L392" s="170" t="s">
        <v>9582</v>
      </c>
      <c r="M392" s="171" t="s">
        <v>16071</v>
      </c>
      <c r="N392" s="457"/>
    </row>
    <row r="393" spans="1:14">
      <c r="A393" s="234">
        <v>390</v>
      </c>
      <c r="B393" s="230">
        <v>2546434</v>
      </c>
      <c r="C393" s="170" t="s">
        <v>10365</v>
      </c>
      <c r="D393" s="230" t="s">
        <v>10366</v>
      </c>
      <c r="E393" s="169">
        <v>6588</v>
      </c>
      <c r="F393" s="170" t="s">
        <v>766</v>
      </c>
      <c r="G393" s="177" t="s">
        <v>10367</v>
      </c>
      <c r="H393" s="237">
        <v>112.65</v>
      </c>
      <c r="I393" s="240">
        <v>37951</v>
      </c>
      <c r="J393" s="240">
        <v>48909</v>
      </c>
      <c r="K393" s="170" t="s">
        <v>1093</v>
      </c>
      <c r="L393" s="170" t="s">
        <v>1098</v>
      </c>
      <c r="M393" s="171" t="s">
        <v>751</v>
      </c>
      <c r="N393" s="457"/>
    </row>
    <row r="394" spans="1:14">
      <c r="A394" s="234">
        <v>391</v>
      </c>
      <c r="B394" s="230">
        <v>2086166</v>
      </c>
      <c r="C394" s="170" t="s">
        <v>9759</v>
      </c>
      <c r="D394" s="230" t="s">
        <v>184</v>
      </c>
      <c r="E394" s="169">
        <v>6606</v>
      </c>
      <c r="F394" s="170" t="s">
        <v>9580</v>
      </c>
      <c r="G394" s="177" t="s">
        <v>10368</v>
      </c>
      <c r="H394" s="237">
        <v>215.67</v>
      </c>
      <c r="I394" s="240">
        <v>37956</v>
      </c>
      <c r="J394" s="240">
        <v>48914</v>
      </c>
      <c r="K394" s="170" t="s">
        <v>1037</v>
      </c>
      <c r="L394" s="170" t="s">
        <v>1036</v>
      </c>
      <c r="M394" s="171" t="s">
        <v>751</v>
      </c>
      <c r="N394" s="457"/>
    </row>
    <row r="395" spans="1:14">
      <c r="A395" s="234">
        <v>392</v>
      </c>
      <c r="B395" s="230">
        <v>5089417</v>
      </c>
      <c r="C395" s="170" t="s">
        <v>10369</v>
      </c>
      <c r="D395" s="230" t="s">
        <v>4859</v>
      </c>
      <c r="E395" s="169">
        <v>6612</v>
      </c>
      <c r="F395" s="170" t="s">
        <v>9580</v>
      </c>
      <c r="G395" s="177" t="s">
        <v>10370</v>
      </c>
      <c r="H395" s="237">
        <v>47.83</v>
      </c>
      <c r="I395" s="240">
        <v>37957</v>
      </c>
      <c r="J395" s="240">
        <v>48915</v>
      </c>
      <c r="K395" s="170" t="s">
        <v>1037</v>
      </c>
      <c r="L395" s="170" t="s">
        <v>9582</v>
      </c>
      <c r="M395" s="171" t="s">
        <v>751</v>
      </c>
      <c r="N395" s="457"/>
    </row>
    <row r="396" spans="1:14">
      <c r="A396" s="234">
        <v>393</v>
      </c>
      <c r="B396" s="230">
        <v>2870312</v>
      </c>
      <c r="C396" s="170" t="s">
        <v>10371</v>
      </c>
      <c r="D396" s="230" t="s">
        <v>10372</v>
      </c>
      <c r="E396" s="169">
        <v>6620</v>
      </c>
      <c r="F396" s="170" t="s">
        <v>766</v>
      </c>
      <c r="G396" s="177" t="s">
        <v>10373</v>
      </c>
      <c r="H396" s="237">
        <v>377.21</v>
      </c>
      <c r="I396" s="240">
        <v>37960</v>
      </c>
      <c r="J396" s="240">
        <v>48918</v>
      </c>
      <c r="K396" s="170" t="s">
        <v>1056</v>
      </c>
      <c r="L396" s="170" t="s">
        <v>5458</v>
      </c>
      <c r="M396" s="171" t="s">
        <v>16071</v>
      </c>
      <c r="N396" s="457"/>
    </row>
    <row r="397" spans="1:14">
      <c r="A397" s="234">
        <v>394</v>
      </c>
      <c r="B397" s="230">
        <v>2099535</v>
      </c>
      <c r="C397" s="170" t="s">
        <v>10374</v>
      </c>
      <c r="D397" s="230" t="s">
        <v>185</v>
      </c>
      <c r="E397" s="169">
        <v>6676</v>
      </c>
      <c r="F397" s="170" t="s">
        <v>766</v>
      </c>
      <c r="G397" s="177" t="s">
        <v>10375</v>
      </c>
      <c r="H397" s="237">
        <v>61.59</v>
      </c>
      <c r="I397" s="240">
        <v>37974</v>
      </c>
      <c r="J397" s="240">
        <v>48932</v>
      </c>
      <c r="K397" s="170" t="s">
        <v>1101</v>
      </c>
      <c r="L397" s="170" t="s">
        <v>1157</v>
      </c>
      <c r="M397" s="171" t="s">
        <v>751</v>
      </c>
      <c r="N397" s="457"/>
    </row>
    <row r="398" spans="1:14">
      <c r="A398" s="234">
        <v>395</v>
      </c>
      <c r="B398" s="230">
        <v>2099535</v>
      </c>
      <c r="C398" s="170" t="s">
        <v>10374</v>
      </c>
      <c r="D398" s="230" t="s">
        <v>10376</v>
      </c>
      <c r="E398" s="169">
        <v>20513</v>
      </c>
      <c r="F398" s="170" t="s">
        <v>9580</v>
      </c>
      <c r="G398" s="177" t="s">
        <v>10375</v>
      </c>
      <c r="H398" s="237">
        <v>32.75</v>
      </c>
      <c r="I398" s="240">
        <v>37974</v>
      </c>
      <c r="J398" s="240">
        <v>48932</v>
      </c>
      <c r="K398" s="170" t="s">
        <v>10377</v>
      </c>
      <c r="L398" s="170" t="s">
        <v>1157</v>
      </c>
      <c r="M398" s="171" t="s">
        <v>751</v>
      </c>
      <c r="N398" s="457"/>
    </row>
    <row r="399" spans="1:14">
      <c r="A399" s="234">
        <v>396</v>
      </c>
      <c r="B399" s="230">
        <v>2099535</v>
      </c>
      <c r="C399" s="170" t="s">
        <v>10374</v>
      </c>
      <c r="D399" s="230" t="s">
        <v>10378</v>
      </c>
      <c r="E399" s="169">
        <v>20514</v>
      </c>
      <c r="F399" s="170" t="s">
        <v>9580</v>
      </c>
      <c r="G399" s="177" t="s">
        <v>10375</v>
      </c>
      <c r="H399" s="237">
        <v>26.98</v>
      </c>
      <c r="I399" s="240">
        <v>37974</v>
      </c>
      <c r="J399" s="240">
        <v>48932</v>
      </c>
      <c r="K399" s="170" t="s">
        <v>10377</v>
      </c>
      <c r="L399" s="170" t="s">
        <v>1157</v>
      </c>
      <c r="M399" s="171" t="s">
        <v>751</v>
      </c>
      <c r="N399" s="457"/>
    </row>
    <row r="400" spans="1:14">
      <c r="A400" s="234">
        <v>397</v>
      </c>
      <c r="B400" s="230">
        <v>2617749</v>
      </c>
      <c r="C400" s="170" t="s">
        <v>9514</v>
      </c>
      <c r="D400" s="230" t="s">
        <v>4860</v>
      </c>
      <c r="E400" s="169">
        <v>6680</v>
      </c>
      <c r="F400" s="170" t="s">
        <v>766</v>
      </c>
      <c r="G400" s="177" t="s">
        <v>10379</v>
      </c>
      <c r="H400" s="237">
        <v>117.33</v>
      </c>
      <c r="I400" s="240">
        <v>37977</v>
      </c>
      <c r="J400" s="240">
        <v>48935</v>
      </c>
      <c r="K400" s="170" t="s">
        <v>1031</v>
      </c>
      <c r="L400" s="170" t="s">
        <v>1030</v>
      </c>
      <c r="M400" s="171" t="s">
        <v>751</v>
      </c>
      <c r="N400" s="457"/>
    </row>
    <row r="401" spans="1:14">
      <c r="A401" s="234">
        <v>398</v>
      </c>
      <c r="B401" s="230">
        <v>2054701</v>
      </c>
      <c r="C401" s="170" t="s">
        <v>6656</v>
      </c>
      <c r="D401" s="230" t="s">
        <v>4861</v>
      </c>
      <c r="E401" s="169">
        <v>6689</v>
      </c>
      <c r="F401" s="170" t="s">
        <v>766</v>
      </c>
      <c r="G401" s="177" t="s">
        <v>10380</v>
      </c>
      <c r="H401" s="237">
        <v>856.39</v>
      </c>
      <c r="I401" s="240">
        <v>37978</v>
      </c>
      <c r="J401" s="240">
        <v>48936</v>
      </c>
      <c r="K401" s="170" t="s">
        <v>1028</v>
      </c>
      <c r="L401" s="170" t="s">
        <v>10381</v>
      </c>
      <c r="M401" s="171" t="s">
        <v>751</v>
      </c>
      <c r="N401" s="457"/>
    </row>
    <row r="402" spans="1:14">
      <c r="A402" s="234">
        <v>399</v>
      </c>
      <c r="B402" s="230">
        <v>5002486</v>
      </c>
      <c r="C402" s="170" t="s">
        <v>10382</v>
      </c>
      <c r="D402" s="230" t="s">
        <v>10383</v>
      </c>
      <c r="E402" s="169">
        <v>6701</v>
      </c>
      <c r="F402" s="170" t="s">
        <v>784</v>
      </c>
      <c r="G402" s="177" t="s">
        <v>10384</v>
      </c>
      <c r="H402" s="237">
        <v>59.54</v>
      </c>
      <c r="I402" s="240">
        <v>37979</v>
      </c>
      <c r="J402" s="240">
        <v>48937</v>
      </c>
      <c r="K402" s="170" t="s">
        <v>10385</v>
      </c>
      <c r="L402" s="170" t="s">
        <v>8446</v>
      </c>
      <c r="M402" s="171" t="s">
        <v>16071</v>
      </c>
      <c r="N402" s="457"/>
    </row>
    <row r="403" spans="1:14">
      <c r="A403" s="234">
        <v>400</v>
      </c>
      <c r="B403" s="230">
        <v>5122392</v>
      </c>
      <c r="C403" s="170" t="s">
        <v>10038</v>
      </c>
      <c r="D403" s="230" t="s">
        <v>10386</v>
      </c>
      <c r="E403" s="169">
        <v>6703</v>
      </c>
      <c r="F403" s="170" t="s">
        <v>766</v>
      </c>
      <c r="G403" s="177" t="s">
        <v>10387</v>
      </c>
      <c r="H403" s="237">
        <v>32.46</v>
      </c>
      <c r="I403" s="240">
        <v>37979</v>
      </c>
      <c r="J403" s="240">
        <v>48937</v>
      </c>
      <c r="K403" s="170" t="s">
        <v>1051</v>
      </c>
      <c r="L403" s="170" t="s">
        <v>2344</v>
      </c>
      <c r="M403" s="171" t="s">
        <v>16071</v>
      </c>
      <c r="N403" s="457"/>
    </row>
    <row r="404" spans="1:14">
      <c r="A404" s="234">
        <v>401</v>
      </c>
      <c r="B404" s="230">
        <v>2657457</v>
      </c>
      <c r="C404" s="170" t="s">
        <v>1201</v>
      </c>
      <c r="D404" s="230" t="s">
        <v>4862</v>
      </c>
      <c r="E404" s="169">
        <v>6708</v>
      </c>
      <c r="F404" s="170" t="s">
        <v>1064</v>
      </c>
      <c r="G404" s="177" t="s">
        <v>10388</v>
      </c>
      <c r="H404" s="237">
        <v>4533.32</v>
      </c>
      <c r="I404" s="240">
        <v>37981</v>
      </c>
      <c r="J404" s="240">
        <v>48939</v>
      </c>
      <c r="K404" s="170" t="s">
        <v>1040</v>
      </c>
      <c r="L404" s="170" t="s">
        <v>1200</v>
      </c>
      <c r="M404" s="171" t="s">
        <v>9586</v>
      </c>
      <c r="N404" s="457"/>
    </row>
    <row r="405" spans="1:14">
      <c r="A405" s="234">
        <v>402</v>
      </c>
      <c r="B405" s="230">
        <v>2657457</v>
      </c>
      <c r="C405" s="170" t="s">
        <v>1201</v>
      </c>
      <c r="D405" s="230" t="s">
        <v>4863</v>
      </c>
      <c r="E405" s="169">
        <v>6710</v>
      </c>
      <c r="F405" s="170" t="s">
        <v>1064</v>
      </c>
      <c r="G405" s="177" t="s">
        <v>10389</v>
      </c>
      <c r="H405" s="237">
        <v>1762.7</v>
      </c>
      <c r="I405" s="240">
        <v>37981</v>
      </c>
      <c r="J405" s="240">
        <v>48936</v>
      </c>
      <c r="K405" s="170" t="s">
        <v>1040</v>
      </c>
      <c r="L405" s="170" t="s">
        <v>1200</v>
      </c>
      <c r="M405" s="171" t="s">
        <v>9586</v>
      </c>
      <c r="N405" s="457"/>
    </row>
    <row r="406" spans="1:14">
      <c r="A406" s="234">
        <v>403</v>
      </c>
      <c r="B406" s="230">
        <v>2657457</v>
      </c>
      <c r="C406" s="170" t="s">
        <v>1201</v>
      </c>
      <c r="D406" s="230" t="s">
        <v>186</v>
      </c>
      <c r="E406" s="169">
        <v>6709</v>
      </c>
      <c r="F406" s="170" t="s">
        <v>1064</v>
      </c>
      <c r="G406" s="177" t="s">
        <v>10390</v>
      </c>
      <c r="H406" s="237">
        <v>8489.92</v>
      </c>
      <c r="I406" s="240">
        <v>37981</v>
      </c>
      <c r="J406" s="240">
        <v>48936</v>
      </c>
      <c r="K406" s="170" t="s">
        <v>1040</v>
      </c>
      <c r="L406" s="170" t="s">
        <v>1200</v>
      </c>
      <c r="M406" s="171" t="s">
        <v>9586</v>
      </c>
      <c r="N406" s="457"/>
    </row>
    <row r="407" spans="1:14">
      <c r="A407" s="234">
        <v>404</v>
      </c>
      <c r="B407" s="230">
        <v>5295858</v>
      </c>
      <c r="C407" s="170" t="s">
        <v>8960</v>
      </c>
      <c r="D407" s="230" t="s">
        <v>4864</v>
      </c>
      <c r="E407" s="169">
        <v>6720</v>
      </c>
      <c r="F407" s="170" t="s">
        <v>766</v>
      </c>
      <c r="G407" s="177" t="s">
        <v>10391</v>
      </c>
      <c r="H407" s="237">
        <v>755.2</v>
      </c>
      <c r="I407" s="240">
        <v>37984</v>
      </c>
      <c r="J407" s="240">
        <v>48942</v>
      </c>
      <c r="K407" s="170" t="s">
        <v>1093</v>
      </c>
      <c r="L407" s="170" t="s">
        <v>1150</v>
      </c>
      <c r="M407" s="171" t="s">
        <v>751</v>
      </c>
      <c r="N407" s="457"/>
    </row>
    <row r="408" spans="1:14">
      <c r="A408" s="234">
        <v>405</v>
      </c>
      <c r="B408" s="230">
        <v>2041588</v>
      </c>
      <c r="C408" s="170" t="s">
        <v>7724</v>
      </c>
      <c r="D408" s="230" t="s">
        <v>10392</v>
      </c>
      <c r="E408" s="169">
        <v>6725</v>
      </c>
      <c r="F408" s="170" t="s">
        <v>6783</v>
      </c>
      <c r="G408" s="177" t="s">
        <v>10393</v>
      </c>
      <c r="H408" s="237">
        <v>37.270000000000003</v>
      </c>
      <c r="I408" s="240">
        <v>37985</v>
      </c>
      <c r="J408" s="240">
        <v>48943</v>
      </c>
      <c r="K408" s="170" t="s">
        <v>6741</v>
      </c>
      <c r="L408" s="170" t="s">
        <v>10394</v>
      </c>
      <c r="M408" s="171" t="s">
        <v>751</v>
      </c>
      <c r="N408" s="457"/>
    </row>
    <row r="409" spans="1:14">
      <c r="A409" s="234">
        <v>406</v>
      </c>
      <c r="B409" s="230">
        <v>2555409</v>
      </c>
      <c r="C409" s="170" t="s">
        <v>1359</v>
      </c>
      <c r="D409" s="230" t="s">
        <v>187</v>
      </c>
      <c r="E409" s="169">
        <v>6784</v>
      </c>
      <c r="F409" s="170" t="s">
        <v>9580</v>
      </c>
      <c r="G409" s="177" t="s">
        <v>10395</v>
      </c>
      <c r="H409" s="237">
        <v>172.07</v>
      </c>
      <c r="I409" s="240">
        <v>38012</v>
      </c>
      <c r="J409" s="240">
        <v>48970</v>
      </c>
      <c r="K409" s="170" t="s">
        <v>1037</v>
      </c>
      <c r="L409" s="170" t="s">
        <v>9582</v>
      </c>
      <c r="M409" s="171" t="s">
        <v>9586</v>
      </c>
      <c r="N409" s="457"/>
    </row>
    <row r="410" spans="1:14">
      <c r="A410" s="234">
        <v>407</v>
      </c>
      <c r="B410" s="230">
        <v>2095025</v>
      </c>
      <c r="C410" s="170" t="s">
        <v>8725</v>
      </c>
      <c r="D410" s="230" t="s">
        <v>4865</v>
      </c>
      <c r="E410" s="169">
        <v>6852</v>
      </c>
      <c r="F410" s="170" t="s">
        <v>9576</v>
      </c>
      <c r="G410" s="177" t="s">
        <v>10396</v>
      </c>
      <c r="H410" s="237">
        <v>30.91</v>
      </c>
      <c r="I410" s="240">
        <v>38014</v>
      </c>
      <c r="J410" s="240">
        <v>48972</v>
      </c>
      <c r="K410" s="170" t="s">
        <v>1040</v>
      </c>
      <c r="L410" s="170" t="s">
        <v>2469</v>
      </c>
      <c r="M410" s="171" t="s">
        <v>751</v>
      </c>
      <c r="N410" s="457"/>
    </row>
    <row r="411" spans="1:14">
      <c r="A411" s="234">
        <v>408</v>
      </c>
      <c r="B411" s="230">
        <v>5180252</v>
      </c>
      <c r="C411" s="170" t="s">
        <v>10206</v>
      </c>
      <c r="D411" s="230" t="s">
        <v>10397</v>
      </c>
      <c r="E411" s="169">
        <v>6853</v>
      </c>
      <c r="F411" s="170" t="s">
        <v>766</v>
      </c>
      <c r="G411" s="177" t="s">
        <v>10259</v>
      </c>
      <c r="H411" s="237">
        <v>217.33</v>
      </c>
      <c r="I411" s="240">
        <v>38014</v>
      </c>
      <c r="J411" s="240">
        <v>48972</v>
      </c>
      <c r="K411" s="170" t="s">
        <v>1093</v>
      </c>
      <c r="L411" s="170" t="s">
        <v>1092</v>
      </c>
      <c r="M411" s="171" t="s">
        <v>751</v>
      </c>
      <c r="N411" s="457"/>
    </row>
    <row r="412" spans="1:14">
      <c r="A412" s="234">
        <v>409</v>
      </c>
      <c r="B412" s="230">
        <v>2019205</v>
      </c>
      <c r="C412" s="170" t="s">
        <v>10078</v>
      </c>
      <c r="D412" s="230" t="s">
        <v>10398</v>
      </c>
      <c r="E412" s="169">
        <v>6854</v>
      </c>
      <c r="F412" s="170" t="s">
        <v>766</v>
      </c>
      <c r="G412" s="177" t="s">
        <v>10399</v>
      </c>
      <c r="H412" s="237">
        <v>83.53</v>
      </c>
      <c r="I412" s="240">
        <v>38014</v>
      </c>
      <c r="J412" s="240">
        <v>48972</v>
      </c>
      <c r="K412" s="170" t="s">
        <v>1034</v>
      </c>
      <c r="L412" s="170" t="s">
        <v>1156</v>
      </c>
      <c r="M412" s="171" t="s">
        <v>751</v>
      </c>
      <c r="N412" s="457"/>
    </row>
    <row r="413" spans="1:14">
      <c r="A413" s="234">
        <v>410</v>
      </c>
      <c r="B413" s="230">
        <v>2779374</v>
      </c>
      <c r="C413" s="170" t="s">
        <v>10400</v>
      </c>
      <c r="D413" s="230" t="s">
        <v>10401</v>
      </c>
      <c r="E413" s="169">
        <v>17274</v>
      </c>
      <c r="F413" s="170" t="s">
        <v>9580</v>
      </c>
      <c r="G413" s="177" t="s">
        <v>10186</v>
      </c>
      <c r="H413" s="237">
        <v>28.66</v>
      </c>
      <c r="I413" s="240">
        <v>38020</v>
      </c>
      <c r="J413" s="240">
        <v>48978</v>
      </c>
      <c r="K413" s="170" t="s">
        <v>1037</v>
      </c>
      <c r="L413" s="170" t="s">
        <v>9582</v>
      </c>
      <c r="M413" s="171" t="s">
        <v>751</v>
      </c>
      <c r="N413" s="457"/>
    </row>
    <row r="414" spans="1:14">
      <c r="A414" s="234">
        <v>411</v>
      </c>
      <c r="B414" s="230">
        <v>5401801</v>
      </c>
      <c r="C414" s="170" t="s">
        <v>7636</v>
      </c>
      <c r="D414" s="230" t="s">
        <v>10402</v>
      </c>
      <c r="E414" s="169">
        <v>6911</v>
      </c>
      <c r="F414" s="170" t="s">
        <v>10109</v>
      </c>
      <c r="G414" s="177" t="s">
        <v>10403</v>
      </c>
      <c r="H414" s="237">
        <v>175.24</v>
      </c>
      <c r="I414" s="240">
        <v>38022</v>
      </c>
      <c r="J414" s="240">
        <v>48980</v>
      </c>
      <c r="K414" s="170" t="s">
        <v>2138</v>
      </c>
      <c r="L414" s="170" t="s">
        <v>6062</v>
      </c>
      <c r="M414" s="171" t="s">
        <v>751</v>
      </c>
      <c r="N414" s="457"/>
    </row>
    <row r="415" spans="1:14">
      <c r="A415" s="234">
        <v>412</v>
      </c>
      <c r="B415" s="230">
        <v>5295858</v>
      </c>
      <c r="C415" s="170" t="s">
        <v>8960</v>
      </c>
      <c r="D415" s="230" t="s">
        <v>188</v>
      </c>
      <c r="E415" s="169">
        <v>6907</v>
      </c>
      <c r="F415" s="170" t="s">
        <v>9580</v>
      </c>
      <c r="G415" s="177" t="s">
        <v>9801</v>
      </c>
      <c r="H415" s="237">
        <v>298.13</v>
      </c>
      <c r="I415" s="240">
        <v>38022</v>
      </c>
      <c r="J415" s="240">
        <v>48980</v>
      </c>
      <c r="K415" s="170" t="s">
        <v>1093</v>
      </c>
      <c r="L415" s="170" t="s">
        <v>1150</v>
      </c>
      <c r="M415" s="171" t="s">
        <v>751</v>
      </c>
      <c r="N415" s="457"/>
    </row>
    <row r="416" spans="1:14">
      <c r="A416" s="234">
        <v>413</v>
      </c>
      <c r="B416" s="230">
        <v>2774666</v>
      </c>
      <c r="C416" s="170" t="s">
        <v>10404</v>
      </c>
      <c r="D416" s="230" t="s">
        <v>189</v>
      </c>
      <c r="E416" s="169">
        <v>7039</v>
      </c>
      <c r="F416" s="170" t="s">
        <v>9580</v>
      </c>
      <c r="G416" s="177" t="s">
        <v>10405</v>
      </c>
      <c r="H416" s="237">
        <v>94.21</v>
      </c>
      <c r="I416" s="240">
        <v>38051</v>
      </c>
      <c r="J416" s="240">
        <v>49008</v>
      </c>
      <c r="K416" s="170" t="s">
        <v>1037</v>
      </c>
      <c r="L416" s="170" t="s">
        <v>1036</v>
      </c>
      <c r="M416" s="171" t="s">
        <v>751</v>
      </c>
      <c r="N416" s="457"/>
    </row>
    <row r="417" spans="1:14">
      <c r="A417" s="234">
        <v>414</v>
      </c>
      <c r="B417" s="230">
        <v>5056721</v>
      </c>
      <c r="C417" s="170" t="s">
        <v>6730</v>
      </c>
      <c r="D417" s="230" t="s">
        <v>190</v>
      </c>
      <c r="E417" s="169">
        <v>7104</v>
      </c>
      <c r="F417" s="170" t="s">
        <v>766</v>
      </c>
      <c r="G417" s="177" t="s">
        <v>10406</v>
      </c>
      <c r="H417" s="237">
        <v>184.1</v>
      </c>
      <c r="I417" s="240">
        <v>38065</v>
      </c>
      <c r="J417" s="240">
        <v>49022</v>
      </c>
      <c r="K417" s="170" t="s">
        <v>1028</v>
      </c>
      <c r="L417" s="170" t="s">
        <v>1027</v>
      </c>
      <c r="M417" s="171" t="s">
        <v>9586</v>
      </c>
      <c r="N417" s="457"/>
    </row>
    <row r="418" spans="1:14">
      <c r="A418" s="234">
        <v>415</v>
      </c>
      <c r="B418" s="230">
        <v>2804816</v>
      </c>
      <c r="C418" s="170" t="s">
        <v>1120</v>
      </c>
      <c r="D418" s="230" t="s">
        <v>191</v>
      </c>
      <c r="E418" s="169">
        <v>7134</v>
      </c>
      <c r="F418" s="170" t="s">
        <v>6783</v>
      </c>
      <c r="G418" s="177" t="s">
        <v>10407</v>
      </c>
      <c r="H418" s="237">
        <v>125.03</v>
      </c>
      <c r="I418" s="240">
        <v>38069</v>
      </c>
      <c r="J418" s="240">
        <v>49026</v>
      </c>
      <c r="K418" s="170" t="s">
        <v>1044</v>
      </c>
      <c r="L418" s="170" t="s">
        <v>1118</v>
      </c>
      <c r="M418" s="171" t="s">
        <v>751</v>
      </c>
      <c r="N418" s="457"/>
    </row>
    <row r="419" spans="1:14">
      <c r="A419" s="234">
        <v>416</v>
      </c>
      <c r="B419" s="230">
        <v>2550466</v>
      </c>
      <c r="C419" s="170" t="s">
        <v>9536</v>
      </c>
      <c r="D419" s="230" t="s">
        <v>192</v>
      </c>
      <c r="E419" s="169">
        <v>7137</v>
      </c>
      <c r="F419" s="170" t="s">
        <v>9580</v>
      </c>
      <c r="G419" s="177" t="s">
        <v>10198</v>
      </c>
      <c r="H419" s="237">
        <v>113.26</v>
      </c>
      <c r="I419" s="240">
        <v>38069</v>
      </c>
      <c r="J419" s="240">
        <v>49026</v>
      </c>
      <c r="K419" s="170" t="s">
        <v>1037</v>
      </c>
      <c r="L419" s="170" t="s">
        <v>9582</v>
      </c>
      <c r="M419" s="171" t="s">
        <v>16073</v>
      </c>
      <c r="N419" s="457"/>
    </row>
    <row r="420" spans="1:14">
      <c r="A420" s="234">
        <v>417</v>
      </c>
      <c r="B420" s="230">
        <v>2550466</v>
      </c>
      <c r="C420" s="170" t="s">
        <v>9536</v>
      </c>
      <c r="D420" s="230" t="s">
        <v>4866</v>
      </c>
      <c r="E420" s="169">
        <v>7197</v>
      </c>
      <c r="F420" s="170" t="s">
        <v>766</v>
      </c>
      <c r="G420" s="177" t="s">
        <v>10274</v>
      </c>
      <c r="H420" s="237">
        <v>49.52</v>
      </c>
      <c r="I420" s="240">
        <v>38079</v>
      </c>
      <c r="J420" s="240">
        <v>49036</v>
      </c>
      <c r="K420" s="170" t="s">
        <v>1037</v>
      </c>
      <c r="L420" s="170" t="s">
        <v>1060</v>
      </c>
      <c r="M420" s="171" t="s">
        <v>16073</v>
      </c>
      <c r="N420" s="457"/>
    </row>
    <row r="421" spans="1:14">
      <c r="A421" s="234">
        <v>418</v>
      </c>
      <c r="B421" s="230">
        <v>2740451</v>
      </c>
      <c r="C421" s="170" t="s">
        <v>10408</v>
      </c>
      <c r="D421" s="230" t="s">
        <v>10409</v>
      </c>
      <c r="E421" s="169">
        <v>7207</v>
      </c>
      <c r="F421" s="170" t="s">
        <v>9580</v>
      </c>
      <c r="G421" s="177" t="s">
        <v>10410</v>
      </c>
      <c r="H421" s="237">
        <v>143.69</v>
      </c>
      <c r="I421" s="240">
        <v>38081</v>
      </c>
      <c r="J421" s="240">
        <v>49038</v>
      </c>
      <c r="K421" s="170" t="s">
        <v>1293</v>
      </c>
      <c r="L421" s="170" t="s">
        <v>1292</v>
      </c>
      <c r="M421" s="171" t="s">
        <v>16071</v>
      </c>
      <c r="N421" s="457"/>
    </row>
    <row r="422" spans="1:14">
      <c r="A422" s="234">
        <v>419</v>
      </c>
      <c r="B422" s="230">
        <v>2053152</v>
      </c>
      <c r="C422" s="170" t="s">
        <v>194</v>
      </c>
      <c r="D422" s="230" t="s">
        <v>194</v>
      </c>
      <c r="E422" s="169">
        <v>7257</v>
      </c>
      <c r="F422" s="170" t="s">
        <v>6783</v>
      </c>
      <c r="G422" s="177" t="s">
        <v>9911</v>
      </c>
      <c r="H422" s="237">
        <v>58.5</v>
      </c>
      <c r="I422" s="240">
        <v>38089</v>
      </c>
      <c r="J422" s="240">
        <v>49046</v>
      </c>
      <c r="K422" s="170" t="s">
        <v>1037</v>
      </c>
      <c r="L422" s="170" t="s">
        <v>1074</v>
      </c>
      <c r="M422" s="168" t="s">
        <v>16072</v>
      </c>
      <c r="N422" s="457"/>
    </row>
    <row r="423" spans="1:14">
      <c r="A423" s="234">
        <v>420</v>
      </c>
      <c r="B423" s="230">
        <v>2604469</v>
      </c>
      <c r="C423" s="170" t="s">
        <v>10411</v>
      </c>
      <c r="D423" s="230" t="s">
        <v>10412</v>
      </c>
      <c r="E423" s="169">
        <v>8744</v>
      </c>
      <c r="F423" s="170" t="s">
        <v>9576</v>
      </c>
      <c r="G423" s="177" t="s">
        <v>10413</v>
      </c>
      <c r="H423" s="237">
        <v>0.37</v>
      </c>
      <c r="I423" s="240">
        <v>38098</v>
      </c>
      <c r="J423" s="240">
        <v>49055</v>
      </c>
      <c r="K423" s="170" t="s">
        <v>1044</v>
      </c>
      <c r="L423" s="170" t="s">
        <v>1004</v>
      </c>
      <c r="M423" s="171" t="s">
        <v>751</v>
      </c>
      <c r="N423" s="457"/>
    </row>
    <row r="424" spans="1:14">
      <c r="A424" s="234">
        <v>421</v>
      </c>
      <c r="B424" s="230">
        <v>2095025</v>
      </c>
      <c r="C424" s="170" t="s">
        <v>8725</v>
      </c>
      <c r="D424" s="230" t="s">
        <v>4867</v>
      </c>
      <c r="E424" s="169">
        <v>7357</v>
      </c>
      <c r="F424" s="170" t="s">
        <v>766</v>
      </c>
      <c r="G424" s="177" t="s">
        <v>10414</v>
      </c>
      <c r="H424" s="237">
        <v>212.24</v>
      </c>
      <c r="I424" s="240">
        <v>38105</v>
      </c>
      <c r="J424" s="240">
        <v>49062</v>
      </c>
      <c r="K424" s="170" t="s">
        <v>1093</v>
      </c>
      <c r="L424" s="170" t="s">
        <v>2393</v>
      </c>
      <c r="M424" s="171" t="s">
        <v>751</v>
      </c>
      <c r="N424" s="457"/>
    </row>
    <row r="425" spans="1:14">
      <c r="A425" s="234">
        <v>422</v>
      </c>
      <c r="B425" s="230">
        <v>2808226</v>
      </c>
      <c r="C425" s="170" t="s">
        <v>9063</v>
      </c>
      <c r="D425" s="230" t="s">
        <v>10415</v>
      </c>
      <c r="E425" s="169">
        <v>7374</v>
      </c>
      <c r="F425" s="170" t="s">
        <v>9580</v>
      </c>
      <c r="G425" s="177" t="s">
        <v>10416</v>
      </c>
      <c r="H425" s="237">
        <v>96.94</v>
      </c>
      <c r="I425" s="240">
        <v>38107</v>
      </c>
      <c r="J425" s="240">
        <v>50083</v>
      </c>
      <c r="K425" s="170" t="s">
        <v>1293</v>
      </c>
      <c r="L425" s="170" t="s">
        <v>2374</v>
      </c>
      <c r="M425" s="171" t="s">
        <v>16071</v>
      </c>
      <c r="N425" s="457"/>
    </row>
    <row r="426" spans="1:14">
      <c r="A426" s="234">
        <v>423</v>
      </c>
      <c r="B426" s="230">
        <v>2063123</v>
      </c>
      <c r="C426" s="170" t="s">
        <v>10417</v>
      </c>
      <c r="D426" s="230" t="s">
        <v>10418</v>
      </c>
      <c r="E426" s="169">
        <v>7401</v>
      </c>
      <c r="F426" s="170" t="s">
        <v>6783</v>
      </c>
      <c r="G426" s="177" t="s">
        <v>10419</v>
      </c>
      <c r="H426" s="237">
        <v>27.63</v>
      </c>
      <c r="I426" s="240">
        <v>38114</v>
      </c>
      <c r="J426" s="240">
        <v>49071</v>
      </c>
      <c r="K426" s="170" t="s">
        <v>1037</v>
      </c>
      <c r="L426" s="170" t="s">
        <v>1074</v>
      </c>
      <c r="M426" s="171" t="s">
        <v>751</v>
      </c>
      <c r="N426" s="457"/>
    </row>
    <row r="427" spans="1:14">
      <c r="A427" s="234">
        <v>424</v>
      </c>
      <c r="B427" s="230">
        <v>5180252</v>
      </c>
      <c r="C427" s="170" t="s">
        <v>10206</v>
      </c>
      <c r="D427" s="230" t="s">
        <v>10420</v>
      </c>
      <c r="E427" s="169">
        <v>7468</v>
      </c>
      <c r="F427" s="170" t="s">
        <v>9580</v>
      </c>
      <c r="G427" s="177" t="s">
        <v>10421</v>
      </c>
      <c r="H427" s="237">
        <v>95.82</v>
      </c>
      <c r="I427" s="240">
        <v>38119</v>
      </c>
      <c r="J427" s="240">
        <v>49076</v>
      </c>
      <c r="K427" s="170" t="s">
        <v>1093</v>
      </c>
      <c r="L427" s="170" t="s">
        <v>10208</v>
      </c>
      <c r="M427" s="171" t="s">
        <v>751</v>
      </c>
      <c r="N427" s="457"/>
    </row>
    <row r="428" spans="1:14">
      <c r="A428" s="234">
        <v>425</v>
      </c>
      <c r="B428" s="230">
        <v>2010933</v>
      </c>
      <c r="C428" s="170" t="s">
        <v>1274</v>
      </c>
      <c r="D428" s="230" t="s">
        <v>4868</v>
      </c>
      <c r="E428" s="169">
        <v>7511</v>
      </c>
      <c r="F428" s="170" t="s">
        <v>9580</v>
      </c>
      <c r="G428" s="177" t="s">
        <v>10422</v>
      </c>
      <c r="H428" s="237">
        <v>63.98</v>
      </c>
      <c r="I428" s="240">
        <v>38124</v>
      </c>
      <c r="J428" s="240">
        <v>49081</v>
      </c>
      <c r="K428" s="170" t="s">
        <v>1056</v>
      </c>
      <c r="L428" s="170" t="s">
        <v>9616</v>
      </c>
      <c r="M428" s="171" t="s">
        <v>751</v>
      </c>
      <c r="N428" s="457"/>
    </row>
    <row r="429" spans="1:14">
      <c r="A429" s="234">
        <v>426</v>
      </c>
      <c r="B429" s="230">
        <v>2067439</v>
      </c>
      <c r="C429" s="170" t="s">
        <v>9912</v>
      </c>
      <c r="D429" s="230" t="s">
        <v>10423</v>
      </c>
      <c r="E429" s="169">
        <v>7514</v>
      </c>
      <c r="F429" s="170" t="s">
        <v>9648</v>
      </c>
      <c r="G429" s="177" t="s">
        <v>10424</v>
      </c>
      <c r="H429" s="237">
        <v>130.99</v>
      </c>
      <c r="I429" s="240">
        <v>38126</v>
      </c>
      <c r="J429" s="240">
        <v>49083</v>
      </c>
      <c r="K429" s="170" t="s">
        <v>1051</v>
      </c>
      <c r="L429" s="170" t="s">
        <v>10299</v>
      </c>
      <c r="M429" s="171" t="s">
        <v>751</v>
      </c>
      <c r="N429" s="457"/>
    </row>
    <row r="430" spans="1:14">
      <c r="A430" s="234">
        <v>427</v>
      </c>
      <c r="B430" s="230">
        <v>2054701</v>
      </c>
      <c r="C430" s="170" t="s">
        <v>6656</v>
      </c>
      <c r="D430" s="230" t="s">
        <v>4869</v>
      </c>
      <c r="E430" s="169">
        <v>7688</v>
      </c>
      <c r="F430" s="170" t="s">
        <v>9580</v>
      </c>
      <c r="G430" s="177" t="s">
        <v>10425</v>
      </c>
      <c r="H430" s="237">
        <v>1220.47</v>
      </c>
      <c r="I430" s="240">
        <v>38148</v>
      </c>
      <c r="J430" s="240">
        <v>49105</v>
      </c>
      <c r="K430" s="170" t="s">
        <v>10023</v>
      </c>
      <c r="L430" s="170" t="s">
        <v>10024</v>
      </c>
      <c r="M430" s="171" t="s">
        <v>751</v>
      </c>
      <c r="N430" s="457"/>
    </row>
    <row r="431" spans="1:14">
      <c r="A431" s="234">
        <v>428</v>
      </c>
      <c r="B431" s="230">
        <v>2054701</v>
      </c>
      <c r="C431" s="170" t="s">
        <v>6656</v>
      </c>
      <c r="D431" s="230" t="s">
        <v>4870</v>
      </c>
      <c r="E431" s="169">
        <v>7689</v>
      </c>
      <c r="F431" s="170" t="s">
        <v>9580</v>
      </c>
      <c r="G431" s="177" t="s">
        <v>10426</v>
      </c>
      <c r="H431" s="237">
        <v>284.31</v>
      </c>
      <c r="I431" s="240">
        <v>38148</v>
      </c>
      <c r="J431" s="240">
        <v>49105</v>
      </c>
      <c r="K431" s="170" t="s">
        <v>1028</v>
      </c>
      <c r="L431" s="170" t="s">
        <v>10381</v>
      </c>
      <c r="M431" s="171" t="s">
        <v>751</v>
      </c>
      <c r="N431" s="457"/>
    </row>
    <row r="432" spans="1:14">
      <c r="A432" s="234">
        <v>429</v>
      </c>
      <c r="B432" s="230">
        <v>2054701</v>
      </c>
      <c r="C432" s="170" t="s">
        <v>6656</v>
      </c>
      <c r="D432" s="230" t="s">
        <v>4871</v>
      </c>
      <c r="E432" s="169">
        <v>7690</v>
      </c>
      <c r="F432" s="170" t="s">
        <v>9580</v>
      </c>
      <c r="G432" s="177" t="s">
        <v>10427</v>
      </c>
      <c r="H432" s="237">
        <v>88.14</v>
      </c>
      <c r="I432" s="240">
        <v>38148</v>
      </c>
      <c r="J432" s="240">
        <v>49105</v>
      </c>
      <c r="K432" s="170" t="s">
        <v>10023</v>
      </c>
      <c r="L432" s="170" t="s">
        <v>10024</v>
      </c>
      <c r="M432" s="171" t="s">
        <v>751</v>
      </c>
      <c r="N432" s="457"/>
    </row>
    <row r="433" spans="1:14">
      <c r="A433" s="234">
        <v>430</v>
      </c>
      <c r="B433" s="230">
        <v>2054701</v>
      </c>
      <c r="C433" s="170" t="s">
        <v>6656</v>
      </c>
      <c r="D433" s="230" t="s">
        <v>4872</v>
      </c>
      <c r="E433" s="169">
        <v>7687</v>
      </c>
      <c r="F433" s="170" t="s">
        <v>9580</v>
      </c>
      <c r="G433" s="177" t="s">
        <v>10428</v>
      </c>
      <c r="H433" s="237">
        <v>1146.3599999999999</v>
      </c>
      <c r="I433" s="240">
        <v>38148</v>
      </c>
      <c r="J433" s="240">
        <v>49105</v>
      </c>
      <c r="K433" s="170" t="s">
        <v>10023</v>
      </c>
      <c r="L433" s="170" t="s">
        <v>10024</v>
      </c>
      <c r="M433" s="171" t="s">
        <v>751</v>
      </c>
      <c r="N433" s="457"/>
    </row>
    <row r="434" spans="1:14">
      <c r="A434" s="234">
        <v>431</v>
      </c>
      <c r="B434" s="230">
        <v>5131871</v>
      </c>
      <c r="C434" s="170" t="s">
        <v>10334</v>
      </c>
      <c r="D434" s="230" t="s">
        <v>10429</v>
      </c>
      <c r="E434" s="169">
        <v>7700</v>
      </c>
      <c r="F434" s="170" t="s">
        <v>9580</v>
      </c>
      <c r="G434" s="177" t="s">
        <v>10430</v>
      </c>
      <c r="H434" s="237">
        <v>376.4</v>
      </c>
      <c r="I434" s="240">
        <v>38148</v>
      </c>
      <c r="J434" s="240">
        <v>49105</v>
      </c>
      <c r="K434" s="170" t="s">
        <v>1037</v>
      </c>
      <c r="L434" s="170" t="s">
        <v>9582</v>
      </c>
      <c r="M434" s="171" t="s">
        <v>751</v>
      </c>
      <c r="N434" s="457"/>
    </row>
    <row r="435" spans="1:14">
      <c r="A435" s="234">
        <v>432</v>
      </c>
      <c r="B435" s="230">
        <v>2723344</v>
      </c>
      <c r="C435" s="170" t="s">
        <v>10231</v>
      </c>
      <c r="D435" s="230" t="s">
        <v>10431</v>
      </c>
      <c r="E435" s="169">
        <v>7716</v>
      </c>
      <c r="F435" s="170" t="s">
        <v>766</v>
      </c>
      <c r="G435" s="177" t="s">
        <v>10360</v>
      </c>
      <c r="H435" s="237">
        <v>25.05</v>
      </c>
      <c r="I435" s="240">
        <v>38149</v>
      </c>
      <c r="J435" s="240">
        <v>49106</v>
      </c>
      <c r="K435" s="170" t="s">
        <v>1034</v>
      </c>
      <c r="L435" s="170" t="s">
        <v>7670</v>
      </c>
      <c r="M435" s="171" t="s">
        <v>751</v>
      </c>
      <c r="N435" s="457"/>
    </row>
    <row r="436" spans="1:14">
      <c r="A436" s="234">
        <v>433</v>
      </c>
      <c r="B436" s="230">
        <v>6014496</v>
      </c>
      <c r="C436" s="170" t="s">
        <v>10432</v>
      </c>
      <c r="D436" s="230" t="s">
        <v>195</v>
      </c>
      <c r="E436" s="169">
        <v>7712</v>
      </c>
      <c r="F436" s="170" t="s">
        <v>9580</v>
      </c>
      <c r="G436" s="177" t="s">
        <v>10433</v>
      </c>
      <c r="H436" s="237">
        <v>2532.61</v>
      </c>
      <c r="I436" s="240">
        <v>38149</v>
      </c>
      <c r="J436" s="240">
        <v>49106</v>
      </c>
      <c r="K436" s="170" t="s">
        <v>1059</v>
      </c>
      <c r="L436" s="170" t="s">
        <v>1228</v>
      </c>
      <c r="M436" s="171" t="s">
        <v>16071</v>
      </c>
      <c r="N436" s="457"/>
    </row>
    <row r="437" spans="1:14">
      <c r="A437" s="234">
        <v>434</v>
      </c>
      <c r="B437" s="230">
        <v>6014496</v>
      </c>
      <c r="C437" s="170" t="s">
        <v>10432</v>
      </c>
      <c r="D437" s="230" t="s">
        <v>4873</v>
      </c>
      <c r="E437" s="169">
        <v>7713</v>
      </c>
      <c r="F437" s="170" t="s">
        <v>9580</v>
      </c>
      <c r="G437" s="177" t="s">
        <v>10434</v>
      </c>
      <c r="H437" s="237">
        <v>604.88</v>
      </c>
      <c r="I437" s="240">
        <v>38149</v>
      </c>
      <c r="J437" s="240">
        <v>49106</v>
      </c>
      <c r="K437" s="170" t="s">
        <v>1059</v>
      </c>
      <c r="L437" s="170" t="s">
        <v>1228</v>
      </c>
      <c r="M437" s="171" t="s">
        <v>16071</v>
      </c>
      <c r="N437" s="457"/>
    </row>
    <row r="438" spans="1:14">
      <c r="A438" s="234">
        <v>435</v>
      </c>
      <c r="B438" s="230">
        <v>2771179</v>
      </c>
      <c r="C438" s="170" t="s">
        <v>10435</v>
      </c>
      <c r="D438" s="230" t="s">
        <v>10436</v>
      </c>
      <c r="E438" s="169">
        <v>7722</v>
      </c>
      <c r="F438" s="170" t="s">
        <v>9648</v>
      </c>
      <c r="G438" s="177" t="s">
        <v>10437</v>
      </c>
      <c r="H438" s="237">
        <v>28.92</v>
      </c>
      <c r="I438" s="240">
        <v>38153</v>
      </c>
      <c r="J438" s="240">
        <v>49110</v>
      </c>
      <c r="K438" s="170" t="s">
        <v>1083</v>
      </c>
      <c r="L438" s="170" t="s">
        <v>1216</v>
      </c>
      <c r="M438" s="171" t="s">
        <v>751</v>
      </c>
      <c r="N438" s="457"/>
    </row>
    <row r="439" spans="1:14">
      <c r="A439" s="234">
        <v>436</v>
      </c>
      <c r="B439" s="230">
        <v>2076624</v>
      </c>
      <c r="C439" s="170" t="s">
        <v>7392</v>
      </c>
      <c r="D439" s="230" t="s">
        <v>197</v>
      </c>
      <c r="E439" s="169">
        <v>7746</v>
      </c>
      <c r="F439" s="170" t="s">
        <v>6783</v>
      </c>
      <c r="G439" s="177" t="s">
        <v>10438</v>
      </c>
      <c r="H439" s="237">
        <v>27.98</v>
      </c>
      <c r="I439" s="240">
        <v>38156</v>
      </c>
      <c r="J439" s="240">
        <v>49113</v>
      </c>
      <c r="K439" s="170" t="s">
        <v>1101</v>
      </c>
      <c r="L439" s="170" t="s">
        <v>1157</v>
      </c>
      <c r="M439" s="171" t="s">
        <v>751</v>
      </c>
      <c r="N439" s="457"/>
    </row>
    <row r="440" spans="1:14">
      <c r="A440" s="234">
        <v>437</v>
      </c>
      <c r="B440" s="230">
        <v>3738191</v>
      </c>
      <c r="C440" s="170" t="s">
        <v>9618</v>
      </c>
      <c r="D440" s="230" t="s">
        <v>196</v>
      </c>
      <c r="E440" s="169">
        <v>7741</v>
      </c>
      <c r="F440" s="170" t="s">
        <v>9580</v>
      </c>
      <c r="G440" s="177" t="s">
        <v>10439</v>
      </c>
      <c r="H440" s="237">
        <v>65.92</v>
      </c>
      <c r="I440" s="240">
        <v>38156</v>
      </c>
      <c r="J440" s="240">
        <v>49113</v>
      </c>
      <c r="K440" s="170" t="s">
        <v>1093</v>
      </c>
      <c r="L440" s="170" t="s">
        <v>1098</v>
      </c>
      <c r="M440" s="171" t="s">
        <v>751</v>
      </c>
      <c r="N440" s="457"/>
    </row>
    <row r="441" spans="1:14">
      <c r="A441" s="234">
        <v>438</v>
      </c>
      <c r="B441" s="230">
        <v>2824833</v>
      </c>
      <c r="C441" s="170" t="s">
        <v>8568</v>
      </c>
      <c r="D441" s="230" t="s">
        <v>10440</v>
      </c>
      <c r="E441" s="169">
        <v>13858</v>
      </c>
      <c r="F441" s="170" t="s">
        <v>6783</v>
      </c>
      <c r="G441" s="177" t="s">
        <v>9820</v>
      </c>
      <c r="H441" s="237">
        <v>140.11000000000001</v>
      </c>
      <c r="I441" s="240">
        <v>38170</v>
      </c>
      <c r="J441" s="240">
        <v>49127</v>
      </c>
      <c r="K441" s="170" t="s">
        <v>1034</v>
      </c>
      <c r="L441" s="170" t="s">
        <v>2330</v>
      </c>
      <c r="M441" s="171" t="s">
        <v>751</v>
      </c>
      <c r="N441" s="457"/>
    </row>
    <row r="442" spans="1:14">
      <c r="A442" s="234">
        <v>439</v>
      </c>
      <c r="B442" s="230">
        <v>2010933</v>
      </c>
      <c r="C442" s="170" t="s">
        <v>1274</v>
      </c>
      <c r="D442" s="230" t="s">
        <v>4874</v>
      </c>
      <c r="E442" s="169">
        <v>16715</v>
      </c>
      <c r="F442" s="170" t="s">
        <v>9580</v>
      </c>
      <c r="G442" s="177" t="s">
        <v>10441</v>
      </c>
      <c r="H442" s="237">
        <v>52.77</v>
      </c>
      <c r="I442" s="240">
        <v>38170</v>
      </c>
      <c r="J442" s="240">
        <v>49127</v>
      </c>
      <c r="K442" s="170" t="s">
        <v>1056</v>
      </c>
      <c r="L442" s="170" t="s">
        <v>9616</v>
      </c>
      <c r="M442" s="171" t="s">
        <v>751</v>
      </c>
      <c r="N442" s="457"/>
    </row>
    <row r="443" spans="1:14">
      <c r="A443" s="234">
        <v>440</v>
      </c>
      <c r="B443" s="230">
        <v>2075652</v>
      </c>
      <c r="C443" s="170" t="s">
        <v>7591</v>
      </c>
      <c r="D443" s="230" t="s">
        <v>10442</v>
      </c>
      <c r="E443" s="169">
        <v>17156</v>
      </c>
      <c r="F443" s="170" t="s">
        <v>9580</v>
      </c>
      <c r="G443" s="177" t="s">
        <v>10443</v>
      </c>
      <c r="H443" s="237">
        <v>46.13</v>
      </c>
      <c r="I443" s="240">
        <v>38174</v>
      </c>
      <c r="J443" s="240">
        <v>49131</v>
      </c>
      <c r="K443" s="170" t="s">
        <v>1037</v>
      </c>
      <c r="L443" s="170" t="s">
        <v>9582</v>
      </c>
      <c r="M443" s="171" t="s">
        <v>16071</v>
      </c>
      <c r="N443" s="457"/>
    </row>
    <row r="444" spans="1:14">
      <c r="A444" s="234">
        <v>441</v>
      </c>
      <c r="B444" s="230">
        <v>2075652</v>
      </c>
      <c r="C444" s="170" t="s">
        <v>7591</v>
      </c>
      <c r="D444" s="230" t="s">
        <v>10444</v>
      </c>
      <c r="E444" s="169">
        <v>17157</v>
      </c>
      <c r="F444" s="170" t="s">
        <v>9580</v>
      </c>
      <c r="G444" s="177" t="s">
        <v>10445</v>
      </c>
      <c r="H444" s="237">
        <v>39.67</v>
      </c>
      <c r="I444" s="240">
        <v>38174</v>
      </c>
      <c r="J444" s="240">
        <v>49131</v>
      </c>
      <c r="K444" s="170" t="s">
        <v>1037</v>
      </c>
      <c r="L444" s="170" t="s">
        <v>9582</v>
      </c>
      <c r="M444" s="171" t="s">
        <v>16071</v>
      </c>
      <c r="N444" s="457"/>
    </row>
    <row r="445" spans="1:14">
      <c r="A445" s="234">
        <v>442</v>
      </c>
      <c r="B445" s="230">
        <v>2800128</v>
      </c>
      <c r="C445" s="170" t="s">
        <v>6723</v>
      </c>
      <c r="D445" s="230" t="s">
        <v>10446</v>
      </c>
      <c r="E445" s="169">
        <v>7902</v>
      </c>
      <c r="F445" s="170" t="s">
        <v>766</v>
      </c>
      <c r="G445" s="177" t="s">
        <v>10447</v>
      </c>
      <c r="H445" s="237">
        <v>254.79</v>
      </c>
      <c r="I445" s="240">
        <v>38176</v>
      </c>
      <c r="J445" s="240">
        <v>49133</v>
      </c>
      <c r="K445" s="170" t="s">
        <v>1034</v>
      </c>
      <c r="L445" s="170" t="s">
        <v>7670</v>
      </c>
      <c r="M445" s="171" t="s">
        <v>751</v>
      </c>
      <c r="N445" s="457"/>
    </row>
    <row r="446" spans="1:14">
      <c r="A446" s="234">
        <v>443</v>
      </c>
      <c r="B446" s="230">
        <v>2638185</v>
      </c>
      <c r="C446" s="170" t="s">
        <v>10448</v>
      </c>
      <c r="D446" s="230" t="s">
        <v>10449</v>
      </c>
      <c r="E446" s="169">
        <v>7929</v>
      </c>
      <c r="F446" s="170" t="s">
        <v>9648</v>
      </c>
      <c r="G446" s="177" t="s">
        <v>10450</v>
      </c>
      <c r="H446" s="237">
        <v>26.45</v>
      </c>
      <c r="I446" s="240">
        <v>38182</v>
      </c>
      <c r="J446" s="240">
        <v>50235</v>
      </c>
      <c r="K446" s="170" t="s">
        <v>1136</v>
      </c>
      <c r="L446" s="170" t="s">
        <v>1166</v>
      </c>
      <c r="M446" s="171" t="s">
        <v>751</v>
      </c>
      <c r="N446" s="457"/>
    </row>
    <row r="447" spans="1:14">
      <c r="A447" s="234">
        <v>444</v>
      </c>
      <c r="B447" s="230">
        <v>5369223</v>
      </c>
      <c r="C447" s="170" t="s">
        <v>7603</v>
      </c>
      <c r="D447" s="230" t="s">
        <v>10451</v>
      </c>
      <c r="E447" s="169">
        <v>7944</v>
      </c>
      <c r="F447" s="170" t="s">
        <v>9576</v>
      </c>
      <c r="G447" s="177" t="s">
        <v>10452</v>
      </c>
      <c r="H447" s="237">
        <v>55.66</v>
      </c>
      <c r="I447" s="240">
        <v>38184</v>
      </c>
      <c r="J447" s="240">
        <v>49141</v>
      </c>
      <c r="K447" s="170" t="s">
        <v>1071</v>
      </c>
      <c r="L447" s="170" t="s">
        <v>1234</v>
      </c>
      <c r="M447" s="171" t="s">
        <v>9586</v>
      </c>
      <c r="N447" s="457"/>
    </row>
    <row r="448" spans="1:14">
      <c r="A448" s="234">
        <v>445</v>
      </c>
      <c r="B448" s="230">
        <v>2069849</v>
      </c>
      <c r="C448" s="170" t="s">
        <v>10453</v>
      </c>
      <c r="D448" s="230" t="s">
        <v>10454</v>
      </c>
      <c r="E448" s="169">
        <v>7970</v>
      </c>
      <c r="F448" s="170" t="s">
        <v>766</v>
      </c>
      <c r="G448" s="177" t="s">
        <v>10455</v>
      </c>
      <c r="H448" s="237">
        <v>149.79</v>
      </c>
      <c r="I448" s="240">
        <v>38189</v>
      </c>
      <c r="J448" s="240">
        <v>49143</v>
      </c>
      <c r="K448" s="170" t="s">
        <v>1034</v>
      </c>
      <c r="L448" s="170" t="s">
        <v>7670</v>
      </c>
      <c r="M448" s="171" t="s">
        <v>751</v>
      </c>
      <c r="N448" s="457"/>
    </row>
    <row r="449" spans="1:14">
      <c r="A449" s="234">
        <v>446</v>
      </c>
      <c r="B449" s="230">
        <v>4251148</v>
      </c>
      <c r="C449" s="170" t="s">
        <v>6756</v>
      </c>
      <c r="D449" s="230" t="s">
        <v>4875</v>
      </c>
      <c r="E449" s="169">
        <v>7969</v>
      </c>
      <c r="F449" s="170" t="s">
        <v>766</v>
      </c>
      <c r="G449" s="177" t="s">
        <v>10456</v>
      </c>
      <c r="H449" s="237">
        <v>202.71</v>
      </c>
      <c r="I449" s="240">
        <v>38189</v>
      </c>
      <c r="J449" s="240">
        <v>49146</v>
      </c>
      <c r="K449" s="170" t="s">
        <v>1034</v>
      </c>
      <c r="L449" s="170" t="s">
        <v>7670</v>
      </c>
      <c r="M449" s="171" t="s">
        <v>751</v>
      </c>
      <c r="N449" s="457"/>
    </row>
    <row r="450" spans="1:14">
      <c r="A450" s="234">
        <v>447</v>
      </c>
      <c r="B450" s="230">
        <v>2060825</v>
      </c>
      <c r="C450" s="170" t="s">
        <v>10457</v>
      </c>
      <c r="D450" s="230" t="s">
        <v>10458</v>
      </c>
      <c r="E450" s="169">
        <v>7977</v>
      </c>
      <c r="F450" s="170" t="s">
        <v>6783</v>
      </c>
      <c r="G450" s="177" t="s">
        <v>10459</v>
      </c>
      <c r="H450" s="237">
        <v>27.2</v>
      </c>
      <c r="I450" s="240">
        <v>38191</v>
      </c>
      <c r="J450" s="240">
        <v>49148</v>
      </c>
      <c r="K450" s="170" t="s">
        <v>1044</v>
      </c>
      <c r="L450" s="170" t="s">
        <v>1047</v>
      </c>
      <c r="M450" s="171" t="s">
        <v>751</v>
      </c>
      <c r="N450" s="457"/>
    </row>
    <row r="451" spans="1:14">
      <c r="A451" s="234">
        <v>448</v>
      </c>
      <c r="B451" s="230">
        <v>2019086</v>
      </c>
      <c r="C451" s="170" t="s">
        <v>9596</v>
      </c>
      <c r="D451" s="230" t="s">
        <v>10460</v>
      </c>
      <c r="E451" s="169">
        <v>7978</v>
      </c>
      <c r="F451" s="170" t="s">
        <v>9580</v>
      </c>
      <c r="G451" s="177" t="s">
        <v>9598</v>
      </c>
      <c r="H451" s="237">
        <v>232.1</v>
      </c>
      <c r="I451" s="240">
        <v>38191</v>
      </c>
      <c r="J451" s="240">
        <v>49148</v>
      </c>
      <c r="K451" s="170" t="s">
        <v>1034</v>
      </c>
      <c r="L451" s="170" t="s">
        <v>1033</v>
      </c>
      <c r="M451" s="171" t="s">
        <v>751</v>
      </c>
      <c r="N451" s="457"/>
    </row>
    <row r="452" spans="1:14">
      <c r="A452" s="234">
        <v>449</v>
      </c>
      <c r="B452" s="230">
        <v>2786893</v>
      </c>
      <c r="C452" s="170" t="s">
        <v>10461</v>
      </c>
      <c r="D452" s="230" t="s">
        <v>10462</v>
      </c>
      <c r="E452" s="169">
        <v>7976</v>
      </c>
      <c r="F452" s="170" t="s">
        <v>9576</v>
      </c>
      <c r="G452" s="177" t="s">
        <v>9577</v>
      </c>
      <c r="H452" s="237">
        <v>30.74</v>
      </c>
      <c r="I452" s="240">
        <v>38191</v>
      </c>
      <c r="J452" s="240">
        <v>49148</v>
      </c>
      <c r="K452" s="170" t="s">
        <v>1044</v>
      </c>
      <c r="L452" s="170" t="s">
        <v>1004</v>
      </c>
      <c r="M452" s="171" t="s">
        <v>9586</v>
      </c>
      <c r="N452" s="457"/>
    </row>
    <row r="453" spans="1:14">
      <c r="A453" s="234">
        <v>450</v>
      </c>
      <c r="B453" s="230">
        <v>5073642</v>
      </c>
      <c r="C453" s="170" t="s">
        <v>6940</v>
      </c>
      <c r="D453" s="230" t="s">
        <v>10463</v>
      </c>
      <c r="E453" s="169">
        <v>8085</v>
      </c>
      <c r="F453" s="170" t="s">
        <v>766</v>
      </c>
      <c r="G453" s="177" t="s">
        <v>10464</v>
      </c>
      <c r="H453" s="237">
        <v>412.84</v>
      </c>
      <c r="I453" s="240">
        <v>38203</v>
      </c>
      <c r="J453" s="240">
        <v>49160</v>
      </c>
      <c r="K453" s="170" t="s">
        <v>1034</v>
      </c>
      <c r="L453" s="170" t="s">
        <v>7670</v>
      </c>
      <c r="M453" s="171" t="s">
        <v>9586</v>
      </c>
      <c r="N453" s="457"/>
    </row>
    <row r="454" spans="1:14">
      <c r="A454" s="234">
        <v>451</v>
      </c>
      <c r="B454" s="230">
        <v>2549204</v>
      </c>
      <c r="C454" s="170" t="s">
        <v>10465</v>
      </c>
      <c r="D454" s="230" t="s">
        <v>10466</v>
      </c>
      <c r="E454" s="169">
        <v>8097</v>
      </c>
      <c r="F454" s="170" t="s">
        <v>9580</v>
      </c>
      <c r="G454" s="177" t="s">
        <v>10467</v>
      </c>
      <c r="H454" s="237">
        <v>77.48</v>
      </c>
      <c r="I454" s="240">
        <v>38203</v>
      </c>
      <c r="J454" s="240">
        <v>49160</v>
      </c>
      <c r="K454" s="170" t="s">
        <v>1037</v>
      </c>
      <c r="L454" s="170" t="s">
        <v>1036</v>
      </c>
      <c r="M454" s="171" t="s">
        <v>751</v>
      </c>
      <c r="N454" s="457"/>
    </row>
    <row r="455" spans="1:14">
      <c r="A455" s="234">
        <v>452</v>
      </c>
      <c r="B455" s="230">
        <v>2582457</v>
      </c>
      <c r="C455" s="170" t="s">
        <v>1169</v>
      </c>
      <c r="D455" s="230" t="s">
        <v>198</v>
      </c>
      <c r="E455" s="169">
        <v>8149</v>
      </c>
      <c r="F455" s="170" t="s">
        <v>9648</v>
      </c>
      <c r="G455" s="177" t="s">
        <v>10468</v>
      </c>
      <c r="H455" s="237">
        <v>30.62</v>
      </c>
      <c r="I455" s="240">
        <v>38208</v>
      </c>
      <c r="J455" s="240">
        <v>49165</v>
      </c>
      <c r="K455" s="170" t="s">
        <v>1136</v>
      </c>
      <c r="L455" s="170" t="s">
        <v>9786</v>
      </c>
      <c r="M455" s="171" t="s">
        <v>751</v>
      </c>
      <c r="N455" s="457"/>
    </row>
    <row r="456" spans="1:14">
      <c r="A456" s="234">
        <v>453</v>
      </c>
      <c r="B456" s="230">
        <v>2825457</v>
      </c>
      <c r="C456" s="170" t="s">
        <v>10469</v>
      </c>
      <c r="D456" s="230" t="s">
        <v>10470</v>
      </c>
      <c r="E456" s="169">
        <v>8183</v>
      </c>
      <c r="F456" s="170" t="s">
        <v>9580</v>
      </c>
      <c r="G456" s="177" t="s">
        <v>10471</v>
      </c>
      <c r="H456" s="237">
        <v>282.83999999999997</v>
      </c>
      <c r="I456" s="240">
        <v>38212</v>
      </c>
      <c r="J456" s="240">
        <v>49169</v>
      </c>
      <c r="K456" s="170" t="s">
        <v>1101</v>
      </c>
      <c r="L456" s="170" t="s">
        <v>8288</v>
      </c>
      <c r="M456" s="171" t="s">
        <v>9586</v>
      </c>
      <c r="N456" s="457"/>
    </row>
    <row r="457" spans="1:14">
      <c r="A457" s="234">
        <v>454</v>
      </c>
      <c r="B457" s="230">
        <v>5535565</v>
      </c>
      <c r="C457" s="170" t="s">
        <v>10472</v>
      </c>
      <c r="D457" s="230" t="s">
        <v>10473</v>
      </c>
      <c r="E457" s="169">
        <v>17005</v>
      </c>
      <c r="F457" s="170" t="s">
        <v>9580</v>
      </c>
      <c r="G457" s="177" t="s">
        <v>10471</v>
      </c>
      <c r="H457" s="237">
        <v>154.56</v>
      </c>
      <c r="I457" s="240">
        <v>38212</v>
      </c>
      <c r="J457" s="240">
        <v>49169</v>
      </c>
      <c r="K457" s="170" t="s">
        <v>1101</v>
      </c>
      <c r="L457" s="170" t="s">
        <v>8288</v>
      </c>
      <c r="M457" s="171" t="s">
        <v>751</v>
      </c>
      <c r="N457" s="457"/>
    </row>
    <row r="458" spans="1:14">
      <c r="A458" s="234">
        <v>455</v>
      </c>
      <c r="B458" s="230">
        <v>2550466</v>
      </c>
      <c r="C458" s="170" t="s">
        <v>9536</v>
      </c>
      <c r="D458" s="230" t="s">
        <v>4876</v>
      </c>
      <c r="E458" s="169">
        <v>8191</v>
      </c>
      <c r="F458" s="170" t="s">
        <v>1064</v>
      </c>
      <c r="G458" s="177" t="s">
        <v>10474</v>
      </c>
      <c r="H458" s="237">
        <v>390.28</v>
      </c>
      <c r="I458" s="240">
        <v>38215</v>
      </c>
      <c r="J458" s="240">
        <v>49172</v>
      </c>
      <c r="K458" s="170" t="s">
        <v>1193</v>
      </c>
      <c r="L458" s="170" t="s">
        <v>6273</v>
      </c>
      <c r="M458" s="171" t="s">
        <v>16073</v>
      </c>
      <c r="N458" s="457"/>
    </row>
    <row r="459" spans="1:14">
      <c r="A459" s="234">
        <v>456</v>
      </c>
      <c r="B459" s="230">
        <v>2736381</v>
      </c>
      <c r="C459" s="170" t="s">
        <v>10475</v>
      </c>
      <c r="D459" s="230" t="s">
        <v>10476</v>
      </c>
      <c r="E459" s="169">
        <v>8207</v>
      </c>
      <c r="F459" s="170" t="s">
        <v>6783</v>
      </c>
      <c r="G459" s="177" t="s">
        <v>10477</v>
      </c>
      <c r="H459" s="237">
        <v>28.65</v>
      </c>
      <c r="I459" s="240">
        <v>38219</v>
      </c>
      <c r="J459" s="240">
        <v>49176</v>
      </c>
      <c r="K459" s="170" t="s">
        <v>1101</v>
      </c>
      <c r="L459" s="170" t="s">
        <v>5627</v>
      </c>
      <c r="M459" s="171" t="s">
        <v>751</v>
      </c>
      <c r="N459" s="457"/>
    </row>
    <row r="460" spans="1:14">
      <c r="A460" s="234">
        <v>457</v>
      </c>
      <c r="B460" s="230">
        <v>2825643</v>
      </c>
      <c r="C460" s="170" t="s">
        <v>10478</v>
      </c>
      <c r="D460" s="230" t="s">
        <v>10479</v>
      </c>
      <c r="E460" s="169">
        <v>8219</v>
      </c>
      <c r="F460" s="170" t="s">
        <v>6783</v>
      </c>
      <c r="G460" s="177" t="s">
        <v>10480</v>
      </c>
      <c r="H460" s="237">
        <v>114.68</v>
      </c>
      <c r="I460" s="240">
        <v>38219</v>
      </c>
      <c r="J460" s="240">
        <v>49176</v>
      </c>
      <c r="K460" s="170" t="s">
        <v>1136</v>
      </c>
      <c r="L460" s="170" t="s">
        <v>1166</v>
      </c>
      <c r="M460" s="171" t="s">
        <v>751</v>
      </c>
      <c r="N460" s="457"/>
    </row>
    <row r="461" spans="1:14">
      <c r="A461" s="234">
        <v>458</v>
      </c>
      <c r="B461" s="230">
        <v>2107511</v>
      </c>
      <c r="C461" s="170" t="s">
        <v>10481</v>
      </c>
      <c r="D461" s="230" t="s">
        <v>10482</v>
      </c>
      <c r="E461" s="169">
        <v>8468</v>
      </c>
      <c r="F461" s="170" t="s">
        <v>9648</v>
      </c>
      <c r="G461" s="177" t="s">
        <v>10483</v>
      </c>
      <c r="H461" s="237">
        <v>74.98</v>
      </c>
      <c r="I461" s="240">
        <v>38253</v>
      </c>
      <c r="J461" s="240">
        <v>49210</v>
      </c>
      <c r="K461" s="170" t="s">
        <v>1136</v>
      </c>
      <c r="L461" s="170" t="s">
        <v>1182</v>
      </c>
      <c r="M461" s="171" t="s">
        <v>751</v>
      </c>
      <c r="N461" s="457"/>
    </row>
    <row r="462" spans="1:14">
      <c r="A462" s="234">
        <v>459</v>
      </c>
      <c r="B462" s="230">
        <v>2107511</v>
      </c>
      <c r="C462" s="170" t="s">
        <v>10481</v>
      </c>
      <c r="D462" s="230" t="s">
        <v>10484</v>
      </c>
      <c r="E462" s="169">
        <v>8469</v>
      </c>
      <c r="F462" s="170" t="s">
        <v>9648</v>
      </c>
      <c r="G462" s="177" t="s">
        <v>10485</v>
      </c>
      <c r="H462" s="237">
        <v>76.08</v>
      </c>
      <c r="I462" s="240">
        <v>38253</v>
      </c>
      <c r="J462" s="240">
        <v>49210</v>
      </c>
      <c r="K462" s="170" t="s">
        <v>1136</v>
      </c>
      <c r="L462" s="170" t="s">
        <v>1182</v>
      </c>
      <c r="M462" s="171" t="s">
        <v>751</v>
      </c>
      <c r="N462" s="457"/>
    </row>
    <row r="463" spans="1:14">
      <c r="A463" s="234">
        <v>460</v>
      </c>
      <c r="B463" s="230">
        <v>2054701</v>
      </c>
      <c r="C463" s="170" t="s">
        <v>6656</v>
      </c>
      <c r="D463" s="230" t="s">
        <v>4877</v>
      </c>
      <c r="E463" s="169">
        <v>8478</v>
      </c>
      <c r="F463" s="170" t="s">
        <v>9580</v>
      </c>
      <c r="G463" s="177" t="s">
        <v>10486</v>
      </c>
      <c r="H463" s="237">
        <v>120.83</v>
      </c>
      <c r="I463" s="240">
        <v>38257</v>
      </c>
      <c r="J463" s="240">
        <v>49214</v>
      </c>
      <c r="K463" s="170" t="s">
        <v>1028</v>
      </c>
      <c r="L463" s="170" t="s">
        <v>10381</v>
      </c>
      <c r="M463" s="171" t="s">
        <v>751</v>
      </c>
      <c r="N463" s="457"/>
    </row>
    <row r="464" spans="1:14">
      <c r="A464" s="234">
        <v>461</v>
      </c>
      <c r="B464" s="230">
        <v>2054701</v>
      </c>
      <c r="C464" s="170" t="s">
        <v>6656</v>
      </c>
      <c r="D464" s="230" t="s">
        <v>4878</v>
      </c>
      <c r="E464" s="169">
        <v>8479</v>
      </c>
      <c r="F464" s="170" t="s">
        <v>9580</v>
      </c>
      <c r="G464" s="177" t="s">
        <v>10487</v>
      </c>
      <c r="H464" s="237">
        <v>588.21</v>
      </c>
      <c r="I464" s="240">
        <v>38257</v>
      </c>
      <c r="J464" s="240">
        <v>49214</v>
      </c>
      <c r="K464" s="170" t="s">
        <v>1028</v>
      </c>
      <c r="L464" s="170" t="s">
        <v>10381</v>
      </c>
      <c r="M464" s="171" t="s">
        <v>751</v>
      </c>
      <c r="N464" s="457"/>
    </row>
    <row r="465" spans="1:14">
      <c r="A465" s="234">
        <v>462</v>
      </c>
      <c r="B465" s="230">
        <v>5048486</v>
      </c>
      <c r="C465" s="170" t="s">
        <v>10488</v>
      </c>
      <c r="D465" s="230" t="s">
        <v>10489</v>
      </c>
      <c r="E465" s="169">
        <v>8523</v>
      </c>
      <c r="F465" s="170" t="s">
        <v>766</v>
      </c>
      <c r="G465" s="177" t="s">
        <v>10490</v>
      </c>
      <c r="H465" s="237">
        <v>189.54</v>
      </c>
      <c r="I465" s="240">
        <v>38265</v>
      </c>
      <c r="J465" s="240">
        <v>49222</v>
      </c>
      <c r="K465" s="170" t="s">
        <v>1034</v>
      </c>
      <c r="L465" s="170" t="s">
        <v>2593</v>
      </c>
      <c r="M465" s="171" t="s">
        <v>16071</v>
      </c>
      <c r="N465" s="457"/>
    </row>
    <row r="466" spans="1:14">
      <c r="A466" s="234">
        <v>463</v>
      </c>
      <c r="B466" s="230">
        <v>2019205</v>
      </c>
      <c r="C466" s="170" t="s">
        <v>10078</v>
      </c>
      <c r="D466" s="230" t="s">
        <v>10491</v>
      </c>
      <c r="E466" s="169">
        <v>8553</v>
      </c>
      <c r="F466" s="170" t="s">
        <v>9580</v>
      </c>
      <c r="G466" s="177" t="s">
        <v>10492</v>
      </c>
      <c r="H466" s="237">
        <v>62.65</v>
      </c>
      <c r="I466" s="240">
        <v>38267</v>
      </c>
      <c r="J466" s="240">
        <v>49224</v>
      </c>
      <c r="K466" s="170" t="s">
        <v>1034</v>
      </c>
      <c r="L466" s="170" t="s">
        <v>1066</v>
      </c>
      <c r="M466" s="171" t="s">
        <v>751</v>
      </c>
      <c r="N466" s="457"/>
    </row>
    <row r="467" spans="1:14">
      <c r="A467" s="234">
        <v>464</v>
      </c>
      <c r="B467" s="230">
        <v>2696304</v>
      </c>
      <c r="C467" s="170" t="s">
        <v>8434</v>
      </c>
      <c r="D467" s="230" t="s">
        <v>10493</v>
      </c>
      <c r="E467" s="169">
        <v>8595</v>
      </c>
      <c r="F467" s="170" t="s">
        <v>9648</v>
      </c>
      <c r="G467" s="177" t="s">
        <v>10494</v>
      </c>
      <c r="H467" s="237">
        <v>89.3</v>
      </c>
      <c r="I467" s="240">
        <v>38275</v>
      </c>
      <c r="J467" s="240">
        <v>49232</v>
      </c>
      <c r="K467" s="170" t="s">
        <v>1037</v>
      </c>
      <c r="L467" s="170" t="s">
        <v>1053</v>
      </c>
      <c r="M467" s="171" t="s">
        <v>751</v>
      </c>
      <c r="N467" s="457"/>
    </row>
    <row r="468" spans="1:14">
      <c r="A468" s="234">
        <v>465</v>
      </c>
      <c r="B468" s="230">
        <v>5051134</v>
      </c>
      <c r="C468" s="170" t="s">
        <v>9838</v>
      </c>
      <c r="D468" s="230" t="s">
        <v>4879</v>
      </c>
      <c r="E468" s="169">
        <v>8633</v>
      </c>
      <c r="F468" s="170" t="s">
        <v>9648</v>
      </c>
      <c r="G468" s="177" t="s">
        <v>8419</v>
      </c>
      <c r="H468" s="237">
        <v>222.34</v>
      </c>
      <c r="I468" s="240">
        <v>38281</v>
      </c>
      <c r="J468" s="240">
        <v>49238</v>
      </c>
      <c r="K468" s="170" t="s">
        <v>1037</v>
      </c>
      <c r="L468" s="170" t="s">
        <v>1053</v>
      </c>
      <c r="M468" s="171" t="s">
        <v>751</v>
      </c>
      <c r="N468" s="457"/>
    </row>
    <row r="469" spans="1:14">
      <c r="A469" s="234">
        <v>466</v>
      </c>
      <c r="B469" s="230">
        <v>2812231</v>
      </c>
      <c r="C469" s="170" t="s">
        <v>10495</v>
      </c>
      <c r="D469" s="230" t="s">
        <v>10496</v>
      </c>
      <c r="E469" s="169">
        <v>8652</v>
      </c>
      <c r="F469" s="170" t="s">
        <v>9648</v>
      </c>
      <c r="G469" s="177" t="s">
        <v>10497</v>
      </c>
      <c r="H469" s="237">
        <v>164.14</v>
      </c>
      <c r="I469" s="240">
        <v>38288</v>
      </c>
      <c r="J469" s="240">
        <v>49245</v>
      </c>
      <c r="K469" s="170" t="s">
        <v>1071</v>
      </c>
      <c r="L469" s="170" t="s">
        <v>1234</v>
      </c>
      <c r="M469" s="171" t="s">
        <v>16071</v>
      </c>
      <c r="N469" s="457"/>
    </row>
    <row r="470" spans="1:14">
      <c r="A470" s="234">
        <v>467</v>
      </c>
      <c r="B470" s="230">
        <v>2550466</v>
      </c>
      <c r="C470" s="170" t="s">
        <v>9536</v>
      </c>
      <c r="D470" s="230" t="s">
        <v>4880</v>
      </c>
      <c r="E470" s="169">
        <v>8645</v>
      </c>
      <c r="F470" s="170" t="s">
        <v>1064</v>
      </c>
      <c r="G470" s="177" t="s">
        <v>10498</v>
      </c>
      <c r="H470" s="237">
        <v>620.63</v>
      </c>
      <c r="I470" s="240">
        <v>38288</v>
      </c>
      <c r="J470" s="240">
        <v>49245</v>
      </c>
      <c r="K470" s="170" t="s">
        <v>1193</v>
      </c>
      <c r="L470" s="170" t="s">
        <v>6273</v>
      </c>
      <c r="M470" s="171" t="s">
        <v>16073</v>
      </c>
      <c r="N470" s="457"/>
    </row>
    <row r="471" spans="1:14">
      <c r="A471" s="234">
        <v>468</v>
      </c>
      <c r="B471" s="230">
        <v>2609436</v>
      </c>
      <c r="C471" s="170" t="s">
        <v>10067</v>
      </c>
      <c r="D471" s="230" t="s">
        <v>10499</v>
      </c>
      <c r="E471" s="169">
        <v>8656</v>
      </c>
      <c r="F471" s="170" t="s">
        <v>9648</v>
      </c>
      <c r="G471" s="177" t="s">
        <v>10500</v>
      </c>
      <c r="H471" s="237">
        <v>49.55</v>
      </c>
      <c r="I471" s="240">
        <v>38292</v>
      </c>
      <c r="J471" s="240">
        <v>49249</v>
      </c>
      <c r="K471" s="170" t="s">
        <v>1083</v>
      </c>
      <c r="L471" s="170" t="s">
        <v>9655</v>
      </c>
      <c r="M471" s="171" t="s">
        <v>751</v>
      </c>
      <c r="N471" s="457"/>
    </row>
    <row r="472" spans="1:14">
      <c r="A472" s="234">
        <v>469</v>
      </c>
      <c r="B472" s="230">
        <v>2654652</v>
      </c>
      <c r="C472" s="170" t="s">
        <v>6551</v>
      </c>
      <c r="D472" s="230" t="s">
        <v>10501</v>
      </c>
      <c r="E472" s="169">
        <v>8664</v>
      </c>
      <c r="F472" s="170" t="s">
        <v>766</v>
      </c>
      <c r="G472" s="177" t="s">
        <v>10502</v>
      </c>
      <c r="H472" s="237">
        <v>344.84</v>
      </c>
      <c r="I472" s="240">
        <v>38293</v>
      </c>
      <c r="J472" s="240">
        <v>49250</v>
      </c>
      <c r="K472" s="170" t="s">
        <v>1101</v>
      </c>
      <c r="L472" s="170" t="s">
        <v>1157</v>
      </c>
      <c r="M472" s="171" t="s">
        <v>751</v>
      </c>
      <c r="N472" s="457"/>
    </row>
    <row r="473" spans="1:14">
      <c r="A473" s="234">
        <v>470</v>
      </c>
      <c r="B473" s="230">
        <v>2775093</v>
      </c>
      <c r="C473" s="170" t="s">
        <v>10503</v>
      </c>
      <c r="D473" s="230" t="s">
        <v>10504</v>
      </c>
      <c r="E473" s="169">
        <v>8719</v>
      </c>
      <c r="F473" s="170" t="s">
        <v>6783</v>
      </c>
      <c r="G473" s="177" t="s">
        <v>9922</v>
      </c>
      <c r="H473" s="237">
        <v>64.78</v>
      </c>
      <c r="I473" s="240">
        <v>38300</v>
      </c>
      <c r="J473" s="240">
        <v>49257</v>
      </c>
      <c r="K473" s="170" t="s">
        <v>1101</v>
      </c>
      <c r="L473" s="170" t="s">
        <v>1172</v>
      </c>
      <c r="M473" s="171" t="s">
        <v>751</v>
      </c>
      <c r="N473" s="457"/>
    </row>
    <row r="474" spans="1:14">
      <c r="A474" s="234">
        <v>471</v>
      </c>
      <c r="B474" s="230">
        <v>5149703</v>
      </c>
      <c r="C474" s="170" t="s">
        <v>10505</v>
      </c>
      <c r="D474" s="230" t="s">
        <v>10506</v>
      </c>
      <c r="E474" s="169">
        <v>8728</v>
      </c>
      <c r="F474" s="170" t="s">
        <v>9580</v>
      </c>
      <c r="G474" s="177" t="s">
        <v>10507</v>
      </c>
      <c r="H474" s="237">
        <v>55.09</v>
      </c>
      <c r="I474" s="240">
        <v>38301</v>
      </c>
      <c r="J474" s="240">
        <v>49258</v>
      </c>
      <c r="K474" s="170" t="s">
        <v>1034</v>
      </c>
      <c r="L474" s="170" t="s">
        <v>1066</v>
      </c>
      <c r="M474" s="171" t="s">
        <v>9586</v>
      </c>
      <c r="N474" s="457"/>
    </row>
    <row r="475" spans="1:14">
      <c r="A475" s="234">
        <v>472</v>
      </c>
      <c r="B475" s="230">
        <v>2038609</v>
      </c>
      <c r="C475" s="170" t="s">
        <v>10508</v>
      </c>
      <c r="D475" s="230" t="s">
        <v>10509</v>
      </c>
      <c r="E475" s="169">
        <v>8826</v>
      </c>
      <c r="F475" s="170" t="s">
        <v>6783</v>
      </c>
      <c r="G475" s="177" t="s">
        <v>10510</v>
      </c>
      <c r="H475" s="237">
        <v>27.02</v>
      </c>
      <c r="I475" s="240">
        <v>38316</v>
      </c>
      <c r="J475" s="240">
        <v>49273</v>
      </c>
      <c r="K475" s="170" t="s">
        <v>1037</v>
      </c>
      <c r="L475" s="170" t="s">
        <v>1127</v>
      </c>
      <c r="M475" s="171" t="s">
        <v>768</v>
      </c>
      <c r="N475" s="457"/>
    </row>
    <row r="476" spans="1:14">
      <c r="A476" s="234">
        <v>473</v>
      </c>
      <c r="B476" s="230">
        <v>2100231</v>
      </c>
      <c r="C476" s="170" t="s">
        <v>1144</v>
      </c>
      <c r="D476" s="230" t="s">
        <v>199</v>
      </c>
      <c r="E476" s="169">
        <v>8866</v>
      </c>
      <c r="F476" s="170" t="s">
        <v>9580</v>
      </c>
      <c r="G476" s="177" t="s">
        <v>10511</v>
      </c>
      <c r="H476" s="237">
        <v>641.83000000000004</v>
      </c>
      <c r="I476" s="240">
        <v>38329</v>
      </c>
      <c r="J476" s="240">
        <v>49286</v>
      </c>
      <c r="K476" s="170" t="s">
        <v>1031</v>
      </c>
      <c r="L476" s="170" t="s">
        <v>1296</v>
      </c>
      <c r="M476" s="171" t="s">
        <v>751</v>
      </c>
      <c r="N476" s="457"/>
    </row>
    <row r="477" spans="1:14">
      <c r="A477" s="234">
        <v>474</v>
      </c>
      <c r="B477" s="230">
        <v>2784165</v>
      </c>
      <c r="C477" s="170" t="s">
        <v>8573</v>
      </c>
      <c r="D477" s="230" t="s">
        <v>4881</v>
      </c>
      <c r="E477" s="169">
        <v>8863</v>
      </c>
      <c r="F477" s="170" t="s">
        <v>766</v>
      </c>
      <c r="G477" s="177" t="s">
        <v>10512</v>
      </c>
      <c r="H477" s="237">
        <v>1253.42</v>
      </c>
      <c r="I477" s="240">
        <v>38329</v>
      </c>
      <c r="J477" s="240">
        <v>49286</v>
      </c>
      <c r="K477" s="170" t="s">
        <v>1059</v>
      </c>
      <c r="L477" s="170" t="s">
        <v>1228</v>
      </c>
      <c r="M477" s="171" t="s">
        <v>16071</v>
      </c>
      <c r="N477" s="457"/>
    </row>
    <row r="478" spans="1:14">
      <c r="A478" s="234">
        <v>475</v>
      </c>
      <c r="B478" s="230">
        <v>5515882</v>
      </c>
      <c r="C478" s="170" t="s">
        <v>1032</v>
      </c>
      <c r="D478" s="230" t="s">
        <v>204</v>
      </c>
      <c r="E478" s="169">
        <v>9623</v>
      </c>
      <c r="F478" s="170" t="s">
        <v>9580</v>
      </c>
      <c r="G478" s="177" t="s">
        <v>10513</v>
      </c>
      <c r="H478" s="237">
        <v>375.09</v>
      </c>
      <c r="I478" s="240">
        <v>38329</v>
      </c>
      <c r="J478" s="240">
        <v>49286</v>
      </c>
      <c r="K478" s="170" t="s">
        <v>1031</v>
      </c>
      <c r="L478" s="170" t="s">
        <v>1296</v>
      </c>
      <c r="M478" s="171" t="s">
        <v>751</v>
      </c>
      <c r="N478" s="457"/>
    </row>
    <row r="479" spans="1:14">
      <c r="A479" s="234">
        <v>476</v>
      </c>
      <c r="B479" s="230">
        <v>2100231</v>
      </c>
      <c r="C479" s="170" t="s">
        <v>1144</v>
      </c>
      <c r="D479" s="230" t="s">
        <v>4882</v>
      </c>
      <c r="E479" s="169">
        <v>11882</v>
      </c>
      <c r="F479" s="170" t="s">
        <v>9580</v>
      </c>
      <c r="G479" s="177" t="s">
        <v>10514</v>
      </c>
      <c r="H479" s="237">
        <v>145.53</v>
      </c>
      <c r="I479" s="240">
        <v>38329</v>
      </c>
      <c r="J479" s="240">
        <v>49286</v>
      </c>
      <c r="K479" s="170" t="s">
        <v>1037</v>
      </c>
      <c r="L479" s="170" t="s">
        <v>9582</v>
      </c>
      <c r="M479" s="171" t="s">
        <v>751</v>
      </c>
      <c r="N479" s="457"/>
    </row>
    <row r="480" spans="1:14">
      <c r="A480" s="234">
        <v>477</v>
      </c>
      <c r="B480" s="230">
        <v>2100231</v>
      </c>
      <c r="C480" s="170" t="s">
        <v>1144</v>
      </c>
      <c r="D480" s="230" t="s">
        <v>4883</v>
      </c>
      <c r="E480" s="169">
        <v>11881</v>
      </c>
      <c r="F480" s="170" t="s">
        <v>9580</v>
      </c>
      <c r="G480" s="177" t="s">
        <v>10515</v>
      </c>
      <c r="H480" s="237">
        <v>320.16000000000003</v>
      </c>
      <c r="I480" s="240">
        <v>38329</v>
      </c>
      <c r="J480" s="240">
        <v>49286</v>
      </c>
      <c r="K480" s="170" t="s">
        <v>1059</v>
      </c>
      <c r="L480" s="170" t="s">
        <v>1228</v>
      </c>
      <c r="M480" s="171" t="s">
        <v>751</v>
      </c>
      <c r="N480" s="457"/>
    </row>
    <row r="481" spans="1:14">
      <c r="A481" s="234">
        <v>478</v>
      </c>
      <c r="B481" s="230">
        <v>2100231</v>
      </c>
      <c r="C481" s="170" t="s">
        <v>1144</v>
      </c>
      <c r="D481" s="230" t="s">
        <v>4884</v>
      </c>
      <c r="E481" s="169">
        <v>13205</v>
      </c>
      <c r="F481" s="170" t="s">
        <v>9580</v>
      </c>
      <c r="G481" s="177" t="s">
        <v>10516</v>
      </c>
      <c r="H481" s="237">
        <v>34.450000000000003</v>
      </c>
      <c r="I481" s="240">
        <v>38329</v>
      </c>
      <c r="J481" s="240">
        <v>49286</v>
      </c>
      <c r="K481" s="170" t="s">
        <v>1031</v>
      </c>
      <c r="L481" s="170" t="s">
        <v>1296</v>
      </c>
      <c r="M481" s="171" t="s">
        <v>751</v>
      </c>
      <c r="N481" s="457"/>
    </row>
    <row r="482" spans="1:14">
      <c r="A482" s="234">
        <v>479</v>
      </c>
      <c r="B482" s="230">
        <v>2787989</v>
      </c>
      <c r="C482" s="170" t="s">
        <v>10517</v>
      </c>
      <c r="D482" s="230" t="s">
        <v>10518</v>
      </c>
      <c r="E482" s="169">
        <v>19852</v>
      </c>
      <c r="F482" s="170" t="s">
        <v>9580</v>
      </c>
      <c r="G482" s="177" t="s">
        <v>10519</v>
      </c>
      <c r="H482" s="237">
        <v>329.98</v>
      </c>
      <c r="I482" s="240">
        <v>38329</v>
      </c>
      <c r="J482" s="240">
        <v>49286</v>
      </c>
      <c r="K482" s="170" t="s">
        <v>1104</v>
      </c>
      <c r="L482" s="170" t="s">
        <v>10520</v>
      </c>
      <c r="M482" s="171" t="s">
        <v>751</v>
      </c>
      <c r="N482" s="457"/>
    </row>
    <row r="483" spans="1:14">
      <c r="A483" s="234">
        <v>480</v>
      </c>
      <c r="B483" s="230">
        <v>2787989</v>
      </c>
      <c r="C483" s="170" t="s">
        <v>10517</v>
      </c>
      <c r="D483" s="230" t="s">
        <v>10521</v>
      </c>
      <c r="E483" s="169">
        <v>20391</v>
      </c>
      <c r="F483" s="170" t="s">
        <v>9580</v>
      </c>
      <c r="G483" s="177" t="s">
        <v>10522</v>
      </c>
      <c r="H483" s="237">
        <v>273.41000000000003</v>
      </c>
      <c r="I483" s="240">
        <v>38329</v>
      </c>
      <c r="J483" s="240">
        <v>49286</v>
      </c>
      <c r="K483" s="170" t="s">
        <v>1037</v>
      </c>
      <c r="L483" s="170" t="s">
        <v>9582</v>
      </c>
      <c r="M483" s="171" t="s">
        <v>751</v>
      </c>
      <c r="N483" s="457"/>
    </row>
    <row r="484" spans="1:14">
      <c r="A484" s="234">
        <v>481</v>
      </c>
      <c r="B484" s="230">
        <v>6019935</v>
      </c>
      <c r="C484" s="170" t="s">
        <v>10523</v>
      </c>
      <c r="D484" s="230" t="s">
        <v>10524</v>
      </c>
      <c r="E484" s="169">
        <v>15424</v>
      </c>
      <c r="F484" s="170" t="s">
        <v>9580</v>
      </c>
      <c r="G484" s="177" t="s">
        <v>9701</v>
      </c>
      <c r="H484" s="237">
        <v>257.70999999999998</v>
      </c>
      <c r="I484" s="240">
        <v>38329</v>
      </c>
      <c r="J484" s="240">
        <v>49286</v>
      </c>
      <c r="K484" s="170" t="s">
        <v>10525</v>
      </c>
      <c r="L484" s="170" t="s">
        <v>1228</v>
      </c>
      <c r="M484" s="171" t="s">
        <v>751</v>
      </c>
      <c r="N484" s="457"/>
    </row>
    <row r="485" spans="1:14">
      <c r="A485" s="234">
        <v>482</v>
      </c>
      <c r="B485" s="230">
        <v>2855119</v>
      </c>
      <c r="C485" s="170" t="s">
        <v>7886</v>
      </c>
      <c r="D485" s="230" t="s">
        <v>200</v>
      </c>
      <c r="E485" s="169">
        <v>8888</v>
      </c>
      <c r="F485" s="170" t="s">
        <v>784</v>
      </c>
      <c r="G485" s="177" t="s">
        <v>8382</v>
      </c>
      <c r="H485" s="237">
        <v>1405.41</v>
      </c>
      <c r="I485" s="240">
        <v>38330</v>
      </c>
      <c r="J485" s="240">
        <v>49287</v>
      </c>
      <c r="K485" s="170" t="s">
        <v>1034</v>
      </c>
      <c r="L485" s="170" t="s">
        <v>7670</v>
      </c>
      <c r="M485" s="171" t="s">
        <v>16071</v>
      </c>
      <c r="N485" s="457"/>
    </row>
    <row r="486" spans="1:14">
      <c r="A486" s="234">
        <v>483</v>
      </c>
      <c r="B486" s="230">
        <v>2615797</v>
      </c>
      <c r="C486" s="170" t="s">
        <v>1297</v>
      </c>
      <c r="D486" s="230" t="s">
        <v>201</v>
      </c>
      <c r="E486" s="169">
        <v>8998</v>
      </c>
      <c r="F486" s="170" t="s">
        <v>9580</v>
      </c>
      <c r="G486" s="177" t="s">
        <v>10379</v>
      </c>
      <c r="H486" s="237">
        <v>252.02</v>
      </c>
      <c r="I486" s="240">
        <v>38342</v>
      </c>
      <c r="J486" s="240">
        <v>49299</v>
      </c>
      <c r="K486" s="170" t="s">
        <v>1031</v>
      </c>
      <c r="L486" s="170" t="s">
        <v>1296</v>
      </c>
      <c r="M486" s="171" t="s">
        <v>751</v>
      </c>
      <c r="N486" s="457"/>
    </row>
    <row r="487" spans="1:14">
      <c r="A487" s="234">
        <v>484</v>
      </c>
      <c r="B487" s="230">
        <v>5524997</v>
      </c>
      <c r="C487" s="170" t="s">
        <v>10526</v>
      </c>
      <c r="D487" s="230" t="s">
        <v>10527</v>
      </c>
      <c r="E487" s="169">
        <v>9918</v>
      </c>
      <c r="F487" s="170" t="s">
        <v>9648</v>
      </c>
      <c r="G487" s="177" t="s">
        <v>10528</v>
      </c>
      <c r="H487" s="237">
        <v>39.35</v>
      </c>
      <c r="I487" s="240">
        <v>38350</v>
      </c>
      <c r="J487" s="240">
        <v>49307</v>
      </c>
      <c r="K487" s="170" t="s">
        <v>1051</v>
      </c>
      <c r="L487" s="170" t="s">
        <v>1079</v>
      </c>
      <c r="M487" s="171" t="s">
        <v>16071</v>
      </c>
      <c r="N487" s="457"/>
    </row>
    <row r="488" spans="1:14">
      <c r="A488" s="234">
        <v>485</v>
      </c>
      <c r="B488" s="230">
        <v>5313341</v>
      </c>
      <c r="C488" s="170" t="s">
        <v>10529</v>
      </c>
      <c r="D488" s="230" t="s">
        <v>10530</v>
      </c>
      <c r="E488" s="169">
        <v>9061</v>
      </c>
      <c r="F488" s="170" t="s">
        <v>766</v>
      </c>
      <c r="G488" s="177" t="s">
        <v>10531</v>
      </c>
      <c r="H488" s="237">
        <v>447.7</v>
      </c>
      <c r="I488" s="240">
        <v>38355</v>
      </c>
      <c r="J488" s="240">
        <v>49312</v>
      </c>
      <c r="K488" s="170" t="s">
        <v>2138</v>
      </c>
      <c r="L488" s="170" t="s">
        <v>8314</v>
      </c>
      <c r="M488" s="171" t="s">
        <v>9586</v>
      </c>
      <c r="N488" s="457"/>
    </row>
    <row r="489" spans="1:14">
      <c r="A489" s="234">
        <v>486</v>
      </c>
      <c r="B489" s="230">
        <v>2811138</v>
      </c>
      <c r="C489" s="170" t="s">
        <v>1691</v>
      </c>
      <c r="D489" s="230" t="s">
        <v>10532</v>
      </c>
      <c r="E489" s="169">
        <v>9097</v>
      </c>
      <c r="F489" s="170" t="s">
        <v>9576</v>
      </c>
      <c r="G489" s="177" t="s">
        <v>10533</v>
      </c>
      <c r="H489" s="237">
        <v>39.229999999999997</v>
      </c>
      <c r="I489" s="240">
        <v>38357</v>
      </c>
      <c r="J489" s="240">
        <v>49314</v>
      </c>
      <c r="K489" s="170" t="s">
        <v>1037</v>
      </c>
      <c r="L489" s="170" t="s">
        <v>1074</v>
      </c>
      <c r="M489" s="171" t="s">
        <v>9586</v>
      </c>
      <c r="N489" s="457"/>
    </row>
    <row r="490" spans="1:14">
      <c r="A490" s="234">
        <v>487</v>
      </c>
      <c r="B490" s="230">
        <v>2573253</v>
      </c>
      <c r="C490" s="170" t="s">
        <v>10316</v>
      </c>
      <c r="D490" s="230" t="s">
        <v>10534</v>
      </c>
      <c r="E490" s="169">
        <v>17443</v>
      </c>
      <c r="F490" s="170" t="s">
        <v>9648</v>
      </c>
      <c r="G490" s="177" t="s">
        <v>10535</v>
      </c>
      <c r="H490" s="237">
        <v>113.89</v>
      </c>
      <c r="I490" s="240">
        <v>38357</v>
      </c>
      <c r="J490" s="240">
        <v>49314</v>
      </c>
      <c r="K490" s="170" t="s">
        <v>1056</v>
      </c>
      <c r="L490" s="170" t="s">
        <v>9616</v>
      </c>
      <c r="M490" s="171" t="s">
        <v>751</v>
      </c>
      <c r="N490" s="457"/>
    </row>
    <row r="491" spans="1:14">
      <c r="A491" s="234">
        <v>488</v>
      </c>
      <c r="B491" s="230">
        <v>2777223</v>
      </c>
      <c r="C491" s="170" t="s">
        <v>1382</v>
      </c>
      <c r="D491" s="230" t="s">
        <v>4885</v>
      </c>
      <c r="E491" s="169">
        <v>17028</v>
      </c>
      <c r="F491" s="170" t="s">
        <v>784</v>
      </c>
      <c r="G491" s="177" t="s">
        <v>9995</v>
      </c>
      <c r="H491" s="237">
        <v>326.44</v>
      </c>
      <c r="I491" s="240">
        <v>38357</v>
      </c>
      <c r="J491" s="240">
        <v>49314</v>
      </c>
      <c r="K491" s="170" t="s">
        <v>1071</v>
      </c>
      <c r="L491" s="170" t="s">
        <v>1234</v>
      </c>
      <c r="M491" s="171" t="s">
        <v>16071</v>
      </c>
      <c r="N491" s="457"/>
    </row>
    <row r="492" spans="1:14">
      <c r="A492" s="234">
        <v>489</v>
      </c>
      <c r="B492" s="230">
        <v>2849046</v>
      </c>
      <c r="C492" s="170" t="s">
        <v>10536</v>
      </c>
      <c r="D492" s="230" t="s">
        <v>10537</v>
      </c>
      <c r="E492" s="169">
        <v>9110</v>
      </c>
      <c r="F492" s="170" t="s">
        <v>9648</v>
      </c>
      <c r="G492" s="177" t="s">
        <v>10538</v>
      </c>
      <c r="H492" s="237">
        <v>56.83</v>
      </c>
      <c r="I492" s="240">
        <v>38359</v>
      </c>
      <c r="J492" s="240">
        <v>49316</v>
      </c>
      <c r="K492" s="170" t="s">
        <v>1071</v>
      </c>
      <c r="L492" s="170" t="s">
        <v>1234</v>
      </c>
      <c r="M492" s="171" t="s">
        <v>751</v>
      </c>
      <c r="N492" s="457"/>
    </row>
    <row r="493" spans="1:14">
      <c r="A493" s="234">
        <v>490</v>
      </c>
      <c r="B493" s="230">
        <v>5442893</v>
      </c>
      <c r="C493" s="170" t="s">
        <v>7515</v>
      </c>
      <c r="D493" s="230" t="s">
        <v>10539</v>
      </c>
      <c r="E493" s="169">
        <v>9115</v>
      </c>
      <c r="F493" s="170" t="s">
        <v>6783</v>
      </c>
      <c r="G493" s="177" t="s">
        <v>10540</v>
      </c>
      <c r="H493" s="237">
        <v>26.5</v>
      </c>
      <c r="I493" s="240">
        <v>38362</v>
      </c>
      <c r="J493" s="240">
        <v>49319</v>
      </c>
      <c r="K493" s="170" t="s">
        <v>1353</v>
      </c>
      <c r="L493" s="170" t="s">
        <v>6470</v>
      </c>
      <c r="M493" s="171" t="s">
        <v>751</v>
      </c>
      <c r="N493" s="457"/>
    </row>
    <row r="494" spans="1:14">
      <c r="A494" s="234">
        <v>491</v>
      </c>
      <c r="B494" s="230">
        <v>2745534</v>
      </c>
      <c r="C494" s="170" t="s">
        <v>10541</v>
      </c>
      <c r="D494" s="230" t="s">
        <v>10542</v>
      </c>
      <c r="E494" s="169">
        <v>9192</v>
      </c>
      <c r="F494" s="170" t="s">
        <v>9576</v>
      </c>
      <c r="G494" s="177" t="s">
        <v>10543</v>
      </c>
      <c r="H494" s="237">
        <v>4.04</v>
      </c>
      <c r="I494" s="240">
        <v>38376</v>
      </c>
      <c r="J494" s="240">
        <v>49333</v>
      </c>
      <c r="K494" s="170" t="s">
        <v>1044</v>
      </c>
      <c r="L494" s="170" t="s">
        <v>1004</v>
      </c>
      <c r="M494" s="171" t="s">
        <v>16071</v>
      </c>
      <c r="N494" s="457"/>
    </row>
    <row r="495" spans="1:14">
      <c r="A495" s="234">
        <v>492</v>
      </c>
      <c r="B495" s="230">
        <v>2054701</v>
      </c>
      <c r="C495" s="170" t="s">
        <v>6656</v>
      </c>
      <c r="D495" s="230" t="s">
        <v>4886</v>
      </c>
      <c r="E495" s="169">
        <v>9203</v>
      </c>
      <c r="F495" s="170" t="s">
        <v>766</v>
      </c>
      <c r="G495" s="177" t="s">
        <v>10544</v>
      </c>
      <c r="H495" s="237">
        <v>1950.09</v>
      </c>
      <c r="I495" s="240">
        <v>38378</v>
      </c>
      <c r="J495" s="240">
        <v>49335</v>
      </c>
      <c r="K495" s="170" t="s">
        <v>1028</v>
      </c>
      <c r="L495" s="170" t="s">
        <v>2341</v>
      </c>
      <c r="M495" s="171" t="s">
        <v>751</v>
      </c>
      <c r="N495" s="457"/>
    </row>
    <row r="496" spans="1:14">
      <c r="A496" s="234">
        <v>493</v>
      </c>
      <c r="B496" s="230">
        <v>2054701</v>
      </c>
      <c r="C496" s="170" t="s">
        <v>6656</v>
      </c>
      <c r="D496" s="230" t="s">
        <v>4887</v>
      </c>
      <c r="E496" s="169">
        <v>9204</v>
      </c>
      <c r="F496" s="170" t="s">
        <v>766</v>
      </c>
      <c r="G496" s="177" t="s">
        <v>10545</v>
      </c>
      <c r="H496" s="237">
        <v>263.82</v>
      </c>
      <c r="I496" s="240">
        <v>38378</v>
      </c>
      <c r="J496" s="240">
        <v>49335</v>
      </c>
      <c r="K496" s="170" t="s">
        <v>1028</v>
      </c>
      <c r="L496" s="170" t="s">
        <v>2341</v>
      </c>
      <c r="M496" s="171" t="s">
        <v>751</v>
      </c>
      <c r="N496" s="457"/>
    </row>
    <row r="497" spans="1:14">
      <c r="A497" s="234">
        <v>494</v>
      </c>
      <c r="B497" s="230">
        <v>2740451</v>
      </c>
      <c r="C497" s="170" t="s">
        <v>10408</v>
      </c>
      <c r="D497" s="230" t="s">
        <v>10546</v>
      </c>
      <c r="E497" s="169">
        <v>9258</v>
      </c>
      <c r="F497" s="170" t="s">
        <v>9580</v>
      </c>
      <c r="G497" s="177" t="s">
        <v>10547</v>
      </c>
      <c r="H497" s="237">
        <v>365.92</v>
      </c>
      <c r="I497" s="240">
        <v>38386</v>
      </c>
      <c r="J497" s="240">
        <v>49343</v>
      </c>
      <c r="K497" s="170" t="s">
        <v>1293</v>
      </c>
      <c r="L497" s="170" t="s">
        <v>1292</v>
      </c>
      <c r="M497" s="171" t="s">
        <v>16071</v>
      </c>
      <c r="N497" s="457"/>
    </row>
    <row r="498" spans="1:14">
      <c r="A498" s="234">
        <v>495</v>
      </c>
      <c r="B498" s="230">
        <v>5244552</v>
      </c>
      <c r="C498" s="170" t="s">
        <v>10548</v>
      </c>
      <c r="D498" s="230" t="s">
        <v>10549</v>
      </c>
      <c r="E498" s="169">
        <v>9256</v>
      </c>
      <c r="F498" s="170" t="s">
        <v>766</v>
      </c>
      <c r="G498" s="177" t="s">
        <v>9598</v>
      </c>
      <c r="H498" s="237">
        <v>63.16</v>
      </c>
      <c r="I498" s="240">
        <v>38386</v>
      </c>
      <c r="J498" s="240">
        <v>49343</v>
      </c>
      <c r="K498" s="170" t="s">
        <v>1034</v>
      </c>
      <c r="L498" s="170" t="s">
        <v>1033</v>
      </c>
      <c r="M498" s="171" t="s">
        <v>751</v>
      </c>
      <c r="N498" s="457"/>
    </row>
    <row r="499" spans="1:14">
      <c r="A499" s="234">
        <v>496</v>
      </c>
      <c r="B499" s="230">
        <v>2819996</v>
      </c>
      <c r="C499" s="170" t="s">
        <v>9680</v>
      </c>
      <c r="D499" s="230" t="s">
        <v>202</v>
      </c>
      <c r="E499" s="169">
        <v>9305</v>
      </c>
      <c r="F499" s="170" t="s">
        <v>9580</v>
      </c>
      <c r="G499" s="177" t="s">
        <v>10550</v>
      </c>
      <c r="H499" s="237">
        <v>167.68</v>
      </c>
      <c r="I499" s="240">
        <v>38400</v>
      </c>
      <c r="J499" s="240">
        <v>49357</v>
      </c>
      <c r="K499" s="170" t="s">
        <v>1037</v>
      </c>
      <c r="L499" s="170" t="s">
        <v>9582</v>
      </c>
      <c r="M499" s="171" t="s">
        <v>751</v>
      </c>
      <c r="N499" s="457"/>
    </row>
    <row r="500" spans="1:14">
      <c r="A500" s="234">
        <v>497</v>
      </c>
      <c r="B500" s="230">
        <v>2677121</v>
      </c>
      <c r="C500" s="170" t="s">
        <v>10551</v>
      </c>
      <c r="D500" s="230" t="s">
        <v>10552</v>
      </c>
      <c r="E500" s="169">
        <v>11427</v>
      </c>
      <c r="F500" s="170" t="s">
        <v>9576</v>
      </c>
      <c r="G500" s="177" t="s">
        <v>10553</v>
      </c>
      <c r="H500" s="237">
        <v>7.01</v>
      </c>
      <c r="I500" s="240">
        <v>38406</v>
      </c>
      <c r="J500" s="240">
        <v>49363</v>
      </c>
      <c r="K500" s="170" t="s">
        <v>1044</v>
      </c>
      <c r="L500" s="170" t="s">
        <v>1004</v>
      </c>
      <c r="M500" s="171" t="s">
        <v>751</v>
      </c>
      <c r="N500" s="457"/>
    </row>
    <row r="501" spans="1:14">
      <c r="A501" s="234">
        <v>498</v>
      </c>
      <c r="B501" s="230">
        <v>9011706</v>
      </c>
      <c r="C501" s="170" t="s">
        <v>10554</v>
      </c>
      <c r="D501" s="230" t="s">
        <v>10555</v>
      </c>
      <c r="E501" s="169">
        <v>9364</v>
      </c>
      <c r="F501" s="170" t="s">
        <v>6783</v>
      </c>
      <c r="G501" s="177" t="s">
        <v>9992</v>
      </c>
      <c r="H501" s="237">
        <v>62.47</v>
      </c>
      <c r="I501" s="240">
        <v>38418</v>
      </c>
      <c r="J501" s="240">
        <v>49375</v>
      </c>
      <c r="K501" s="170" t="s">
        <v>1031</v>
      </c>
      <c r="L501" s="170" t="s">
        <v>5627</v>
      </c>
      <c r="M501" s="168" t="s">
        <v>16072</v>
      </c>
      <c r="N501" s="457"/>
    </row>
    <row r="502" spans="1:14">
      <c r="A502" s="234">
        <v>499</v>
      </c>
      <c r="B502" s="230">
        <v>5830974</v>
      </c>
      <c r="C502" s="170" t="s">
        <v>9386</v>
      </c>
      <c r="D502" s="230" t="s">
        <v>203</v>
      </c>
      <c r="E502" s="169">
        <v>9427</v>
      </c>
      <c r="F502" s="170" t="s">
        <v>6783</v>
      </c>
      <c r="G502" s="177" t="s">
        <v>9683</v>
      </c>
      <c r="H502" s="237">
        <v>272.69</v>
      </c>
      <c r="I502" s="240">
        <v>38425</v>
      </c>
      <c r="J502" s="240">
        <v>49382</v>
      </c>
      <c r="K502" s="170" t="s">
        <v>1136</v>
      </c>
      <c r="L502" s="170" t="s">
        <v>9786</v>
      </c>
      <c r="M502" s="171" t="s">
        <v>751</v>
      </c>
      <c r="N502" s="457"/>
    </row>
    <row r="503" spans="1:14">
      <c r="A503" s="234">
        <v>500</v>
      </c>
      <c r="B503" s="230">
        <v>2878216</v>
      </c>
      <c r="C503" s="170" t="s">
        <v>10556</v>
      </c>
      <c r="D503" s="230" t="s">
        <v>10557</v>
      </c>
      <c r="E503" s="169">
        <v>9467</v>
      </c>
      <c r="F503" s="170" t="s">
        <v>9580</v>
      </c>
      <c r="G503" s="177" t="s">
        <v>5261</v>
      </c>
      <c r="H503" s="237">
        <v>556.15</v>
      </c>
      <c r="I503" s="240">
        <v>38427</v>
      </c>
      <c r="J503" s="240">
        <v>49384</v>
      </c>
      <c r="K503" s="170" t="s">
        <v>1101</v>
      </c>
      <c r="L503" s="170" t="s">
        <v>8288</v>
      </c>
      <c r="M503" s="171" t="s">
        <v>16071</v>
      </c>
      <c r="N503" s="457"/>
    </row>
    <row r="504" spans="1:14">
      <c r="A504" s="234">
        <v>501</v>
      </c>
      <c r="B504" s="230">
        <v>2822601</v>
      </c>
      <c r="C504" s="170" t="s">
        <v>10558</v>
      </c>
      <c r="D504" s="230" t="s">
        <v>10559</v>
      </c>
      <c r="E504" s="169">
        <v>9464</v>
      </c>
      <c r="F504" s="170" t="s">
        <v>6783</v>
      </c>
      <c r="G504" s="177" t="s">
        <v>10560</v>
      </c>
      <c r="H504" s="237">
        <v>31.43</v>
      </c>
      <c r="I504" s="240">
        <v>38427</v>
      </c>
      <c r="J504" s="240">
        <v>49384</v>
      </c>
      <c r="K504" s="170" t="s">
        <v>1037</v>
      </c>
      <c r="L504" s="170" t="s">
        <v>1127</v>
      </c>
      <c r="M504" s="171" t="s">
        <v>751</v>
      </c>
      <c r="N504" s="457"/>
    </row>
    <row r="505" spans="1:14">
      <c r="A505" s="234">
        <v>502</v>
      </c>
      <c r="B505" s="230">
        <v>5535565</v>
      </c>
      <c r="C505" s="170" t="s">
        <v>10472</v>
      </c>
      <c r="D505" s="230" t="s">
        <v>10561</v>
      </c>
      <c r="E505" s="169">
        <v>17004</v>
      </c>
      <c r="F505" s="170" t="s">
        <v>9580</v>
      </c>
      <c r="G505" s="177" t="s">
        <v>10562</v>
      </c>
      <c r="H505" s="237">
        <v>91.61</v>
      </c>
      <c r="I505" s="240">
        <v>38427</v>
      </c>
      <c r="J505" s="240">
        <v>49384</v>
      </c>
      <c r="K505" s="170" t="s">
        <v>1101</v>
      </c>
      <c r="L505" s="170" t="s">
        <v>9636</v>
      </c>
      <c r="M505" s="171" t="s">
        <v>751</v>
      </c>
      <c r="N505" s="457"/>
    </row>
    <row r="506" spans="1:14">
      <c r="A506" s="234">
        <v>503</v>
      </c>
      <c r="B506" s="230">
        <v>2883252</v>
      </c>
      <c r="C506" s="170" t="s">
        <v>10563</v>
      </c>
      <c r="D506" s="230" t="s">
        <v>10564</v>
      </c>
      <c r="E506" s="169">
        <v>9469</v>
      </c>
      <c r="F506" s="170" t="s">
        <v>6783</v>
      </c>
      <c r="G506" s="177" t="s">
        <v>10565</v>
      </c>
      <c r="H506" s="237">
        <v>25.1</v>
      </c>
      <c r="I506" s="240">
        <v>38429</v>
      </c>
      <c r="J506" s="240">
        <v>49386</v>
      </c>
      <c r="K506" s="170" t="s">
        <v>1101</v>
      </c>
      <c r="L506" s="170" t="s">
        <v>10566</v>
      </c>
      <c r="M506" s="171" t="s">
        <v>16071</v>
      </c>
      <c r="N506" s="457"/>
    </row>
    <row r="507" spans="1:14">
      <c r="A507" s="234">
        <v>504</v>
      </c>
      <c r="B507" s="230">
        <v>2824752</v>
      </c>
      <c r="C507" s="170" t="s">
        <v>10567</v>
      </c>
      <c r="D507" s="230" t="s">
        <v>10568</v>
      </c>
      <c r="E507" s="169">
        <v>9470</v>
      </c>
      <c r="F507" s="170" t="s">
        <v>6783</v>
      </c>
      <c r="G507" s="177" t="s">
        <v>10569</v>
      </c>
      <c r="H507" s="237">
        <v>28.2</v>
      </c>
      <c r="I507" s="240">
        <v>38429</v>
      </c>
      <c r="J507" s="240">
        <v>49386</v>
      </c>
      <c r="K507" s="170" t="s">
        <v>1034</v>
      </c>
      <c r="L507" s="170" t="s">
        <v>5627</v>
      </c>
      <c r="M507" s="171" t="s">
        <v>751</v>
      </c>
      <c r="N507" s="457"/>
    </row>
    <row r="508" spans="1:14">
      <c r="A508" s="234">
        <v>505</v>
      </c>
      <c r="B508" s="230">
        <v>2555468</v>
      </c>
      <c r="C508" s="170" t="s">
        <v>6777</v>
      </c>
      <c r="D508" s="230" t="s">
        <v>10570</v>
      </c>
      <c r="E508" s="169">
        <v>9495</v>
      </c>
      <c r="F508" s="170" t="s">
        <v>9580</v>
      </c>
      <c r="G508" s="177" t="s">
        <v>10571</v>
      </c>
      <c r="H508" s="237">
        <v>87.69</v>
      </c>
      <c r="I508" s="240">
        <v>38435</v>
      </c>
      <c r="J508" s="240">
        <v>49392</v>
      </c>
      <c r="K508" s="170" t="s">
        <v>1037</v>
      </c>
      <c r="L508" s="170" t="s">
        <v>1060</v>
      </c>
      <c r="M508" s="171" t="s">
        <v>751</v>
      </c>
      <c r="N508" s="457"/>
    </row>
    <row r="509" spans="1:14">
      <c r="A509" s="234">
        <v>506</v>
      </c>
      <c r="B509" s="230">
        <v>5924766</v>
      </c>
      <c r="C509" s="170" t="s">
        <v>6667</v>
      </c>
      <c r="D509" s="230" t="s">
        <v>4888</v>
      </c>
      <c r="E509" s="169">
        <v>9515</v>
      </c>
      <c r="F509" s="170" t="s">
        <v>784</v>
      </c>
      <c r="G509" s="177" t="s">
        <v>10572</v>
      </c>
      <c r="H509" s="237">
        <v>210.84</v>
      </c>
      <c r="I509" s="240">
        <v>38441</v>
      </c>
      <c r="J509" s="240">
        <v>49398</v>
      </c>
      <c r="K509" s="170" t="s">
        <v>1037</v>
      </c>
      <c r="L509" s="170" t="s">
        <v>1234</v>
      </c>
      <c r="M509" s="171" t="s">
        <v>16071</v>
      </c>
      <c r="N509" s="457"/>
    </row>
    <row r="510" spans="1:14">
      <c r="A510" s="234">
        <v>507</v>
      </c>
      <c r="B510" s="230">
        <v>2863847</v>
      </c>
      <c r="C510" s="170" t="s">
        <v>6760</v>
      </c>
      <c r="D510" s="230" t="s">
        <v>4889</v>
      </c>
      <c r="E510" s="169">
        <v>9516</v>
      </c>
      <c r="F510" s="170" t="s">
        <v>784</v>
      </c>
      <c r="G510" s="177" t="s">
        <v>10573</v>
      </c>
      <c r="H510" s="237">
        <v>91.16</v>
      </c>
      <c r="I510" s="240">
        <v>38441</v>
      </c>
      <c r="J510" s="240">
        <v>49398</v>
      </c>
      <c r="K510" s="170" t="s">
        <v>1037</v>
      </c>
      <c r="L510" s="170" t="s">
        <v>1234</v>
      </c>
      <c r="M510" s="171" t="s">
        <v>16071</v>
      </c>
      <c r="N510" s="457"/>
    </row>
    <row r="511" spans="1:14">
      <c r="A511" s="234">
        <v>508</v>
      </c>
      <c r="B511" s="230">
        <v>2843129</v>
      </c>
      <c r="C511" s="170" t="s">
        <v>10574</v>
      </c>
      <c r="D511" s="230" t="s">
        <v>10575</v>
      </c>
      <c r="E511" s="169">
        <v>9517</v>
      </c>
      <c r="F511" s="170" t="s">
        <v>9576</v>
      </c>
      <c r="G511" s="177" t="s">
        <v>10576</v>
      </c>
      <c r="H511" s="237">
        <v>132.88</v>
      </c>
      <c r="I511" s="240">
        <v>38441</v>
      </c>
      <c r="J511" s="240">
        <v>49398</v>
      </c>
      <c r="K511" s="170" t="s">
        <v>1136</v>
      </c>
      <c r="L511" s="170" t="s">
        <v>9786</v>
      </c>
      <c r="M511" s="171" t="s">
        <v>751</v>
      </c>
      <c r="N511" s="457"/>
    </row>
    <row r="512" spans="1:14">
      <c r="A512" s="234">
        <v>509</v>
      </c>
      <c r="B512" s="230">
        <v>2812886</v>
      </c>
      <c r="C512" s="170" t="s">
        <v>10029</v>
      </c>
      <c r="D512" s="230" t="s">
        <v>10577</v>
      </c>
      <c r="E512" s="169">
        <v>9579</v>
      </c>
      <c r="F512" s="170" t="s">
        <v>6783</v>
      </c>
      <c r="G512" s="177" t="s">
        <v>10578</v>
      </c>
      <c r="H512" s="237">
        <v>3.24</v>
      </c>
      <c r="I512" s="240">
        <v>38449</v>
      </c>
      <c r="J512" s="240">
        <v>49406</v>
      </c>
      <c r="K512" s="170" t="s">
        <v>1101</v>
      </c>
      <c r="L512" s="170" t="s">
        <v>1157</v>
      </c>
      <c r="M512" s="171" t="s">
        <v>751</v>
      </c>
      <c r="N512" s="457"/>
    </row>
    <row r="513" spans="1:14">
      <c r="A513" s="234">
        <v>510</v>
      </c>
      <c r="B513" s="230">
        <v>5180252</v>
      </c>
      <c r="C513" s="170" t="s">
        <v>10206</v>
      </c>
      <c r="D513" s="230" t="s">
        <v>10579</v>
      </c>
      <c r="E513" s="169">
        <v>9587</v>
      </c>
      <c r="F513" s="170" t="s">
        <v>9580</v>
      </c>
      <c r="G513" s="177" t="s">
        <v>10580</v>
      </c>
      <c r="H513" s="237">
        <v>158.11000000000001</v>
      </c>
      <c r="I513" s="240">
        <v>38449</v>
      </c>
      <c r="J513" s="240">
        <v>49406</v>
      </c>
      <c r="K513" s="170" t="s">
        <v>1093</v>
      </c>
      <c r="L513" s="170" t="s">
        <v>1092</v>
      </c>
      <c r="M513" s="171" t="s">
        <v>751</v>
      </c>
      <c r="N513" s="457"/>
    </row>
    <row r="514" spans="1:14">
      <c r="A514" s="234">
        <v>511</v>
      </c>
      <c r="B514" s="230">
        <v>2086999</v>
      </c>
      <c r="C514" s="170" t="s">
        <v>10581</v>
      </c>
      <c r="D514" s="230" t="s">
        <v>10582</v>
      </c>
      <c r="E514" s="169">
        <v>9598</v>
      </c>
      <c r="F514" s="170" t="s">
        <v>6783</v>
      </c>
      <c r="G514" s="177" t="s">
        <v>10583</v>
      </c>
      <c r="H514" s="237">
        <v>28.64</v>
      </c>
      <c r="I514" s="240">
        <v>38454</v>
      </c>
      <c r="J514" s="240">
        <v>49411</v>
      </c>
      <c r="K514" s="170" t="s">
        <v>2138</v>
      </c>
      <c r="L514" s="170" t="s">
        <v>6062</v>
      </c>
      <c r="M514" s="171" t="s">
        <v>751</v>
      </c>
      <c r="N514" s="457"/>
    </row>
    <row r="515" spans="1:14">
      <c r="A515" s="234">
        <v>512</v>
      </c>
      <c r="B515" s="230">
        <v>5824826</v>
      </c>
      <c r="C515" s="170" t="s">
        <v>10584</v>
      </c>
      <c r="D515" s="230" t="s">
        <v>10585</v>
      </c>
      <c r="E515" s="169">
        <v>9630</v>
      </c>
      <c r="F515" s="170" t="s">
        <v>6856</v>
      </c>
      <c r="G515" s="177" t="s">
        <v>10586</v>
      </c>
      <c r="H515" s="237">
        <v>132.38999999999999</v>
      </c>
      <c r="I515" s="240">
        <v>38460</v>
      </c>
      <c r="J515" s="240">
        <v>49417</v>
      </c>
      <c r="K515" s="170" t="s">
        <v>1136</v>
      </c>
      <c r="L515" s="170" t="s">
        <v>5248</v>
      </c>
      <c r="M515" s="171" t="s">
        <v>751</v>
      </c>
      <c r="N515" s="457"/>
    </row>
    <row r="516" spans="1:14">
      <c r="A516" s="234">
        <v>513</v>
      </c>
      <c r="B516" s="230">
        <v>2886219</v>
      </c>
      <c r="C516" s="170" t="s">
        <v>10587</v>
      </c>
      <c r="D516" s="230" t="s">
        <v>10588</v>
      </c>
      <c r="E516" s="169">
        <v>9772</v>
      </c>
      <c r="F516" s="170" t="s">
        <v>9730</v>
      </c>
      <c r="G516" s="177" t="s">
        <v>10589</v>
      </c>
      <c r="H516" s="237">
        <v>407.91</v>
      </c>
      <c r="I516" s="240">
        <v>38484</v>
      </c>
      <c r="J516" s="240">
        <v>49441</v>
      </c>
      <c r="K516" s="170" t="s">
        <v>1293</v>
      </c>
      <c r="L516" s="170" t="s">
        <v>10590</v>
      </c>
      <c r="M516" s="171" t="s">
        <v>9586</v>
      </c>
      <c r="N516" s="457"/>
    </row>
    <row r="517" spans="1:14">
      <c r="A517" s="234">
        <v>514</v>
      </c>
      <c r="B517" s="230">
        <v>5168147</v>
      </c>
      <c r="C517" s="170" t="s">
        <v>10591</v>
      </c>
      <c r="D517" s="230" t="s">
        <v>10592</v>
      </c>
      <c r="E517" s="169">
        <v>9776</v>
      </c>
      <c r="F517" s="170" t="s">
        <v>6783</v>
      </c>
      <c r="G517" s="177" t="s">
        <v>10593</v>
      </c>
      <c r="H517" s="237">
        <v>25.07</v>
      </c>
      <c r="I517" s="240">
        <v>38485</v>
      </c>
      <c r="J517" s="240">
        <v>49442</v>
      </c>
      <c r="K517" s="170" t="s">
        <v>1044</v>
      </c>
      <c r="L517" s="170" t="s">
        <v>1004</v>
      </c>
      <c r="M517" s="171" t="s">
        <v>16071</v>
      </c>
      <c r="N517" s="457"/>
    </row>
    <row r="518" spans="1:14">
      <c r="A518" s="234">
        <v>515</v>
      </c>
      <c r="B518" s="230">
        <v>2772388</v>
      </c>
      <c r="C518" s="170" t="s">
        <v>10594</v>
      </c>
      <c r="D518" s="230" t="s">
        <v>10595</v>
      </c>
      <c r="E518" s="169">
        <v>20497</v>
      </c>
      <c r="F518" s="170" t="s">
        <v>9576</v>
      </c>
      <c r="G518" s="177" t="s">
        <v>10596</v>
      </c>
      <c r="H518" s="237">
        <v>49.6</v>
      </c>
      <c r="I518" s="240">
        <v>38485</v>
      </c>
      <c r="J518" s="240">
        <v>49442</v>
      </c>
      <c r="K518" s="170" t="s">
        <v>1044</v>
      </c>
      <c r="L518" s="170" t="s">
        <v>1004</v>
      </c>
      <c r="M518" s="171" t="s">
        <v>16071</v>
      </c>
      <c r="N518" s="457"/>
    </row>
    <row r="519" spans="1:14">
      <c r="A519" s="234">
        <v>516</v>
      </c>
      <c r="B519" s="230">
        <v>5148014</v>
      </c>
      <c r="C519" s="170" t="s">
        <v>10597</v>
      </c>
      <c r="D519" s="230" t="s">
        <v>10598</v>
      </c>
      <c r="E519" s="169">
        <v>17316</v>
      </c>
      <c r="F519" s="170" t="s">
        <v>9580</v>
      </c>
      <c r="G519" s="177" t="s">
        <v>10599</v>
      </c>
      <c r="H519" s="237">
        <v>48.87</v>
      </c>
      <c r="I519" s="240">
        <v>38488</v>
      </c>
      <c r="J519" s="240">
        <v>49445</v>
      </c>
      <c r="K519" s="170" t="s">
        <v>1293</v>
      </c>
      <c r="L519" s="170" t="s">
        <v>1292</v>
      </c>
      <c r="M519" s="171" t="s">
        <v>751</v>
      </c>
      <c r="N519" s="457"/>
    </row>
    <row r="520" spans="1:14">
      <c r="A520" s="234">
        <v>517</v>
      </c>
      <c r="B520" s="230">
        <v>2797836</v>
      </c>
      <c r="C520" s="170" t="s">
        <v>10600</v>
      </c>
      <c r="D520" s="230" t="s">
        <v>10601</v>
      </c>
      <c r="E520" s="169">
        <v>9813</v>
      </c>
      <c r="F520" s="170" t="s">
        <v>6783</v>
      </c>
      <c r="G520" s="177" t="s">
        <v>10602</v>
      </c>
      <c r="H520" s="237">
        <v>47.62</v>
      </c>
      <c r="I520" s="240">
        <v>38489</v>
      </c>
      <c r="J520" s="240">
        <v>49446</v>
      </c>
      <c r="K520" s="170" t="s">
        <v>1034</v>
      </c>
      <c r="L520" s="170" t="s">
        <v>1123</v>
      </c>
      <c r="M520" s="171" t="s">
        <v>751</v>
      </c>
      <c r="N520" s="457"/>
    </row>
    <row r="521" spans="1:14">
      <c r="A521" s="234">
        <v>518</v>
      </c>
      <c r="B521" s="230">
        <v>2595818</v>
      </c>
      <c r="C521" s="170" t="s">
        <v>10603</v>
      </c>
      <c r="D521" s="230" t="s">
        <v>10604</v>
      </c>
      <c r="E521" s="169">
        <v>9831</v>
      </c>
      <c r="F521" s="170" t="s">
        <v>6783</v>
      </c>
      <c r="G521" s="177" t="s">
        <v>10605</v>
      </c>
      <c r="H521" s="237">
        <v>25.62</v>
      </c>
      <c r="I521" s="240">
        <v>38490</v>
      </c>
      <c r="J521" s="240">
        <v>49447</v>
      </c>
      <c r="K521" s="170" t="s">
        <v>1044</v>
      </c>
      <c r="L521" s="170" t="s">
        <v>1047</v>
      </c>
      <c r="M521" s="171" t="s">
        <v>751</v>
      </c>
      <c r="N521" s="457"/>
    </row>
    <row r="522" spans="1:14">
      <c r="A522" s="234">
        <v>519</v>
      </c>
      <c r="B522" s="230">
        <v>5179173</v>
      </c>
      <c r="C522" s="170" t="s">
        <v>8286</v>
      </c>
      <c r="D522" s="230" t="s">
        <v>10606</v>
      </c>
      <c r="E522" s="169">
        <v>9817</v>
      </c>
      <c r="F522" s="170" t="s">
        <v>9580</v>
      </c>
      <c r="G522" s="177" t="s">
        <v>10147</v>
      </c>
      <c r="H522" s="237">
        <v>58.83</v>
      </c>
      <c r="I522" s="240">
        <v>38490</v>
      </c>
      <c r="J522" s="240">
        <v>49447</v>
      </c>
      <c r="K522" s="170" t="s">
        <v>1101</v>
      </c>
      <c r="L522" s="170" t="s">
        <v>8288</v>
      </c>
      <c r="M522" s="171" t="s">
        <v>751</v>
      </c>
      <c r="N522" s="457"/>
    </row>
    <row r="523" spans="1:14">
      <c r="A523" s="234">
        <v>520</v>
      </c>
      <c r="B523" s="230">
        <v>2724146</v>
      </c>
      <c r="C523" s="170" t="s">
        <v>10607</v>
      </c>
      <c r="D523" s="230" t="s">
        <v>4890</v>
      </c>
      <c r="E523" s="169">
        <v>9852</v>
      </c>
      <c r="F523" s="170" t="s">
        <v>10608</v>
      </c>
      <c r="G523" s="177" t="s">
        <v>10609</v>
      </c>
      <c r="H523" s="237">
        <v>53.13</v>
      </c>
      <c r="I523" s="240">
        <v>38492</v>
      </c>
      <c r="J523" s="240">
        <v>49449</v>
      </c>
      <c r="K523" s="170" t="s">
        <v>1040</v>
      </c>
      <c r="L523" s="170" t="s">
        <v>2326</v>
      </c>
      <c r="M523" s="171" t="s">
        <v>16071</v>
      </c>
      <c r="N523" s="457"/>
    </row>
    <row r="524" spans="1:14">
      <c r="A524" s="234">
        <v>521</v>
      </c>
      <c r="B524" s="230">
        <v>5351618</v>
      </c>
      <c r="C524" s="170" t="s">
        <v>10610</v>
      </c>
      <c r="D524" s="230" t="s">
        <v>10611</v>
      </c>
      <c r="E524" s="169">
        <v>9848</v>
      </c>
      <c r="F524" s="170" t="s">
        <v>9580</v>
      </c>
      <c r="G524" s="177" t="s">
        <v>10047</v>
      </c>
      <c r="H524" s="237">
        <v>67.180000000000007</v>
      </c>
      <c r="I524" s="240">
        <v>38492</v>
      </c>
      <c r="J524" s="240">
        <v>49449</v>
      </c>
      <c r="K524" s="170" t="s">
        <v>1083</v>
      </c>
      <c r="L524" s="170" t="s">
        <v>10612</v>
      </c>
      <c r="M524" s="171" t="s">
        <v>751</v>
      </c>
      <c r="N524" s="457"/>
    </row>
    <row r="525" spans="1:14">
      <c r="A525" s="234">
        <v>522</v>
      </c>
      <c r="B525" s="230">
        <v>5102545</v>
      </c>
      <c r="C525" s="170" t="s">
        <v>10613</v>
      </c>
      <c r="D525" s="230" t="s">
        <v>10614</v>
      </c>
      <c r="E525" s="169">
        <v>16816</v>
      </c>
      <c r="F525" s="170" t="s">
        <v>9580</v>
      </c>
      <c r="G525" s="177" t="s">
        <v>10615</v>
      </c>
      <c r="H525" s="237">
        <v>53.47</v>
      </c>
      <c r="I525" s="240">
        <v>38495</v>
      </c>
      <c r="J525" s="240">
        <v>49431</v>
      </c>
      <c r="K525" s="170" t="s">
        <v>1037</v>
      </c>
      <c r="L525" s="170" t="s">
        <v>10616</v>
      </c>
      <c r="M525" s="171" t="s">
        <v>751</v>
      </c>
      <c r="N525" s="457"/>
    </row>
    <row r="526" spans="1:14">
      <c r="A526" s="234">
        <v>523</v>
      </c>
      <c r="B526" s="230">
        <v>5102545</v>
      </c>
      <c r="C526" s="170" t="s">
        <v>10613</v>
      </c>
      <c r="D526" s="230" t="s">
        <v>10617</v>
      </c>
      <c r="E526" s="169">
        <v>16817</v>
      </c>
      <c r="F526" s="170" t="s">
        <v>9580</v>
      </c>
      <c r="G526" s="177" t="s">
        <v>10618</v>
      </c>
      <c r="H526" s="237">
        <v>96.45</v>
      </c>
      <c r="I526" s="240">
        <v>38495</v>
      </c>
      <c r="J526" s="240">
        <v>49431</v>
      </c>
      <c r="K526" s="170" t="s">
        <v>1037</v>
      </c>
      <c r="L526" s="170" t="s">
        <v>10616</v>
      </c>
      <c r="M526" s="171" t="s">
        <v>751</v>
      </c>
      <c r="N526" s="457"/>
    </row>
    <row r="527" spans="1:14">
      <c r="A527" s="234">
        <v>524</v>
      </c>
      <c r="B527" s="230">
        <v>2705036</v>
      </c>
      <c r="C527" s="170" t="s">
        <v>10619</v>
      </c>
      <c r="D527" s="230" t="s">
        <v>10620</v>
      </c>
      <c r="E527" s="169">
        <v>9919</v>
      </c>
      <c r="F527" s="170" t="s">
        <v>6783</v>
      </c>
      <c r="G527" s="177" t="s">
        <v>10621</v>
      </c>
      <c r="H527" s="237">
        <v>25.87</v>
      </c>
      <c r="I527" s="240">
        <v>38506</v>
      </c>
      <c r="J527" s="240">
        <v>49463</v>
      </c>
      <c r="K527" s="170" t="s">
        <v>2136</v>
      </c>
      <c r="L527" s="170" t="s">
        <v>1236</v>
      </c>
      <c r="M527" s="171" t="s">
        <v>751</v>
      </c>
      <c r="N527" s="457"/>
    </row>
    <row r="528" spans="1:14">
      <c r="A528" s="234">
        <v>525</v>
      </c>
      <c r="B528" s="230">
        <v>2001454</v>
      </c>
      <c r="C528" s="170" t="s">
        <v>1379</v>
      </c>
      <c r="D528" s="230" t="s">
        <v>4891</v>
      </c>
      <c r="E528" s="169">
        <v>9950</v>
      </c>
      <c r="F528" s="170" t="s">
        <v>9576</v>
      </c>
      <c r="G528" s="177" t="s">
        <v>9873</v>
      </c>
      <c r="H528" s="237">
        <v>13.96</v>
      </c>
      <c r="I528" s="240">
        <v>38511</v>
      </c>
      <c r="J528" s="240">
        <v>49468</v>
      </c>
      <c r="K528" s="170" t="s">
        <v>2137</v>
      </c>
      <c r="L528" s="170" t="s">
        <v>6520</v>
      </c>
      <c r="M528" s="171" t="s">
        <v>768</v>
      </c>
      <c r="N528" s="457"/>
    </row>
    <row r="529" spans="1:14">
      <c r="A529" s="234">
        <v>526</v>
      </c>
      <c r="B529" s="230">
        <v>2001454</v>
      </c>
      <c r="C529" s="170" t="s">
        <v>1379</v>
      </c>
      <c r="D529" s="230" t="s">
        <v>4892</v>
      </c>
      <c r="E529" s="169">
        <v>9951</v>
      </c>
      <c r="F529" s="170" t="s">
        <v>9576</v>
      </c>
      <c r="G529" s="177" t="s">
        <v>9873</v>
      </c>
      <c r="H529" s="237">
        <v>100.88</v>
      </c>
      <c r="I529" s="240">
        <v>38511</v>
      </c>
      <c r="J529" s="240">
        <v>49468</v>
      </c>
      <c r="K529" s="170" t="s">
        <v>2137</v>
      </c>
      <c r="L529" s="170" t="s">
        <v>6520</v>
      </c>
      <c r="M529" s="171" t="s">
        <v>768</v>
      </c>
      <c r="N529" s="457"/>
    </row>
    <row r="530" spans="1:14">
      <c r="A530" s="234">
        <v>527</v>
      </c>
      <c r="B530" s="230">
        <v>5036496</v>
      </c>
      <c r="C530" s="170" t="s">
        <v>10622</v>
      </c>
      <c r="D530" s="230" t="s">
        <v>10623</v>
      </c>
      <c r="E530" s="169">
        <v>9975</v>
      </c>
      <c r="F530" s="170" t="s">
        <v>10624</v>
      </c>
      <c r="G530" s="177" t="s">
        <v>10625</v>
      </c>
      <c r="H530" s="237">
        <v>79.61</v>
      </c>
      <c r="I530" s="240">
        <v>38512</v>
      </c>
      <c r="J530" s="240">
        <v>49469</v>
      </c>
      <c r="K530" s="170" t="s">
        <v>1051</v>
      </c>
      <c r="L530" s="170" t="s">
        <v>1051</v>
      </c>
      <c r="M530" s="171" t="s">
        <v>751</v>
      </c>
      <c r="N530" s="457"/>
    </row>
    <row r="531" spans="1:14">
      <c r="A531" s="234">
        <v>528</v>
      </c>
      <c r="B531" s="230">
        <v>2816555</v>
      </c>
      <c r="C531" s="170" t="s">
        <v>10626</v>
      </c>
      <c r="D531" s="230" t="s">
        <v>10627</v>
      </c>
      <c r="E531" s="169">
        <v>9978</v>
      </c>
      <c r="F531" s="170" t="s">
        <v>9580</v>
      </c>
      <c r="G531" s="177" t="s">
        <v>9951</v>
      </c>
      <c r="H531" s="237">
        <v>41.75</v>
      </c>
      <c r="I531" s="240">
        <v>38512</v>
      </c>
      <c r="J531" s="240">
        <v>49469</v>
      </c>
      <c r="K531" s="170" t="s">
        <v>1037</v>
      </c>
      <c r="L531" s="170" t="s">
        <v>1036</v>
      </c>
      <c r="M531" s="171" t="s">
        <v>751</v>
      </c>
      <c r="N531" s="457"/>
    </row>
    <row r="532" spans="1:14">
      <c r="A532" s="234">
        <v>529</v>
      </c>
      <c r="B532" s="230">
        <v>2113023</v>
      </c>
      <c r="C532" s="170" t="s">
        <v>10628</v>
      </c>
      <c r="D532" s="230" t="s">
        <v>4893</v>
      </c>
      <c r="E532" s="169">
        <v>10061</v>
      </c>
      <c r="F532" s="170" t="s">
        <v>925</v>
      </c>
      <c r="G532" s="177" t="s">
        <v>9806</v>
      </c>
      <c r="H532" s="237">
        <v>29.39</v>
      </c>
      <c r="I532" s="240">
        <v>38530</v>
      </c>
      <c r="J532" s="240">
        <v>49487</v>
      </c>
      <c r="K532" s="170" t="s">
        <v>2137</v>
      </c>
      <c r="L532" s="170" t="s">
        <v>5537</v>
      </c>
      <c r="M532" s="171" t="s">
        <v>751</v>
      </c>
      <c r="N532" s="457"/>
    </row>
    <row r="533" spans="1:14">
      <c r="A533" s="234">
        <v>530</v>
      </c>
      <c r="B533" s="230">
        <v>5016665</v>
      </c>
      <c r="C533" s="170" t="s">
        <v>10629</v>
      </c>
      <c r="D533" s="230" t="s">
        <v>10630</v>
      </c>
      <c r="E533" s="169">
        <v>10085</v>
      </c>
      <c r="F533" s="170" t="s">
        <v>9653</v>
      </c>
      <c r="G533" s="177" t="s">
        <v>10631</v>
      </c>
      <c r="H533" s="237">
        <v>61.75</v>
      </c>
      <c r="I533" s="240">
        <v>38532</v>
      </c>
      <c r="J533" s="240">
        <v>49489</v>
      </c>
      <c r="K533" s="170" t="s">
        <v>1083</v>
      </c>
      <c r="L533" s="170" t="s">
        <v>1172</v>
      </c>
      <c r="M533" s="171" t="s">
        <v>16071</v>
      </c>
      <c r="N533" s="457"/>
    </row>
    <row r="534" spans="1:14">
      <c r="A534" s="234">
        <v>531</v>
      </c>
      <c r="B534" s="230">
        <v>2830213</v>
      </c>
      <c r="C534" s="170" t="s">
        <v>9756</v>
      </c>
      <c r="D534" s="230" t="s">
        <v>4894</v>
      </c>
      <c r="E534" s="169">
        <v>10089</v>
      </c>
      <c r="F534" s="170" t="s">
        <v>10311</v>
      </c>
      <c r="G534" s="177" t="s">
        <v>10632</v>
      </c>
      <c r="H534" s="237">
        <v>125.42</v>
      </c>
      <c r="I534" s="240">
        <v>38534</v>
      </c>
      <c r="J534" s="240">
        <v>49491</v>
      </c>
      <c r="K534" s="170" t="s">
        <v>1056</v>
      </c>
      <c r="L534" s="170" t="s">
        <v>1260</v>
      </c>
      <c r="M534" s="171" t="s">
        <v>16071</v>
      </c>
      <c r="N534" s="457"/>
    </row>
    <row r="535" spans="1:14">
      <c r="A535" s="234">
        <v>532</v>
      </c>
      <c r="B535" s="230">
        <v>5035902</v>
      </c>
      <c r="C535" s="170" t="s">
        <v>10633</v>
      </c>
      <c r="D535" s="230" t="s">
        <v>10634</v>
      </c>
      <c r="E535" s="169">
        <v>13555</v>
      </c>
      <c r="F535" s="170" t="s">
        <v>10635</v>
      </c>
      <c r="G535" s="177" t="s">
        <v>10636</v>
      </c>
      <c r="H535" s="237">
        <v>25.09</v>
      </c>
      <c r="I535" s="240">
        <v>38534</v>
      </c>
      <c r="J535" s="240">
        <v>49491</v>
      </c>
      <c r="K535" s="170" t="s">
        <v>1056</v>
      </c>
      <c r="L535" s="170" t="s">
        <v>1260</v>
      </c>
      <c r="M535" s="171" t="s">
        <v>16071</v>
      </c>
      <c r="N535" s="457"/>
    </row>
    <row r="536" spans="1:14">
      <c r="A536" s="234">
        <v>533</v>
      </c>
      <c r="B536" s="230">
        <v>5183308</v>
      </c>
      <c r="C536" s="170" t="s">
        <v>7770</v>
      </c>
      <c r="D536" s="230" t="s">
        <v>10637</v>
      </c>
      <c r="E536" s="169">
        <v>10126</v>
      </c>
      <c r="F536" s="170" t="s">
        <v>9576</v>
      </c>
      <c r="G536" s="177" t="s">
        <v>10638</v>
      </c>
      <c r="H536" s="237">
        <v>31.98</v>
      </c>
      <c r="I536" s="240">
        <v>38541</v>
      </c>
      <c r="J536" s="240">
        <v>49498</v>
      </c>
      <c r="K536" s="170" t="s">
        <v>1083</v>
      </c>
      <c r="L536" s="170" t="s">
        <v>1236</v>
      </c>
      <c r="M536" s="171" t="s">
        <v>16071</v>
      </c>
      <c r="N536" s="457"/>
    </row>
    <row r="537" spans="1:14">
      <c r="A537" s="234">
        <v>534</v>
      </c>
      <c r="B537" s="230">
        <v>2598256</v>
      </c>
      <c r="C537" s="170" t="s">
        <v>10639</v>
      </c>
      <c r="D537" s="230" t="s">
        <v>10640</v>
      </c>
      <c r="E537" s="169">
        <v>10164</v>
      </c>
      <c r="F537" s="170" t="s">
        <v>6783</v>
      </c>
      <c r="G537" s="177" t="s">
        <v>10641</v>
      </c>
      <c r="H537" s="237">
        <v>10.42</v>
      </c>
      <c r="I537" s="240">
        <v>38552</v>
      </c>
      <c r="J537" s="240">
        <v>49509</v>
      </c>
      <c r="K537" s="170" t="s">
        <v>1044</v>
      </c>
      <c r="L537" s="170" t="s">
        <v>1004</v>
      </c>
      <c r="M537" s="171" t="s">
        <v>16071</v>
      </c>
      <c r="N537" s="457"/>
    </row>
    <row r="538" spans="1:14">
      <c r="A538" s="234">
        <v>535</v>
      </c>
      <c r="B538" s="230">
        <v>2068133</v>
      </c>
      <c r="C538" s="170" t="s">
        <v>10642</v>
      </c>
      <c r="D538" s="230" t="s">
        <v>10643</v>
      </c>
      <c r="E538" s="169">
        <v>10172</v>
      </c>
      <c r="F538" s="170" t="s">
        <v>6783</v>
      </c>
      <c r="G538" s="177" t="s">
        <v>10644</v>
      </c>
      <c r="H538" s="237">
        <v>24.05</v>
      </c>
      <c r="I538" s="240">
        <v>38554</v>
      </c>
      <c r="J538" s="240">
        <v>49511</v>
      </c>
      <c r="K538" s="170" t="s">
        <v>1044</v>
      </c>
      <c r="L538" s="170" t="s">
        <v>1118</v>
      </c>
      <c r="M538" s="171" t="s">
        <v>751</v>
      </c>
      <c r="N538" s="457"/>
    </row>
    <row r="539" spans="1:14">
      <c r="A539" s="234">
        <v>536</v>
      </c>
      <c r="B539" s="230">
        <v>5468582</v>
      </c>
      <c r="C539" s="170" t="s">
        <v>1358</v>
      </c>
      <c r="D539" s="230" t="s">
        <v>4895</v>
      </c>
      <c r="E539" s="169">
        <v>10194</v>
      </c>
      <c r="F539" s="170" t="s">
        <v>9580</v>
      </c>
      <c r="G539" s="177" t="s">
        <v>10645</v>
      </c>
      <c r="H539" s="237">
        <v>143.46</v>
      </c>
      <c r="I539" s="240">
        <v>38559</v>
      </c>
      <c r="J539" s="240">
        <v>49516</v>
      </c>
      <c r="K539" s="170" t="s">
        <v>1083</v>
      </c>
      <c r="L539" s="170" t="s">
        <v>1308</v>
      </c>
      <c r="M539" s="171" t="s">
        <v>751</v>
      </c>
      <c r="N539" s="457"/>
    </row>
    <row r="540" spans="1:14">
      <c r="A540" s="234">
        <v>537</v>
      </c>
      <c r="B540" s="230">
        <v>2330008</v>
      </c>
      <c r="C540" s="170" t="s">
        <v>10646</v>
      </c>
      <c r="D540" s="230" t="s">
        <v>10647</v>
      </c>
      <c r="E540" s="169">
        <v>10196</v>
      </c>
      <c r="F540" s="170" t="s">
        <v>6783</v>
      </c>
      <c r="G540" s="177" t="s">
        <v>10648</v>
      </c>
      <c r="H540" s="237">
        <v>29.12</v>
      </c>
      <c r="I540" s="240">
        <v>38559</v>
      </c>
      <c r="J540" s="240">
        <v>49516</v>
      </c>
      <c r="K540" s="170" t="s">
        <v>1293</v>
      </c>
      <c r="L540" s="170" t="s">
        <v>10590</v>
      </c>
      <c r="M540" s="171" t="s">
        <v>9849</v>
      </c>
      <c r="N540" s="457"/>
    </row>
    <row r="541" spans="1:14">
      <c r="A541" s="234">
        <v>538</v>
      </c>
      <c r="B541" s="230">
        <v>5396662</v>
      </c>
      <c r="C541" s="170" t="s">
        <v>10649</v>
      </c>
      <c r="D541" s="230" t="s">
        <v>4896</v>
      </c>
      <c r="E541" s="169">
        <v>10206</v>
      </c>
      <c r="F541" s="170" t="s">
        <v>784</v>
      </c>
      <c r="G541" s="177" t="s">
        <v>10650</v>
      </c>
      <c r="H541" s="237">
        <v>83.76</v>
      </c>
      <c r="I541" s="240">
        <v>38559</v>
      </c>
      <c r="J541" s="240">
        <v>49516</v>
      </c>
      <c r="K541" s="170" t="s">
        <v>1083</v>
      </c>
      <c r="L541" s="170" t="s">
        <v>9594</v>
      </c>
      <c r="M541" s="171" t="s">
        <v>16071</v>
      </c>
      <c r="N541" s="457"/>
    </row>
    <row r="542" spans="1:14">
      <c r="A542" s="234">
        <v>539</v>
      </c>
      <c r="B542" s="230">
        <v>5396662</v>
      </c>
      <c r="C542" s="170" t="s">
        <v>10649</v>
      </c>
      <c r="D542" s="230" t="s">
        <v>4897</v>
      </c>
      <c r="E542" s="169">
        <v>10207</v>
      </c>
      <c r="F542" s="170" t="s">
        <v>784</v>
      </c>
      <c r="G542" s="177" t="s">
        <v>10651</v>
      </c>
      <c r="H542" s="237">
        <v>108.71</v>
      </c>
      <c r="I542" s="240">
        <v>38559</v>
      </c>
      <c r="J542" s="240">
        <v>49516</v>
      </c>
      <c r="K542" s="170" t="s">
        <v>1083</v>
      </c>
      <c r="L542" s="170" t="s">
        <v>9594</v>
      </c>
      <c r="M542" s="171" t="s">
        <v>16071</v>
      </c>
      <c r="N542" s="457"/>
    </row>
    <row r="543" spans="1:14">
      <c r="A543" s="234">
        <v>540</v>
      </c>
      <c r="B543" s="230">
        <v>3122212</v>
      </c>
      <c r="C543" s="170" t="s">
        <v>10652</v>
      </c>
      <c r="D543" s="230" t="s">
        <v>10653</v>
      </c>
      <c r="E543" s="169">
        <v>10219</v>
      </c>
      <c r="F543" s="170" t="s">
        <v>9580</v>
      </c>
      <c r="G543" s="177" t="s">
        <v>10654</v>
      </c>
      <c r="H543" s="237">
        <v>243.22</v>
      </c>
      <c r="I543" s="240">
        <v>38561</v>
      </c>
      <c r="J543" s="240">
        <v>49518</v>
      </c>
      <c r="K543" s="170" t="s">
        <v>1093</v>
      </c>
      <c r="L543" s="170" t="s">
        <v>10208</v>
      </c>
      <c r="M543" s="171" t="s">
        <v>751</v>
      </c>
      <c r="N543" s="457"/>
    </row>
    <row r="544" spans="1:14">
      <c r="A544" s="234">
        <v>541</v>
      </c>
      <c r="B544" s="230">
        <v>5211956</v>
      </c>
      <c r="C544" s="170" t="s">
        <v>10655</v>
      </c>
      <c r="D544" s="230" t="s">
        <v>10656</v>
      </c>
      <c r="E544" s="169">
        <v>10224</v>
      </c>
      <c r="F544" s="170" t="s">
        <v>10074</v>
      </c>
      <c r="G544" s="177" t="s">
        <v>10657</v>
      </c>
      <c r="H544" s="237">
        <v>79.8</v>
      </c>
      <c r="I544" s="240">
        <v>38561</v>
      </c>
      <c r="J544" s="240">
        <v>49518</v>
      </c>
      <c r="K544" s="170" t="s">
        <v>1051</v>
      </c>
      <c r="L544" s="170" t="s">
        <v>2354</v>
      </c>
      <c r="M544" s="171" t="s">
        <v>751</v>
      </c>
      <c r="N544" s="457"/>
    </row>
    <row r="545" spans="1:14">
      <c r="A545" s="234">
        <v>542</v>
      </c>
      <c r="B545" s="230">
        <v>5467578</v>
      </c>
      <c r="C545" s="170" t="s">
        <v>10658</v>
      </c>
      <c r="D545" s="230" t="s">
        <v>10659</v>
      </c>
      <c r="E545" s="169">
        <v>10225</v>
      </c>
      <c r="F545" s="170" t="s">
        <v>9653</v>
      </c>
      <c r="G545" s="177" t="s">
        <v>10660</v>
      </c>
      <c r="H545" s="237">
        <v>73.760000000000005</v>
      </c>
      <c r="I545" s="240">
        <v>38561</v>
      </c>
      <c r="J545" s="240">
        <v>49518</v>
      </c>
      <c r="K545" s="170" t="s">
        <v>1136</v>
      </c>
      <c r="L545" s="170" t="s">
        <v>1166</v>
      </c>
      <c r="M545" s="171" t="s">
        <v>16071</v>
      </c>
      <c r="N545" s="457"/>
    </row>
    <row r="546" spans="1:14">
      <c r="A546" s="234">
        <v>543</v>
      </c>
      <c r="B546" s="230">
        <v>2036231</v>
      </c>
      <c r="C546" s="170" t="s">
        <v>10661</v>
      </c>
      <c r="D546" s="230" t="s">
        <v>10662</v>
      </c>
      <c r="E546" s="169">
        <v>10258</v>
      </c>
      <c r="F546" s="170" t="s">
        <v>9653</v>
      </c>
      <c r="G546" s="177" t="s">
        <v>10663</v>
      </c>
      <c r="H546" s="237">
        <v>25.04</v>
      </c>
      <c r="I546" s="240">
        <v>38567</v>
      </c>
      <c r="J546" s="240">
        <v>49524</v>
      </c>
      <c r="K546" s="170" t="s">
        <v>1136</v>
      </c>
      <c r="L546" s="170" t="s">
        <v>9786</v>
      </c>
      <c r="M546" s="171" t="s">
        <v>751</v>
      </c>
      <c r="N546" s="457"/>
    </row>
    <row r="547" spans="1:14">
      <c r="A547" s="234">
        <v>544</v>
      </c>
      <c r="B547" s="230">
        <v>6097936</v>
      </c>
      <c r="C547" s="170" t="s">
        <v>6893</v>
      </c>
      <c r="D547" s="230" t="s">
        <v>4898</v>
      </c>
      <c r="E547" s="169">
        <v>20726</v>
      </c>
      <c r="F547" s="170" t="s">
        <v>9653</v>
      </c>
      <c r="G547" s="177" t="s">
        <v>6895</v>
      </c>
      <c r="H547" s="237">
        <v>38.31</v>
      </c>
      <c r="I547" s="240">
        <v>38567</v>
      </c>
      <c r="J547" s="240">
        <v>49524</v>
      </c>
      <c r="K547" s="170" t="s">
        <v>1136</v>
      </c>
      <c r="L547" s="170" t="s">
        <v>1135</v>
      </c>
      <c r="M547" s="171" t="s">
        <v>751</v>
      </c>
      <c r="N547" s="457"/>
    </row>
    <row r="548" spans="1:14">
      <c r="A548" s="234">
        <v>545</v>
      </c>
      <c r="B548" s="230">
        <v>5237572</v>
      </c>
      <c r="C548" s="170" t="s">
        <v>10664</v>
      </c>
      <c r="D548" s="230" t="s">
        <v>10665</v>
      </c>
      <c r="E548" s="169">
        <v>16964</v>
      </c>
      <c r="F548" s="170" t="s">
        <v>9653</v>
      </c>
      <c r="G548" s="177" t="s">
        <v>10666</v>
      </c>
      <c r="H548" s="237">
        <v>30.41</v>
      </c>
      <c r="I548" s="240">
        <v>38567</v>
      </c>
      <c r="J548" s="240">
        <v>49524</v>
      </c>
      <c r="K548" s="170" t="s">
        <v>1136</v>
      </c>
      <c r="L548" s="170" t="s">
        <v>9786</v>
      </c>
      <c r="M548" s="171" t="s">
        <v>751</v>
      </c>
      <c r="N548" s="457"/>
    </row>
    <row r="549" spans="1:14">
      <c r="A549" s="234">
        <v>546</v>
      </c>
      <c r="B549" s="230">
        <v>5006066</v>
      </c>
      <c r="C549" s="170" t="s">
        <v>10667</v>
      </c>
      <c r="D549" s="230" t="s">
        <v>10668</v>
      </c>
      <c r="E549" s="169">
        <v>10278</v>
      </c>
      <c r="F549" s="170" t="s">
        <v>1064</v>
      </c>
      <c r="G549" s="177" t="s">
        <v>10669</v>
      </c>
      <c r="H549" s="237">
        <v>173.17</v>
      </c>
      <c r="I549" s="240">
        <v>38575</v>
      </c>
      <c r="J549" s="240">
        <v>49532</v>
      </c>
      <c r="K549" s="170" t="s">
        <v>1083</v>
      </c>
      <c r="L549" s="170" t="s">
        <v>1211</v>
      </c>
      <c r="M549" s="171" t="s">
        <v>9586</v>
      </c>
      <c r="N549" s="457"/>
    </row>
    <row r="550" spans="1:14">
      <c r="A550" s="234">
        <v>547</v>
      </c>
      <c r="B550" s="230">
        <v>2893193</v>
      </c>
      <c r="C550" s="170" t="s">
        <v>10670</v>
      </c>
      <c r="D550" s="230" t="s">
        <v>10671</v>
      </c>
      <c r="E550" s="169">
        <v>10296</v>
      </c>
      <c r="F550" s="170" t="s">
        <v>9736</v>
      </c>
      <c r="G550" s="177" t="s">
        <v>10672</v>
      </c>
      <c r="H550" s="237">
        <v>380.52</v>
      </c>
      <c r="I550" s="240">
        <v>38580</v>
      </c>
      <c r="J550" s="240">
        <v>49537</v>
      </c>
      <c r="K550" s="170" t="s">
        <v>1083</v>
      </c>
      <c r="L550" s="170" t="s">
        <v>1082</v>
      </c>
      <c r="M550" s="171" t="s">
        <v>16071</v>
      </c>
      <c r="N550" s="457"/>
    </row>
    <row r="551" spans="1:14">
      <c r="A551" s="234">
        <v>548</v>
      </c>
      <c r="B551" s="230">
        <v>2630028</v>
      </c>
      <c r="C551" s="170" t="s">
        <v>10045</v>
      </c>
      <c r="D551" s="230" t="s">
        <v>10673</v>
      </c>
      <c r="E551" s="169">
        <v>10319</v>
      </c>
      <c r="F551" s="170" t="s">
        <v>6783</v>
      </c>
      <c r="G551" s="177" t="s">
        <v>10047</v>
      </c>
      <c r="H551" s="237">
        <v>51.09</v>
      </c>
      <c r="I551" s="240">
        <v>38583</v>
      </c>
      <c r="J551" s="240">
        <v>49540</v>
      </c>
      <c r="K551" s="170" t="s">
        <v>1044</v>
      </c>
      <c r="L551" s="170" t="s">
        <v>10674</v>
      </c>
      <c r="M551" s="171" t="s">
        <v>9586</v>
      </c>
      <c r="N551" s="457"/>
    </row>
    <row r="552" spans="1:14">
      <c r="A552" s="234">
        <v>549</v>
      </c>
      <c r="B552" s="230">
        <v>2723344</v>
      </c>
      <c r="C552" s="170" t="s">
        <v>10231</v>
      </c>
      <c r="D552" s="230" t="s">
        <v>10675</v>
      </c>
      <c r="E552" s="169">
        <v>10329</v>
      </c>
      <c r="F552" s="170" t="s">
        <v>9653</v>
      </c>
      <c r="G552" s="177" t="s">
        <v>10676</v>
      </c>
      <c r="H552" s="237">
        <v>61.66</v>
      </c>
      <c r="I552" s="240">
        <v>38586</v>
      </c>
      <c r="J552" s="240">
        <v>49543</v>
      </c>
      <c r="K552" s="170" t="s">
        <v>1083</v>
      </c>
      <c r="L552" s="170" t="s">
        <v>1216</v>
      </c>
      <c r="M552" s="171" t="s">
        <v>751</v>
      </c>
      <c r="N552" s="457"/>
    </row>
    <row r="553" spans="1:14">
      <c r="A553" s="234">
        <v>550</v>
      </c>
      <c r="B553" s="230">
        <v>2004976</v>
      </c>
      <c r="C553" s="170" t="s">
        <v>8088</v>
      </c>
      <c r="D553" s="230" t="s">
        <v>10677</v>
      </c>
      <c r="E553" s="169">
        <v>10380</v>
      </c>
      <c r="F553" s="170" t="s">
        <v>9653</v>
      </c>
      <c r="G553" s="177" t="s">
        <v>10678</v>
      </c>
      <c r="H553" s="237">
        <v>29.42</v>
      </c>
      <c r="I553" s="240">
        <v>38596</v>
      </c>
      <c r="J553" s="240">
        <v>49553</v>
      </c>
      <c r="K553" s="170" t="s">
        <v>1083</v>
      </c>
      <c r="L553" s="170" t="s">
        <v>1216</v>
      </c>
      <c r="M553" s="171" t="s">
        <v>751</v>
      </c>
      <c r="N553" s="457"/>
    </row>
    <row r="554" spans="1:14">
      <c r="A554" s="234">
        <v>551</v>
      </c>
      <c r="B554" s="230">
        <v>5134803</v>
      </c>
      <c r="C554" s="170" t="s">
        <v>10679</v>
      </c>
      <c r="D554" s="230" t="s">
        <v>10680</v>
      </c>
      <c r="E554" s="169">
        <v>10423</v>
      </c>
      <c r="F554" s="170" t="s">
        <v>9576</v>
      </c>
      <c r="G554" s="177" t="s">
        <v>10681</v>
      </c>
      <c r="H554" s="237">
        <v>15.94</v>
      </c>
      <c r="I554" s="240">
        <v>38607</v>
      </c>
      <c r="J554" s="240">
        <v>49564</v>
      </c>
      <c r="K554" s="170" t="s">
        <v>1044</v>
      </c>
      <c r="L554" s="170" t="s">
        <v>1004</v>
      </c>
      <c r="M554" s="171" t="s">
        <v>16071</v>
      </c>
      <c r="N554" s="457"/>
    </row>
    <row r="555" spans="1:14">
      <c r="A555" s="234">
        <v>552</v>
      </c>
      <c r="B555" s="230">
        <v>2112868</v>
      </c>
      <c r="C555" s="170" t="s">
        <v>2132</v>
      </c>
      <c r="D555" s="230" t="s">
        <v>4899</v>
      </c>
      <c r="E555" s="169">
        <v>10431</v>
      </c>
      <c r="F555" s="170" t="s">
        <v>9580</v>
      </c>
      <c r="G555" s="177" t="s">
        <v>10682</v>
      </c>
      <c r="H555" s="237">
        <v>41.55</v>
      </c>
      <c r="I555" s="240">
        <v>38609</v>
      </c>
      <c r="J555" s="240">
        <v>49566</v>
      </c>
      <c r="K555" s="170" t="s">
        <v>1059</v>
      </c>
      <c r="L555" s="170" t="s">
        <v>1228</v>
      </c>
      <c r="M555" s="171" t="s">
        <v>16071</v>
      </c>
      <c r="N555" s="457"/>
    </row>
    <row r="556" spans="1:14">
      <c r="A556" s="234">
        <v>553</v>
      </c>
      <c r="B556" s="230">
        <v>2672731</v>
      </c>
      <c r="C556" s="170" t="s">
        <v>10683</v>
      </c>
      <c r="D556" s="230" t="s">
        <v>10684</v>
      </c>
      <c r="E556" s="169">
        <v>17036</v>
      </c>
      <c r="F556" s="170" t="s">
        <v>6783</v>
      </c>
      <c r="G556" s="177" t="s">
        <v>10685</v>
      </c>
      <c r="H556" s="237">
        <v>122.48</v>
      </c>
      <c r="I556" s="240">
        <v>38609</v>
      </c>
      <c r="J556" s="240">
        <v>49566</v>
      </c>
      <c r="K556" s="170" t="s">
        <v>1044</v>
      </c>
      <c r="L556" s="170" t="s">
        <v>1047</v>
      </c>
      <c r="M556" s="171" t="s">
        <v>751</v>
      </c>
      <c r="N556" s="457"/>
    </row>
    <row r="557" spans="1:14">
      <c r="A557" s="234">
        <v>554</v>
      </c>
      <c r="B557" s="230">
        <v>2825627</v>
      </c>
      <c r="C557" s="170" t="s">
        <v>10686</v>
      </c>
      <c r="D557" s="230" t="s">
        <v>10687</v>
      </c>
      <c r="E557" s="169">
        <v>10434</v>
      </c>
      <c r="F557" s="170" t="s">
        <v>9653</v>
      </c>
      <c r="G557" s="177" t="s">
        <v>10688</v>
      </c>
      <c r="H557" s="237">
        <v>41.7</v>
      </c>
      <c r="I557" s="240">
        <v>38609</v>
      </c>
      <c r="J557" s="240">
        <v>49566</v>
      </c>
      <c r="K557" s="170" t="s">
        <v>1083</v>
      </c>
      <c r="L557" s="170" t="s">
        <v>1308</v>
      </c>
      <c r="M557" s="171" t="s">
        <v>16071</v>
      </c>
      <c r="N557" s="457"/>
    </row>
    <row r="558" spans="1:14">
      <c r="A558" s="234">
        <v>555</v>
      </c>
      <c r="B558" s="230">
        <v>2593009</v>
      </c>
      <c r="C558" s="170" t="s">
        <v>10689</v>
      </c>
      <c r="D558" s="230" t="s">
        <v>4900</v>
      </c>
      <c r="E558" s="169">
        <v>10457</v>
      </c>
      <c r="F558" s="170" t="s">
        <v>6783</v>
      </c>
      <c r="G558" s="177" t="s">
        <v>10690</v>
      </c>
      <c r="H558" s="237">
        <v>32.17</v>
      </c>
      <c r="I558" s="240">
        <v>38614</v>
      </c>
      <c r="J558" s="240">
        <v>49571</v>
      </c>
      <c r="K558" s="170" t="s">
        <v>1044</v>
      </c>
      <c r="L558" s="170" t="s">
        <v>1411</v>
      </c>
      <c r="M558" s="171" t="s">
        <v>751</v>
      </c>
      <c r="N558" s="457"/>
    </row>
    <row r="559" spans="1:14">
      <c r="A559" s="234">
        <v>556</v>
      </c>
      <c r="B559" s="230">
        <v>2844923</v>
      </c>
      <c r="C559" s="170" t="s">
        <v>10691</v>
      </c>
      <c r="D559" s="230" t="s">
        <v>10692</v>
      </c>
      <c r="E559" s="169">
        <v>10489</v>
      </c>
      <c r="F559" s="170" t="s">
        <v>6783</v>
      </c>
      <c r="G559" s="177" t="s">
        <v>10693</v>
      </c>
      <c r="H559" s="237">
        <v>30.95</v>
      </c>
      <c r="I559" s="240">
        <v>38615</v>
      </c>
      <c r="J559" s="240">
        <v>49572</v>
      </c>
      <c r="K559" s="170" t="s">
        <v>1044</v>
      </c>
      <c r="L559" s="170" t="s">
        <v>1047</v>
      </c>
      <c r="M559" s="171" t="s">
        <v>9586</v>
      </c>
      <c r="N559" s="457"/>
    </row>
    <row r="560" spans="1:14">
      <c r="A560" s="234">
        <v>557</v>
      </c>
      <c r="B560" s="230">
        <v>2598256</v>
      </c>
      <c r="C560" s="170" t="s">
        <v>10639</v>
      </c>
      <c r="D560" s="230" t="s">
        <v>205</v>
      </c>
      <c r="E560" s="169">
        <v>10483</v>
      </c>
      <c r="F560" s="170" t="s">
        <v>6783</v>
      </c>
      <c r="G560" s="177" t="s">
        <v>10694</v>
      </c>
      <c r="H560" s="237">
        <v>24.31</v>
      </c>
      <c r="I560" s="240">
        <v>38615</v>
      </c>
      <c r="J560" s="240">
        <v>49572</v>
      </c>
      <c r="K560" s="170" t="s">
        <v>1044</v>
      </c>
      <c r="L560" s="170" t="s">
        <v>1004</v>
      </c>
      <c r="M560" s="171" t="s">
        <v>16071</v>
      </c>
      <c r="N560" s="457"/>
    </row>
    <row r="561" spans="1:14">
      <c r="A561" s="234">
        <v>558</v>
      </c>
      <c r="B561" s="230">
        <v>5530172</v>
      </c>
      <c r="C561" s="170" t="s">
        <v>10695</v>
      </c>
      <c r="D561" s="230" t="s">
        <v>10696</v>
      </c>
      <c r="E561" s="169">
        <v>10488</v>
      </c>
      <c r="F561" s="170" t="s">
        <v>9653</v>
      </c>
      <c r="G561" s="177" t="s">
        <v>10155</v>
      </c>
      <c r="H561" s="237">
        <v>50.2</v>
      </c>
      <c r="I561" s="240">
        <v>38615</v>
      </c>
      <c r="J561" s="240">
        <v>49572</v>
      </c>
      <c r="K561" s="170" t="s">
        <v>1136</v>
      </c>
      <c r="L561" s="170" t="s">
        <v>5238</v>
      </c>
      <c r="M561" s="171" t="s">
        <v>9586</v>
      </c>
      <c r="N561" s="457"/>
    </row>
    <row r="562" spans="1:14">
      <c r="A562" s="234">
        <v>559</v>
      </c>
      <c r="B562" s="230">
        <v>5275989</v>
      </c>
      <c r="C562" s="170" t="s">
        <v>7430</v>
      </c>
      <c r="D562" s="230" t="s">
        <v>206</v>
      </c>
      <c r="E562" s="169">
        <v>10508</v>
      </c>
      <c r="F562" s="170" t="s">
        <v>9580</v>
      </c>
      <c r="G562" s="177" t="s">
        <v>10697</v>
      </c>
      <c r="H562" s="237">
        <v>257.17</v>
      </c>
      <c r="I562" s="240">
        <v>38617</v>
      </c>
      <c r="J562" s="240">
        <v>49574</v>
      </c>
      <c r="K562" s="170" t="s">
        <v>1083</v>
      </c>
      <c r="L562" s="170" t="s">
        <v>1110</v>
      </c>
      <c r="M562" s="171" t="s">
        <v>751</v>
      </c>
      <c r="N562" s="457"/>
    </row>
    <row r="563" spans="1:14">
      <c r="A563" s="234">
        <v>560</v>
      </c>
      <c r="B563" s="230">
        <v>5118611</v>
      </c>
      <c r="C563" s="170" t="s">
        <v>10698</v>
      </c>
      <c r="D563" s="230" t="s">
        <v>10699</v>
      </c>
      <c r="E563" s="169">
        <v>10511</v>
      </c>
      <c r="F563" s="170" t="s">
        <v>9580</v>
      </c>
      <c r="G563" s="177" t="s">
        <v>10700</v>
      </c>
      <c r="H563" s="237">
        <v>1189.19</v>
      </c>
      <c r="I563" s="240">
        <v>38618</v>
      </c>
      <c r="J563" s="240">
        <v>49575</v>
      </c>
      <c r="K563" s="170" t="s">
        <v>1040</v>
      </c>
      <c r="L563" s="170" t="s">
        <v>2305</v>
      </c>
      <c r="M563" s="171" t="s">
        <v>751</v>
      </c>
      <c r="N563" s="457"/>
    </row>
    <row r="564" spans="1:14">
      <c r="A564" s="234">
        <v>561</v>
      </c>
      <c r="B564" s="230">
        <v>2063182</v>
      </c>
      <c r="C564" s="170" t="s">
        <v>7815</v>
      </c>
      <c r="D564" s="230" t="s">
        <v>10701</v>
      </c>
      <c r="E564" s="169">
        <v>10551</v>
      </c>
      <c r="F564" s="170" t="s">
        <v>784</v>
      </c>
      <c r="G564" s="177" t="s">
        <v>10702</v>
      </c>
      <c r="H564" s="237">
        <v>565.47</v>
      </c>
      <c r="I564" s="240">
        <v>38624</v>
      </c>
      <c r="J564" s="240">
        <v>49581</v>
      </c>
      <c r="K564" s="170" t="s">
        <v>1293</v>
      </c>
      <c r="L564" s="170" t="s">
        <v>10703</v>
      </c>
      <c r="M564" s="171" t="s">
        <v>751</v>
      </c>
      <c r="N564" s="457"/>
    </row>
    <row r="565" spans="1:14">
      <c r="A565" s="234">
        <v>562</v>
      </c>
      <c r="B565" s="230">
        <v>5172829</v>
      </c>
      <c r="C565" s="170" t="s">
        <v>10704</v>
      </c>
      <c r="D565" s="230" t="s">
        <v>10705</v>
      </c>
      <c r="E565" s="169">
        <v>10559</v>
      </c>
      <c r="F565" s="170" t="s">
        <v>10624</v>
      </c>
      <c r="G565" s="177" t="s">
        <v>10706</v>
      </c>
      <c r="H565" s="237">
        <v>239.68</v>
      </c>
      <c r="I565" s="240">
        <v>38628</v>
      </c>
      <c r="J565" s="240">
        <v>49585</v>
      </c>
      <c r="K565" s="170" t="s">
        <v>9740</v>
      </c>
      <c r="L565" s="170" t="s">
        <v>10707</v>
      </c>
      <c r="M565" s="171" t="s">
        <v>751</v>
      </c>
      <c r="N565" s="457"/>
    </row>
    <row r="566" spans="1:14">
      <c r="A566" s="234">
        <v>563</v>
      </c>
      <c r="B566" s="230">
        <v>5197554</v>
      </c>
      <c r="C566" s="170" t="s">
        <v>10708</v>
      </c>
      <c r="D566" s="230" t="s">
        <v>10709</v>
      </c>
      <c r="E566" s="169">
        <v>10599</v>
      </c>
      <c r="F566" s="170" t="s">
        <v>9626</v>
      </c>
      <c r="G566" s="177" t="s">
        <v>10710</v>
      </c>
      <c r="H566" s="237">
        <v>64.84</v>
      </c>
      <c r="I566" s="240">
        <v>38631</v>
      </c>
      <c r="J566" s="240">
        <v>49588</v>
      </c>
      <c r="K566" s="170" t="s">
        <v>1136</v>
      </c>
      <c r="L566" s="170" t="s">
        <v>2462</v>
      </c>
      <c r="M566" s="171" t="s">
        <v>751</v>
      </c>
      <c r="N566" s="457"/>
    </row>
    <row r="567" spans="1:14">
      <c r="A567" s="234">
        <v>564</v>
      </c>
      <c r="B567" s="230">
        <v>5018536</v>
      </c>
      <c r="C567" s="170" t="s">
        <v>10711</v>
      </c>
      <c r="D567" s="230" t="s">
        <v>10712</v>
      </c>
      <c r="E567" s="169">
        <v>10598</v>
      </c>
      <c r="F567" s="170" t="s">
        <v>9653</v>
      </c>
      <c r="G567" s="177" t="s">
        <v>10713</v>
      </c>
      <c r="H567" s="237">
        <v>25.17</v>
      </c>
      <c r="I567" s="240">
        <v>38631</v>
      </c>
      <c r="J567" s="240">
        <v>49588</v>
      </c>
      <c r="K567" s="170" t="s">
        <v>1071</v>
      </c>
      <c r="L567" s="170" t="s">
        <v>1234</v>
      </c>
      <c r="M567" s="171" t="s">
        <v>9586</v>
      </c>
      <c r="N567" s="457"/>
    </row>
    <row r="568" spans="1:14">
      <c r="A568" s="234">
        <v>565</v>
      </c>
      <c r="B568" s="230">
        <v>2772787</v>
      </c>
      <c r="C568" s="170" t="s">
        <v>10714</v>
      </c>
      <c r="D568" s="230" t="s">
        <v>10715</v>
      </c>
      <c r="E568" s="169">
        <v>15565</v>
      </c>
      <c r="F568" s="170" t="s">
        <v>9716</v>
      </c>
      <c r="G568" s="177" t="s">
        <v>10710</v>
      </c>
      <c r="H568" s="237">
        <v>115.36</v>
      </c>
      <c r="I568" s="240">
        <v>38631</v>
      </c>
      <c r="J568" s="240">
        <v>49588</v>
      </c>
      <c r="K568" s="170" t="s">
        <v>1136</v>
      </c>
      <c r="L568" s="170" t="s">
        <v>2462</v>
      </c>
      <c r="M568" s="171" t="s">
        <v>751</v>
      </c>
      <c r="N568" s="457"/>
    </row>
    <row r="569" spans="1:14">
      <c r="A569" s="234">
        <v>566</v>
      </c>
      <c r="B569" s="230">
        <v>5292638</v>
      </c>
      <c r="C569" s="170" t="s">
        <v>9702</v>
      </c>
      <c r="D569" s="230" t="s">
        <v>4901</v>
      </c>
      <c r="E569" s="169">
        <v>15478</v>
      </c>
      <c r="F569" s="170" t="s">
        <v>9580</v>
      </c>
      <c r="G569" s="177" t="s">
        <v>10716</v>
      </c>
      <c r="H569" s="237">
        <v>70.87</v>
      </c>
      <c r="I569" s="240">
        <v>38632</v>
      </c>
      <c r="J569" s="240">
        <v>49589</v>
      </c>
      <c r="K569" s="170" t="s">
        <v>1037</v>
      </c>
      <c r="L569" s="170" t="s">
        <v>9582</v>
      </c>
      <c r="M569" s="171" t="s">
        <v>751</v>
      </c>
      <c r="N569" s="457"/>
    </row>
    <row r="570" spans="1:14">
      <c r="A570" s="234">
        <v>567</v>
      </c>
      <c r="B570" s="230">
        <v>2670801</v>
      </c>
      <c r="C570" s="170" t="s">
        <v>10717</v>
      </c>
      <c r="D570" s="230" t="s">
        <v>10718</v>
      </c>
      <c r="E570" s="169">
        <v>10614</v>
      </c>
      <c r="F570" s="170" t="s">
        <v>9580</v>
      </c>
      <c r="G570" s="177" t="s">
        <v>10719</v>
      </c>
      <c r="H570" s="237">
        <v>26.11</v>
      </c>
      <c r="I570" s="240">
        <v>38632</v>
      </c>
      <c r="J570" s="240">
        <v>49589</v>
      </c>
      <c r="K570" s="170" t="s">
        <v>1037</v>
      </c>
      <c r="L570" s="170" t="s">
        <v>9582</v>
      </c>
      <c r="M570" s="171" t="s">
        <v>751</v>
      </c>
      <c r="N570" s="457"/>
    </row>
    <row r="571" spans="1:14">
      <c r="A571" s="234">
        <v>568</v>
      </c>
      <c r="B571" s="230">
        <v>2556847</v>
      </c>
      <c r="C571" s="170" t="s">
        <v>9675</v>
      </c>
      <c r="D571" s="230" t="s">
        <v>10720</v>
      </c>
      <c r="E571" s="169">
        <v>16710</v>
      </c>
      <c r="F571" s="170" t="s">
        <v>9580</v>
      </c>
      <c r="G571" s="177" t="s">
        <v>10719</v>
      </c>
      <c r="H571" s="237">
        <v>2.86</v>
      </c>
      <c r="I571" s="240">
        <v>38632</v>
      </c>
      <c r="J571" s="240">
        <v>49589</v>
      </c>
      <c r="K571" s="170" t="s">
        <v>1037</v>
      </c>
      <c r="L571" s="170" t="s">
        <v>9582</v>
      </c>
      <c r="M571" s="171" t="s">
        <v>751</v>
      </c>
      <c r="N571" s="457"/>
    </row>
    <row r="572" spans="1:14">
      <c r="A572" s="234">
        <v>569</v>
      </c>
      <c r="B572" s="230">
        <v>5292638</v>
      </c>
      <c r="C572" s="170" t="s">
        <v>9702</v>
      </c>
      <c r="D572" s="230" t="s">
        <v>4902</v>
      </c>
      <c r="E572" s="169">
        <v>15479</v>
      </c>
      <c r="F572" s="170" t="s">
        <v>9580</v>
      </c>
      <c r="G572" s="177" t="s">
        <v>10721</v>
      </c>
      <c r="H572" s="237">
        <v>163.72</v>
      </c>
      <c r="I572" s="240">
        <v>38632</v>
      </c>
      <c r="J572" s="240">
        <v>49589</v>
      </c>
      <c r="K572" s="170" t="s">
        <v>1037</v>
      </c>
      <c r="L572" s="170" t="s">
        <v>9582</v>
      </c>
      <c r="M572" s="171" t="s">
        <v>751</v>
      </c>
      <c r="N572" s="457"/>
    </row>
    <row r="573" spans="1:14">
      <c r="A573" s="234">
        <v>570</v>
      </c>
      <c r="B573" s="230">
        <v>2670801</v>
      </c>
      <c r="C573" s="170" t="s">
        <v>10717</v>
      </c>
      <c r="D573" s="230" t="s">
        <v>4903</v>
      </c>
      <c r="E573" s="169">
        <v>20427</v>
      </c>
      <c r="F573" s="170" t="s">
        <v>9580</v>
      </c>
      <c r="G573" s="177" t="s">
        <v>10719</v>
      </c>
      <c r="H573" s="237">
        <v>36.58</v>
      </c>
      <c r="I573" s="240">
        <v>38632</v>
      </c>
      <c r="J573" s="240">
        <v>49589</v>
      </c>
      <c r="K573" s="170" t="s">
        <v>10525</v>
      </c>
      <c r="L573" s="170" t="s">
        <v>1058</v>
      </c>
      <c r="M573" s="171" t="s">
        <v>751</v>
      </c>
      <c r="N573" s="457"/>
    </row>
    <row r="574" spans="1:14">
      <c r="A574" s="234">
        <v>571</v>
      </c>
      <c r="B574" s="230">
        <v>2670801</v>
      </c>
      <c r="C574" s="170" t="s">
        <v>10717</v>
      </c>
      <c r="D574" s="230" t="s">
        <v>10722</v>
      </c>
      <c r="E574" s="169">
        <v>20428</v>
      </c>
      <c r="F574" s="170" t="s">
        <v>9580</v>
      </c>
      <c r="G574" s="177" t="s">
        <v>10719</v>
      </c>
      <c r="H574" s="237">
        <v>152.75</v>
      </c>
      <c r="I574" s="240">
        <v>38632</v>
      </c>
      <c r="J574" s="240">
        <v>49589</v>
      </c>
      <c r="K574" s="170" t="s">
        <v>10525</v>
      </c>
      <c r="L574" s="170" t="s">
        <v>10723</v>
      </c>
      <c r="M574" s="171" t="s">
        <v>751</v>
      </c>
      <c r="N574" s="457"/>
    </row>
    <row r="575" spans="1:14">
      <c r="A575" s="234">
        <v>572</v>
      </c>
      <c r="B575" s="230">
        <v>2670801</v>
      </c>
      <c r="C575" s="170" t="s">
        <v>10717</v>
      </c>
      <c r="D575" s="230" t="s">
        <v>10724</v>
      </c>
      <c r="E575" s="169">
        <v>20429</v>
      </c>
      <c r="F575" s="170" t="s">
        <v>9580</v>
      </c>
      <c r="G575" s="177" t="s">
        <v>10719</v>
      </c>
      <c r="H575" s="237">
        <v>207.2</v>
      </c>
      <c r="I575" s="240">
        <v>38632</v>
      </c>
      <c r="J575" s="240">
        <v>49589</v>
      </c>
      <c r="K575" s="170" t="s">
        <v>10525</v>
      </c>
      <c r="L575" s="170" t="s">
        <v>1058</v>
      </c>
      <c r="M575" s="171" t="s">
        <v>751</v>
      </c>
      <c r="N575" s="457"/>
    </row>
    <row r="576" spans="1:14">
      <c r="A576" s="234">
        <v>573</v>
      </c>
      <c r="B576" s="230">
        <v>2670801</v>
      </c>
      <c r="C576" s="170" t="s">
        <v>10717</v>
      </c>
      <c r="D576" s="230" t="s">
        <v>10725</v>
      </c>
      <c r="E576" s="169">
        <v>20430</v>
      </c>
      <c r="F576" s="170" t="s">
        <v>9580</v>
      </c>
      <c r="G576" s="177" t="s">
        <v>10719</v>
      </c>
      <c r="H576" s="237">
        <v>533.34</v>
      </c>
      <c r="I576" s="240">
        <v>38632</v>
      </c>
      <c r="J576" s="240">
        <v>49589</v>
      </c>
      <c r="K576" s="170" t="s">
        <v>10525</v>
      </c>
      <c r="L576" s="170" t="s">
        <v>10723</v>
      </c>
      <c r="M576" s="171" t="s">
        <v>751</v>
      </c>
      <c r="N576" s="457"/>
    </row>
    <row r="577" spans="1:14">
      <c r="A577" s="234">
        <v>574</v>
      </c>
      <c r="B577" s="230">
        <v>2001454</v>
      </c>
      <c r="C577" s="170" t="s">
        <v>1379</v>
      </c>
      <c r="D577" s="230" t="s">
        <v>4904</v>
      </c>
      <c r="E577" s="169">
        <v>10632</v>
      </c>
      <c r="F577" s="170" t="s">
        <v>9580</v>
      </c>
      <c r="G577" s="177" t="s">
        <v>10726</v>
      </c>
      <c r="H577" s="237">
        <v>381.38</v>
      </c>
      <c r="I577" s="240">
        <v>38636</v>
      </c>
      <c r="J577" s="240">
        <v>49593</v>
      </c>
      <c r="K577" s="170" t="s">
        <v>2137</v>
      </c>
      <c r="L577" s="170" t="s">
        <v>6520</v>
      </c>
      <c r="M577" s="171" t="s">
        <v>768</v>
      </c>
      <c r="N577" s="457"/>
    </row>
    <row r="578" spans="1:14">
      <c r="A578" s="234">
        <v>575</v>
      </c>
      <c r="B578" s="230">
        <v>2652056</v>
      </c>
      <c r="C578" s="170" t="s">
        <v>1227</v>
      </c>
      <c r="D578" s="230" t="s">
        <v>207</v>
      </c>
      <c r="E578" s="169">
        <v>10646</v>
      </c>
      <c r="F578" s="170" t="s">
        <v>9653</v>
      </c>
      <c r="G578" s="177" t="s">
        <v>10727</v>
      </c>
      <c r="H578" s="237">
        <v>41.27</v>
      </c>
      <c r="I578" s="240">
        <v>38642</v>
      </c>
      <c r="J578" s="240">
        <v>49599</v>
      </c>
      <c r="K578" s="170" t="s">
        <v>1083</v>
      </c>
      <c r="L578" s="170" t="s">
        <v>1226</v>
      </c>
      <c r="M578" s="171" t="s">
        <v>751</v>
      </c>
      <c r="N578" s="457"/>
    </row>
    <row r="579" spans="1:14">
      <c r="A579" s="234">
        <v>576</v>
      </c>
      <c r="B579" s="230">
        <v>2703807</v>
      </c>
      <c r="C579" s="170" t="s">
        <v>1187</v>
      </c>
      <c r="D579" s="230" t="s">
        <v>208</v>
      </c>
      <c r="E579" s="169">
        <v>10663</v>
      </c>
      <c r="F579" s="170" t="s">
        <v>6783</v>
      </c>
      <c r="G579" s="177" t="s">
        <v>9727</v>
      </c>
      <c r="H579" s="237">
        <v>37.130000000000003</v>
      </c>
      <c r="I579" s="240">
        <v>38643</v>
      </c>
      <c r="J579" s="240">
        <v>49600</v>
      </c>
      <c r="K579" s="170" t="s">
        <v>1186</v>
      </c>
      <c r="L579" s="170" t="s">
        <v>10728</v>
      </c>
      <c r="M579" s="171" t="s">
        <v>751</v>
      </c>
      <c r="N579" s="457"/>
    </row>
    <row r="580" spans="1:14">
      <c r="A580" s="234">
        <v>577</v>
      </c>
      <c r="B580" s="230">
        <v>5122392</v>
      </c>
      <c r="C580" s="170" t="s">
        <v>10038</v>
      </c>
      <c r="D580" s="230" t="s">
        <v>10729</v>
      </c>
      <c r="E580" s="169">
        <v>10664</v>
      </c>
      <c r="F580" s="170" t="s">
        <v>9580</v>
      </c>
      <c r="G580" s="177" t="s">
        <v>10387</v>
      </c>
      <c r="H580" s="237">
        <v>47.44</v>
      </c>
      <c r="I580" s="240">
        <v>38643</v>
      </c>
      <c r="J580" s="240">
        <v>49600</v>
      </c>
      <c r="K580" s="170" t="s">
        <v>1051</v>
      </c>
      <c r="L580" s="170" t="s">
        <v>2344</v>
      </c>
      <c r="M580" s="171" t="s">
        <v>16071</v>
      </c>
      <c r="N580" s="457"/>
    </row>
    <row r="581" spans="1:14">
      <c r="A581" s="234">
        <v>578</v>
      </c>
      <c r="B581" s="230">
        <v>5559731</v>
      </c>
      <c r="C581" s="170" t="s">
        <v>10730</v>
      </c>
      <c r="D581" s="230" t="s">
        <v>10731</v>
      </c>
      <c r="E581" s="169">
        <v>17071</v>
      </c>
      <c r="F581" s="170" t="s">
        <v>6783</v>
      </c>
      <c r="G581" s="177" t="s">
        <v>9727</v>
      </c>
      <c r="H581" s="237">
        <v>38.1</v>
      </c>
      <c r="I581" s="240">
        <v>38643</v>
      </c>
      <c r="J581" s="240">
        <v>49600</v>
      </c>
      <c r="K581" s="170" t="s">
        <v>1186</v>
      </c>
      <c r="L581" s="170" t="s">
        <v>10728</v>
      </c>
      <c r="M581" s="171" t="s">
        <v>751</v>
      </c>
      <c r="N581" s="457"/>
    </row>
    <row r="582" spans="1:14">
      <c r="A582" s="234">
        <v>579</v>
      </c>
      <c r="B582" s="230">
        <v>5197325</v>
      </c>
      <c r="C582" s="170" t="s">
        <v>10732</v>
      </c>
      <c r="D582" s="230" t="s">
        <v>10733</v>
      </c>
      <c r="E582" s="169">
        <v>10665</v>
      </c>
      <c r="F582" s="170" t="s">
        <v>784</v>
      </c>
      <c r="G582" s="177" t="s">
        <v>10734</v>
      </c>
      <c r="H582" s="237">
        <v>79.8</v>
      </c>
      <c r="I582" s="240">
        <v>38645</v>
      </c>
      <c r="J582" s="240">
        <v>49602</v>
      </c>
      <c r="K582" s="170" t="s">
        <v>1071</v>
      </c>
      <c r="L582" s="170" t="s">
        <v>7853</v>
      </c>
      <c r="M582" s="171" t="s">
        <v>9586</v>
      </c>
      <c r="N582" s="457"/>
    </row>
    <row r="583" spans="1:14">
      <c r="A583" s="234">
        <v>580</v>
      </c>
      <c r="B583" s="230">
        <v>2886197</v>
      </c>
      <c r="C583" s="170" t="s">
        <v>8202</v>
      </c>
      <c r="D583" s="230" t="s">
        <v>10735</v>
      </c>
      <c r="E583" s="169">
        <v>10666</v>
      </c>
      <c r="F583" s="170" t="s">
        <v>10736</v>
      </c>
      <c r="G583" s="177" t="s">
        <v>10737</v>
      </c>
      <c r="H583" s="237">
        <v>313.18</v>
      </c>
      <c r="I583" s="240">
        <v>38645</v>
      </c>
      <c r="J583" s="240">
        <v>49602</v>
      </c>
      <c r="K583" s="170" t="s">
        <v>1040</v>
      </c>
      <c r="L583" s="170" t="s">
        <v>2305</v>
      </c>
      <c r="M583" s="171" t="s">
        <v>751</v>
      </c>
      <c r="N583" s="457"/>
    </row>
    <row r="584" spans="1:14">
      <c r="A584" s="234">
        <v>581</v>
      </c>
      <c r="B584" s="230">
        <v>2055317</v>
      </c>
      <c r="C584" s="170" t="s">
        <v>10738</v>
      </c>
      <c r="D584" s="230" t="s">
        <v>10739</v>
      </c>
      <c r="E584" s="169">
        <v>10714</v>
      </c>
      <c r="F584" s="170" t="s">
        <v>9653</v>
      </c>
      <c r="G584" s="177" t="s">
        <v>10437</v>
      </c>
      <c r="H584" s="237">
        <v>30.19</v>
      </c>
      <c r="I584" s="240">
        <v>38649</v>
      </c>
      <c r="J584" s="240">
        <v>49606</v>
      </c>
      <c r="K584" s="170" t="s">
        <v>1083</v>
      </c>
      <c r="L584" s="170" t="s">
        <v>1216</v>
      </c>
      <c r="M584" s="171" t="s">
        <v>751</v>
      </c>
      <c r="N584" s="457"/>
    </row>
    <row r="585" spans="1:14">
      <c r="A585" s="234">
        <v>582</v>
      </c>
      <c r="B585" s="230">
        <v>5060338</v>
      </c>
      <c r="C585" s="170" t="s">
        <v>7923</v>
      </c>
      <c r="D585" s="230" t="s">
        <v>10740</v>
      </c>
      <c r="E585" s="169">
        <v>17543</v>
      </c>
      <c r="F585" s="170" t="s">
        <v>9653</v>
      </c>
      <c r="G585" s="177" t="s">
        <v>10741</v>
      </c>
      <c r="H585" s="237">
        <v>48.24</v>
      </c>
      <c r="I585" s="240">
        <v>38651</v>
      </c>
      <c r="J585" s="240">
        <v>49608</v>
      </c>
      <c r="K585" s="170" t="s">
        <v>1071</v>
      </c>
      <c r="L585" s="170" t="s">
        <v>1234</v>
      </c>
      <c r="M585" s="171" t="s">
        <v>751</v>
      </c>
      <c r="N585" s="457"/>
    </row>
    <row r="586" spans="1:14">
      <c r="A586" s="234">
        <v>583</v>
      </c>
      <c r="B586" s="230">
        <v>2597535</v>
      </c>
      <c r="C586" s="170" t="s">
        <v>10742</v>
      </c>
      <c r="D586" s="230" t="s">
        <v>10743</v>
      </c>
      <c r="E586" s="169">
        <v>10736</v>
      </c>
      <c r="F586" s="170" t="s">
        <v>6783</v>
      </c>
      <c r="G586" s="177" t="s">
        <v>10744</v>
      </c>
      <c r="H586" s="237">
        <v>103.11</v>
      </c>
      <c r="I586" s="240">
        <v>38652</v>
      </c>
      <c r="J586" s="240">
        <v>49609</v>
      </c>
      <c r="K586" s="170" t="s">
        <v>1071</v>
      </c>
      <c r="L586" s="170" t="s">
        <v>5501</v>
      </c>
      <c r="M586" s="171" t="s">
        <v>751</v>
      </c>
      <c r="N586" s="457"/>
    </row>
    <row r="587" spans="1:14">
      <c r="A587" s="234">
        <v>584</v>
      </c>
      <c r="B587" s="230">
        <v>2793512</v>
      </c>
      <c r="C587" s="170" t="s">
        <v>10745</v>
      </c>
      <c r="D587" s="230" t="s">
        <v>10746</v>
      </c>
      <c r="E587" s="169">
        <v>10737</v>
      </c>
      <c r="F587" s="170" t="s">
        <v>9653</v>
      </c>
      <c r="G587" s="177" t="s">
        <v>10155</v>
      </c>
      <c r="H587" s="237">
        <v>127.84</v>
      </c>
      <c r="I587" s="240">
        <v>38652</v>
      </c>
      <c r="J587" s="240">
        <v>49609</v>
      </c>
      <c r="K587" s="170" t="s">
        <v>1071</v>
      </c>
      <c r="L587" s="170" t="s">
        <v>6132</v>
      </c>
      <c r="M587" s="171" t="s">
        <v>751</v>
      </c>
      <c r="N587" s="457"/>
    </row>
    <row r="588" spans="1:14">
      <c r="A588" s="234">
        <v>585</v>
      </c>
      <c r="B588" s="230">
        <v>2793512</v>
      </c>
      <c r="C588" s="170" t="s">
        <v>10745</v>
      </c>
      <c r="D588" s="230" t="s">
        <v>10747</v>
      </c>
      <c r="E588" s="169">
        <v>10735</v>
      </c>
      <c r="F588" s="170" t="s">
        <v>9653</v>
      </c>
      <c r="G588" s="177" t="s">
        <v>10748</v>
      </c>
      <c r="H588" s="237">
        <v>165.93</v>
      </c>
      <c r="I588" s="240">
        <v>38652</v>
      </c>
      <c r="J588" s="240">
        <v>49609</v>
      </c>
      <c r="K588" s="170" t="s">
        <v>1071</v>
      </c>
      <c r="L588" s="170" t="s">
        <v>10749</v>
      </c>
      <c r="M588" s="171" t="s">
        <v>751</v>
      </c>
      <c r="N588" s="457"/>
    </row>
    <row r="589" spans="1:14">
      <c r="A589" s="234">
        <v>586</v>
      </c>
      <c r="B589" s="230">
        <v>2051303</v>
      </c>
      <c r="C589" s="170" t="s">
        <v>10750</v>
      </c>
      <c r="D589" s="230" t="s">
        <v>209</v>
      </c>
      <c r="E589" s="169">
        <v>10738</v>
      </c>
      <c r="F589" s="170" t="s">
        <v>784</v>
      </c>
      <c r="G589" s="177" t="s">
        <v>10751</v>
      </c>
      <c r="H589" s="237">
        <v>424.09</v>
      </c>
      <c r="I589" s="240">
        <v>38653</v>
      </c>
      <c r="J589" s="240">
        <v>49610</v>
      </c>
      <c r="K589" s="170" t="s">
        <v>1101</v>
      </c>
      <c r="L589" s="170" t="s">
        <v>1157</v>
      </c>
      <c r="M589" s="168" t="s">
        <v>16072</v>
      </c>
      <c r="N589" s="457"/>
    </row>
    <row r="590" spans="1:14">
      <c r="A590" s="234">
        <v>587</v>
      </c>
      <c r="B590" s="230">
        <v>2724391</v>
      </c>
      <c r="C590" s="170" t="s">
        <v>10752</v>
      </c>
      <c r="D590" s="230" t="s">
        <v>10753</v>
      </c>
      <c r="E590" s="169">
        <v>10749</v>
      </c>
      <c r="F590" s="170" t="s">
        <v>6783</v>
      </c>
      <c r="G590" s="177" t="s">
        <v>10754</v>
      </c>
      <c r="H590" s="237">
        <v>43.1</v>
      </c>
      <c r="I590" s="240">
        <v>38656</v>
      </c>
      <c r="J590" s="240">
        <v>49613</v>
      </c>
      <c r="K590" s="170" t="s">
        <v>1063</v>
      </c>
      <c r="L590" s="170" t="s">
        <v>1170</v>
      </c>
      <c r="M590" s="171" t="s">
        <v>16071</v>
      </c>
      <c r="N590" s="457"/>
    </row>
    <row r="591" spans="1:14">
      <c r="A591" s="234">
        <v>588</v>
      </c>
      <c r="B591" s="230">
        <v>2108291</v>
      </c>
      <c r="C591" s="170" t="s">
        <v>2073</v>
      </c>
      <c r="D591" s="230" t="s">
        <v>4905</v>
      </c>
      <c r="E591" s="169">
        <v>10810</v>
      </c>
      <c r="F591" s="170" t="s">
        <v>9580</v>
      </c>
      <c r="G591" s="177" t="s">
        <v>10755</v>
      </c>
      <c r="H591" s="237">
        <v>342.26</v>
      </c>
      <c r="I591" s="240">
        <v>38670</v>
      </c>
      <c r="J591" s="240">
        <v>49627</v>
      </c>
      <c r="K591" s="170" t="s">
        <v>1034</v>
      </c>
      <c r="L591" s="170" t="s">
        <v>9698</v>
      </c>
      <c r="M591" s="171" t="s">
        <v>16071</v>
      </c>
      <c r="N591" s="457"/>
    </row>
    <row r="592" spans="1:14">
      <c r="A592" s="234">
        <v>589</v>
      </c>
      <c r="B592" s="230">
        <v>5221056</v>
      </c>
      <c r="C592" s="170" t="s">
        <v>10756</v>
      </c>
      <c r="D592" s="230" t="s">
        <v>10757</v>
      </c>
      <c r="E592" s="169">
        <v>10811</v>
      </c>
      <c r="F592" s="170" t="s">
        <v>784</v>
      </c>
      <c r="G592" s="177" t="s">
        <v>10758</v>
      </c>
      <c r="H592" s="237">
        <v>550.09</v>
      </c>
      <c r="I592" s="240">
        <v>38670</v>
      </c>
      <c r="J592" s="240">
        <v>49627</v>
      </c>
      <c r="K592" s="170" t="s">
        <v>1034</v>
      </c>
      <c r="L592" s="170" t="s">
        <v>1156</v>
      </c>
      <c r="M592" s="171" t="s">
        <v>16071</v>
      </c>
      <c r="N592" s="457"/>
    </row>
    <row r="593" spans="1:14">
      <c r="A593" s="234">
        <v>590</v>
      </c>
      <c r="B593" s="230">
        <v>2824833</v>
      </c>
      <c r="C593" s="170" t="s">
        <v>8568</v>
      </c>
      <c r="D593" s="230" t="s">
        <v>10759</v>
      </c>
      <c r="E593" s="169">
        <v>13859</v>
      </c>
      <c r="F593" s="170" t="s">
        <v>6628</v>
      </c>
      <c r="G593" s="177" t="s">
        <v>10760</v>
      </c>
      <c r="H593" s="237">
        <v>67.790000000000006</v>
      </c>
      <c r="I593" s="240">
        <v>38673</v>
      </c>
      <c r="J593" s="240">
        <v>49630</v>
      </c>
      <c r="K593" s="170" t="s">
        <v>1136</v>
      </c>
      <c r="L593" s="170" t="s">
        <v>1154</v>
      </c>
      <c r="M593" s="171" t="s">
        <v>751</v>
      </c>
      <c r="N593" s="457"/>
    </row>
    <row r="594" spans="1:14">
      <c r="A594" s="234">
        <v>591</v>
      </c>
      <c r="B594" s="230">
        <v>2824833</v>
      </c>
      <c r="C594" s="170" t="s">
        <v>8568</v>
      </c>
      <c r="D594" s="230" t="s">
        <v>10761</v>
      </c>
      <c r="E594" s="169">
        <v>13860</v>
      </c>
      <c r="F594" s="170" t="s">
        <v>6628</v>
      </c>
      <c r="G594" s="177" t="s">
        <v>10762</v>
      </c>
      <c r="H594" s="237">
        <v>67.75</v>
      </c>
      <c r="I594" s="240">
        <v>38673</v>
      </c>
      <c r="J594" s="240">
        <v>49630</v>
      </c>
      <c r="K594" s="170" t="s">
        <v>1136</v>
      </c>
      <c r="L594" s="170" t="s">
        <v>1154</v>
      </c>
      <c r="M594" s="171" t="s">
        <v>751</v>
      </c>
      <c r="N594" s="457"/>
    </row>
    <row r="595" spans="1:14">
      <c r="A595" s="234">
        <v>592</v>
      </c>
      <c r="B595" s="230">
        <v>3428052</v>
      </c>
      <c r="C595" s="170" t="s">
        <v>10763</v>
      </c>
      <c r="D595" s="230" t="s">
        <v>10764</v>
      </c>
      <c r="E595" s="169">
        <v>10874</v>
      </c>
      <c r="F595" s="170" t="s">
        <v>9576</v>
      </c>
      <c r="G595" s="177" t="s">
        <v>10765</v>
      </c>
      <c r="H595" s="237">
        <v>844.78</v>
      </c>
      <c r="I595" s="240">
        <v>38686</v>
      </c>
      <c r="J595" s="240">
        <v>49643</v>
      </c>
      <c r="K595" s="170" t="s">
        <v>1071</v>
      </c>
      <c r="L595" s="170" t="s">
        <v>2480</v>
      </c>
      <c r="M595" s="171" t="s">
        <v>751</v>
      </c>
      <c r="N595" s="457"/>
    </row>
    <row r="596" spans="1:14">
      <c r="A596" s="234">
        <v>593</v>
      </c>
      <c r="B596" s="230">
        <v>2550466</v>
      </c>
      <c r="C596" s="170" t="s">
        <v>9536</v>
      </c>
      <c r="D596" s="230" t="s">
        <v>4906</v>
      </c>
      <c r="E596" s="169">
        <v>10875</v>
      </c>
      <c r="F596" s="170" t="s">
        <v>9580</v>
      </c>
      <c r="G596" s="177" t="s">
        <v>10766</v>
      </c>
      <c r="H596" s="237">
        <v>30.06</v>
      </c>
      <c r="I596" s="240">
        <v>38686</v>
      </c>
      <c r="J596" s="240">
        <v>49643</v>
      </c>
      <c r="K596" s="170" t="s">
        <v>1037</v>
      </c>
      <c r="L596" s="170" t="s">
        <v>9582</v>
      </c>
      <c r="M596" s="171" t="s">
        <v>16073</v>
      </c>
      <c r="N596" s="457"/>
    </row>
    <row r="597" spans="1:14">
      <c r="A597" s="234">
        <v>594</v>
      </c>
      <c r="B597" s="230">
        <v>5009138</v>
      </c>
      <c r="C597" s="170" t="s">
        <v>10767</v>
      </c>
      <c r="D597" s="230" t="s">
        <v>10768</v>
      </c>
      <c r="E597" s="169">
        <v>10871</v>
      </c>
      <c r="F597" s="170" t="s">
        <v>9576</v>
      </c>
      <c r="G597" s="177" t="s">
        <v>10769</v>
      </c>
      <c r="H597" s="237">
        <v>100.62</v>
      </c>
      <c r="I597" s="240">
        <v>38686</v>
      </c>
      <c r="J597" s="240">
        <v>49643</v>
      </c>
      <c r="K597" s="170" t="s">
        <v>1037</v>
      </c>
      <c r="L597" s="170" t="s">
        <v>1170</v>
      </c>
      <c r="M597" s="171" t="s">
        <v>751</v>
      </c>
      <c r="N597" s="457"/>
    </row>
    <row r="598" spans="1:14">
      <c r="A598" s="234">
        <v>595</v>
      </c>
      <c r="B598" s="230">
        <v>2060825</v>
      </c>
      <c r="C598" s="170" t="s">
        <v>10457</v>
      </c>
      <c r="D598" s="230" t="s">
        <v>10770</v>
      </c>
      <c r="E598" s="169">
        <v>10883</v>
      </c>
      <c r="F598" s="170" t="s">
        <v>6783</v>
      </c>
      <c r="G598" s="177" t="s">
        <v>10755</v>
      </c>
      <c r="H598" s="237">
        <v>49.75</v>
      </c>
      <c r="I598" s="240">
        <v>38687</v>
      </c>
      <c r="J598" s="240">
        <v>49644</v>
      </c>
      <c r="K598" s="170" t="s">
        <v>1101</v>
      </c>
      <c r="L598" s="170" t="s">
        <v>9594</v>
      </c>
      <c r="M598" s="171" t="s">
        <v>751</v>
      </c>
      <c r="N598" s="457"/>
    </row>
    <row r="599" spans="1:14">
      <c r="A599" s="234">
        <v>596</v>
      </c>
      <c r="B599" s="230">
        <v>5364884</v>
      </c>
      <c r="C599" s="170" t="s">
        <v>8167</v>
      </c>
      <c r="D599" s="230" t="s">
        <v>10771</v>
      </c>
      <c r="E599" s="169">
        <v>10882</v>
      </c>
      <c r="F599" s="170" t="s">
        <v>9580</v>
      </c>
      <c r="G599" s="177" t="s">
        <v>10772</v>
      </c>
      <c r="H599" s="237">
        <v>130.54</v>
      </c>
      <c r="I599" s="240">
        <v>38687</v>
      </c>
      <c r="J599" s="240">
        <v>49644</v>
      </c>
      <c r="K599" s="170" t="s">
        <v>2137</v>
      </c>
      <c r="L599" s="170" t="s">
        <v>10773</v>
      </c>
      <c r="M599" s="171" t="s">
        <v>9586</v>
      </c>
      <c r="N599" s="457"/>
    </row>
    <row r="600" spans="1:14">
      <c r="A600" s="234">
        <v>597</v>
      </c>
      <c r="B600" s="230">
        <v>5036496</v>
      </c>
      <c r="C600" s="170" t="s">
        <v>10622</v>
      </c>
      <c r="D600" s="230" t="s">
        <v>10774</v>
      </c>
      <c r="E600" s="169">
        <v>10889</v>
      </c>
      <c r="F600" s="170" t="s">
        <v>10624</v>
      </c>
      <c r="G600" s="177" t="s">
        <v>10775</v>
      </c>
      <c r="H600" s="237">
        <v>227.45</v>
      </c>
      <c r="I600" s="240">
        <v>38691</v>
      </c>
      <c r="J600" s="240">
        <v>49648</v>
      </c>
      <c r="K600" s="170" t="s">
        <v>1051</v>
      </c>
      <c r="L600" s="170" t="s">
        <v>1051</v>
      </c>
      <c r="M600" s="171" t="s">
        <v>751</v>
      </c>
      <c r="N600" s="457"/>
    </row>
    <row r="601" spans="1:14">
      <c r="A601" s="234">
        <v>598</v>
      </c>
      <c r="B601" s="230">
        <v>2057417</v>
      </c>
      <c r="C601" s="170" t="s">
        <v>1221</v>
      </c>
      <c r="D601" s="230" t="s">
        <v>210</v>
      </c>
      <c r="E601" s="169">
        <v>10927</v>
      </c>
      <c r="F601" s="170" t="s">
        <v>9653</v>
      </c>
      <c r="G601" s="177" t="s">
        <v>10468</v>
      </c>
      <c r="H601" s="237">
        <v>48.49</v>
      </c>
      <c r="I601" s="240">
        <v>38695</v>
      </c>
      <c r="J601" s="240">
        <v>49652</v>
      </c>
      <c r="K601" s="170" t="s">
        <v>1136</v>
      </c>
      <c r="L601" s="170" t="s">
        <v>9786</v>
      </c>
      <c r="M601" s="171" t="s">
        <v>751</v>
      </c>
      <c r="N601" s="457"/>
    </row>
    <row r="602" spans="1:14">
      <c r="A602" s="234">
        <v>599</v>
      </c>
      <c r="B602" s="230">
        <v>2579634</v>
      </c>
      <c r="C602" s="170" t="s">
        <v>10776</v>
      </c>
      <c r="D602" s="230" t="s">
        <v>10777</v>
      </c>
      <c r="E602" s="169">
        <v>10935</v>
      </c>
      <c r="F602" s="170" t="s">
        <v>6783</v>
      </c>
      <c r="G602" s="177" t="s">
        <v>10778</v>
      </c>
      <c r="H602" s="237">
        <v>27.42</v>
      </c>
      <c r="I602" s="240">
        <v>38698</v>
      </c>
      <c r="J602" s="240">
        <v>49655</v>
      </c>
      <c r="K602" s="170" t="s">
        <v>1037</v>
      </c>
      <c r="L602" s="170" t="s">
        <v>1115</v>
      </c>
      <c r="M602" s="171" t="s">
        <v>751</v>
      </c>
      <c r="N602" s="457"/>
    </row>
    <row r="603" spans="1:14">
      <c r="A603" s="234">
        <v>600</v>
      </c>
      <c r="B603" s="230">
        <v>2643928</v>
      </c>
      <c r="C603" s="170" t="s">
        <v>2118</v>
      </c>
      <c r="D603" s="230" t="s">
        <v>4907</v>
      </c>
      <c r="E603" s="169">
        <v>10965</v>
      </c>
      <c r="F603" s="170" t="s">
        <v>9653</v>
      </c>
      <c r="G603" s="177" t="s">
        <v>10779</v>
      </c>
      <c r="H603" s="237">
        <v>38.71</v>
      </c>
      <c r="I603" s="240">
        <v>38702</v>
      </c>
      <c r="J603" s="240">
        <v>49659</v>
      </c>
      <c r="K603" s="170" t="s">
        <v>1083</v>
      </c>
      <c r="L603" s="170" t="s">
        <v>1277</v>
      </c>
      <c r="M603" s="171" t="s">
        <v>768</v>
      </c>
      <c r="N603" s="457"/>
    </row>
    <row r="604" spans="1:14">
      <c r="A604" s="234">
        <v>601</v>
      </c>
      <c r="B604" s="230">
        <v>2870312</v>
      </c>
      <c r="C604" s="170" t="s">
        <v>10371</v>
      </c>
      <c r="D604" s="230" t="s">
        <v>10780</v>
      </c>
      <c r="E604" s="169">
        <v>10989</v>
      </c>
      <c r="F604" s="170" t="s">
        <v>9580</v>
      </c>
      <c r="G604" s="177" t="s">
        <v>10781</v>
      </c>
      <c r="H604" s="237">
        <v>209.57</v>
      </c>
      <c r="I604" s="240">
        <v>38708</v>
      </c>
      <c r="J604" s="240">
        <v>49665</v>
      </c>
      <c r="K604" s="170" t="s">
        <v>1056</v>
      </c>
      <c r="L604" s="170" t="s">
        <v>5458</v>
      </c>
      <c r="M604" s="171" t="s">
        <v>16071</v>
      </c>
      <c r="N604" s="457"/>
    </row>
    <row r="605" spans="1:14">
      <c r="A605" s="234">
        <v>602</v>
      </c>
      <c r="B605" s="230">
        <v>5051304</v>
      </c>
      <c r="C605" s="170" t="s">
        <v>10782</v>
      </c>
      <c r="D605" s="230" t="s">
        <v>211</v>
      </c>
      <c r="E605" s="169">
        <v>10988</v>
      </c>
      <c r="F605" s="170" t="s">
        <v>9653</v>
      </c>
      <c r="G605" s="177" t="s">
        <v>10783</v>
      </c>
      <c r="H605" s="237">
        <v>101.61</v>
      </c>
      <c r="I605" s="240">
        <v>38708</v>
      </c>
      <c r="J605" s="240">
        <v>49665</v>
      </c>
      <c r="K605" s="170" t="s">
        <v>1051</v>
      </c>
      <c r="L605" s="170" t="s">
        <v>1050</v>
      </c>
      <c r="M605" s="171" t="s">
        <v>16071</v>
      </c>
      <c r="N605" s="457"/>
    </row>
    <row r="606" spans="1:14">
      <c r="A606" s="234">
        <v>603</v>
      </c>
      <c r="B606" s="230">
        <v>2054701</v>
      </c>
      <c r="C606" s="170" t="s">
        <v>6656</v>
      </c>
      <c r="D606" s="230" t="s">
        <v>4908</v>
      </c>
      <c r="E606" s="169">
        <v>11025</v>
      </c>
      <c r="F606" s="170" t="s">
        <v>6783</v>
      </c>
      <c r="G606" s="177" t="s">
        <v>10393</v>
      </c>
      <c r="H606" s="237">
        <v>74.569999999999993</v>
      </c>
      <c r="I606" s="240">
        <v>38713</v>
      </c>
      <c r="J606" s="240">
        <v>49670</v>
      </c>
      <c r="K606" s="170" t="s">
        <v>6741</v>
      </c>
      <c r="L606" s="170" t="s">
        <v>10394</v>
      </c>
      <c r="M606" s="171" t="s">
        <v>751</v>
      </c>
      <c r="N606" s="457"/>
    </row>
    <row r="607" spans="1:14">
      <c r="A607" s="234">
        <v>604</v>
      </c>
      <c r="B607" s="230">
        <v>2844001</v>
      </c>
      <c r="C607" s="170" t="s">
        <v>10253</v>
      </c>
      <c r="D607" s="230" t="s">
        <v>10784</v>
      </c>
      <c r="E607" s="169">
        <v>11027</v>
      </c>
      <c r="F607" s="170" t="s">
        <v>10074</v>
      </c>
      <c r="G607" s="177" t="s">
        <v>10785</v>
      </c>
      <c r="H607" s="237">
        <v>300.08999999999997</v>
      </c>
      <c r="I607" s="240">
        <v>38713</v>
      </c>
      <c r="J607" s="240">
        <v>49670</v>
      </c>
      <c r="K607" s="170" t="s">
        <v>1193</v>
      </c>
      <c r="L607" s="170" t="s">
        <v>6273</v>
      </c>
      <c r="M607" s="171" t="s">
        <v>16071</v>
      </c>
      <c r="N607" s="457"/>
    </row>
    <row r="608" spans="1:14">
      <c r="A608" s="234">
        <v>605</v>
      </c>
      <c r="B608" s="230">
        <v>5036127</v>
      </c>
      <c r="C608" s="170" t="s">
        <v>10786</v>
      </c>
      <c r="D608" s="230" t="s">
        <v>10787</v>
      </c>
      <c r="E608" s="169">
        <v>11055</v>
      </c>
      <c r="F608" s="170" t="s">
        <v>9580</v>
      </c>
      <c r="G608" s="177" t="s">
        <v>10788</v>
      </c>
      <c r="H608" s="237">
        <v>488.12</v>
      </c>
      <c r="I608" s="240">
        <v>38722</v>
      </c>
      <c r="J608" s="240">
        <v>49679</v>
      </c>
      <c r="K608" s="170" t="s">
        <v>1083</v>
      </c>
      <c r="L608" s="170" t="s">
        <v>1082</v>
      </c>
      <c r="M608" s="171" t="s">
        <v>751</v>
      </c>
      <c r="N608" s="457"/>
    </row>
    <row r="609" spans="1:14">
      <c r="A609" s="234">
        <v>606</v>
      </c>
      <c r="B609" s="230">
        <v>5382475</v>
      </c>
      <c r="C609" s="170" t="s">
        <v>8565</v>
      </c>
      <c r="D609" s="230" t="s">
        <v>10789</v>
      </c>
      <c r="E609" s="169">
        <v>15605</v>
      </c>
      <c r="F609" s="170" t="s">
        <v>9757</v>
      </c>
      <c r="G609" s="177" t="s">
        <v>10790</v>
      </c>
      <c r="H609" s="237">
        <v>449.21</v>
      </c>
      <c r="I609" s="240">
        <v>38722</v>
      </c>
      <c r="J609" s="240">
        <v>49679</v>
      </c>
      <c r="K609" s="170" t="s">
        <v>1193</v>
      </c>
      <c r="L609" s="170" t="s">
        <v>6273</v>
      </c>
      <c r="M609" s="171" t="s">
        <v>16071</v>
      </c>
      <c r="N609" s="457"/>
    </row>
    <row r="610" spans="1:14">
      <c r="A610" s="234">
        <v>607</v>
      </c>
      <c r="B610" s="230">
        <v>2628058</v>
      </c>
      <c r="C610" s="170" t="s">
        <v>10791</v>
      </c>
      <c r="D610" s="230" t="s">
        <v>10792</v>
      </c>
      <c r="E610" s="169">
        <v>20530</v>
      </c>
      <c r="F610" s="170" t="s">
        <v>766</v>
      </c>
      <c r="G610" s="177" t="s">
        <v>10793</v>
      </c>
      <c r="H610" s="237">
        <v>774.68</v>
      </c>
      <c r="I610" s="240">
        <v>38727</v>
      </c>
      <c r="J610" s="240">
        <v>49684</v>
      </c>
      <c r="K610" s="170" t="s">
        <v>1034</v>
      </c>
      <c r="L610" s="170" t="s">
        <v>7670</v>
      </c>
      <c r="M610" s="171" t="s">
        <v>751</v>
      </c>
      <c r="N610" s="457"/>
    </row>
    <row r="611" spans="1:14">
      <c r="A611" s="234">
        <v>608</v>
      </c>
      <c r="B611" s="230">
        <v>2650444</v>
      </c>
      <c r="C611" s="170" t="s">
        <v>7964</v>
      </c>
      <c r="D611" s="230" t="s">
        <v>10794</v>
      </c>
      <c r="E611" s="169">
        <v>11124</v>
      </c>
      <c r="F611" s="170" t="s">
        <v>10074</v>
      </c>
      <c r="G611" s="177" t="s">
        <v>10795</v>
      </c>
      <c r="H611" s="237">
        <v>110.38</v>
      </c>
      <c r="I611" s="240">
        <v>38734</v>
      </c>
      <c r="J611" s="240">
        <v>49691</v>
      </c>
      <c r="K611" s="170" t="s">
        <v>1051</v>
      </c>
      <c r="L611" s="170" t="s">
        <v>2354</v>
      </c>
      <c r="M611" s="171" t="s">
        <v>751</v>
      </c>
      <c r="N611" s="457"/>
    </row>
    <row r="612" spans="1:14">
      <c r="A612" s="234">
        <v>609</v>
      </c>
      <c r="B612" s="230">
        <v>5023998</v>
      </c>
      <c r="C612" s="170" t="s">
        <v>10796</v>
      </c>
      <c r="D612" s="230" t="s">
        <v>10797</v>
      </c>
      <c r="E612" s="169">
        <v>11123</v>
      </c>
      <c r="F612" s="170" t="s">
        <v>10798</v>
      </c>
      <c r="G612" s="177" t="s">
        <v>10799</v>
      </c>
      <c r="H612" s="237">
        <v>88.46</v>
      </c>
      <c r="I612" s="240">
        <v>38734</v>
      </c>
      <c r="J612" s="240">
        <v>49691</v>
      </c>
      <c r="K612" s="170" t="s">
        <v>1051</v>
      </c>
      <c r="L612" s="170" t="s">
        <v>2354</v>
      </c>
      <c r="M612" s="171" t="s">
        <v>16071</v>
      </c>
      <c r="N612" s="457"/>
    </row>
    <row r="613" spans="1:14">
      <c r="A613" s="234">
        <v>610</v>
      </c>
      <c r="B613" s="230">
        <v>2313723</v>
      </c>
      <c r="C613" s="170" t="s">
        <v>10800</v>
      </c>
      <c r="D613" s="230" t="s">
        <v>10801</v>
      </c>
      <c r="E613" s="169">
        <v>11125</v>
      </c>
      <c r="F613" s="170" t="s">
        <v>9576</v>
      </c>
      <c r="G613" s="177" t="s">
        <v>10802</v>
      </c>
      <c r="H613" s="237">
        <v>19.940000000000001</v>
      </c>
      <c r="I613" s="240">
        <v>38735</v>
      </c>
      <c r="J613" s="240">
        <v>49692</v>
      </c>
      <c r="K613" s="170" t="s">
        <v>1044</v>
      </c>
      <c r="L613" s="170" t="s">
        <v>1004</v>
      </c>
      <c r="M613" s="171" t="s">
        <v>751</v>
      </c>
      <c r="N613" s="457"/>
    </row>
    <row r="614" spans="1:14">
      <c r="A614" s="234">
        <v>611</v>
      </c>
      <c r="B614" s="230">
        <v>5156408</v>
      </c>
      <c r="C614" s="170" t="s">
        <v>10803</v>
      </c>
      <c r="D614" s="230" t="s">
        <v>10804</v>
      </c>
      <c r="E614" s="169">
        <v>11151</v>
      </c>
      <c r="F614" s="170" t="s">
        <v>10635</v>
      </c>
      <c r="G614" s="177" t="s">
        <v>10805</v>
      </c>
      <c r="H614" s="237">
        <v>345.09</v>
      </c>
      <c r="I614" s="240">
        <v>38736</v>
      </c>
      <c r="J614" s="240">
        <v>49693</v>
      </c>
      <c r="K614" s="170" t="s">
        <v>1037</v>
      </c>
      <c r="L614" s="170" t="s">
        <v>10806</v>
      </c>
      <c r="M614" s="171" t="s">
        <v>16071</v>
      </c>
      <c r="N614" s="457"/>
    </row>
    <row r="615" spans="1:14">
      <c r="A615" s="234">
        <v>612</v>
      </c>
      <c r="B615" s="230">
        <v>5099005</v>
      </c>
      <c r="C615" s="170" t="s">
        <v>7524</v>
      </c>
      <c r="D615" s="230" t="s">
        <v>10807</v>
      </c>
      <c r="E615" s="169">
        <v>15274</v>
      </c>
      <c r="F615" s="170" t="s">
        <v>9580</v>
      </c>
      <c r="G615" s="177" t="s">
        <v>10808</v>
      </c>
      <c r="H615" s="237">
        <v>940.35</v>
      </c>
      <c r="I615" s="240">
        <v>38741</v>
      </c>
      <c r="J615" s="240">
        <v>49698</v>
      </c>
      <c r="K615" s="170" t="s">
        <v>1040</v>
      </c>
      <c r="L615" s="170" t="s">
        <v>1039</v>
      </c>
      <c r="M615" s="171" t="s">
        <v>751</v>
      </c>
      <c r="N615" s="457"/>
    </row>
    <row r="616" spans="1:14">
      <c r="A616" s="234">
        <v>613</v>
      </c>
      <c r="B616" s="230">
        <v>5752728</v>
      </c>
      <c r="C616" s="170" t="s">
        <v>10809</v>
      </c>
      <c r="D616" s="230" t="s">
        <v>4909</v>
      </c>
      <c r="E616" s="169">
        <v>11281</v>
      </c>
      <c r="F616" s="170" t="s">
        <v>9576</v>
      </c>
      <c r="G616" s="177" t="s">
        <v>10810</v>
      </c>
      <c r="H616" s="237">
        <v>344.7</v>
      </c>
      <c r="I616" s="240">
        <v>38749</v>
      </c>
      <c r="J616" s="240">
        <v>50072</v>
      </c>
      <c r="K616" s="170" t="s">
        <v>1136</v>
      </c>
      <c r="L616" s="170" t="s">
        <v>9786</v>
      </c>
      <c r="M616" s="171" t="s">
        <v>751</v>
      </c>
      <c r="N616" s="457"/>
    </row>
    <row r="617" spans="1:14">
      <c r="A617" s="234">
        <v>614</v>
      </c>
      <c r="B617" s="230">
        <v>5087163</v>
      </c>
      <c r="C617" s="170" t="s">
        <v>10811</v>
      </c>
      <c r="D617" s="230" t="s">
        <v>10812</v>
      </c>
      <c r="E617" s="169">
        <v>14715</v>
      </c>
      <c r="F617" s="170" t="s">
        <v>9576</v>
      </c>
      <c r="G617" s="177" t="s">
        <v>5765</v>
      </c>
      <c r="H617" s="237">
        <v>16.84</v>
      </c>
      <c r="I617" s="240">
        <v>38750</v>
      </c>
      <c r="J617" s="240">
        <v>49707</v>
      </c>
      <c r="K617" s="170" t="s">
        <v>1071</v>
      </c>
      <c r="L617" s="170" t="s">
        <v>1234</v>
      </c>
      <c r="M617" s="171" t="s">
        <v>9586</v>
      </c>
      <c r="N617" s="457"/>
    </row>
    <row r="618" spans="1:14">
      <c r="A618" s="234">
        <v>615</v>
      </c>
      <c r="B618" s="230">
        <v>2762706</v>
      </c>
      <c r="C618" s="170" t="s">
        <v>10813</v>
      </c>
      <c r="D618" s="230" t="s">
        <v>10814</v>
      </c>
      <c r="E618" s="169">
        <v>11350</v>
      </c>
      <c r="F618" s="170" t="s">
        <v>9653</v>
      </c>
      <c r="G618" s="177" t="s">
        <v>10815</v>
      </c>
      <c r="H618" s="237">
        <v>106.65</v>
      </c>
      <c r="I618" s="240">
        <v>38761</v>
      </c>
      <c r="J618" s="240">
        <v>49718</v>
      </c>
      <c r="K618" s="170" t="s">
        <v>1071</v>
      </c>
      <c r="L618" s="170" t="s">
        <v>10749</v>
      </c>
      <c r="M618" s="171" t="s">
        <v>751</v>
      </c>
      <c r="N618" s="457"/>
    </row>
    <row r="619" spans="1:14">
      <c r="A619" s="234">
        <v>616</v>
      </c>
      <c r="B619" s="230">
        <v>5271363</v>
      </c>
      <c r="C619" s="170" t="s">
        <v>10816</v>
      </c>
      <c r="D619" s="230" t="s">
        <v>10817</v>
      </c>
      <c r="E619" s="169">
        <v>11376</v>
      </c>
      <c r="F619" s="170" t="s">
        <v>6783</v>
      </c>
      <c r="G619" s="177" t="s">
        <v>10818</v>
      </c>
      <c r="H619" s="237">
        <v>12.35</v>
      </c>
      <c r="I619" s="240">
        <v>38765</v>
      </c>
      <c r="J619" s="240">
        <v>49722</v>
      </c>
      <c r="K619" s="170" t="s">
        <v>1044</v>
      </c>
      <c r="L619" s="170" t="s">
        <v>1004</v>
      </c>
      <c r="M619" s="171" t="s">
        <v>9586</v>
      </c>
      <c r="N619" s="457"/>
    </row>
    <row r="620" spans="1:14">
      <c r="A620" s="234">
        <v>617</v>
      </c>
      <c r="B620" s="230">
        <v>5118611</v>
      </c>
      <c r="C620" s="170" t="s">
        <v>10698</v>
      </c>
      <c r="D620" s="230" t="s">
        <v>10819</v>
      </c>
      <c r="E620" s="169">
        <v>11382</v>
      </c>
      <c r="F620" s="170" t="s">
        <v>9580</v>
      </c>
      <c r="G620" s="177" t="s">
        <v>2496</v>
      </c>
      <c r="H620" s="237">
        <v>610.22</v>
      </c>
      <c r="I620" s="240">
        <v>38765</v>
      </c>
      <c r="J620" s="240">
        <v>49722</v>
      </c>
      <c r="K620" s="170" t="s">
        <v>1037</v>
      </c>
      <c r="L620" s="170" t="s">
        <v>1245</v>
      </c>
      <c r="M620" s="171" t="s">
        <v>751</v>
      </c>
      <c r="N620" s="457"/>
    </row>
    <row r="621" spans="1:14">
      <c r="A621" s="234">
        <v>618</v>
      </c>
      <c r="B621" s="230">
        <v>2605031</v>
      </c>
      <c r="C621" s="170" t="s">
        <v>10820</v>
      </c>
      <c r="D621" s="230" t="s">
        <v>10821</v>
      </c>
      <c r="E621" s="169">
        <v>11377</v>
      </c>
      <c r="F621" s="170" t="s">
        <v>9576</v>
      </c>
      <c r="G621" s="177" t="s">
        <v>9577</v>
      </c>
      <c r="H621" s="237">
        <v>28.93</v>
      </c>
      <c r="I621" s="240">
        <v>38765</v>
      </c>
      <c r="J621" s="240">
        <v>49722</v>
      </c>
      <c r="K621" s="170" t="s">
        <v>1044</v>
      </c>
      <c r="L621" s="170" t="s">
        <v>1004</v>
      </c>
      <c r="M621" s="171" t="s">
        <v>751</v>
      </c>
      <c r="N621" s="457"/>
    </row>
    <row r="622" spans="1:14">
      <c r="A622" s="234">
        <v>619</v>
      </c>
      <c r="B622" s="230">
        <v>3557197</v>
      </c>
      <c r="C622" s="170" t="s">
        <v>6739</v>
      </c>
      <c r="D622" s="230" t="s">
        <v>4910</v>
      </c>
      <c r="E622" s="169">
        <v>11378</v>
      </c>
      <c r="F622" s="170" t="s">
        <v>9580</v>
      </c>
      <c r="G622" s="177" t="s">
        <v>10822</v>
      </c>
      <c r="H622" s="237">
        <v>184.15</v>
      </c>
      <c r="I622" s="240">
        <v>38765</v>
      </c>
      <c r="J622" s="240">
        <v>49722</v>
      </c>
      <c r="K622" s="170" t="s">
        <v>6741</v>
      </c>
      <c r="L622" s="170" t="s">
        <v>8277</v>
      </c>
      <c r="M622" s="171" t="s">
        <v>751</v>
      </c>
      <c r="N622" s="457"/>
    </row>
    <row r="623" spans="1:14">
      <c r="A623" s="234">
        <v>620</v>
      </c>
      <c r="B623" s="230">
        <v>2550466</v>
      </c>
      <c r="C623" s="170" t="s">
        <v>9536</v>
      </c>
      <c r="D623" s="230" t="s">
        <v>4911</v>
      </c>
      <c r="E623" s="169">
        <v>11425</v>
      </c>
      <c r="F623" s="170" t="s">
        <v>9648</v>
      </c>
      <c r="G623" s="177" t="s">
        <v>10823</v>
      </c>
      <c r="H623" s="237">
        <v>167.94</v>
      </c>
      <c r="I623" s="240">
        <v>38771</v>
      </c>
      <c r="J623" s="240">
        <v>49728</v>
      </c>
      <c r="K623" s="170" t="s">
        <v>1083</v>
      </c>
      <c r="L623" s="170" t="s">
        <v>9655</v>
      </c>
      <c r="M623" s="171" t="s">
        <v>16073</v>
      </c>
      <c r="N623" s="457"/>
    </row>
    <row r="624" spans="1:14">
      <c r="A624" s="234">
        <v>621</v>
      </c>
      <c r="B624" s="230">
        <v>5010314</v>
      </c>
      <c r="C624" s="170" t="s">
        <v>10824</v>
      </c>
      <c r="D624" s="230" t="s">
        <v>10825</v>
      </c>
      <c r="E624" s="169">
        <v>11430</v>
      </c>
      <c r="F624" s="170" t="s">
        <v>766</v>
      </c>
      <c r="G624" s="177" t="s">
        <v>10274</v>
      </c>
      <c r="H624" s="237">
        <v>226.71</v>
      </c>
      <c r="I624" s="240">
        <v>38771</v>
      </c>
      <c r="J624" s="240">
        <v>50083</v>
      </c>
      <c r="K624" s="170" t="s">
        <v>1037</v>
      </c>
      <c r="L624" s="170" t="s">
        <v>1060</v>
      </c>
      <c r="M624" s="171" t="s">
        <v>751</v>
      </c>
      <c r="N624" s="457"/>
    </row>
    <row r="625" spans="1:14">
      <c r="A625" s="234">
        <v>622</v>
      </c>
      <c r="B625" s="230">
        <v>5145783</v>
      </c>
      <c r="C625" s="170" t="s">
        <v>10826</v>
      </c>
      <c r="D625" s="230" t="s">
        <v>10827</v>
      </c>
      <c r="E625" s="169">
        <v>11426</v>
      </c>
      <c r="F625" s="170" t="s">
        <v>784</v>
      </c>
      <c r="G625" s="177" t="s">
        <v>10758</v>
      </c>
      <c r="H625" s="237">
        <v>244.74</v>
      </c>
      <c r="I625" s="240">
        <v>38771</v>
      </c>
      <c r="J625" s="240">
        <v>49728</v>
      </c>
      <c r="K625" s="170" t="s">
        <v>1034</v>
      </c>
      <c r="L625" s="170" t="s">
        <v>1156</v>
      </c>
      <c r="M625" s="171" t="s">
        <v>751</v>
      </c>
      <c r="N625" s="457"/>
    </row>
    <row r="626" spans="1:14">
      <c r="A626" s="234">
        <v>623</v>
      </c>
      <c r="B626" s="230">
        <v>2061899</v>
      </c>
      <c r="C626" s="170" t="s">
        <v>7546</v>
      </c>
      <c r="D626" s="230" t="s">
        <v>4912</v>
      </c>
      <c r="E626" s="169">
        <v>11510</v>
      </c>
      <c r="F626" s="170" t="s">
        <v>6783</v>
      </c>
      <c r="G626" s="177" t="s">
        <v>10828</v>
      </c>
      <c r="H626" s="237">
        <v>87.04</v>
      </c>
      <c r="I626" s="240">
        <v>38796</v>
      </c>
      <c r="J626" s="240">
        <v>49754</v>
      </c>
      <c r="K626" s="170" t="s">
        <v>1037</v>
      </c>
      <c r="L626" s="170" t="s">
        <v>1074</v>
      </c>
      <c r="M626" s="171" t="s">
        <v>751</v>
      </c>
      <c r="N626" s="457"/>
    </row>
    <row r="627" spans="1:14">
      <c r="A627" s="234">
        <v>624</v>
      </c>
      <c r="B627" s="230">
        <v>2450259</v>
      </c>
      <c r="C627" s="170" t="s">
        <v>10829</v>
      </c>
      <c r="D627" s="230" t="s">
        <v>10830</v>
      </c>
      <c r="E627" s="169">
        <v>17275</v>
      </c>
      <c r="F627" s="170" t="s">
        <v>10831</v>
      </c>
      <c r="G627" s="177" t="s">
        <v>10832</v>
      </c>
      <c r="H627" s="237">
        <v>596.16999999999996</v>
      </c>
      <c r="I627" s="240">
        <v>38797</v>
      </c>
      <c r="J627" s="240">
        <v>49755</v>
      </c>
      <c r="K627" s="170" t="s">
        <v>2138</v>
      </c>
      <c r="L627" s="170" t="s">
        <v>10833</v>
      </c>
      <c r="M627" s="171" t="s">
        <v>751</v>
      </c>
      <c r="N627" s="457"/>
    </row>
    <row r="628" spans="1:14">
      <c r="A628" s="234">
        <v>625</v>
      </c>
      <c r="B628" s="230">
        <v>2025736</v>
      </c>
      <c r="C628" s="170" t="s">
        <v>1258</v>
      </c>
      <c r="D628" s="230" t="s">
        <v>10834</v>
      </c>
      <c r="E628" s="169">
        <v>11594</v>
      </c>
      <c r="F628" s="170" t="s">
        <v>9576</v>
      </c>
      <c r="G628" s="177" t="s">
        <v>9785</v>
      </c>
      <c r="H628" s="237">
        <v>11.32</v>
      </c>
      <c r="I628" s="240">
        <v>38806</v>
      </c>
      <c r="J628" s="240">
        <v>49764</v>
      </c>
      <c r="K628" s="170" t="s">
        <v>1044</v>
      </c>
      <c r="L628" s="170" t="s">
        <v>1004</v>
      </c>
      <c r="M628" s="171" t="s">
        <v>751</v>
      </c>
      <c r="N628" s="457"/>
    </row>
    <row r="629" spans="1:14">
      <c r="A629" s="234">
        <v>626</v>
      </c>
      <c r="B629" s="230">
        <v>2886219</v>
      </c>
      <c r="C629" s="170" t="s">
        <v>10587</v>
      </c>
      <c r="D629" s="230" t="s">
        <v>10835</v>
      </c>
      <c r="E629" s="169">
        <v>11595</v>
      </c>
      <c r="F629" s="170" t="s">
        <v>784</v>
      </c>
      <c r="G629" s="177" t="s">
        <v>10836</v>
      </c>
      <c r="H629" s="237">
        <v>38.700000000000003</v>
      </c>
      <c r="I629" s="240">
        <v>38806</v>
      </c>
      <c r="J629" s="240">
        <v>49764</v>
      </c>
      <c r="K629" s="170" t="s">
        <v>1293</v>
      </c>
      <c r="L629" s="170" t="s">
        <v>10590</v>
      </c>
      <c r="M629" s="171" t="s">
        <v>9586</v>
      </c>
      <c r="N629" s="457"/>
    </row>
    <row r="630" spans="1:14">
      <c r="A630" s="234">
        <v>627</v>
      </c>
      <c r="B630" s="230">
        <v>2025736</v>
      </c>
      <c r="C630" s="170" t="s">
        <v>1258</v>
      </c>
      <c r="D630" s="230" t="s">
        <v>10837</v>
      </c>
      <c r="E630" s="169">
        <v>11593</v>
      </c>
      <c r="F630" s="170" t="s">
        <v>9576</v>
      </c>
      <c r="G630" s="177" t="s">
        <v>10838</v>
      </c>
      <c r="H630" s="237">
        <v>13.5</v>
      </c>
      <c r="I630" s="240">
        <v>38806</v>
      </c>
      <c r="J630" s="240">
        <v>49764</v>
      </c>
      <c r="K630" s="170" t="s">
        <v>1044</v>
      </c>
      <c r="L630" s="170" t="s">
        <v>1004</v>
      </c>
      <c r="M630" s="171" t="s">
        <v>751</v>
      </c>
      <c r="N630" s="457"/>
    </row>
    <row r="631" spans="1:14">
      <c r="A631" s="234">
        <v>628</v>
      </c>
      <c r="B631" s="230">
        <v>5002311</v>
      </c>
      <c r="C631" s="170" t="s">
        <v>10839</v>
      </c>
      <c r="D631" s="230" t="s">
        <v>10840</v>
      </c>
      <c r="E631" s="169">
        <v>16870</v>
      </c>
      <c r="F631" s="170" t="s">
        <v>9648</v>
      </c>
      <c r="G631" s="177" t="s">
        <v>10841</v>
      </c>
      <c r="H631" s="237">
        <v>103.87</v>
      </c>
      <c r="I631" s="240">
        <v>38807</v>
      </c>
      <c r="J631" s="240">
        <v>49765</v>
      </c>
      <c r="K631" s="170" t="s">
        <v>1136</v>
      </c>
      <c r="L631" s="170" t="s">
        <v>1182</v>
      </c>
      <c r="M631" s="171" t="s">
        <v>751</v>
      </c>
      <c r="N631" s="457"/>
    </row>
    <row r="632" spans="1:14">
      <c r="A632" s="234">
        <v>629</v>
      </c>
      <c r="B632" s="230">
        <v>2643227</v>
      </c>
      <c r="C632" s="170" t="s">
        <v>10842</v>
      </c>
      <c r="D632" s="230" t="s">
        <v>10843</v>
      </c>
      <c r="E632" s="169">
        <v>11617</v>
      </c>
      <c r="F632" s="170" t="s">
        <v>9576</v>
      </c>
      <c r="G632" s="177" t="s">
        <v>10844</v>
      </c>
      <c r="H632" s="237">
        <v>51.63</v>
      </c>
      <c r="I632" s="240">
        <v>38810</v>
      </c>
      <c r="J632" s="240">
        <v>49768</v>
      </c>
      <c r="K632" s="170" t="s">
        <v>2137</v>
      </c>
      <c r="L632" s="170" t="s">
        <v>5537</v>
      </c>
      <c r="M632" s="171" t="s">
        <v>751</v>
      </c>
      <c r="N632" s="457"/>
    </row>
    <row r="633" spans="1:14">
      <c r="A633" s="234">
        <v>630</v>
      </c>
      <c r="B633" s="230">
        <v>5084512</v>
      </c>
      <c r="C633" s="170" t="s">
        <v>10845</v>
      </c>
      <c r="D633" s="230" t="s">
        <v>10846</v>
      </c>
      <c r="E633" s="169">
        <v>11618</v>
      </c>
      <c r="F633" s="170" t="s">
        <v>9580</v>
      </c>
      <c r="G633" s="177" t="s">
        <v>10847</v>
      </c>
      <c r="H633" s="237">
        <v>81.84</v>
      </c>
      <c r="I633" s="240">
        <v>38810</v>
      </c>
      <c r="J633" s="240">
        <v>49768</v>
      </c>
      <c r="K633" s="170" t="s">
        <v>1034</v>
      </c>
      <c r="L633" s="170" t="s">
        <v>1033</v>
      </c>
      <c r="M633" s="171" t="s">
        <v>16071</v>
      </c>
      <c r="N633" s="457"/>
    </row>
    <row r="634" spans="1:14">
      <c r="A634" s="234">
        <v>631</v>
      </c>
      <c r="B634" s="230">
        <v>2886219</v>
      </c>
      <c r="C634" s="170" t="s">
        <v>10587</v>
      </c>
      <c r="D634" s="230" t="s">
        <v>10848</v>
      </c>
      <c r="E634" s="169">
        <v>11619</v>
      </c>
      <c r="F634" s="170" t="s">
        <v>784</v>
      </c>
      <c r="G634" s="177" t="s">
        <v>10040</v>
      </c>
      <c r="H634" s="237">
        <v>89.45</v>
      </c>
      <c r="I634" s="240">
        <v>38810</v>
      </c>
      <c r="J634" s="240">
        <v>49768</v>
      </c>
      <c r="K634" s="170" t="s">
        <v>1293</v>
      </c>
      <c r="L634" s="170" t="s">
        <v>1223</v>
      </c>
      <c r="M634" s="171" t="s">
        <v>9586</v>
      </c>
      <c r="N634" s="457"/>
    </row>
    <row r="635" spans="1:14">
      <c r="A635" s="234">
        <v>632</v>
      </c>
      <c r="B635" s="230">
        <v>5100127</v>
      </c>
      <c r="C635" s="170" t="s">
        <v>8190</v>
      </c>
      <c r="D635" s="230" t="s">
        <v>10849</v>
      </c>
      <c r="E635" s="169">
        <v>11648</v>
      </c>
      <c r="F635" s="170" t="s">
        <v>766</v>
      </c>
      <c r="G635" s="177" t="s">
        <v>10850</v>
      </c>
      <c r="H635" s="237">
        <v>16.93</v>
      </c>
      <c r="I635" s="240">
        <v>38813</v>
      </c>
      <c r="J635" s="240">
        <v>49771</v>
      </c>
      <c r="K635" s="170" t="s">
        <v>1034</v>
      </c>
      <c r="L635" s="170" t="s">
        <v>7670</v>
      </c>
      <c r="M635" s="171" t="s">
        <v>751</v>
      </c>
      <c r="N635" s="457"/>
    </row>
    <row r="636" spans="1:14">
      <c r="A636" s="234">
        <v>633</v>
      </c>
      <c r="B636" s="230">
        <v>5100127</v>
      </c>
      <c r="C636" s="170" t="s">
        <v>8190</v>
      </c>
      <c r="D636" s="230" t="s">
        <v>10851</v>
      </c>
      <c r="E636" s="169">
        <v>20709</v>
      </c>
      <c r="F636" s="170" t="s">
        <v>766</v>
      </c>
      <c r="G636" s="177" t="s">
        <v>10850</v>
      </c>
      <c r="H636" s="237">
        <v>6.29</v>
      </c>
      <c r="I636" s="240">
        <v>38813</v>
      </c>
      <c r="J636" s="240">
        <v>49771</v>
      </c>
      <c r="K636" s="170" t="s">
        <v>1034</v>
      </c>
      <c r="L636" s="170" t="s">
        <v>7670</v>
      </c>
      <c r="M636" s="171" t="s">
        <v>751</v>
      </c>
      <c r="N636" s="457"/>
    </row>
    <row r="637" spans="1:14">
      <c r="A637" s="234">
        <v>634</v>
      </c>
      <c r="B637" s="230">
        <v>2743744</v>
      </c>
      <c r="C637" s="170" t="s">
        <v>10852</v>
      </c>
      <c r="D637" s="230" t="s">
        <v>214</v>
      </c>
      <c r="E637" s="169">
        <v>11666</v>
      </c>
      <c r="F637" s="170" t="s">
        <v>9834</v>
      </c>
      <c r="G637" s="177" t="s">
        <v>10853</v>
      </c>
      <c r="H637" s="237">
        <v>60.01</v>
      </c>
      <c r="I637" s="240">
        <v>38817</v>
      </c>
      <c r="J637" s="240">
        <v>49775</v>
      </c>
      <c r="K637" s="170" t="s">
        <v>1037</v>
      </c>
      <c r="L637" s="170" t="s">
        <v>1245</v>
      </c>
      <c r="M637" s="171" t="s">
        <v>16071</v>
      </c>
      <c r="N637" s="457"/>
    </row>
    <row r="638" spans="1:14">
      <c r="A638" s="234">
        <v>635</v>
      </c>
      <c r="B638" s="230">
        <v>2293323</v>
      </c>
      <c r="C638" s="170" t="s">
        <v>10854</v>
      </c>
      <c r="D638" s="230" t="s">
        <v>10855</v>
      </c>
      <c r="E638" s="169">
        <v>11664</v>
      </c>
      <c r="F638" s="170" t="s">
        <v>9754</v>
      </c>
      <c r="G638" s="177" t="s">
        <v>9608</v>
      </c>
      <c r="H638" s="237">
        <v>35.85</v>
      </c>
      <c r="I638" s="240">
        <v>38820</v>
      </c>
      <c r="J638" s="240">
        <v>49778</v>
      </c>
      <c r="K638" s="170" t="s">
        <v>1056</v>
      </c>
      <c r="L638" s="170" t="s">
        <v>9610</v>
      </c>
      <c r="M638" s="171" t="s">
        <v>10856</v>
      </c>
      <c r="N638" s="457"/>
    </row>
    <row r="639" spans="1:14">
      <c r="A639" s="234">
        <v>636</v>
      </c>
      <c r="B639" s="230">
        <v>2618532</v>
      </c>
      <c r="C639" s="170" t="s">
        <v>10857</v>
      </c>
      <c r="D639" s="230" t="s">
        <v>10858</v>
      </c>
      <c r="E639" s="169">
        <v>11665</v>
      </c>
      <c r="F639" s="170" t="s">
        <v>9580</v>
      </c>
      <c r="G639" s="177" t="s">
        <v>9615</v>
      </c>
      <c r="H639" s="237">
        <v>21.27</v>
      </c>
      <c r="I639" s="240">
        <v>38820</v>
      </c>
      <c r="J639" s="240">
        <v>49778</v>
      </c>
      <c r="K639" s="170" t="s">
        <v>1056</v>
      </c>
      <c r="L639" s="170" t="s">
        <v>9616</v>
      </c>
      <c r="M639" s="171" t="s">
        <v>751</v>
      </c>
      <c r="N639" s="457"/>
    </row>
    <row r="640" spans="1:14">
      <c r="A640" s="234">
        <v>637</v>
      </c>
      <c r="B640" s="230">
        <v>5102081</v>
      </c>
      <c r="C640" s="170" t="s">
        <v>7539</v>
      </c>
      <c r="D640" s="230" t="s">
        <v>10859</v>
      </c>
      <c r="E640" s="169">
        <v>11667</v>
      </c>
      <c r="F640" s="170" t="s">
        <v>9648</v>
      </c>
      <c r="G640" s="177" t="s">
        <v>10860</v>
      </c>
      <c r="H640" s="237">
        <v>65.84</v>
      </c>
      <c r="I640" s="240">
        <v>38821</v>
      </c>
      <c r="J640" s="240">
        <v>49779</v>
      </c>
      <c r="K640" s="170" t="s">
        <v>1136</v>
      </c>
      <c r="L640" s="170" t="s">
        <v>9786</v>
      </c>
      <c r="M640" s="171" t="s">
        <v>751</v>
      </c>
      <c r="N640" s="457"/>
    </row>
    <row r="641" spans="1:14">
      <c r="A641" s="234">
        <v>638</v>
      </c>
      <c r="B641" s="230">
        <v>5003539</v>
      </c>
      <c r="C641" s="170" t="s">
        <v>1217</v>
      </c>
      <c r="D641" s="230" t="s">
        <v>215</v>
      </c>
      <c r="E641" s="169">
        <v>11668</v>
      </c>
      <c r="F641" s="170" t="s">
        <v>9653</v>
      </c>
      <c r="G641" s="177" t="s">
        <v>10861</v>
      </c>
      <c r="H641" s="237">
        <v>54.23</v>
      </c>
      <c r="I641" s="240">
        <v>38821</v>
      </c>
      <c r="J641" s="240">
        <v>49779</v>
      </c>
      <c r="K641" s="170" t="s">
        <v>1083</v>
      </c>
      <c r="L641" s="170" t="s">
        <v>1216</v>
      </c>
      <c r="M641" s="171" t="s">
        <v>16071</v>
      </c>
      <c r="N641" s="457"/>
    </row>
    <row r="642" spans="1:14">
      <c r="A642" s="234">
        <v>639</v>
      </c>
      <c r="B642" s="230">
        <v>2073013</v>
      </c>
      <c r="C642" s="170" t="s">
        <v>10862</v>
      </c>
      <c r="D642" s="230" t="s">
        <v>10863</v>
      </c>
      <c r="E642" s="169">
        <v>11696</v>
      </c>
      <c r="F642" s="170" t="s">
        <v>6783</v>
      </c>
      <c r="G642" s="177" t="s">
        <v>10864</v>
      </c>
      <c r="H642" s="237">
        <v>236.81</v>
      </c>
      <c r="I642" s="240">
        <v>38825</v>
      </c>
      <c r="J642" s="240">
        <v>49783</v>
      </c>
      <c r="K642" s="170" t="s">
        <v>1044</v>
      </c>
      <c r="L642" s="170" t="s">
        <v>1004</v>
      </c>
      <c r="M642" s="171" t="s">
        <v>9586</v>
      </c>
      <c r="N642" s="457"/>
    </row>
    <row r="643" spans="1:14">
      <c r="A643" s="234">
        <v>640</v>
      </c>
      <c r="B643" s="230">
        <v>2866234</v>
      </c>
      <c r="C643" s="170" t="s">
        <v>10865</v>
      </c>
      <c r="D643" s="230" t="s">
        <v>10866</v>
      </c>
      <c r="E643" s="169">
        <v>11702</v>
      </c>
      <c r="F643" s="170" t="s">
        <v>9648</v>
      </c>
      <c r="G643" s="177" t="s">
        <v>10867</v>
      </c>
      <c r="H643" s="237">
        <v>37.78</v>
      </c>
      <c r="I643" s="240">
        <v>38831</v>
      </c>
      <c r="J643" s="240">
        <v>49789</v>
      </c>
      <c r="K643" s="170" t="s">
        <v>1136</v>
      </c>
      <c r="L643" s="170" t="s">
        <v>1182</v>
      </c>
      <c r="M643" s="171" t="s">
        <v>9586</v>
      </c>
      <c r="N643" s="457"/>
    </row>
    <row r="644" spans="1:14">
      <c r="A644" s="234">
        <v>641</v>
      </c>
      <c r="B644" s="230">
        <v>2550466</v>
      </c>
      <c r="C644" s="170" t="s">
        <v>9536</v>
      </c>
      <c r="D644" s="230" t="s">
        <v>4913</v>
      </c>
      <c r="E644" s="169">
        <v>11721</v>
      </c>
      <c r="F644" s="170" t="s">
        <v>10074</v>
      </c>
      <c r="G644" s="177" t="s">
        <v>10868</v>
      </c>
      <c r="H644" s="237">
        <v>665.86</v>
      </c>
      <c r="I644" s="240">
        <v>38835</v>
      </c>
      <c r="J644" s="240">
        <v>49793</v>
      </c>
      <c r="K644" s="170" t="s">
        <v>1083</v>
      </c>
      <c r="L644" s="170" t="s">
        <v>10612</v>
      </c>
      <c r="M644" s="171" t="s">
        <v>16073</v>
      </c>
      <c r="N644" s="457"/>
    </row>
    <row r="645" spans="1:14">
      <c r="A645" s="234">
        <v>642</v>
      </c>
      <c r="B645" s="230">
        <v>2561662</v>
      </c>
      <c r="C645" s="170" t="s">
        <v>1255</v>
      </c>
      <c r="D645" s="230" t="s">
        <v>216</v>
      </c>
      <c r="E645" s="169">
        <v>11732</v>
      </c>
      <c r="F645" s="170" t="s">
        <v>6783</v>
      </c>
      <c r="G645" s="177" t="s">
        <v>10869</v>
      </c>
      <c r="H645" s="237">
        <v>32.119999999999997</v>
      </c>
      <c r="I645" s="240">
        <v>38835</v>
      </c>
      <c r="J645" s="240">
        <v>49793</v>
      </c>
      <c r="K645" s="170" t="s">
        <v>1044</v>
      </c>
      <c r="L645" s="170" t="s">
        <v>1004</v>
      </c>
      <c r="M645" s="171" t="s">
        <v>751</v>
      </c>
      <c r="N645" s="457"/>
    </row>
    <row r="646" spans="1:14">
      <c r="A646" s="234">
        <v>643</v>
      </c>
      <c r="B646" s="230">
        <v>2550466</v>
      </c>
      <c r="C646" s="170" t="s">
        <v>9536</v>
      </c>
      <c r="D646" s="230" t="s">
        <v>4914</v>
      </c>
      <c r="E646" s="169">
        <v>11722</v>
      </c>
      <c r="F646" s="170" t="s">
        <v>9648</v>
      </c>
      <c r="G646" s="177" t="s">
        <v>10870</v>
      </c>
      <c r="H646" s="237">
        <v>141.80000000000001</v>
      </c>
      <c r="I646" s="240">
        <v>38835</v>
      </c>
      <c r="J646" s="240">
        <v>49793</v>
      </c>
      <c r="K646" s="170" t="s">
        <v>1136</v>
      </c>
      <c r="L646" s="170" t="s">
        <v>9260</v>
      </c>
      <c r="M646" s="171" t="s">
        <v>16073</v>
      </c>
      <c r="N646" s="457"/>
    </row>
    <row r="647" spans="1:14">
      <c r="A647" s="234">
        <v>644</v>
      </c>
      <c r="B647" s="230">
        <v>2094533</v>
      </c>
      <c r="C647" s="170" t="s">
        <v>9644</v>
      </c>
      <c r="D647" s="230" t="s">
        <v>4915</v>
      </c>
      <c r="E647" s="169">
        <v>11761</v>
      </c>
      <c r="F647" s="170" t="s">
        <v>9580</v>
      </c>
      <c r="G647" s="177" t="s">
        <v>10871</v>
      </c>
      <c r="H647" s="237">
        <v>79.430000000000007</v>
      </c>
      <c r="I647" s="240">
        <v>38849</v>
      </c>
      <c r="J647" s="240">
        <v>49807</v>
      </c>
      <c r="K647" s="170" t="s">
        <v>1034</v>
      </c>
      <c r="L647" s="170" t="s">
        <v>9698</v>
      </c>
      <c r="M647" s="171" t="s">
        <v>16071</v>
      </c>
      <c r="N647" s="457"/>
    </row>
    <row r="648" spans="1:14">
      <c r="A648" s="234">
        <v>645</v>
      </c>
      <c r="B648" s="230">
        <v>5278503</v>
      </c>
      <c r="C648" s="170" t="s">
        <v>10872</v>
      </c>
      <c r="D648" s="230" t="s">
        <v>10873</v>
      </c>
      <c r="E648" s="169">
        <v>11758</v>
      </c>
      <c r="F648" s="170" t="s">
        <v>6783</v>
      </c>
      <c r="G648" s="177" t="s">
        <v>10874</v>
      </c>
      <c r="H648" s="237">
        <v>29.58</v>
      </c>
      <c r="I648" s="240">
        <v>38849</v>
      </c>
      <c r="J648" s="240">
        <v>49807</v>
      </c>
      <c r="K648" s="170" t="s">
        <v>1044</v>
      </c>
      <c r="L648" s="170" t="s">
        <v>1047</v>
      </c>
      <c r="M648" s="171" t="s">
        <v>751</v>
      </c>
      <c r="N648" s="457"/>
    </row>
    <row r="649" spans="1:14">
      <c r="A649" s="234">
        <v>646</v>
      </c>
      <c r="B649" s="230">
        <v>3491544</v>
      </c>
      <c r="C649" s="170" t="s">
        <v>8104</v>
      </c>
      <c r="D649" s="230" t="s">
        <v>10875</v>
      </c>
      <c r="E649" s="169">
        <v>11790</v>
      </c>
      <c r="F649" s="170" t="s">
        <v>766</v>
      </c>
      <c r="G649" s="177" t="s">
        <v>10876</v>
      </c>
      <c r="H649" s="237">
        <v>153.1</v>
      </c>
      <c r="I649" s="240">
        <v>38860</v>
      </c>
      <c r="J649" s="240">
        <v>49818</v>
      </c>
      <c r="K649" s="170" t="s">
        <v>1319</v>
      </c>
      <c r="L649" s="170" t="s">
        <v>6161</v>
      </c>
      <c r="M649" s="171" t="s">
        <v>751</v>
      </c>
      <c r="N649" s="457"/>
    </row>
    <row r="650" spans="1:14">
      <c r="A650" s="234">
        <v>647</v>
      </c>
      <c r="B650" s="230">
        <v>2830701</v>
      </c>
      <c r="C650" s="170" t="s">
        <v>10877</v>
      </c>
      <c r="D650" s="230" t="s">
        <v>10878</v>
      </c>
      <c r="E650" s="169">
        <v>11820</v>
      </c>
      <c r="F650" s="170" t="s">
        <v>10879</v>
      </c>
      <c r="G650" s="177" t="s">
        <v>10880</v>
      </c>
      <c r="H650" s="237">
        <v>33.49</v>
      </c>
      <c r="I650" s="240">
        <v>38880</v>
      </c>
      <c r="J650" s="240">
        <v>49838</v>
      </c>
      <c r="K650" s="170" t="s">
        <v>1071</v>
      </c>
      <c r="L650" s="170" t="s">
        <v>1234</v>
      </c>
      <c r="M650" s="171" t="s">
        <v>751</v>
      </c>
      <c r="N650" s="457"/>
    </row>
    <row r="651" spans="1:14">
      <c r="A651" s="234">
        <v>648</v>
      </c>
      <c r="B651" s="230">
        <v>2565919</v>
      </c>
      <c r="C651" s="170" t="s">
        <v>10881</v>
      </c>
      <c r="D651" s="230" t="s">
        <v>10882</v>
      </c>
      <c r="E651" s="169">
        <v>11839</v>
      </c>
      <c r="F651" s="170" t="s">
        <v>6783</v>
      </c>
      <c r="G651" s="177" t="s">
        <v>10883</v>
      </c>
      <c r="H651" s="237">
        <v>96.7</v>
      </c>
      <c r="I651" s="240">
        <v>38890</v>
      </c>
      <c r="J651" s="240">
        <v>49848</v>
      </c>
      <c r="K651" s="170" t="s">
        <v>1037</v>
      </c>
      <c r="L651" s="170" t="s">
        <v>1036</v>
      </c>
      <c r="M651" s="171" t="s">
        <v>751</v>
      </c>
      <c r="N651" s="457"/>
    </row>
    <row r="652" spans="1:14">
      <c r="A652" s="234">
        <v>649</v>
      </c>
      <c r="B652" s="230">
        <v>2769697</v>
      </c>
      <c r="C652" s="170" t="s">
        <v>10884</v>
      </c>
      <c r="D652" s="230" t="s">
        <v>10885</v>
      </c>
      <c r="E652" s="169">
        <v>11836</v>
      </c>
      <c r="F652" s="170" t="s">
        <v>6783</v>
      </c>
      <c r="G652" s="177" t="s">
        <v>10047</v>
      </c>
      <c r="H652" s="237">
        <v>48.11</v>
      </c>
      <c r="I652" s="240">
        <v>38890</v>
      </c>
      <c r="J652" s="240">
        <v>49848</v>
      </c>
      <c r="K652" s="170" t="s">
        <v>1044</v>
      </c>
      <c r="L652" s="170" t="s">
        <v>1118</v>
      </c>
      <c r="M652" s="171" t="s">
        <v>751</v>
      </c>
      <c r="N652" s="457"/>
    </row>
    <row r="653" spans="1:14">
      <c r="A653" s="234">
        <v>650</v>
      </c>
      <c r="B653" s="230">
        <v>5180953</v>
      </c>
      <c r="C653" s="170" t="s">
        <v>10886</v>
      </c>
      <c r="D653" s="230" t="s">
        <v>10887</v>
      </c>
      <c r="E653" s="169">
        <v>11855</v>
      </c>
      <c r="F653" s="170" t="s">
        <v>9653</v>
      </c>
      <c r="G653" s="177" t="s">
        <v>10888</v>
      </c>
      <c r="H653" s="237">
        <v>29.46</v>
      </c>
      <c r="I653" s="240">
        <v>38904</v>
      </c>
      <c r="J653" s="240">
        <v>49862</v>
      </c>
      <c r="K653" s="170" t="s">
        <v>1136</v>
      </c>
      <c r="L653" s="170" t="s">
        <v>1182</v>
      </c>
      <c r="M653" s="171" t="s">
        <v>16071</v>
      </c>
      <c r="N653" s="457"/>
    </row>
    <row r="654" spans="1:14">
      <c r="A654" s="234">
        <v>651</v>
      </c>
      <c r="B654" s="230">
        <v>2340542</v>
      </c>
      <c r="C654" s="170" t="s">
        <v>10172</v>
      </c>
      <c r="D654" s="230" t="s">
        <v>10889</v>
      </c>
      <c r="E654" s="169">
        <v>11853</v>
      </c>
      <c r="F654" s="170" t="s">
        <v>9576</v>
      </c>
      <c r="G654" s="177" t="s">
        <v>10174</v>
      </c>
      <c r="H654" s="237">
        <v>6.65</v>
      </c>
      <c r="I654" s="240">
        <v>38904</v>
      </c>
      <c r="J654" s="240">
        <v>49862</v>
      </c>
      <c r="K654" s="170" t="s">
        <v>1044</v>
      </c>
      <c r="L654" s="170" t="s">
        <v>1004</v>
      </c>
      <c r="M654" s="171" t="s">
        <v>9849</v>
      </c>
      <c r="N654" s="457"/>
    </row>
    <row r="655" spans="1:14">
      <c r="A655" s="234">
        <v>652</v>
      </c>
      <c r="B655" s="230">
        <v>2061848</v>
      </c>
      <c r="C655" s="170" t="s">
        <v>2112</v>
      </c>
      <c r="D655" s="230" t="s">
        <v>4916</v>
      </c>
      <c r="E655" s="169">
        <v>11860</v>
      </c>
      <c r="F655" s="170" t="s">
        <v>9580</v>
      </c>
      <c r="G655" s="177" t="s">
        <v>10890</v>
      </c>
      <c r="H655" s="237">
        <v>39.119999999999997</v>
      </c>
      <c r="I655" s="240">
        <v>38912</v>
      </c>
      <c r="J655" s="240">
        <v>49870</v>
      </c>
      <c r="K655" s="170" t="s">
        <v>2137</v>
      </c>
      <c r="L655" s="170" t="s">
        <v>6520</v>
      </c>
      <c r="M655" s="171" t="s">
        <v>751</v>
      </c>
      <c r="N655" s="457"/>
    </row>
    <row r="656" spans="1:14">
      <c r="A656" s="234">
        <v>653</v>
      </c>
      <c r="B656" s="230">
        <v>2844001</v>
      </c>
      <c r="C656" s="170" t="s">
        <v>10253</v>
      </c>
      <c r="D656" s="230" t="s">
        <v>10891</v>
      </c>
      <c r="E656" s="169">
        <v>11863</v>
      </c>
      <c r="F656" s="170" t="s">
        <v>9834</v>
      </c>
      <c r="G656" s="177" t="s">
        <v>9835</v>
      </c>
      <c r="H656" s="237">
        <v>633.15</v>
      </c>
      <c r="I656" s="240">
        <v>38915</v>
      </c>
      <c r="J656" s="240">
        <v>49873</v>
      </c>
      <c r="K656" s="170" t="s">
        <v>1193</v>
      </c>
      <c r="L656" s="170" t="s">
        <v>1192</v>
      </c>
      <c r="M656" s="171" t="s">
        <v>16071</v>
      </c>
      <c r="N656" s="457"/>
    </row>
    <row r="657" spans="1:14">
      <c r="A657" s="234">
        <v>654</v>
      </c>
      <c r="B657" s="230">
        <v>5308534</v>
      </c>
      <c r="C657" s="170" t="s">
        <v>10892</v>
      </c>
      <c r="D657" s="230" t="s">
        <v>10893</v>
      </c>
      <c r="E657" s="169">
        <v>11864</v>
      </c>
      <c r="F657" s="170" t="s">
        <v>10074</v>
      </c>
      <c r="G657" s="177" t="s">
        <v>10894</v>
      </c>
      <c r="H657" s="237">
        <v>841.13</v>
      </c>
      <c r="I657" s="240">
        <v>38915</v>
      </c>
      <c r="J657" s="240">
        <v>49873</v>
      </c>
      <c r="K657" s="170" t="s">
        <v>1193</v>
      </c>
      <c r="L657" s="170" t="s">
        <v>5372</v>
      </c>
      <c r="M657" s="171" t="s">
        <v>751</v>
      </c>
      <c r="N657" s="457"/>
    </row>
    <row r="658" spans="1:14">
      <c r="A658" s="234">
        <v>655</v>
      </c>
      <c r="B658" s="230">
        <v>5204291</v>
      </c>
      <c r="C658" s="170" t="s">
        <v>8112</v>
      </c>
      <c r="D658" s="230" t="s">
        <v>10895</v>
      </c>
      <c r="E658" s="169">
        <v>11871</v>
      </c>
      <c r="F658" s="170" t="s">
        <v>766</v>
      </c>
      <c r="G658" s="177" t="s">
        <v>10896</v>
      </c>
      <c r="H658" s="237">
        <v>28.12</v>
      </c>
      <c r="I658" s="240">
        <v>38932</v>
      </c>
      <c r="J658" s="240">
        <v>49890</v>
      </c>
      <c r="K658" s="170" t="s">
        <v>1101</v>
      </c>
      <c r="L658" s="170" t="s">
        <v>2603</v>
      </c>
      <c r="M658" s="171" t="s">
        <v>16071</v>
      </c>
      <c r="N658" s="457"/>
    </row>
    <row r="659" spans="1:14">
      <c r="A659" s="234">
        <v>656</v>
      </c>
      <c r="B659" s="230">
        <v>5116635</v>
      </c>
      <c r="C659" s="170" t="s">
        <v>10897</v>
      </c>
      <c r="D659" s="230" t="s">
        <v>10898</v>
      </c>
      <c r="E659" s="169">
        <v>20486</v>
      </c>
      <c r="F659" s="170" t="s">
        <v>766</v>
      </c>
      <c r="G659" s="177" t="s">
        <v>10899</v>
      </c>
      <c r="H659" s="237">
        <v>520.78</v>
      </c>
      <c r="I659" s="240">
        <v>38932</v>
      </c>
      <c r="J659" s="240">
        <v>49890</v>
      </c>
      <c r="K659" s="170" t="s">
        <v>1193</v>
      </c>
      <c r="L659" s="170" t="s">
        <v>7668</v>
      </c>
      <c r="M659" s="171" t="s">
        <v>9586</v>
      </c>
      <c r="N659" s="457"/>
    </row>
    <row r="660" spans="1:14">
      <c r="A660" s="234">
        <v>657</v>
      </c>
      <c r="B660" s="230">
        <v>2778378</v>
      </c>
      <c r="C660" s="170" t="s">
        <v>10900</v>
      </c>
      <c r="D660" s="230" t="s">
        <v>218</v>
      </c>
      <c r="E660" s="169">
        <v>11875</v>
      </c>
      <c r="F660" s="170" t="s">
        <v>6783</v>
      </c>
      <c r="G660" s="177" t="s">
        <v>8626</v>
      </c>
      <c r="H660" s="237">
        <v>29.34</v>
      </c>
      <c r="I660" s="240">
        <v>38935</v>
      </c>
      <c r="J660" s="240">
        <v>49893</v>
      </c>
      <c r="K660" s="170" t="s">
        <v>1186</v>
      </c>
      <c r="L660" s="170" t="s">
        <v>10728</v>
      </c>
      <c r="M660" s="171" t="s">
        <v>751</v>
      </c>
      <c r="N660" s="457"/>
    </row>
    <row r="661" spans="1:14">
      <c r="A661" s="234">
        <v>658</v>
      </c>
      <c r="B661" s="230">
        <v>5116635</v>
      </c>
      <c r="C661" s="170" t="s">
        <v>10897</v>
      </c>
      <c r="D661" s="230" t="s">
        <v>10901</v>
      </c>
      <c r="E661" s="169">
        <v>20493</v>
      </c>
      <c r="F661" s="170" t="s">
        <v>766</v>
      </c>
      <c r="G661" s="177" t="s">
        <v>10899</v>
      </c>
      <c r="H661" s="237">
        <v>50.2</v>
      </c>
      <c r="I661" s="240">
        <v>38935</v>
      </c>
      <c r="J661" s="240">
        <v>49893</v>
      </c>
      <c r="K661" s="170" t="s">
        <v>1193</v>
      </c>
      <c r="L661" s="170" t="s">
        <v>7668</v>
      </c>
      <c r="M661" s="171" t="s">
        <v>9586</v>
      </c>
      <c r="N661" s="457"/>
    </row>
    <row r="662" spans="1:14">
      <c r="A662" s="234">
        <v>659</v>
      </c>
      <c r="B662" s="230">
        <v>5141583</v>
      </c>
      <c r="C662" s="170" t="s">
        <v>9884</v>
      </c>
      <c r="D662" s="230" t="s">
        <v>4917</v>
      </c>
      <c r="E662" s="169">
        <v>11887</v>
      </c>
      <c r="F662" s="170" t="s">
        <v>9576</v>
      </c>
      <c r="G662" s="177" t="s">
        <v>10902</v>
      </c>
      <c r="H662" s="237">
        <v>203.48</v>
      </c>
      <c r="I662" s="240">
        <v>38943</v>
      </c>
      <c r="J662" s="240">
        <v>49901</v>
      </c>
      <c r="K662" s="170" t="s">
        <v>2138</v>
      </c>
      <c r="L662" s="170" t="s">
        <v>2531</v>
      </c>
      <c r="M662" s="171" t="s">
        <v>16071</v>
      </c>
      <c r="N662" s="457"/>
    </row>
    <row r="663" spans="1:14">
      <c r="A663" s="234">
        <v>660</v>
      </c>
      <c r="B663" s="230">
        <v>5141583</v>
      </c>
      <c r="C663" s="170" t="s">
        <v>9884</v>
      </c>
      <c r="D663" s="230" t="s">
        <v>4918</v>
      </c>
      <c r="E663" s="169">
        <v>11888</v>
      </c>
      <c r="F663" s="170" t="s">
        <v>9576</v>
      </c>
      <c r="G663" s="177" t="s">
        <v>10903</v>
      </c>
      <c r="H663" s="237">
        <v>1296.31</v>
      </c>
      <c r="I663" s="240">
        <v>38943</v>
      </c>
      <c r="J663" s="240">
        <v>49901</v>
      </c>
      <c r="K663" s="170" t="s">
        <v>2138</v>
      </c>
      <c r="L663" s="170" t="s">
        <v>9886</v>
      </c>
      <c r="M663" s="171" t="s">
        <v>16071</v>
      </c>
      <c r="N663" s="457"/>
    </row>
    <row r="664" spans="1:14">
      <c r="A664" s="234">
        <v>661</v>
      </c>
      <c r="B664" s="230">
        <v>5141583</v>
      </c>
      <c r="C664" s="170" t="s">
        <v>9884</v>
      </c>
      <c r="D664" s="230" t="s">
        <v>4919</v>
      </c>
      <c r="E664" s="169">
        <v>20299</v>
      </c>
      <c r="F664" s="170" t="s">
        <v>9576</v>
      </c>
      <c r="G664" s="177" t="s">
        <v>10903</v>
      </c>
      <c r="H664" s="237">
        <v>176.55</v>
      </c>
      <c r="I664" s="240">
        <v>38943</v>
      </c>
      <c r="J664" s="240">
        <v>49901</v>
      </c>
      <c r="K664" s="170" t="s">
        <v>10904</v>
      </c>
      <c r="L664" s="170" t="s">
        <v>9886</v>
      </c>
      <c r="M664" s="171" t="s">
        <v>16071</v>
      </c>
      <c r="N664" s="457"/>
    </row>
    <row r="665" spans="1:14">
      <c r="A665" s="234">
        <v>662</v>
      </c>
      <c r="B665" s="230">
        <v>2766868</v>
      </c>
      <c r="C665" s="170" t="s">
        <v>2077</v>
      </c>
      <c r="D665" s="230" t="s">
        <v>219</v>
      </c>
      <c r="E665" s="169">
        <v>11892</v>
      </c>
      <c r="F665" s="170" t="s">
        <v>9580</v>
      </c>
      <c r="G665" s="177" t="s">
        <v>10905</v>
      </c>
      <c r="H665" s="237">
        <v>363.75</v>
      </c>
      <c r="I665" s="240">
        <v>38944</v>
      </c>
      <c r="J665" s="240">
        <v>49902</v>
      </c>
      <c r="K665" s="170" t="s">
        <v>1037</v>
      </c>
      <c r="L665" s="170" t="s">
        <v>1036</v>
      </c>
      <c r="M665" s="171" t="s">
        <v>751</v>
      </c>
      <c r="N665" s="457"/>
    </row>
    <row r="666" spans="1:14">
      <c r="A666" s="234">
        <v>663</v>
      </c>
      <c r="B666" s="230">
        <v>5107377</v>
      </c>
      <c r="C666" s="170" t="s">
        <v>10084</v>
      </c>
      <c r="D666" s="230" t="s">
        <v>10906</v>
      </c>
      <c r="E666" s="169">
        <v>11898</v>
      </c>
      <c r="F666" s="170" t="s">
        <v>9648</v>
      </c>
      <c r="G666" s="177" t="s">
        <v>9900</v>
      </c>
      <c r="H666" s="237">
        <v>70.97</v>
      </c>
      <c r="I666" s="240">
        <v>38946</v>
      </c>
      <c r="J666" s="240">
        <v>49904</v>
      </c>
      <c r="K666" s="170" t="s">
        <v>1136</v>
      </c>
      <c r="L666" s="170" t="s">
        <v>9260</v>
      </c>
      <c r="M666" s="171" t="s">
        <v>751</v>
      </c>
      <c r="N666" s="457"/>
    </row>
    <row r="667" spans="1:14">
      <c r="A667" s="234">
        <v>664</v>
      </c>
      <c r="B667" s="230">
        <v>2061899</v>
      </c>
      <c r="C667" s="170" t="s">
        <v>7546</v>
      </c>
      <c r="D667" s="230" t="s">
        <v>4920</v>
      </c>
      <c r="E667" s="169">
        <v>11913</v>
      </c>
      <c r="F667" s="170" t="s">
        <v>6783</v>
      </c>
      <c r="G667" s="177" t="s">
        <v>10869</v>
      </c>
      <c r="H667" s="237">
        <v>77.16</v>
      </c>
      <c r="I667" s="240">
        <v>38947</v>
      </c>
      <c r="J667" s="240">
        <v>49905</v>
      </c>
      <c r="K667" s="170" t="s">
        <v>1044</v>
      </c>
      <c r="L667" s="170" t="s">
        <v>1004</v>
      </c>
      <c r="M667" s="171" t="s">
        <v>751</v>
      </c>
      <c r="N667" s="457"/>
    </row>
    <row r="668" spans="1:14">
      <c r="A668" s="234">
        <v>665</v>
      </c>
      <c r="B668" s="230">
        <v>5475619</v>
      </c>
      <c r="C668" s="170" t="s">
        <v>9917</v>
      </c>
      <c r="D668" s="230" t="s">
        <v>10907</v>
      </c>
      <c r="E668" s="169">
        <v>11908</v>
      </c>
      <c r="F668" s="170" t="s">
        <v>9580</v>
      </c>
      <c r="G668" s="177" t="s">
        <v>10014</v>
      </c>
      <c r="H668" s="237">
        <v>1327.75</v>
      </c>
      <c r="I668" s="240">
        <v>38947</v>
      </c>
      <c r="J668" s="240">
        <v>49905</v>
      </c>
      <c r="K668" s="170" t="s">
        <v>1031</v>
      </c>
      <c r="L668" s="170" t="s">
        <v>2339</v>
      </c>
      <c r="M668" s="171" t="s">
        <v>751</v>
      </c>
      <c r="N668" s="457"/>
    </row>
    <row r="669" spans="1:14">
      <c r="A669" s="234">
        <v>666</v>
      </c>
      <c r="B669" s="230">
        <v>2054701</v>
      </c>
      <c r="C669" s="170" t="s">
        <v>6656</v>
      </c>
      <c r="D669" s="230" t="s">
        <v>4921</v>
      </c>
      <c r="E669" s="169">
        <v>11917</v>
      </c>
      <c r="F669" s="170" t="s">
        <v>9580</v>
      </c>
      <c r="G669" s="177" t="s">
        <v>10283</v>
      </c>
      <c r="H669" s="237">
        <v>624.07000000000005</v>
      </c>
      <c r="I669" s="240">
        <v>38947</v>
      </c>
      <c r="J669" s="240">
        <v>49905</v>
      </c>
      <c r="K669" s="170" t="s">
        <v>1093</v>
      </c>
      <c r="L669" s="170" t="s">
        <v>1098</v>
      </c>
      <c r="M669" s="171" t="s">
        <v>751</v>
      </c>
      <c r="N669" s="457"/>
    </row>
    <row r="670" spans="1:14">
      <c r="A670" s="234">
        <v>667</v>
      </c>
      <c r="B670" s="230">
        <v>5379512</v>
      </c>
      <c r="C670" s="170" t="s">
        <v>10908</v>
      </c>
      <c r="D670" s="230" t="s">
        <v>10909</v>
      </c>
      <c r="E670" s="169">
        <v>11893</v>
      </c>
      <c r="F670" s="170" t="s">
        <v>6783</v>
      </c>
      <c r="G670" s="177" t="s">
        <v>10910</v>
      </c>
      <c r="H670" s="237">
        <v>104.45</v>
      </c>
      <c r="I670" s="240">
        <v>38947</v>
      </c>
      <c r="J670" s="240">
        <v>49905</v>
      </c>
      <c r="K670" s="170" t="s">
        <v>1044</v>
      </c>
      <c r="L670" s="170" t="s">
        <v>1047</v>
      </c>
      <c r="M670" s="171" t="s">
        <v>9586</v>
      </c>
      <c r="N670" s="457"/>
    </row>
    <row r="671" spans="1:14">
      <c r="A671" s="234">
        <v>668</v>
      </c>
      <c r="B671" s="230">
        <v>5475619</v>
      </c>
      <c r="C671" s="170" t="s">
        <v>9917</v>
      </c>
      <c r="D671" s="230" t="s">
        <v>10911</v>
      </c>
      <c r="E671" s="169">
        <v>11907</v>
      </c>
      <c r="F671" s="170" t="s">
        <v>9580</v>
      </c>
      <c r="G671" s="177" t="s">
        <v>10912</v>
      </c>
      <c r="H671" s="237">
        <v>495.55</v>
      </c>
      <c r="I671" s="240">
        <v>38947</v>
      </c>
      <c r="J671" s="240">
        <v>49905</v>
      </c>
      <c r="K671" s="170" t="s">
        <v>1031</v>
      </c>
      <c r="L671" s="170" t="s">
        <v>2339</v>
      </c>
      <c r="M671" s="171" t="s">
        <v>751</v>
      </c>
      <c r="N671" s="457"/>
    </row>
    <row r="672" spans="1:14">
      <c r="A672" s="234">
        <v>669</v>
      </c>
      <c r="B672" s="230">
        <v>5475619</v>
      </c>
      <c r="C672" s="170" t="s">
        <v>9917</v>
      </c>
      <c r="D672" s="230" t="s">
        <v>10913</v>
      </c>
      <c r="E672" s="169">
        <v>11909</v>
      </c>
      <c r="F672" s="170" t="s">
        <v>9580</v>
      </c>
      <c r="G672" s="177" t="s">
        <v>10914</v>
      </c>
      <c r="H672" s="237">
        <v>591.16999999999996</v>
      </c>
      <c r="I672" s="240">
        <v>38947</v>
      </c>
      <c r="J672" s="240">
        <v>49905</v>
      </c>
      <c r="K672" s="170" t="s">
        <v>1031</v>
      </c>
      <c r="L672" s="170" t="s">
        <v>2339</v>
      </c>
      <c r="M672" s="171" t="s">
        <v>751</v>
      </c>
      <c r="N672" s="457"/>
    </row>
    <row r="673" spans="1:14">
      <c r="A673" s="234">
        <v>670</v>
      </c>
      <c r="B673" s="230">
        <v>5065844</v>
      </c>
      <c r="C673" s="170" t="s">
        <v>9439</v>
      </c>
      <c r="D673" s="230" t="s">
        <v>10915</v>
      </c>
      <c r="E673" s="169">
        <v>11914</v>
      </c>
      <c r="F673" s="170" t="s">
        <v>6783</v>
      </c>
      <c r="G673" s="177" t="s">
        <v>9727</v>
      </c>
      <c r="H673" s="237">
        <v>42.42</v>
      </c>
      <c r="I673" s="240">
        <v>38947</v>
      </c>
      <c r="J673" s="240">
        <v>49905</v>
      </c>
      <c r="K673" s="170" t="s">
        <v>1186</v>
      </c>
      <c r="L673" s="170" t="s">
        <v>10728</v>
      </c>
      <c r="M673" s="171" t="s">
        <v>751</v>
      </c>
      <c r="N673" s="457"/>
    </row>
    <row r="674" spans="1:14">
      <c r="A674" s="234">
        <v>671</v>
      </c>
      <c r="B674" s="230">
        <v>5039274</v>
      </c>
      <c r="C674" s="170" t="s">
        <v>10916</v>
      </c>
      <c r="D674" s="230" t="s">
        <v>10917</v>
      </c>
      <c r="E674" s="169">
        <v>11915</v>
      </c>
      <c r="F674" s="170" t="s">
        <v>9648</v>
      </c>
      <c r="G674" s="177" t="s">
        <v>10283</v>
      </c>
      <c r="H674" s="237">
        <v>38.19</v>
      </c>
      <c r="I674" s="240">
        <v>38947</v>
      </c>
      <c r="J674" s="240">
        <v>49905</v>
      </c>
      <c r="K674" s="170" t="s">
        <v>1136</v>
      </c>
      <c r="L674" s="170" t="s">
        <v>9786</v>
      </c>
      <c r="M674" s="171" t="s">
        <v>16071</v>
      </c>
      <c r="N674" s="457"/>
    </row>
    <row r="675" spans="1:14">
      <c r="A675" s="234">
        <v>672</v>
      </c>
      <c r="B675" s="230">
        <v>2054701</v>
      </c>
      <c r="C675" s="170" t="s">
        <v>6656</v>
      </c>
      <c r="D675" s="230" t="s">
        <v>4922</v>
      </c>
      <c r="E675" s="169">
        <v>11916</v>
      </c>
      <c r="F675" s="170" t="s">
        <v>9580</v>
      </c>
      <c r="G675" s="177" t="s">
        <v>10283</v>
      </c>
      <c r="H675" s="237">
        <v>783.74</v>
      </c>
      <c r="I675" s="240">
        <v>38947</v>
      </c>
      <c r="J675" s="240">
        <v>49905</v>
      </c>
      <c r="K675" s="170" t="s">
        <v>10023</v>
      </c>
      <c r="L675" s="170" t="s">
        <v>10024</v>
      </c>
      <c r="M675" s="171" t="s">
        <v>751</v>
      </c>
      <c r="N675" s="457"/>
    </row>
    <row r="676" spans="1:14">
      <c r="A676" s="234">
        <v>673</v>
      </c>
      <c r="B676" s="230">
        <v>5095638</v>
      </c>
      <c r="C676" s="170" t="s">
        <v>10158</v>
      </c>
      <c r="D676" s="230" t="s">
        <v>10918</v>
      </c>
      <c r="E676" s="169">
        <v>11919</v>
      </c>
      <c r="F676" s="170" t="s">
        <v>9576</v>
      </c>
      <c r="G676" s="177" t="s">
        <v>10160</v>
      </c>
      <c r="H676" s="237">
        <v>72.63</v>
      </c>
      <c r="I676" s="240">
        <v>38947</v>
      </c>
      <c r="J676" s="240">
        <v>49905</v>
      </c>
      <c r="K676" s="170" t="s">
        <v>1040</v>
      </c>
      <c r="L676" s="170" t="s">
        <v>2347</v>
      </c>
      <c r="M676" s="171" t="s">
        <v>9586</v>
      </c>
      <c r="N676" s="457"/>
    </row>
    <row r="677" spans="1:14">
      <c r="A677" s="234">
        <v>674</v>
      </c>
      <c r="B677" s="230">
        <v>2001454</v>
      </c>
      <c r="C677" s="170" t="s">
        <v>1379</v>
      </c>
      <c r="D677" s="230" t="s">
        <v>4923</v>
      </c>
      <c r="E677" s="169">
        <v>11923</v>
      </c>
      <c r="F677" s="170" t="s">
        <v>9576</v>
      </c>
      <c r="G677" s="177" t="s">
        <v>10919</v>
      </c>
      <c r="H677" s="237">
        <v>682.76</v>
      </c>
      <c r="I677" s="240">
        <v>38947</v>
      </c>
      <c r="J677" s="240">
        <v>49905</v>
      </c>
      <c r="K677" s="170" t="s">
        <v>2137</v>
      </c>
      <c r="L677" s="170" t="s">
        <v>6520</v>
      </c>
      <c r="M677" s="171" t="s">
        <v>768</v>
      </c>
      <c r="N677" s="457"/>
    </row>
    <row r="678" spans="1:14">
      <c r="A678" s="234">
        <v>675</v>
      </c>
      <c r="B678" s="230">
        <v>2578778</v>
      </c>
      <c r="C678" s="170" t="s">
        <v>10920</v>
      </c>
      <c r="D678" s="230" t="s">
        <v>10921</v>
      </c>
      <c r="E678" s="169">
        <v>11894</v>
      </c>
      <c r="F678" s="170" t="s">
        <v>9580</v>
      </c>
      <c r="G678" s="177" t="s">
        <v>10922</v>
      </c>
      <c r="H678" s="237">
        <v>32.92</v>
      </c>
      <c r="I678" s="240">
        <v>38950</v>
      </c>
      <c r="J678" s="240">
        <v>49542</v>
      </c>
      <c r="K678" s="170" t="s">
        <v>1034</v>
      </c>
      <c r="L678" s="170" t="s">
        <v>7670</v>
      </c>
      <c r="M678" s="171" t="s">
        <v>16071</v>
      </c>
      <c r="N678" s="457"/>
    </row>
    <row r="679" spans="1:14">
      <c r="A679" s="234">
        <v>676</v>
      </c>
      <c r="B679" s="230">
        <v>5024323</v>
      </c>
      <c r="C679" s="170" t="s">
        <v>10923</v>
      </c>
      <c r="D679" s="230" t="s">
        <v>4924</v>
      </c>
      <c r="E679" s="169">
        <v>14840</v>
      </c>
      <c r="F679" s="170" t="s">
        <v>9576</v>
      </c>
      <c r="G679" s="177" t="s">
        <v>10924</v>
      </c>
      <c r="H679" s="237">
        <v>36390.949999999997</v>
      </c>
      <c r="I679" s="240">
        <v>38950</v>
      </c>
      <c r="J679" s="240">
        <v>49908</v>
      </c>
      <c r="K679" s="170" t="s">
        <v>1040</v>
      </c>
      <c r="L679" s="170" t="s">
        <v>2355</v>
      </c>
      <c r="M679" s="171" t="s">
        <v>16071</v>
      </c>
      <c r="N679" s="457"/>
    </row>
    <row r="680" spans="1:14">
      <c r="A680" s="234">
        <v>677</v>
      </c>
      <c r="B680" s="230">
        <v>5420172</v>
      </c>
      <c r="C680" s="170" t="s">
        <v>7845</v>
      </c>
      <c r="D680" s="230" t="s">
        <v>10925</v>
      </c>
      <c r="E680" s="169">
        <v>11928</v>
      </c>
      <c r="F680" s="170" t="s">
        <v>9736</v>
      </c>
      <c r="G680" s="177" t="s">
        <v>10926</v>
      </c>
      <c r="H680" s="237">
        <v>299.57</v>
      </c>
      <c r="I680" s="240">
        <v>38950</v>
      </c>
      <c r="J680" s="240">
        <v>49908</v>
      </c>
      <c r="K680" s="170" t="s">
        <v>1083</v>
      </c>
      <c r="L680" s="170" t="s">
        <v>1082</v>
      </c>
      <c r="M680" s="171" t="s">
        <v>16071</v>
      </c>
      <c r="N680" s="457"/>
    </row>
    <row r="681" spans="1:14">
      <c r="A681" s="234">
        <v>678</v>
      </c>
      <c r="B681" s="230">
        <v>5206006</v>
      </c>
      <c r="C681" s="170" t="s">
        <v>10927</v>
      </c>
      <c r="D681" s="230" t="s">
        <v>10928</v>
      </c>
      <c r="E681" s="169">
        <v>11933</v>
      </c>
      <c r="F681" s="170" t="s">
        <v>10109</v>
      </c>
      <c r="G681" s="177" t="s">
        <v>10929</v>
      </c>
      <c r="H681" s="237">
        <v>394.76</v>
      </c>
      <c r="I681" s="240">
        <v>38951</v>
      </c>
      <c r="J681" s="240">
        <v>49909</v>
      </c>
      <c r="K681" s="170" t="s">
        <v>2137</v>
      </c>
      <c r="L681" s="170" t="s">
        <v>1319</v>
      </c>
      <c r="M681" s="171" t="s">
        <v>751</v>
      </c>
      <c r="N681" s="457"/>
    </row>
    <row r="682" spans="1:14">
      <c r="A682" s="234">
        <v>679</v>
      </c>
      <c r="B682" s="230">
        <v>5473748</v>
      </c>
      <c r="C682" s="170" t="s">
        <v>10930</v>
      </c>
      <c r="D682" s="230" t="s">
        <v>10931</v>
      </c>
      <c r="E682" s="169">
        <v>11931</v>
      </c>
      <c r="F682" s="170" t="s">
        <v>9648</v>
      </c>
      <c r="G682" s="177" t="s">
        <v>10932</v>
      </c>
      <c r="H682" s="237">
        <v>72.52</v>
      </c>
      <c r="I682" s="240">
        <v>38951</v>
      </c>
      <c r="J682" s="240">
        <v>49909</v>
      </c>
      <c r="K682" s="170" t="s">
        <v>1136</v>
      </c>
      <c r="L682" s="170" t="s">
        <v>1182</v>
      </c>
      <c r="M682" s="171" t="s">
        <v>16071</v>
      </c>
      <c r="N682" s="457"/>
    </row>
    <row r="683" spans="1:14">
      <c r="A683" s="234">
        <v>680</v>
      </c>
      <c r="B683" s="230">
        <v>2095025</v>
      </c>
      <c r="C683" s="170" t="s">
        <v>8725</v>
      </c>
      <c r="D683" s="230" t="s">
        <v>4925</v>
      </c>
      <c r="E683" s="169">
        <v>11932</v>
      </c>
      <c r="F683" s="170" t="s">
        <v>9576</v>
      </c>
      <c r="G683" s="177" t="s">
        <v>9785</v>
      </c>
      <c r="H683" s="237">
        <v>1430.55</v>
      </c>
      <c r="I683" s="240">
        <v>38951</v>
      </c>
      <c r="J683" s="240">
        <v>49909</v>
      </c>
      <c r="K683" s="170" t="s">
        <v>1136</v>
      </c>
      <c r="L683" s="170" t="s">
        <v>9786</v>
      </c>
      <c r="M683" s="171" t="s">
        <v>751</v>
      </c>
      <c r="N683" s="457"/>
    </row>
    <row r="684" spans="1:14">
      <c r="A684" s="234">
        <v>681</v>
      </c>
      <c r="B684" s="230">
        <v>2838672</v>
      </c>
      <c r="C684" s="170" t="s">
        <v>10933</v>
      </c>
      <c r="D684" s="230" t="s">
        <v>10934</v>
      </c>
      <c r="E684" s="169">
        <v>11937</v>
      </c>
      <c r="F684" s="170" t="s">
        <v>6783</v>
      </c>
      <c r="G684" s="177" t="s">
        <v>10935</v>
      </c>
      <c r="H684" s="237">
        <v>53.39</v>
      </c>
      <c r="I684" s="240">
        <v>38952</v>
      </c>
      <c r="J684" s="240">
        <v>49910</v>
      </c>
      <c r="K684" s="170" t="s">
        <v>1037</v>
      </c>
      <c r="L684" s="170" t="s">
        <v>1127</v>
      </c>
      <c r="M684" s="171" t="s">
        <v>751</v>
      </c>
      <c r="N684" s="457"/>
    </row>
    <row r="685" spans="1:14">
      <c r="A685" s="234">
        <v>682</v>
      </c>
      <c r="B685" s="230">
        <v>5141907</v>
      </c>
      <c r="C685" s="170" t="s">
        <v>10936</v>
      </c>
      <c r="D685" s="230" t="s">
        <v>10937</v>
      </c>
      <c r="E685" s="169">
        <v>12508</v>
      </c>
      <c r="F685" s="170" t="s">
        <v>6783</v>
      </c>
      <c r="G685" s="177" t="s">
        <v>10938</v>
      </c>
      <c r="H685" s="237">
        <v>30.87</v>
      </c>
      <c r="I685" s="240">
        <v>38952</v>
      </c>
      <c r="J685" s="240">
        <v>49910</v>
      </c>
      <c r="K685" s="170" t="s">
        <v>1037</v>
      </c>
      <c r="L685" s="170" t="s">
        <v>1127</v>
      </c>
      <c r="M685" s="171" t="s">
        <v>751</v>
      </c>
      <c r="N685" s="457"/>
    </row>
    <row r="686" spans="1:14">
      <c r="A686" s="234">
        <v>683</v>
      </c>
      <c r="B686" s="230">
        <v>5006201</v>
      </c>
      <c r="C686" s="170" t="s">
        <v>10939</v>
      </c>
      <c r="D686" s="230" t="s">
        <v>10940</v>
      </c>
      <c r="E686" s="169">
        <v>11940</v>
      </c>
      <c r="F686" s="170" t="s">
        <v>766</v>
      </c>
      <c r="G686" s="177" t="s">
        <v>9598</v>
      </c>
      <c r="H686" s="237">
        <v>294.47000000000003</v>
      </c>
      <c r="I686" s="240">
        <v>38957</v>
      </c>
      <c r="J686" s="240">
        <v>49915</v>
      </c>
      <c r="K686" s="170" t="s">
        <v>1034</v>
      </c>
      <c r="L686" s="170" t="s">
        <v>1033</v>
      </c>
      <c r="M686" s="171" t="s">
        <v>751</v>
      </c>
      <c r="N686" s="457"/>
    </row>
    <row r="687" spans="1:14">
      <c r="A687" s="234">
        <v>684</v>
      </c>
      <c r="B687" s="230">
        <v>5435528</v>
      </c>
      <c r="C687" s="170" t="s">
        <v>10941</v>
      </c>
      <c r="D687" s="230" t="s">
        <v>4926</v>
      </c>
      <c r="E687" s="169">
        <v>11943</v>
      </c>
      <c r="F687" s="170" t="s">
        <v>9576</v>
      </c>
      <c r="G687" s="177" t="s">
        <v>9666</v>
      </c>
      <c r="H687" s="237">
        <v>2036.33</v>
      </c>
      <c r="I687" s="240">
        <v>38957</v>
      </c>
      <c r="J687" s="240">
        <v>49915</v>
      </c>
      <c r="K687" s="170" t="s">
        <v>1040</v>
      </c>
      <c r="L687" s="170" t="s">
        <v>2355</v>
      </c>
      <c r="M687" s="171" t="s">
        <v>768</v>
      </c>
      <c r="N687" s="457"/>
    </row>
    <row r="688" spans="1:14">
      <c r="A688" s="234">
        <v>685</v>
      </c>
      <c r="B688" s="230">
        <v>2872544</v>
      </c>
      <c r="C688" s="170" t="s">
        <v>10942</v>
      </c>
      <c r="D688" s="230" t="s">
        <v>10943</v>
      </c>
      <c r="E688" s="169">
        <v>11941</v>
      </c>
      <c r="F688" s="170" t="s">
        <v>6783</v>
      </c>
      <c r="G688" s="177" t="s">
        <v>10944</v>
      </c>
      <c r="H688" s="237">
        <v>144.81</v>
      </c>
      <c r="I688" s="240">
        <v>38957</v>
      </c>
      <c r="J688" s="240">
        <v>49915</v>
      </c>
      <c r="K688" s="170" t="s">
        <v>1044</v>
      </c>
      <c r="L688" s="170" t="s">
        <v>1004</v>
      </c>
      <c r="M688" s="171" t="s">
        <v>751</v>
      </c>
      <c r="N688" s="457"/>
    </row>
    <row r="689" spans="1:14">
      <c r="A689" s="234">
        <v>686</v>
      </c>
      <c r="B689" s="230">
        <v>5151651</v>
      </c>
      <c r="C689" s="170" t="s">
        <v>10945</v>
      </c>
      <c r="D689" s="230" t="s">
        <v>10946</v>
      </c>
      <c r="E689" s="169">
        <v>11949</v>
      </c>
      <c r="F689" s="170" t="s">
        <v>784</v>
      </c>
      <c r="G689" s="177" t="s">
        <v>10758</v>
      </c>
      <c r="H689" s="237">
        <v>39.93</v>
      </c>
      <c r="I689" s="240">
        <v>38958</v>
      </c>
      <c r="J689" s="240">
        <v>49916</v>
      </c>
      <c r="K689" s="170" t="s">
        <v>1071</v>
      </c>
      <c r="L689" s="170" t="s">
        <v>6132</v>
      </c>
      <c r="M689" s="171" t="s">
        <v>16071</v>
      </c>
      <c r="N689" s="457"/>
    </row>
    <row r="690" spans="1:14">
      <c r="A690" s="234">
        <v>687</v>
      </c>
      <c r="B690" s="230">
        <v>5229634</v>
      </c>
      <c r="C690" s="170" t="s">
        <v>7672</v>
      </c>
      <c r="D690" s="230" t="s">
        <v>10947</v>
      </c>
      <c r="E690" s="169">
        <v>11950</v>
      </c>
      <c r="F690" s="170" t="s">
        <v>766</v>
      </c>
      <c r="G690" s="177" t="s">
        <v>10948</v>
      </c>
      <c r="H690" s="237">
        <v>49</v>
      </c>
      <c r="I690" s="240">
        <v>38958</v>
      </c>
      <c r="J690" s="240">
        <v>49913</v>
      </c>
      <c r="K690" s="170" t="s">
        <v>1034</v>
      </c>
      <c r="L690" s="170" t="s">
        <v>2593</v>
      </c>
      <c r="M690" s="171" t="s">
        <v>9586</v>
      </c>
      <c r="N690" s="457"/>
    </row>
    <row r="691" spans="1:14">
      <c r="A691" s="234">
        <v>688</v>
      </c>
      <c r="B691" s="230">
        <v>5435528</v>
      </c>
      <c r="C691" s="170" t="s">
        <v>10941</v>
      </c>
      <c r="D691" s="230" t="s">
        <v>4927</v>
      </c>
      <c r="E691" s="169">
        <v>11953</v>
      </c>
      <c r="F691" s="170" t="s">
        <v>9576</v>
      </c>
      <c r="G691" s="177" t="s">
        <v>10450</v>
      </c>
      <c r="H691" s="237">
        <v>12864.47</v>
      </c>
      <c r="I691" s="240">
        <v>38958</v>
      </c>
      <c r="J691" s="240">
        <v>49916</v>
      </c>
      <c r="K691" s="170" t="s">
        <v>1040</v>
      </c>
      <c r="L691" s="170" t="s">
        <v>2355</v>
      </c>
      <c r="M691" s="171" t="s">
        <v>768</v>
      </c>
      <c r="N691" s="457"/>
    </row>
    <row r="692" spans="1:14">
      <c r="A692" s="234">
        <v>689</v>
      </c>
      <c r="B692" s="230">
        <v>5435528</v>
      </c>
      <c r="C692" s="170" t="s">
        <v>10941</v>
      </c>
      <c r="D692" s="230" t="s">
        <v>4928</v>
      </c>
      <c r="E692" s="169">
        <v>11955</v>
      </c>
      <c r="F692" s="170" t="s">
        <v>9576</v>
      </c>
      <c r="G692" s="177" t="s">
        <v>10949</v>
      </c>
      <c r="H692" s="237">
        <v>23813.1</v>
      </c>
      <c r="I692" s="240">
        <v>38958</v>
      </c>
      <c r="J692" s="240">
        <v>49916</v>
      </c>
      <c r="K692" s="170" t="s">
        <v>1040</v>
      </c>
      <c r="L692" s="170" t="s">
        <v>2355</v>
      </c>
      <c r="M692" s="171" t="s">
        <v>768</v>
      </c>
      <c r="N692" s="457"/>
    </row>
    <row r="693" spans="1:14">
      <c r="A693" s="234">
        <v>690</v>
      </c>
      <c r="B693" s="230">
        <v>5435528</v>
      </c>
      <c r="C693" s="170" t="s">
        <v>10941</v>
      </c>
      <c r="D693" s="230" t="s">
        <v>4929</v>
      </c>
      <c r="E693" s="169">
        <v>11954</v>
      </c>
      <c r="F693" s="170" t="s">
        <v>9576</v>
      </c>
      <c r="G693" s="177" t="s">
        <v>10950</v>
      </c>
      <c r="H693" s="237">
        <v>22901.37</v>
      </c>
      <c r="I693" s="240">
        <v>38958</v>
      </c>
      <c r="J693" s="240">
        <v>49916</v>
      </c>
      <c r="K693" s="170" t="s">
        <v>1040</v>
      </c>
      <c r="L693" s="170" t="s">
        <v>10951</v>
      </c>
      <c r="M693" s="171" t="s">
        <v>768</v>
      </c>
      <c r="N693" s="457"/>
    </row>
    <row r="694" spans="1:14">
      <c r="A694" s="234">
        <v>691</v>
      </c>
      <c r="B694" s="230">
        <v>2862468</v>
      </c>
      <c r="C694" s="170" t="s">
        <v>7732</v>
      </c>
      <c r="D694" s="230" t="s">
        <v>10952</v>
      </c>
      <c r="E694" s="169">
        <v>11965</v>
      </c>
      <c r="F694" s="170" t="s">
        <v>9576</v>
      </c>
      <c r="G694" s="177" t="s">
        <v>10953</v>
      </c>
      <c r="H694" s="237">
        <v>256.56</v>
      </c>
      <c r="I694" s="240">
        <v>38958</v>
      </c>
      <c r="J694" s="240">
        <v>49916</v>
      </c>
      <c r="K694" s="170" t="s">
        <v>1353</v>
      </c>
      <c r="L694" s="170" t="s">
        <v>2358</v>
      </c>
      <c r="M694" s="171" t="s">
        <v>751</v>
      </c>
      <c r="N694" s="457"/>
    </row>
    <row r="695" spans="1:14">
      <c r="A695" s="234">
        <v>692</v>
      </c>
      <c r="B695" s="230">
        <v>2063182</v>
      </c>
      <c r="C695" s="170" t="s">
        <v>7815</v>
      </c>
      <c r="D695" s="230" t="s">
        <v>10954</v>
      </c>
      <c r="E695" s="169">
        <v>11968</v>
      </c>
      <c r="F695" s="170" t="s">
        <v>6783</v>
      </c>
      <c r="G695" s="177" t="s">
        <v>10955</v>
      </c>
      <c r="H695" s="237">
        <v>31.58</v>
      </c>
      <c r="I695" s="240">
        <v>38958</v>
      </c>
      <c r="J695" s="240">
        <v>49916</v>
      </c>
      <c r="K695" s="170" t="s">
        <v>1031</v>
      </c>
      <c r="L695" s="170" t="s">
        <v>5627</v>
      </c>
      <c r="M695" s="171" t="s">
        <v>751</v>
      </c>
      <c r="N695" s="457"/>
    </row>
    <row r="696" spans="1:14">
      <c r="A696" s="234">
        <v>693</v>
      </c>
      <c r="B696" s="230">
        <v>2887746</v>
      </c>
      <c r="C696" s="170" t="s">
        <v>10956</v>
      </c>
      <c r="D696" s="230" t="s">
        <v>4930</v>
      </c>
      <c r="E696" s="169">
        <v>11952</v>
      </c>
      <c r="F696" s="170" t="s">
        <v>9576</v>
      </c>
      <c r="G696" s="177" t="s">
        <v>10957</v>
      </c>
      <c r="H696" s="237">
        <v>2960.23</v>
      </c>
      <c r="I696" s="240">
        <v>38958</v>
      </c>
      <c r="J696" s="240">
        <v>49916</v>
      </c>
      <c r="K696" s="170" t="s">
        <v>1040</v>
      </c>
      <c r="L696" s="170" t="s">
        <v>2355</v>
      </c>
      <c r="M696" s="171" t="s">
        <v>751</v>
      </c>
      <c r="N696" s="457"/>
    </row>
    <row r="697" spans="1:14">
      <c r="A697" s="234">
        <v>694</v>
      </c>
      <c r="B697" s="230">
        <v>5435528</v>
      </c>
      <c r="C697" s="170" t="s">
        <v>10941</v>
      </c>
      <c r="D697" s="230" t="s">
        <v>4931</v>
      </c>
      <c r="E697" s="169">
        <v>11956</v>
      </c>
      <c r="F697" s="170" t="s">
        <v>9576</v>
      </c>
      <c r="G697" s="177" t="s">
        <v>10958</v>
      </c>
      <c r="H697" s="237">
        <v>3151.92</v>
      </c>
      <c r="I697" s="240">
        <v>38958</v>
      </c>
      <c r="J697" s="240">
        <v>49916</v>
      </c>
      <c r="K697" s="170" t="s">
        <v>1040</v>
      </c>
      <c r="L697" s="170" t="s">
        <v>2355</v>
      </c>
      <c r="M697" s="171" t="s">
        <v>768</v>
      </c>
      <c r="N697" s="457"/>
    </row>
    <row r="698" spans="1:14">
      <c r="A698" s="234">
        <v>695</v>
      </c>
      <c r="B698" s="230">
        <v>2862468</v>
      </c>
      <c r="C698" s="170" t="s">
        <v>7732</v>
      </c>
      <c r="D698" s="230" t="s">
        <v>10959</v>
      </c>
      <c r="E698" s="169">
        <v>14217</v>
      </c>
      <c r="F698" s="170" t="s">
        <v>9576</v>
      </c>
      <c r="G698" s="177" t="s">
        <v>10953</v>
      </c>
      <c r="H698" s="237">
        <v>201.77</v>
      </c>
      <c r="I698" s="240">
        <v>38958</v>
      </c>
      <c r="J698" s="240">
        <v>49916</v>
      </c>
      <c r="K698" s="170" t="s">
        <v>1353</v>
      </c>
      <c r="L698" s="170" t="s">
        <v>2358</v>
      </c>
      <c r="M698" s="171" t="s">
        <v>751</v>
      </c>
      <c r="N698" s="457"/>
    </row>
    <row r="699" spans="1:14">
      <c r="A699" s="234">
        <v>696</v>
      </c>
      <c r="B699" s="230">
        <v>5435528</v>
      </c>
      <c r="C699" s="170" t="s">
        <v>10941</v>
      </c>
      <c r="D699" s="230" t="s">
        <v>4932</v>
      </c>
      <c r="E699" s="169">
        <v>16881</v>
      </c>
      <c r="F699" s="170" t="s">
        <v>9576</v>
      </c>
      <c r="G699" s="177" t="s">
        <v>10960</v>
      </c>
      <c r="H699" s="237">
        <v>556.72</v>
      </c>
      <c r="I699" s="240">
        <v>38958</v>
      </c>
      <c r="J699" s="240">
        <v>49916</v>
      </c>
      <c r="K699" s="170" t="s">
        <v>1040</v>
      </c>
      <c r="L699" s="170" t="s">
        <v>2355</v>
      </c>
      <c r="M699" s="171" t="s">
        <v>768</v>
      </c>
      <c r="N699" s="457"/>
    </row>
    <row r="700" spans="1:14">
      <c r="A700" s="234">
        <v>697</v>
      </c>
      <c r="B700" s="230">
        <v>5435528</v>
      </c>
      <c r="C700" s="170" t="s">
        <v>10941</v>
      </c>
      <c r="D700" s="230" t="s">
        <v>4933</v>
      </c>
      <c r="E700" s="169">
        <v>16882</v>
      </c>
      <c r="F700" s="170" t="s">
        <v>9576</v>
      </c>
      <c r="G700" s="177" t="s">
        <v>10961</v>
      </c>
      <c r="H700" s="237">
        <v>2447.13</v>
      </c>
      <c r="I700" s="240">
        <v>38958</v>
      </c>
      <c r="J700" s="240">
        <v>49916</v>
      </c>
      <c r="K700" s="170" t="s">
        <v>1040</v>
      </c>
      <c r="L700" s="170" t="s">
        <v>2355</v>
      </c>
      <c r="M700" s="171" t="s">
        <v>768</v>
      </c>
      <c r="N700" s="457"/>
    </row>
    <row r="701" spans="1:14">
      <c r="A701" s="234">
        <v>698</v>
      </c>
      <c r="B701" s="230">
        <v>5435528</v>
      </c>
      <c r="C701" s="170" t="s">
        <v>10941</v>
      </c>
      <c r="D701" s="230" t="s">
        <v>4934</v>
      </c>
      <c r="E701" s="169">
        <v>16883</v>
      </c>
      <c r="F701" s="170" t="s">
        <v>9576</v>
      </c>
      <c r="G701" s="177" t="s">
        <v>10949</v>
      </c>
      <c r="H701" s="237">
        <v>700.39</v>
      </c>
      <c r="I701" s="240">
        <v>38958</v>
      </c>
      <c r="J701" s="240">
        <v>49916</v>
      </c>
      <c r="K701" s="170" t="s">
        <v>1040</v>
      </c>
      <c r="L701" s="170" t="s">
        <v>2355</v>
      </c>
      <c r="M701" s="171" t="s">
        <v>768</v>
      </c>
      <c r="N701" s="457"/>
    </row>
    <row r="702" spans="1:14">
      <c r="A702" s="234">
        <v>699</v>
      </c>
      <c r="B702" s="230">
        <v>5061989</v>
      </c>
      <c r="C702" s="170" t="s">
        <v>10962</v>
      </c>
      <c r="D702" s="230" t="s">
        <v>10963</v>
      </c>
      <c r="E702" s="169">
        <v>11969</v>
      </c>
      <c r="F702" s="170" t="s">
        <v>9580</v>
      </c>
      <c r="G702" s="177" t="s">
        <v>10964</v>
      </c>
      <c r="H702" s="237">
        <v>463.25</v>
      </c>
      <c r="I702" s="240">
        <v>38959</v>
      </c>
      <c r="J702" s="240">
        <v>49917</v>
      </c>
      <c r="K702" s="170" t="s">
        <v>1071</v>
      </c>
      <c r="L702" s="170" t="s">
        <v>5931</v>
      </c>
      <c r="M702" s="171" t="s">
        <v>751</v>
      </c>
      <c r="N702" s="457"/>
    </row>
    <row r="703" spans="1:14">
      <c r="A703" s="234">
        <v>700</v>
      </c>
      <c r="B703" s="230">
        <v>2650436</v>
      </c>
      <c r="C703" s="170" t="s">
        <v>10965</v>
      </c>
      <c r="D703" s="230" t="s">
        <v>10966</v>
      </c>
      <c r="E703" s="169">
        <v>11976</v>
      </c>
      <c r="F703" s="170" t="s">
        <v>6783</v>
      </c>
      <c r="G703" s="177" t="s">
        <v>10967</v>
      </c>
      <c r="H703" s="237">
        <v>51.4</v>
      </c>
      <c r="I703" s="240">
        <v>38961</v>
      </c>
      <c r="J703" s="240">
        <v>49919</v>
      </c>
      <c r="K703" s="170" t="s">
        <v>1044</v>
      </c>
      <c r="L703" s="170" t="s">
        <v>1047</v>
      </c>
      <c r="M703" s="171" t="s">
        <v>16071</v>
      </c>
      <c r="N703" s="457"/>
    </row>
    <row r="704" spans="1:14">
      <c r="A704" s="234">
        <v>701</v>
      </c>
      <c r="B704" s="230">
        <v>5053722</v>
      </c>
      <c r="C704" s="170" t="s">
        <v>10968</v>
      </c>
      <c r="D704" s="230" t="s">
        <v>10969</v>
      </c>
      <c r="E704" s="169">
        <v>11981</v>
      </c>
      <c r="F704" s="170" t="s">
        <v>9648</v>
      </c>
      <c r="G704" s="177" t="s">
        <v>9900</v>
      </c>
      <c r="H704" s="237">
        <v>30.11</v>
      </c>
      <c r="I704" s="240">
        <v>38964</v>
      </c>
      <c r="J704" s="240">
        <v>49922</v>
      </c>
      <c r="K704" s="170" t="s">
        <v>1136</v>
      </c>
      <c r="L704" s="170" t="s">
        <v>9260</v>
      </c>
      <c r="M704" s="171" t="s">
        <v>9586</v>
      </c>
      <c r="N704" s="457"/>
    </row>
    <row r="705" spans="1:14">
      <c r="A705" s="234">
        <v>702</v>
      </c>
      <c r="B705" s="230">
        <v>2723344</v>
      </c>
      <c r="C705" s="170" t="s">
        <v>10231</v>
      </c>
      <c r="D705" s="230" t="s">
        <v>10970</v>
      </c>
      <c r="E705" s="169">
        <v>11979</v>
      </c>
      <c r="F705" s="170" t="s">
        <v>766</v>
      </c>
      <c r="G705" s="177" t="s">
        <v>10971</v>
      </c>
      <c r="H705" s="237">
        <v>376.08</v>
      </c>
      <c r="I705" s="240">
        <v>38964</v>
      </c>
      <c r="J705" s="240">
        <v>49922</v>
      </c>
      <c r="K705" s="170" t="s">
        <v>1034</v>
      </c>
      <c r="L705" s="170" t="s">
        <v>7670</v>
      </c>
      <c r="M705" s="171" t="s">
        <v>751</v>
      </c>
      <c r="N705" s="457"/>
    </row>
    <row r="706" spans="1:14">
      <c r="A706" s="234">
        <v>703</v>
      </c>
      <c r="B706" s="230">
        <v>5182212</v>
      </c>
      <c r="C706" s="170" t="s">
        <v>8120</v>
      </c>
      <c r="D706" s="230" t="s">
        <v>10972</v>
      </c>
      <c r="E706" s="169">
        <v>11985</v>
      </c>
      <c r="F706" s="170" t="s">
        <v>9576</v>
      </c>
      <c r="G706" s="177" t="s">
        <v>9978</v>
      </c>
      <c r="H706" s="237">
        <v>1229.1500000000001</v>
      </c>
      <c r="I706" s="240">
        <v>38965</v>
      </c>
      <c r="J706" s="240">
        <v>49923</v>
      </c>
      <c r="K706" s="170" t="s">
        <v>1031</v>
      </c>
      <c r="L706" s="170" t="s">
        <v>2330</v>
      </c>
      <c r="M706" s="171" t="s">
        <v>16071</v>
      </c>
      <c r="N706" s="457"/>
    </row>
    <row r="707" spans="1:14">
      <c r="A707" s="234">
        <v>704</v>
      </c>
      <c r="B707" s="230">
        <v>2065606</v>
      </c>
      <c r="C707" s="170" t="s">
        <v>1261</v>
      </c>
      <c r="D707" s="230" t="s">
        <v>221</v>
      </c>
      <c r="E707" s="169">
        <v>12031</v>
      </c>
      <c r="F707" s="170" t="s">
        <v>9648</v>
      </c>
      <c r="G707" s="177" t="s">
        <v>10339</v>
      </c>
      <c r="H707" s="237">
        <v>451</v>
      </c>
      <c r="I707" s="240">
        <v>38979</v>
      </c>
      <c r="J707" s="240">
        <v>49937</v>
      </c>
      <c r="K707" s="170" t="s">
        <v>1056</v>
      </c>
      <c r="L707" s="170" t="s">
        <v>1260</v>
      </c>
      <c r="M707" s="171" t="s">
        <v>751</v>
      </c>
      <c r="N707" s="457"/>
    </row>
    <row r="708" spans="1:14">
      <c r="A708" s="234">
        <v>705</v>
      </c>
      <c r="B708" s="230">
        <v>2587025</v>
      </c>
      <c r="C708" s="170" t="s">
        <v>7687</v>
      </c>
      <c r="D708" s="230" t="s">
        <v>10973</v>
      </c>
      <c r="E708" s="169">
        <v>12029</v>
      </c>
      <c r="F708" s="170" t="s">
        <v>9580</v>
      </c>
      <c r="G708" s="177" t="s">
        <v>10974</v>
      </c>
      <c r="H708" s="237">
        <v>139.05000000000001</v>
      </c>
      <c r="I708" s="240">
        <v>38979</v>
      </c>
      <c r="J708" s="240">
        <v>49937</v>
      </c>
      <c r="K708" s="170" t="s">
        <v>1037</v>
      </c>
      <c r="L708" s="170" t="s">
        <v>1036</v>
      </c>
      <c r="M708" s="171" t="s">
        <v>751</v>
      </c>
      <c r="N708" s="457"/>
    </row>
    <row r="709" spans="1:14">
      <c r="A709" s="234">
        <v>706</v>
      </c>
      <c r="B709" s="230">
        <v>2094533</v>
      </c>
      <c r="C709" s="170" t="s">
        <v>9644</v>
      </c>
      <c r="D709" s="230" t="s">
        <v>4935</v>
      </c>
      <c r="E709" s="169">
        <v>12039</v>
      </c>
      <c r="F709" s="170" t="s">
        <v>9580</v>
      </c>
      <c r="G709" s="177" t="s">
        <v>10871</v>
      </c>
      <c r="H709" s="237">
        <v>910.57</v>
      </c>
      <c r="I709" s="240">
        <v>38979</v>
      </c>
      <c r="J709" s="240">
        <v>49937</v>
      </c>
      <c r="K709" s="170" t="s">
        <v>1034</v>
      </c>
      <c r="L709" s="170" t="s">
        <v>9698</v>
      </c>
      <c r="M709" s="171" t="s">
        <v>16071</v>
      </c>
      <c r="N709" s="457"/>
    </row>
    <row r="710" spans="1:14">
      <c r="A710" s="234">
        <v>707</v>
      </c>
      <c r="B710" s="230">
        <v>2554518</v>
      </c>
      <c r="C710" s="170" t="s">
        <v>1232</v>
      </c>
      <c r="D710" s="230" t="s">
        <v>4936</v>
      </c>
      <c r="E710" s="169">
        <v>17408</v>
      </c>
      <c r="F710" s="170" t="s">
        <v>6783</v>
      </c>
      <c r="G710" s="177" t="s">
        <v>10975</v>
      </c>
      <c r="H710" s="237">
        <v>313.79000000000002</v>
      </c>
      <c r="I710" s="240">
        <v>38979</v>
      </c>
      <c r="J710" s="240">
        <v>49937</v>
      </c>
      <c r="K710" s="170" t="s">
        <v>1037</v>
      </c>
      <c r="L710" s="170" t="s">
        <v>5194</v>
      </c>
      <c r="M710" s="171" t="s">
        <v>751</v>
      </c>
      <c r="N710" s="457"/>
    </row>
    <row r="711" spans="1:14">
      <c r="A711" s="234">
        <v>708</v>
      </c>
      <c r="B711" s="230">
        <v>2088967</v>
      </c>
      <c r="C711" s="170" t="s">
        <v>10976</v>
      </c>
      <c r="D711" s="230" t="s">
        <v>10977</v>
      </c>
      <c r="E711" s="169">
        <v>12048</v>
      </c>
      <c r="F711" s="170" t="s">
        <v>6783</v>
      </c>
      <c r="G711" s="177" t="s">
        <v>10755</v>
      </c>
      <c r="H711" s="237">
        <v>23.97</v>
      </c>
      <c r="I711" s="240">
        <v>38982</v>
      </c>
      <c r="J711" s="240">
        <v>49940</v>
      </c>
      <c r="K711" s="170" t="s">
        <v>6741</v>
      </c>
      <c r="L711" s="170" t="s">
        <v>10394</v>
      </c>
      <c r="M711" s="171" t="s">
        <v>751</v>
      </c>
      <c r="N711" s="457"/>
    </row>
    <row r="712" spans="1:14">
      <c r="A712" s="234">
        <v>709</v>
      </c>
      <c r="B712" s="230">
        <v>2024594</v>
      </c>
      <c r="C712" s="170" t="s">
        <v>10260</v>
      </c>
      <c r="D712" s="230" t="s">
        <v>10978</v>
      </c>
      <c r="E712" s="169">
        <v>12049</v>
      </c>
      <c r="F712" s="170" t="s">
        <v>9580</v>
      </c>
      <c r="G712" s="177" t="s">
        <v>10979</v>
      </c>
      <c r="H712" s="237">
        <v>49.57</v>
      </c>
      <c r="I712" s="240">
        <v>38985</v>
      </c>
      <c r="J712" s="240">
        <v>49943</v>
      </c>
      <c r="K712" s="170" t="s">
        <v>1101</v>
      </c>
      <c r="L712" s="170" t="s">
        <v>9636</v>
      </c>
      <c r="M712" s="171" t="s">
        <v>751</v>
      </c>
      <c r="N712" s="457"/>
    </row>
    <row r="713" spans="1:14">
      <c r="A713" s="234">
        <v>710</v>
      </c>
      <c r="B713" s="230">
        <v>5020719</v>
      </c>
      <c r="C713" s="170" t="s">
        <v>10980</v>
      </c>
      <c r="D713" s="230" t="s">
        <v>10981</v>
      </c>
      <c r="E713" s="169">
        <v>12056</v>
      </c>
      <c r="F713" s="170" t="s">
        <v>6783</v>
      </c>
      <c r="G713" s="177" t="s">
        <v>10982</v>
      </c>
      <c r="H713" s="237">
        <v>92.8</v>
      </c>
      <c r="I713" s="240">
        <v>38985</v>
      </c>
      <c r="J713" s="240">
        <v>49943</v>
      </c>
      <c r="K713" s="170" t="s">
        <v>1044</v>
      </c>
      <c r="L713" s="170" t="s">
        <v>1047</v>
      </c>
      <c r="M713" s="171" t="s">
        <v>751</v>
      </c>
      <c r="N713" s="457"/>
    </row>
    <row r="714" spans="1:14">
      <c r="A714" s="234">
        <v>711</v>
      </c>
      <c r="B714" s="230">
        <v>2028565</v>
      </c>
      <c r="C714" s="170" t="s">
        <v>10983</v>
      </c>
      <c r="D714" s="230" t="s">
        <v>10984</v>
      </c>
      <c r="E714" s="169">
        <v>13542</v>
      </c>
      <c r="F714" s="170" t="s">
        <v>9648</v>
      </c>
      <c r="G714" s="177" t="s">
        <v>9900</v>
      </c>
      <c r="H714" s="237">
        <v>24.69</v>
      </c>
      <c r="I714" s="240">
        <v>38989</v>
      </c>
      <c r="J714" s="240">
        <v>49947</v>
      </c>
      <c r="K714" s="170" t="s">
        <v>1136</v>
      </c>
      <c r="L714" s="170" t="s">
        <v>9260</v>
      </c>
      <c r="M714" s="171" t="s">
        <v>9586</v>
      </c>
      <c r="N714" s="457"/>
    </row>
    <row r="715" spans="1:14">
      <c r="A715" s="234">
        <v>712</v>
      </c>
      <c r="B715" s="230">
        <v>2028565</v>
      </c>
      <c r="C715" s="170" t="s">
        <v>10983</v>
      </c>
      <c r="D715" s="230" t="s">
        <v>10985</v>
      </c>
      <c r="E715" s="169">
        <v>14170</v>
      </c>
      <c r="F715" s="170" t="s">
        <v>9648</v>
      </c>
      <c r="G715" s="177" t="s">
        <v>10986</v>
      </c>
      <c r="H715" s="237">
        <v>24.69</v>
      </c>
      <c r="I715" s="240">
        <v>38989</v>
      </c>
      <c r="J715" s="240">
        <v>49947</v>
      </c>
      <c r="K715" s="170" t="s">
        <v>1136</v>
      </c>
      <c r="L715" s="170" t="s">
        <v>9260</v>
      </c>
      <c r="M715" s="171" t="s">
        <v>9586</v>
      </c>
      <c r="N715" s="457"/>
    </row>
    <row r="716" spans="1:14">
      <c r="A716" s="234">
        <v>713</v>
      </c>
      <c r="B716" s="230">
        <v>5060222</v>
      </c>
      <c r="C716" s="170" t="s">
        <v>10987</v>
      </c>
      <c r="D716" s="230" t="s">
        <v>10988</v>
      </c>
      <c r="E716" s="169">
        <v>12085</v>
      </c>
      <c r="F716" s="170" t="s">
        <v>1064</v>
      </c>
      <c r="G716" s="177" t="s">
        <v>10669</v>
      </c>
      <c r="H716" s="237">
        <v>231.01</v>
      </c>
      <c r="I716" s="240">
        <v>38999</v>
      </c>
      <c r="J716" s="240">
        <v>49957</v>
      </c>
      <c r="K716" s="170" t="s">
        <v>1083</v>
      </c>
      <c r="L716" s="170" t="s">
        <v>1211</v>
      </c>
      <c r="M716" s="171" t="s">
        <v>751</v>
      </c>
      <c r="N716" s="457"/>
    </row>
    <row r="717" spans="1:14">
      <c r="A717" s="234">
        <v>714</v>
      </c>
      <c r="B717" s="230">
        <v>2618621</v>
      </c>
      <c r="C717" s="170" t="s">
        <v>1105</v>
      </c>
      <c r="D717" s="230" t="s">
        <v>4937</v>
      </c>
      <c r="E717" s="169">
        <v>12094</v>
      </c>
      <c r="F717" s="170" t="s">
        <v>9580</v>
      </c>
      <c r="G717" s="177" t="s">
        <v>10989</v>
      </c>
      <c r="H717" s="237">
        <v>344.69</v>
      </c>
      <c r="I717" s="240">
        <v>38999</v>
      </c>
      <c r="J717" s="240">
        <v>49957</v>
      </c>
      <c r="K717" s="170" t="s">
        <v>1034</v>
      </c>
      <c r="L717" s="170" t="s">
        <v>9698</v>
      </c>
      <c r="M717" s="171" t="s">
        <v>751</v>
      </c>
      <c r="N717" s="457"/>
    </row>
    <row r="718" spans="1:14">
      <c r="A718" s="234">
        <v>715</v>
      </c>
      <c r="B718" s="230">
        <v>2861976</v>
      </c>
      <c r="C718" s="170" t="s">
        <v>10990</v>
      </c>
      <c r="D718" s="230" t="s">
        <v>223</v>
      </c>
      <c r="E718" s="169">
        <v>12112</v>
      </c>
      <c r="F718" s="170" t="s">
        <v>6783</v>
      </c>
      <c r="G718" s="177" t="s">
        <v>10991</v>
      </c>
      <c r="H718" s="237">
        <v>20.6</v>
      </c>
      <c r="I718" s="240">
        <v>39008</v>
      </c>
      <c r="J718" s="240">
        <v>49966</v>
      </c>
      <c r="K718" s="170" t="s">
        <v>1044</v>
      </c>
      <c r="L718" s="170" t="s">
        <v>1004</v>
      </c>
      <c r="M718" s="171" t="s">
        <v>16071</v>
      </c>
      <c r="N718" s="457"/>
    </row>
    <row r="719" spans="1:14">
      <c r="A719" s="234">
        <v>716</v>
      </c>
      <c r="B719" s="230">
        <v>2603365</v>
      </c>
      <c r="C719" s="170" t="s">
        <v>10992</v>
      </c>
      <c r="D719" s="230" t="s">
        <v>10993</v>
      </c>
      <c r="E719" s="169">
        <v>12118</v>
      </c>
      <c r="F719" s="170" t="s">
        <v>9648</v>
      </c>
      <c r="G719" s="177" t="s">
        <v>10994</v>
      </c>
      <c r="H719" s="237">
        <v>193.7</v>
      </c>
      <c r="I719" s="240">
        <v>39008</v>
      </c>
      <c r="J719" s="240">
        <v>49966</v>
      </c>
      <c r="K719" s="170" t="s">
        <v>1028</v>
      </c>
      <c r="L719" s="170" t="s">
        <v>2338</v>
      </c>
      <c r="M719" s="171" t="s">
        <v>751</v>
      </c>
      <c r="N719" s="457"/>
    </row>
    <row r="720" spans="1:14">
      <c r="A720" s="234">
        <v>717</v>
      </c>
      <c r="B720" s="230">
        <v>2550466</v>
      </c>
      <c r="C720" s="170" t="s">
        <v>9536</v>
      </c>
      <c r="D720" s="230" t="s">
        <v>4938</v>
      </c>
      <c r="E720" s="169">
        <v>12131</v>
      </c>
      <c r="F720" s="170" t="s">
        <v>9580</v>
      </c>
      <c r="G720" s="177" t="s">
        <v>10995</v>
      </c>
      <c r="H720" s="237">
        <v>32.590000000000003</v>
      </c>
      <c r="I720" s="240">
        <v>39014</v>
      </c>
      <c r="J720" s="240">
        <v>49972</v>
      </c>
      <c r="K720" s="170" t="s">
        <v>1037</v>
      </c>
      <c r="L720" s="170" t="s">
        <v>9582</v>
      </c>
      <c r="M720" s="171" t="s">
        <v>16073</v>
      </c>
      <c r="N720" s="457"/>
    </row>
    <row r="721" spans="1:14">
      <c r="A721" s="234">
        <v>718</v>
      </c>
      <c r="B721" s="230">
        <v>2876965</v>
      </c>
      <c r="C721" s="170" t="s">
        <v>1069</v>
      </c>
      <c r="D721" s="230" t="s">
        <v>224</v>
      </c>
      <c r="E721" s="169">
        <v>12125</v>
      </c>
      <c r="F721" s="170" t="s">
        <v>9580</v>
      </c>
      <c r="G721" s="177" t="s">
        <v>10996</v>
      </c>
      <c r="H721" s="237">
        <v>195.4</v>
      </c>
      <c r="I721" s="240">
        <v>39014</v>
      </c>
      <c r="J721" s="240">
        <v>49972</v>
      </c>
      <c r="K721" s="170" t="s">
        <v>1037</v>
      </c>
      <c r="L721" s="170" t="s">
        <v>1036</v>
      </c>
      <c r="M721" s="171" t="s">
        <v>751</v>
      </c>
      <c r="N721" s="457"/>
    </row>
    <row r="722" spans="1:14">
      <c r="A722" s="234">
        <v>719</v>
      </c>
      <c r="B722" s="230">
        <v>2031256</v>
      </c>
      <c r="C722" s="170" t="s">
        <v>10997</v>
      </c>
      <c r="D722" s="230" t="s">
        <v>225</v>
      </c>
      <c r="E722" s="169">
        <v>12161</v>
      </c>
      <c r="F722" s="170" t="s">
        <v>6783</v>
      </c>
      <c r="G722" s="177" t="s">
        <v>10998</v>
      </c>
      <c r="H722" s="237">
        <v>25.08</v>
      </c>
      <c r="I722" s="240">
        <v>39020</v>
      </c>
      <c r="J722" s="240">
        <v>49978</v>
      </c>
      <c r="K722" s="170" t="s">
        <v>1063</v>
      </c>
      <c r="L722" s="170" t="s">
        <v>1202</v>
      </c>
      <c r="M722" s="171" t="s">
        <v>751</v>
      </c>
      <c r="N722" s="457"/>
    </row>
    <row r="723" spans="1:14">
      <c r="A723" s="234">
        <v>720</v>
      </c>
      <c r="B723" s="230">
        <v>2027194</v>
      </c>
      <c r="C723" s="170" t="s">
        <v>8052</v>
      </c>
      <c r="D723" s="230" t="s">
        <v>10999</v>
      </c>
      <c r="E723" s="169">
        <v>12169</v>
      </c>
      <c r="F723" s="170" t="s">
        <v>6783</v>
      </c>
      <c r="G723" s="177" t="s">
        <v>9692</v>
      </c>
      <c r="H723" s="237">
        <v>51.16</v>
      </c>
      <c r="I723" s="240">
        <v>39027</v>
      </c>
      <c r="J723" s="240">
        <v>49985</v>
      </c>
      <c r="K723" s="170" t="s">
        <v>1136</v>
      </c>
      <c r="L723" s="170" t="s">
        <v>1333</v>
      </c>
      <c r="M723" s="171" t="s">
        <v>751</v>
      </c>
      <c r="N723" s="457"/>
    </row>
    <row r="724" spans="1:14">
      <c r="A724" s="234">
        <v>721</v>
      </c>
      <c r="B724" s="230">
        <v>2571498</v>
      </c>
      <c r="C724" s="170" t="s">
        <v>11000</v>
      </c>
      <c r="D724" s="230" t="s">
        <v>11001</v>
      </c>
      <c r="E724" s="169">
        <v>12173</v>
      </c>
      <c r="F724" s="170" t="s">
        <v>9580</v>
      </c>
      <c r="G724" s="177" t="s">
        <v>11002</v>
      </c>
      <c r="H724" s="237">
        <v>150.97</v>
      </c>
      <c r="I724" s="240">
        <v>39027</v>
      </c>
      <c r="J724" s="240">
        <v>49985</v>
      </c>
      <c r="K724" s="170" t="s">
        <v>1093</v>
      </c>
      <c r="L724" s="170" t="s">
        <v>9962</v>
      </c>
      <c r="M724" s="171" t="s">
        <v>16071</v>
      </c>
      <c r="N724" s="457"/>
    </row>
    <row r="725" spans="1:14">
      <c r="A725" s="234">
        <v>722</v>
      </c>
      <c r="B725" s="230">
        <v>2571498</v>
      </c>
      <c r="C725" s="170" t="s">
        <v>11000</v>
      </c>
      <c r="D725" s="230" t="s">
        <v>11003</v>
      </c>
      <c r="E725" s="169">
        <v>19885</v>
      </c>
      <c r="F725" s="170" t="s">
        <v>9580</v>
      </c>
      <c r="G725" s="177" t="s">
        <v>10259</v>
      </c>
      <c r="H725" s="237">
        <v>76.88</v>
      </c>
      <c r="I725" s="240">
        <v>39027</v>
      </c>
      <c r="J725" s="240">
        <v>49985</v>
      </c>
      <c r="K725" s="170" t="s">
        <v>1093</v>
      </c>
      <c r="L725" s="170" t="s">
        <v>9962</v>
      </c>
      <c r="M725" s="171" t="s">
        <v>16071</v>
      </c>
      <c r="N725" s="457"/>
    </row>
    <row r="726" spans="1:14">
      <c r="A726" s="234">
        <v>723</v>
      </c>
      <c r="B726" s="230">
        <v>2095025</v>
      </c>
      <c r="C726" s="170" t="s">
        <v>8725</v>
      </c>
      <c r="D726" s="230" t="s">
        <v>4939</v>
      </c>
      <c r="E726" s="169">
        <v>12199</v>
      </c>
      <c r="F726" s="170" t="s">
        <v>9576</v>
      </c>
      <c r="G726" s="177" t="s">
        <v>5765</v>
      </c>
      <c r="H726" s="237">
        <v>1443.73</v>
      </c>
      <c r="I726" s="240">
        <v>39030</v>
      </c>
      <c r="J726" s="240">
        <v>49988</v>
      </c>
      <c r="K726" s="170" t="s">
        <v>1071</v>
      </c>
      <c r="L726" s="170" t="s">
        <v>1234</v>
      </c>
      <c r="M726" s="171" t="s">
        <v>751</v>
      </c>
      <c r="N726" s="457"/>
    </row>
    <row r="727" spans="1:14">
      <c r="A727" s="234">
        <v>724</v>
      </c>
      <c r="B727" s="230">
        <v>5005094</v>
      </c>
      <c r="C727" s="170" t="s">
        <v>6773</v>
      </c>
      <c r="D727" s="230" t="s">
        <v>4940</v>
      </c>
      <c r="E727" s="169">
        <v>12197</v>
      </c>
      <c r="F727" s="170" t="s">
        <v>9580</v>
      </c>
      <c r="G727" s="177" t="s">
        <v>10407</v>
      </c>
      <c r="H727" s="237">
        <v>410.93</v>
      </c>
      <c r="I727" s="240">
        <v>39030</v>
      </c>
      <c r="J727" s="240">
        <v>50748</v>
      </c>
      <c r="K727" s="170" t="s">
        <v>1093</v>
      </c>
      <c r="L727" s="170" t="s">
        <v>2393</v>
      </c>
      <c r="M727" s="171" t="s">
        <v>751</v>
      </c>
      <c r="N727" s="457"/>
    </row>
    <row r="728" spans="1:14">
      <c r="A728" s="234">
        <v>725</v>
      </c>
      <c r="B728" s="230">
        <v>5413702</v>
      </c>
      <c r="C728" s="170" t="s">
        <v>11004</v>
      </c>
      <c r="D728" s="230" t="s">
        <v>11005</v>
      </c>
      <c r="E728" s="169">
        <v>12193</v>
      </c>
      <c r="F728" s="170" t="s">
        <v>10798</v>
      </c>
      <c r="G728" s="177" t="s">
        <v>9410</v>
      </c>
      <c r="H728" s="237">
        <v>154.36000000000001</v>
      </c>
      <c r="I728" s="240">
        <v>39030</v>
      </c>
      <c r="J728" s="240">
        <v>49988</v>
      </c>
      <c r="K728" s="170" t="s">
        <v>1083</v>
      </c>
      <c r="L728" s="170" t="s">
        <v>9459</v>
      </c>
      <c r="M728" s="171" t="s">
        <v>751</v>
      </c>
      <c r="N728" s="457"/>
    </row>
    <row r="729" spans="1:14">
      <c r="A729" s="234">
        <v>726</v>
      </c>
      <c r="B729" s="230">
        <v>2875993</v>
      </c>
      <c r="C729" s="170" t="s">
        <v>11006</v>
      </c>
      <c r="D729" s="230" t="s">
        <v>11007</v>
      </c>
      <c r="E729" s="169">
        <v>16835</v>
      </c>
      <c r="F729" s="170" t="s">
        <v>6783</v>
      </c>
      <c r="G729" s="177" t="s">
        <v>11008</v>
      </c>
      <c r="H729" s="237">
        <v>72.260000000000005</v>
      </c>
      <c r="I729" s="240">
        <v>39030</v>
      </c>
      <c r="J729" s="240">
        <v>49988</v>
      </c>
      <c r="K729" s="170" t="s">
        <v>1044</v>
      </c>
      <c r="L729" s="170" t="s">
        <v>1047</v>
      </c>
      <c r="M729" s="171" t="s">
        <v>9586</v>
      </c>
      <c r="N729" s="457"/>
    </row>
    <row r="730" spans="1:14">
      <c r="A730" s="234">
        <v>727</v>
      </c>
      <c r="B730" s="230">
        <v>2609436</v>
      </c>
      <c r="C730" s="170" t="s">
        <v>10067</v>
      </c>
      <c r="D730" s="230" t="s">
        <v>11009</v>
      </c>
      <c r="E730" s="169">
        <v>12203</v>
      </c>
      <c r="F730" s="170" t="s">
        <v>9648</v>
      </c>
      <c r="G730" s="177" t="s">
        <v>10069</v>
      </c>
      <c r="H730" s="237">
        <v>29.18</v>
      </c>
      <c r="I730" s="240">
        <v>39034</v>
      </c>
      <c r="J730" s="240">
        <v>49992</v>
      </c>
      <c r="K730" s="170" t="s">
        <v>1083</v>
      </c>
      <c r="L730" s="170" t="s">
        <v>9594</v>
      </c>
      <c r="M730" s="171" t="s">
        <v>751</v>
      </c>
      <c r="N730" s="457"/>
    </row>
    <row r="731" spans="1:14">
      <c r="A731" s="234">
        <v>728</v>
      </c>
      <c r="B731" s="230">
        <v>2101807</v>
      </c>
      <c r="C731" s="170" t="s">
        <v>11010</v>
      </c>
      <c r="D731" s="230" t="s">
        <v>11011</v>
      </c>
      <c r="E731" s="169">
        <v>12215</v>
      </c>
      <c r="F731" s="170" t="s">
        <v>6783</v>
      </c>
      <c r="G731" s="177" t="s">
        <v>11012</v>
      </c>
      <c r="H731" s="237">
        <v>52.74</v>
      </c>
      <c r="I731" s="240">
        <v>39035</v>
      </c>
      <c r="J731" s="240">
        <v>49993</v>
      </c>
      <c r="K731" s="170" t="s">
        <v>1186</v>
      </c>
      <c r="L731" s="170" t="s">
        <v>10728</v>
      </c>
      <c r="M731" s="171" t="s">
        <v>751</v>
      </c>
      <c r="N731" s="457"/>
    </row>
    <row r="732" spans="1:14">
      <c r="A732" s="234">
        <v>729</v>
      </c>
      <c r="B732" s="230">
        <v>2800497</v>
      </c>
      <c r="C732" s="170" t="s">
        <v>1117</v>
      </c>
      <c r="D732" s="230" t="s">
        <v>11013</v>
      </c>
      <c r="E732" s="169">
        <v>12214</v>
      </c>
      <c r="F732" s="170" t="s">
        <v>9648</v>
      </c>
      <c r="G732" s="177" t="s">
        <v>10358</v>
      </c>
      <c r="H732" s="237">
        <v>74.27</v>
      </c>
      <c r="I732" s="240">
        <v>39035</v>
      </c>
      <c r="J732" s="240">
        <v>49993</v>
      </c>
      <c r="K732" s="170" t="s">
        <v>1037</v>
      </c>
      <c r="L732" s="170" t="s">
        <v>1115</v>
      </c>
      <c r="M732" s="171" t="s">
        <v>751</v>
      </c>
      <c r="N732" s="457"/>
    </row>
    <row r="733" spans="1:14">
      <c r="A733" s="234">
        <v>730</v>
      </c>
      <c r="B733" s="230">
        <v>2095025</v>
      </c>
      <c r="C733" s="170" t="s">
        <v>8725</v>
      </c>
      <c r="D733" s="230" t="s">
        <v>4941</v>
      </c>
      <c r="E733" s="169">
        <v>12226</v>
      </c>
      <c r="F733" s="170" t="s">
        <v>9576</v>
      </c>
      <c r="G733" s="177" t="s">
        <v>11014</v>
      </c>
      <c r="H733" s="237">
        <v>35.89</v>
      </c>
      <c r="I733" s="240">
        <v>39043</v>
      </c>
      <c r="J733" s="240">
        <v>50001</v>
      </c>
      <c r="K733" s="170" t="s">
        <v>1040</v>
      </c>
      <c r="L733" s="170" t="s">
        <v>2469</v>
      </c>
      <c r="M733" s="171" t="s">
        <v>751</v>
      </c>
      <c r="N733" s="457"/>
    </row>
    <row r="734" spans="1:14">
      <c r="A734" s="234">
        <v>731</v>
      </c>
      <c r="B734" s="230">
        <v>5256054</v>
      </c>
      <c r="C734" s="170" t="s">
        <v>11015</v>
      </c>
      <c r="D734" s="230" t="s">
        <v>11016</v>
      </c>
      <c r="E734" s="169">
        <v>12229</v>
      </c>
      <c r="F734" s="170" t="s">
        <v>6783</v>
      </c>
      <c r="G734" s="177" t="s">
        <v>11017</v>
      </c>
      <c r="H734" s="237">
        <v>47.5</v>
      </c>
      <c r="I734" s="240">
        <v>39043</v>
      </c>
      <c r="J734" s="240">
        <v>50001</v>
      </c>
      <c r="K734" s="170" t="s">
        <v>2136</v>
      </c>
      <c r="L734" s="170" t="s">
        <v>2318</v>
      </c>
      <c r="M734" s="171" t="s">
        <v>16071</v>
      </c>
      <c r="N734" s="457"/>
    </row>
    <row r="735" spans="1:14">
      <c r="A735" s="234">
        <v>732</v>
      </c>
      <c r="B735" s="230">
        <v>2095025</v>
      </c>
      <c r="C735" s="170" t="s">
        <v>8725</v>
      </c>
      <c r="D735" s="230" t="s">
        <v>4942</v>
      </c>
      <c r="E735" s="169">
        <v>12225</v>
      </c>
      <c r="F735" s="170" t="s">
        <v>9576</v>
      </c>
      <c r="G735" s="177" t="s">
        <v>11018</v>
      </c>
      <c r="H735" s="237">
        <v>872.22</v>
      </c>
      <c r="I735" s="240">
        <v>39043</v>
      </c>
      <c r="J735" s="240">
        <v>50001</v>
      </c>
      <c r="K735" s="170" t="s">
        <v>1040</v>
      </c>
      <c r="L735" s="170" t="s">
        <v>2469</v>
      </c>
      <c r="M735" s="171" t="s">
        <v>751</v>
      </c>
      <c r="N735" s="457"/>
    </row>
    <row r="736" spans="1:14">
      <c r="A736" s="234">
        <v>733</v>
      </c>
      <c r="B736" s="230">
        <v>5642876</v>
      </c>
      <c r="C736" s="170" t="s">
        <v>11019</v>
      </c>
      <c r="D736" s="230" t="s">
        <v>11020</v>
      </c>
      <c r="E736" s="169">
        <v>12239</v>
      </c>
      <c r="F736" s="170" t="s">
        <v>9648</v>
      </c>
      <c r="G736" s="177" t="s">
        <v>11021</v>
      </c>
      <c r="H736" s="237">
        <v>87.45</v>
      </c>
      <c r="I736" s="240">
        <v>39043</v>
      </c>
      <c r="J736" s="240">
        <v>46348</v>
      </c>
      <c r="K736" s="170" t="s">
        <v>1071</v>
      </c>
      <c r="L736" s="170" t="s">
        <v>1223</v>
      </c>
      <c r="M736" s="171" t="s">
        <v>751</v>
      </c>
      <c r="N736" s="457"/>
    </row>
    <row r="737" spans="1:14">
      <c r="A737" s="234">
        <v>734</v>
      </c>
      <c r="B737" s="230">
        <v>2881934</v>
      </c>
      <c r="C737" s="170" t="s">
        <v>10055</v>
      </c>
      <c r="D737" s="230" t="s">
        <v>11022</v>
      </c>
      <c r="E737" s="169">
        <v>12246</v>
      </c>
      <c r="F737" s="170" t="s">
        <v>766</v>
      </c>
      <c r="G737" s="177" t="s">
        <v>11023</v>
      </c>
      <c r="H737" s="237">
        <v>26.43</v>
      </c>
      <c r="I737" s="240">
        <v>39048</v>
      </c>
      <c r="J737" s="240">
        <v>51265</v>
      </c>
      <c r="K737" s="170" t="s">
        <v>1034</v>
      </c>
      <c r="L737" s="170" t="s">
        <v>7670</v>
      </c>
      <c r="M737" s="171" t="s">
        <v>751</v>
      </c>
      <c r="N737" s="457"/>
    </row>
    <row r="738" spans="1:14">
      <c r="A738" s="234">
        <v>735</v>
      </c>
      <c r="B738" s="230">
        <v>5567319</v>
      </c>
      <c r="C738" s="170" t="s">
        <v>11024</v>
      </c>
      <c r="D738" s="230" t="s">
        <v>11025</v>
      </c>
      <c r="E738" s="169">
        <v>12263</v>
      </c>
      <c r="F738" s="170" t="s">
        <v>784</v>
      </c>
      <c r="G738" s="177" t="s">
        <v>11026</v>
      </c>
      <c r="H738" s="237">
        <v>79.52</v>
      </c>
      <c r="I738" s="240">
        <v>39051</v>
      </c>
      <c r="J738" s="240">
        <v>50009</v>
      </c>
      <c r="K738" s="170" t="s">
        <v>1031</v>
      </c>
      <c r="L738" s="170" t="s">
        <v>1296</v>
      </c>
      <c r="M738" s="171" t="s">
        <v>16071</v>
      </c>
      <c r="N738" s="457"/>
    </row>
    <row r="739" spans="1:14">
      <c r="A739" s="234">
        <v>736</v>
      </c>
      <c r="B739" s="230">
        <v>5082986</v>
      </c>
      <c r="C739" s="170" t="s">
        <v>11027</v>
      </c>
      <c r="D739" s="230" t="s">
        <v>11028</v>
      </c>
      <c r="E739" s="169">
        <v>12277</v>
      </c>
      <c r="F739" s="170" t="s">
        <v>10074</v>
      </c>
      <c r="G739" s="177" t="s">
        <v>11029</v>
      </c>
      <c r="H739" s="237">
        <v>144.31</v>
      </c>
      <c r="I739" s="240">
        <v>39059</v>
      </c>
      <c r="J739" s="240">
        <v>50017</v>
      </c>
      <c r="K739" s="170" t="s">
        <v>1037</v>
      </c>
      <c r="L739" s="170" t="s">
        <v>5183</v>
      </c>
      <c r="M739" s="171" t="s">
        <v>16071</v>
      </c>
      <c r="N739" s="457"/>
    </row>
    <row r="740" spans="1:14">
      <c r="A740" s="234">
        <v>737</v>
      </c>
      <c r="B740" s="230">
        <v>5072948</v>
      </c>
      <c r="C740" s="170" t="s">
        <v>11030</v>
      </c>
      <c r="D740" s="230" t="s">
        <v>4943</v>
      </c>
      <c r="E740" s="169">
        <v>12297</v>
      </c>
      <c r="F740" s="170" t="s">
        <v>9576</v>
      </c>
      <c r="G740" s="177" t="s">
        <v>11031</v>
      </c>
      <c r="H740" s="237">
        <v>51.47</v>
      </c>
      <c r="I740" s="240">
        <v>39071</v>
      </c>
      <c r="J740" s="240">
        <v>50029</v>
      </c>
      <c r="K740" s="170" t="s">
        <v>1051</v>
      </c>
      <c r="L740" s="170" t="s">
        <v>2354</v>
      </c>
      <c r="M740" s="171" t="s">
        <v>9586</v>
      </c>
      <c r="N740" s="457"/>
    </row>
    <row r="741" spans="1:14">
      <c r="A741" s="234">
        <v>738</v>
      </c>
      <c r="B741" s="230">
        <v>5051118</v>
      </c>
      <c r="C741" s="170" t="s">
        <v>11032</v>
      </c>
      <c r="D741" s="230" t="s">
        <v>11033</v>
      </c>
      <c r="E741" s="169">
        <v>12307</v>
      </c>
      <c r="F741" s="170" t="s">
        <v>9576</v>
      </c>
      <c r="G741" s="177" t="s">
        <v>11034</v>
      </c>
      <c r="H741" s="237">
        <v>36.46</v>
      </c>
      <c r="I741" s="240">
        <v>39084</v>
      </c>
      <c r="J741" s="240">
        <v>50042</v>
      </c>
      <c r="K741" s="170" t="s">
        <v>1051</v>
      </c>
      <c r="L741" s="170" t="s">
        <v>2354</v>
      </c>
      <c r="M741" s="171" t="s">
        <v>9586</v>
      </c>
      <c r="N741" s="457"/>
    </row>
    <row r="742" spans="1:14">
      <c r="A742" s="234">
        <v>739</v>
      </c>
      <c r="B742" s="230">
        <v>5494206</v>
      </c>
      <c r="C742" s="170" t="s">
        <v>11035</v>
      </c>
      <c r="D742" s="230" t="s">
        <v>11036</v>
      </c>
      <c r="E742" s="169">
        <v>12324</v>
      </c>
      <c r="F742" s="170" t="s">
        <v>9576</v>
      </c>
      <c r="G742" s="177" t="s">
        <v>8648</v>
      </c>
      <c r="H742" s="237">
        <v>144.09</v>
      </c>
      <c r="I742" s="240">
        <v>39090</v>
      </c>
      <c r="J742" s="240">
        <v>50048</v>
      </c>
      <c r="K742" s="170" t="s">
        <v>1044</v>
      </c>
      <c r="L742" s="170" t="s">
        <v>1004</v>
      </c>
      <c r="M742" s="171" t="s">
        <v>16071</v>
      </c>
      <c r="N742" s="457"/>
    </row>
    <row r="743" spans="1:14">
      <c r="A743" s="234">
        <v>740</v>
      </c>
      <c r="B743" s="230">
        <v>2590565</v>
      </c>
      <c r="C743" s="170" t="s">
        <v>9923</v>
      </c>
      <c r="D743" s="230" t="s">
        <v>4944</v>
      </c>
      <c r="E743" s="169">
        <v>12325</v>
      </c>
      <c r="F743" s="170" t="s">
        <v>9580</v>
      </c>
      <c r="G743" s="177" t="s">
        <v>11037</v>
      </c>
      <c r="H743" s="237">
        <v>506.47</v>
      </c>
      <c r="I743" s="240">
        <v>39090</v>
      </c>
      <c r="J743" s="240">
        <v>50048</v>
      </c>
      <c r="K743" s="170" t="s">
        <v>1037</v>
      </c>
      <c r="L743" s="170" t="s">
        <v>9582</v>
      </c>
      <c r="M743" s="171" t="s">
        <v>751</v>
      </c>
      <c r="N743" s="457"/>
    </row>
    <row r="744" spans="1:14">
      <c r="A744" s="234">
        <v>741</v>
      </c>
      <c r="B744" s="230">
        <v>5463599</v>
      </c>
      <c r="C744" s="170" t="s">
        <v>11038</v>
      </c>
      <c r="D744" s="230" t="s">
        <v>11039</v>
      </c>
      <c r="E744" s="169">
        <v>12328</v>
      </c>
      <c r="F744" s="170" t="s">
        <v>784</v>
      </c>
      <c r="G744" s="177" t="s">
        <v>11040</v>
      </c>
      <c r="H744" s="237">
        <v>77.75</v>
      </c>
      <c r="I744" s="240">
        <v>39092</v>
      </c>
      <c r="J744" s="240">
        <v>50050</v>
      </c>
      <c r="K744" s="170" t="s">
        <v>1051</v>
      </c>
      <c r="L744" s="170" t="s">
        <v>1051</v>
      </c>
      <c r="M744" s="171" t="s">
        <v>16071</v>
      </c>
      <c r="N744" s="457"/>
    </row>
    <row r="745" spans="1:14">
      <c r="A745" s="234">
        <v>742</v>
      </c>
      <c r="B745" s="230">
        <v>5088755</v>
      </c>
      <c r="C745" s="170" t="s">
        <v>11041</v>
      </c>
      <c r="D745" s="230" t="s">
        <v>11042</v>
      </c>
      <c r="E745" s="169">
        <v>12342</v>
      </c>
      <c r="F745" s="170" t="s">
        <v>9648</v>
      </c>
      <c r="G745" s="177" t="s">
        <v>9710</v>
      </c>
      <c r="H745" s="237">
        <v>44.98</v>
      </c>
      <c r="I745" s="240">
        <v>39106</v>
      </c>
      <c r="J745" s="240">
        <v>50064</v>
      </c>
      <c r="K745" s="170" t="s">
        <v>1136</v>
      </c>
      <c r="L745" s="170" t="s">
        <v>1166</v>
      </c>
      <c r="M745" s="171" t="s">
        <v>16071</v>
      </c>
      <c r="N745" s="457"/>
    </row>
    <row r="746" spans="1:14">
      <c r="A746" s="234">
        <v>743</v>
      </c>
      <c r="B746" s="230">
        <v>5488087</v>
      </c>
      <c r="C746" s="170" t="s">
        <v>11043</v>
      </c>
      <c r="D746" s="230" t="s">
        <v>11044</v>
      </c>
      <c r="E746" s="169">
        <v>16968</v>
      </c>
      <c r="F746" s="170" t="s">
        <v>9648</v>
      </c>
      <c r="G746" s="177" t="s">
        <v>11045</v>
      </c>
      <c r="H746" s="237">
        <v>30.91</v>
      </c>
      <c r="I746" s="240">
        <v>39128</v>
      </c>
      <c r="J746" s="240">
        <v>50086</v>
      </c>
      <c r="K746" s="170" t="s">
        <v>1136</v>
      </c>
      <c r="L746" s="170" t="s">
        <v>1182</v>
      </c>
      <c r="M746" s="171" t="s">
        <v>751</v>
      </c>
      <c r="N746" s="457"/>
    </row>
    <row r="747" spans="1:14">
      <c r="A747" s="234">
        <v>744</v>
      </c>
      <c r="B747" s="230">
        <v>2565803</v>
      </c>
      <c r="C747" s="170" t="s">
        <v>10133</v>
      </c>
      <c r="D747" s="230" t="s">
        <v>11046</v>
      </c>
      <c r="E747" s="169">
        <v>12373</v>
      </c>
      <c r="F747" s="170" t="s">
        <v>6783</v>
      </c>
      <c r="G747" s="177" t="s">
        <v>11047</v>
      </c>
      <c r="H747" s="237">
        <v>45.01</v>
      </c>
      <c r="I747" s="240">
        <v>39135</v>
      </c>
      <c r="J747" s="240">
        <v>50093</v>
      </c>
      <c r="K747" s="170" t="s">
        <v>1186</v>
      </c>
      <c r="L747" s="170" t="s">
        <v>10728</v>
      </c>
      <c r="M747" s="171" t="s">
        <v>751</v>
      </c>
      <c r="N747" s="457"/>
    </row>
    <row r="748" spans="1:14">
      <c r="A748" s="234">
        <v>745</v>
      </c>
      <c r="B748" s="230">
        <v>5097215</v>
      </c>
      <c r="C748" s="170" t="s">
        <v>11048</v>
      </c>
      <c r="D748" s="230" t="s">
        <v>11049</v>
      </c>
      <c r="E748" s="169">
        <v>12395</v>
      </c>
      <c r="F748" s="170" t="s">
        <v>9576</v>
      </c>
      <c r="G748" s="177" t="s">
        <v>11050</v>
      </c>
      <c r="H748" s="237">
        <v>84.77</v>
      </c>
      <c r="I748" s="240">
        <v>39168</v>
      </c>
      <c r="J748" s="240">
        <v>50126</v>
      </c>
      <c r="K748" s="170" t="s">
        <v>1056</v>
      </c>
      <c r="L748" s="170" t="s">
        <v>1129</v>
      </c>
      <c r="M748" s="171" t="s">
        <v>16071</v>
      </c>
      <c r="N748" s="457"/>
    </row>
    <row r="749" spans="1:14">
      <c r="A749" s="234">
        <v>746</v>
      </c>
      <c r="B749" s="230">
        <v>2544695</v>
      </c>
      <c r="C749" s="170" t="s">
        <v>11051</v>
      </c>
      <c r="D749" s="230" t="s">
        <v>4945</v>
      </c>
      <c r="E749" s="169">
        <v>12401</v>
      </c>
      <c r="F749" s="170" t="s">
        <v>9576</v>
      </c>
      <c r="G749" s="177" t="s">
        <v>11052</v>
      </c>
      <c r="H749" s="237">
        <v>65.459999999999994</v>
      </c>
      <c r="I749" s="240">
        <v>39184</v>
      </c>
      <c r="J749" s="240">
        <v>50142</v>
      </c>
      <c r="K749" s="170" t="s">
        <v>1071</v>
      </c>
      <c r="L749" s="170" t="s">
        <v>1234</v>
      </c>
      <c r="M749" s="171" t="s">
        <v>751</v>
      </c>
      <c r="N749" s="457"/>
    </row>
    <row r="750" spans="1:14">
      <c r="A750" s="234">
        <v>747</v>
      </c>
      <c r="B750" s="230">
        <v>2659603</v>
      </c>
      <c r="C750" s="170" t="s">
        <v>9301</v>
      </c>
      <c r="D750" s="230" t="s">
        <v>228</v>
      </c>
      <c r="E750" s="169">
        <v>12415</v>
      </c>
      <c r="F750" s="170" t="s">
        <v>9580</v>
      </c>
      <c r="G750" s="177" t="s">
        <v>11053</v>
      </c>
      <c r="H750" s="237">
        <v>190.3</v>
      </c>
      <c r="I750" s="240">
        <v>39190</v>
      </c>
      <c r="J750" s="240">
        <v>50148</v>
      </c>
      <c r="K750" s="170" t="s">
        <v>1101</v>
      </c>
      <c r="L750" s="170" t="s">
        <v>1157</v>
      </c>
      <c r="M750" s="171" t="s">
        <v>751</v>
      </c>
      <c r="N750" s="457"/>
    </row>
    <row r="751" spans="1:14">
      <c r="A751" s="234">
        <v>748</v>
      </c>
      <c r="B751" s="230">
        <v>5103851</v>
      </c>
      <c r="C751" s="170" t="s">
        <v>11054</v>
      </c>
      <c r="D751" s="230" t="s">
        <v>227</v>
      </c>
      <c r="E751" s="169">
        <v>12412</v>
      </c>
      <c r="F751" s="170" t="s">
        <v>9648</v>
      </c>
      <c r="G751" s="177" t="s">
        <v>11055</v>
      </c>
      <c r="H751" s="237">
        <v>99.89</v>
      </c>
      <c r="I751" s="240">
        <v>39190</v>
      </c>
      <c r="J751" s="240">
        <v>50148</v>
      </c>
      <c r="K751" s="170" t="s">
        <v>1136</v>
      </c>
      <c r="L751" s="170" t="s">
        <v>1182</v>
      </c>
      <c r="M751" s="171" t="s">
        <v>16071</v>
      </c>
      <c r="N751" s="457"/>
    </row>
    <row r="752" spans="1:14">
      <c r="A752" s="234">
        <v>749</v>
      </c>
      <c r="B752" s="230">
        <v>5180252</v>
      </c>
      <c r="C752" s="170" t="s">
        <v>10206</v>
      </c>
      <c r="D752" s="230" t="s">
        <v>11056</v>
      </c>
      <c r="E752" s="169">
        <v>12413</v>
      </c>
      <c r="F752" s="170" t="s">
        <v>766</v>
      </c>
      <c r="G752" s="177" t="s">
        <v>10580</v>
      </c>
      <c r="H752" s="237">
        <v>513.78</v>
      </c>
      <c r="I752" s="240">
        <v>39190</v>
      </c>
      <c r="J752" s="240">
        <v>50148</v>
      </c>
      <c r="K752" s="170" t="s">
        <v>1093</v>
      </c>
      <c r="L752" s="170" t="s">
        <v>1092</v>
      </c>
      <c r="M752" s="171" t="s">
        <v>751</v>
      </c>
      <c r="N752" s="457"/>
    </row>
    <row r="753" spans="1:14">
      <c r="A753" s="234">
        <v>750</v>
      </c>
      <c r="B753" s="230">
        <v>5209447</v>
      </c>
      <c r="C753" s="170" t="s">
        <v>11057</v>
      </c>
      <c r="D753" s="230" t="s">
        <v>11058</v>
      </c>
      <c r="E753" s="169">
        <v>12414</v>
      </c>
      <c r="F753" s="170" t="s">
        <v>6783</v>
      </c>
      <c r="G753" s="177" t="s">
        <v>9683</v>
      </c>
      <c r="H753" s="237">
        <v>104.76</v>
      </c>
      <c r="I753" s="240">
        <v>39190</v>
      </c>
      <c r="J753" s="240">
        <v>50148</v>
      </c>
      <c r="K753" s="170" t="s">
        <v>1136</v>
      </c>
      <c r="L753" s="170" t="s">
        <v>9786</v>
      </c>
      <c r="M753" s="171" t="s">
        <v>751</v>
      </c>
      <c r="N753" s="457"/>
    </row>
    <row r="754" spans="1:14">
      <c r="A754" s="234">
        <v>751</v>
      </c>
      <c r="B754" s="230">
        <v>5031869</v>
      </c>
      <c r="C754" s="170" t="s">
        <v>11059</v>
      </c>
      <c r="D754" s="230" t="s">
        <v>4946</v>
      </c>
      <c r="E754" s="169">
        <v>12435</v>
      </c>
      <c r="F754" s="170" t="s">
        <v>9576</v>
      </c>
      <c r="G754" s="177" t="s">
        <v>11060</v>
      </c>
      <c r="H754" s="237">
        <v>238.73</v>
      </c>
      <c r="I754" s="240">
        <v>39203</v>
      </c>
      <c r="J754" s="240">
        <v>50161</v>
      </c>
      <c r="K754" s="170" t="s">
        <v>1136</v>
      </c>
      <c r="L754" s="170" t="s">
        <v>1135</v>
      </c>
      <c r="M754" s="171" t="s">
        <v>9586</v>
      </c>
      <c r="N754" s="457"/>
    </row>
    <row r="755" spans="1:14">
      <c r="A755" s="234">
        <v>752</v>
      </c>
      <c r="B755" s="230">
        <v>2112868</v>
      </c>
      <c r="C755" s="170" t="s">
        <v>2132</v>
      </c>
      <c r="D755" s="230" t="s">
        <v>4947</v>
      </c>
      <c r="E755" s="169">
        <v>12439</v>
      </c>
      <c r="F755" s="170" t="s">
        <v>9580</v>
      </c>
      <c r="G755" s="177" t="s">
        <v>9599</v>
      </c>
      <c r="H755" s="237">
        <v>152.53</v>
      </c>
      <c r="I755" s="240">
        <v>39209</v>
      </c>
      <c r="J755" s="240">
        <v>50167</v>
      </c>
      <c r="K755" s="170" t="s">
        <v>1037</v>
      </c>
      <c r="L755" s="170" t="s">
        <v>9582</v>
      </c>
      <c r="M755" s="171" t="s">
        <v>16071</v>
      </c>
      <c r="N755" s="457"/>
    </row>
    <row r="756" spans="1:14">
      <c r="A756" s="234">
        <v>753</v>
      </c>
      <c r="B756" s="230">
        <v>2668041</v>
      </c>
      <c r="C756" s="170" t="s">
        <v>1133</v>
      </c>
      <c r="D756" s="230" t="s">
        <v>229</v>
      </c>
      <c r="E756" s="169">
        <v>12442</v>
      </c>
      <c r="F756" s="170" t="s">
        <v>6783</v>
      </c>
      <c r="G756" s="177" t="s">
        <v>11061</v>
      </c>
      <c r="H756" s="237">
        <v>33.29</v>
      </c>
      <c r="I756" s="240">
        <v>39216</v>
      </c>
      <c r="J756" s="240">
        <v>50174</v>
      </c>
      <c r="K756" s="170" t="s">
        <v>1031</v>
      </c>
      <c r="L756" s="170" t="s">
        <v>1132</v>
      </c>
      <c r="M756" s="171" t="s">
        <v>751</v>
      </c>
      <c r="N756" s="457"/>
    </row>
    <row r="757" spans="1:14">
      <c r="A757" s="234">
        <v>754</v>
      </c>
      <c r="B757" s="230">
        <v>2831686</v>
      </c>
      <c r="C757" s="170" t="s">
        <v>11062</v>
      </c>
      <c r="D757" s="230" t="s">
        <v>11063</v>
      </c>
      <c r="E757" s="169">
        <v>12466</v>
      </c>
      <c r="F757" s="170" t="s">
        <v>9576</v>
      </c>
      <c r="G757" s="177" t="s">
        <v>9949</v>
      </c>
      <c r="H757" s="237">
        <v>509.5</v>
      </c>
      <c r="I757" s="240">
        <v>39225</v>
      </c>
      <c r="J757" s="240">
        <v>50183</v>
      </c>
      <c r="K757" s="170" t="s">
        <v>1051</v>
      </c>
      <c r="L757" s="170" t="s">
        <v>1051</v>
      </c>
      <c r="M757" s="171" t="s">
        <v>751</v>
      </c>
      <c r="N757" s="457"/>
    </row>
    <row r="758" spans="1:14">
      <c r="A758" s="234">
        <v>755</v>
      </c>
      <c r="B758" s="230">
        <v>2095025</v>
      </c>
      <c r="C758" s="170" t="s">
        <v>8725</v>
      </c>
      <c r="D758" s="230" t="s">
        <v>4948</v>
      </c>
      <c r="E758" s="169">
        <v>12463</v>
      </c>
      <c r="F758" s="170" t="s">
        <v>9576</v>
      </c>
      <c r="G758" s="177" t="s">
        <v>11064</v>
      </c>
      <c r="H758" s="237">
        <v>460.33</v>
      </c>
      <c r="I758" s="240">
        <v>39225</v>
      </c>
      <c r="J758" s="240">
        <v>50183</v>
      </c>
      <c r="K758" s="170" t="s">
        <v>1136</v>
      </c>
      <c r="L758" s="170" t="s">
        <v>9786</v>
      </c>
      <c r="M758" s="171" t="s">
        <v>751</v>
      </c>
      <c r="N758" s="457"/>
    </row>
    <row r="759" spans="1:14">
      <c r="A759" s="234">
        <v>756</v>
      </c>
      <c r="B759" s="230">
        <v>2701561</v>
      </c>
      <c r="C759" s="170" t="s">
        <v>11065</v>
      </c>
      <c r="D759" s="230" t="s">
        <v>11066</v>
      </c>
      <c r="E759" s="169">
        <v>14849</v>
      </c>
      <c r="F759" s="170" t="s">
        <v>9580</v>
      </c>
      <c r="G759" s="177" t="s">
        <v>11067</v>
      </c>
      <c r="H759" s="237">
        <v>35.76</v>
      </c>
      <c r="I759" s="240">
        <v>39225</v>
      </c>
      <c r="J759" s="240">
        <v>50183</v>
      </c>
      <c r="K759" s="170" t="s">
        <v>1083</v>
      </c>
      <c r="L759" s="170" t="s">
        <v>1082</v>
      </c>
      <c r="M759" s="171" t="s">
        <v>751</v>
      </c>
      <c r="N759" s="457"/>
    </row>
    <row r="760" spans="1:14">
      <c r="A760" s="234">
        <v>757</v>
      </c>
      <c r="B760" s="230">
        <v>2877694</v>
      </c>
      <c r="C760" s="170" t="s">
        <v>1355</v>
      </c>
      <c r="D760" s="230" t="s">
        <v>230</v>
      </c>
      <c r="E760" s="169">
        <v>12470</v>
      </c>
      <c r="F760" s="170" t="s">
        <v>9580</v>
      </c>
      <c r="G760" s="177" t="s">
        <v>11068</v>
      </c>
      <c r="H760" s="237">
        <v>176.26</v>
      </c>
      <c r="I760" s="240">
        <v>39227</v>
      </c>
      <c r="J760" s="240">
        <v>50185</v>
      </c>
      <c r="K760" s="170" t="s">
        <v>1293</v>
      </c>
      <c r="L760" s="170" t="s">
        <v>1292</v>
      </c>
      <c r="M760" s="171" t="s">
        <v>751</v>
      </c>
      <c r="N760" s="457"/>
    </row>
    <row r="761" spans="1:14">
      <c r="A761" s="234">
        <v>758</v>
      </c>
      <c r="B761" s="230">
        <v>5155827</v>
      </c>
      <c r="C761" s="170" t="s">
        <v>2081</v>
      </c>
      <c r="D761" s="230" t="s">
        <v>4949</v>
      </c>
      <c r="E761" s="169">
        <v>12475</v>
      </c>
      <c r="F761" s="170" t="s">
        <v>9576</v>
      </c>
      <c r="G761" s="177" t="s">
        <v>11069</v>
      </c>
      <c r="H761" s="237">
        <v>392.4</v>
      </c>
      <c r="I761" s="240">
        <v>39231</v>
      </c>
      <c r="J761" s="240">
        <v>50189</v>
      </c>
      <c r="K761" s="170" t="s">
        <v>1037</v>
      </c>
      <c r="L761" s="170" t="s">
        <v>1074</v>
      </c>
      <c r="M761" s="171" t="s">
        <v>751</v>
      </c>
      <c r="N761" s="457"/>
    </row>
    <row r="762" spans="1:14">
      <c r="A762" s="234">
        <v>759</v>
      </c>
      <c r="B762" s="230">
        <v>5148146</v>
      </c>
      <c r="C762" s="170" t="s">
        <v>11070</v>
      </c>
      <c r="D762" s="230" t="s">
        <v>11071</v>
      </c>
      <c r="E762" s="169">
        <v>12474</v>
      </c>
      <c r="F762" s="170" t="s">
        <v>9576</v>
      </c>
      <c r="G762" s="177" t="s">
        <v>10818</v>
      </c>
      <c r="H762" s="237">
        <v>851.94</v>
      </c>
      <c r="I762" s="240">
        <v>39231</v>
      </c>
      <c r="J762" s="240">
        <v>50189</v>
      </c>
      <c r="K762" s="170" t="s">
        <v>2137</v>
      </c>
      <c r="L762" s="170" t="s">
        <v>2616</v>
      </c>
      <c r="M762" s="171" t="s">
        <v>751</v>
      </c>
      <c r="N762" s="457"/>
    </row>
    <row r="763" spans="1:14">
      <c r="A763" s="234">
        <v>760</v>
      </c>
      <c r="B763" s="230">
        <v>5113946</v>
      </c>
      <c r="C763" s="170" t="s">
        <v>11072</v>
      </c>
      <c r="D763" s="230" t="s">
        <v>11073</v>
      </c>
      <c r="E763" s="169">
        <v>12484</v>
      </c>
      <c r="F763" s="170" t="s">
        <v>6783</v>
      </c>
      <c r="G763" s="177" t="s">
        <v>11074</v>
      </c>
      <c r="H763" s="237">
        <v>70.709999999999994</v>
      </c>
      <c r="I763" s="240">
        <v>39239</v>
      </c>
      <c r="J763" s="240">
        <v>50197</v>
      </c>
      <c r="K763" s="170" t="s">
        <v>1044</v>
      </c>
      <c r="L763" s="170" t="s">
        <v>1047</v>
      </c>
      <c r="M763" s="171" t="s">
        <v>751</v>
      </c>
      <c r="N763" s="457"/>
    </row>
    <row r="764" spans="1:14">
      <c r="A764" s="234">
        <v>761</v>
      </c>
      <c r="B764" s="230">
        <v>5108357</v>
      </c>
      <c r="C764" s="170" t="s">
        <v>11075</v>
      </c>
      <c r="D764" s="230" t="s">
        <v>11076</v>
      </c>
      <c r="E764" s="169">
        <v>12500</v>
      </c>
      <c r="F764" s="170" t="s">
        <v>9580</v>
      </c>
      <c r="G764" s="177" t="s">
        <v>11077</v>
      </c>
      <c r="H764" s="237">
        <v>17.75</v>
      </c>
      <c r="I764" s="240">
        <v>39247</v>
      </c>
      <c r="J764" s="240">
        <v>50205</v>
      </c>
      <c r="K764" s="170" t="s">
        <v>1093</v>
      </c>
      <c r="L764" s="170" t="s">
        <v>1268</v>
      </c>
      <c r="M764" s="171" t="s">
        <v>751</v>
      </c>
      <c r="N764" s="457"/>
    </row>
    <row r="765" spans="1:14">
      <c r="A765" s="234">
        <v>762</v>
      </c>
      <c r="B765" s="230">
        <v>5402166</v>
      </c>
      <c r="C765" s="170" t="s">
        <v>11078</v>
      </c>
      <c r="D765" s="230" t="s">
        <v>11079</v>
      </c>
      <c r="E765" s="169">
        <v>12512</v>
      </c>
      <c r="F765" s="170" t="s">
        <v>9580</v>
      </c>
      <c r="G765" s="177" t="s">
        <v>11080</v>
      </c>
      <c r="H765" s="237">
        <v>90.74</v>
      </c>
      <c r="I765" s="240">
        <v>39259</v>
      </c>
      <c r="J765" s="240">
        <v>50217</v>
      </c>
      <c r="K765" s="170" t="s">
        <v>1034</v>
      </c>
      <c r="L765" s="170" t="s">
        <v>1156</v>
      </c>
      <c r="M765" s="171" t="s">
        <v>16071</v>
      </c>
      <c r="N765" s="457"/>
    </row>
    <row r="766" spans="1:14">
      <c r="A766" s="234">
        <v>763</v>
      </c>
      <c r="B766" s="230">
        <v>5031869</v>
      </c>
      <c r="C766" s="170" t="s">
        <v>11059</v>
      </c>
      <c r="D766" s="230" t="s">
        <v>4950</v>
      </c>
      <c r="E766" s="169">
        <v>12515</v>
      </c>
      <c r="F766" s="170" t="s">
        <v>9576</v>
      </c>
      <c r="G766" s="177" t="s">
        <v>11081</v>
      </c>
      <c r="H766" s="237">
        <v>28.17</v>
      </c>
      <c r="I766" s="240">
        <v>39259</v>
      </c>
      <c r="J766" s="240">
        <v>50217</v>
      </c>
      <c r="K766" s="170" t="s">
        <v>1136</v>
      </c>
      <c r="L766" s="170" t="s">
        <v>9786</v>
      </c>
      <c r="M766" s="171" t="s">
        <v>9586</v>
      </c>
      <c r="N766" s="457"/>
    </row>
    <row r="767" spans="1:14">
      <c r="A767" s="234">
        <v>764</v>
      </c>
      <c r="B767" s="230">
        <v>5102715</v>
      </c>
      <c r="C767" s="170" t="s">
        <v>1122</v>
      </c>
      <c r="D767" s="230" t="s">
        <v>233</v>
      </c>
      <c r="E767" s="169">
        <v>12551</v>
      </c>
      <c r="F767" s="170" t="s">
        <v>6783</v>
      </c>
      <c r="G767" s="177" t="s">
        <v>11082</v>
      </c>
      <c r="H767" s="237">
        <v>28.65</v>
      </c>
      <c r="I767" s="240">
        <v>39280</v>
      </c>
      <c r="J767" s="240">
        <v>50238</v>
      </c>
      <c r="K767" s="170" t="s">
        <v>1044</v>
      </c>
      <c r="L767" s="170" t="s">
        <v>1047</v>
      </c>
      <c r="M767" s="171" t="s">
        <v>751</v>
      </c>
      <c r="N767" s="457"/>
    </row>
    <row r="768" spans="1:14">
      <c r="A768" s="234">
        <v>765</v>
      </c>
      <c r="B768" s="230">
        <v>2558106</v>
      </c>
      <c r="C768" s="170" t="s">
        <v>11083</v>
      </c>
      <c r="D768" s="230" t="s">
        <v>11084</v>
      </c>
      <c r="E768" s="169">
        <v>12549</v>
      </c>
      <c r="F768" s="170" t="s">
        <v>6783</v>
      </c>
      <c r="G768" s="177" t="s">
        <v>11085</v>
      </c>
      <c r="H768" s="237">
        <v>49.86</v>
      </c>
      <c r="I768" s="240">
        <v>39280</v>
      </c>
      <c r="J768" s="240">
        <v>50238</v>
      </c>
      <c r="K768" s="170" t="s">
        <v>1034</v>
      </c>
      <c r="L768" s="170" t="s">
        <v>2330</v>
      </c>
      <c r="M768" s="171" t="s">
        <v>751</v>
      </c>
      <c r="N768" s="457"/>
    </row>
    <row r="769" spans="1:14">
      <c r="A769" s="234">
        <v>766</v>
      </c>
      <c r="B769" s="230">
        <v>4489659</v>
      </c>
      <c r="C769" s="170" t="s">
        <v>11086</v>
      </c>
      <c r="D769" s="230" t="s">
        <v>11087</v>
      </c>
      <c r="E769" s="169">
        <v>12558</v>
      </c>
      <c r="F769" s="170" t="s">
        <v>9576</v>
      </c>
      <c r="G769" s="177" t="s">
        <v>11088</v>
      </c>
      <c r="H769" s="237">
        <v>26.41</v>
      </c>
      <c r="I769" s="240">
        <v>39281</v>
      </c>
      <c r="J769" s="240">
        <v>50239</v>
      </c>
      <c r="K769" s="170" t="s">
        <v>1044</v>
      </c>
      <c r="L769" s="170" t="s">
        <v>1004</v>
      </c>
      <c r="M769" s="171" t="s">
        <v>751</v>
      </c>
      <c r="N769" s="457"/>
    </row>
    <row r="770" spans="1:14">
      <c r="A770" s="234">
        <v>767</v>
      </c>
      <c r="B770" s="230">
        <v>2848376</v>
      </c>
      <c r="C770" s="170" t="s">
        <v>1168</v>
      </c>
      <c r="D770" s="230" t="s">
        <v>11089</v>
      </c>
      <c r="E770" s="169">
        <v>12579</v>
      </c>
      <c r="F770" s="170" t="s">
        <v>6783</v>
      </c>
      <c r="G770" s="177" t="s">
        <v>11090</v>
      </c>
      <c r="H770" s="237">
        <v>26.75</v>
      </c>
      <c r="I770" s="240">
        <v>39288</v>
      </c>
      <c r="J770" s="240">
        <v>50246</v>
      </c>
      <c r="K770" s="170" t="s">
        <v>1136</v>
      </c>
      <c r="L770" s="170" t="s">
        <v>1333</v>
      </c>
      <c r="M770" s="171" t="s">
        <v>751</v>
      </c>
      <c r="N770" s="457"/>
    </row>
    <row r="771" spans="1:14">
      <c r="A771" s="234">
        <v>768</v>
      </c>
      <c r="B771" s="230">
        <v>5039932</v>
      </c>
      <c r="C771" s="170" t="s">
        <v>11091</v>
      </c>
      <c r="D771" s="230" t="s">
        <v>11092</v>
      </c>
      <c r="E771" s="169">
        <v>12578</v>
      </c>
      <c r="F771" s="170" t="s">
        <v>9648</v>
      </c>
      <c r="G771" s="177" t="s">
        <v>11093</v>
      </c>
      <c r="H771" s="237">
        <v>65.05</v>
      </c>
      <c r="I771" s="240">
        <v>39288</v>
      </c>
      <c r="J771" s="240">
        <v>50246</v>
      </c>
      <c r="K771" s="170" t="s">
        <v>1083</v>
      </c>
      <c r="L771" s="170" t="s">
        <v>9655</v>
      </c>
      <c r="M771" s="171" t="s">
        <v>751</v>
      </c>
      <c r="N771" s="457"/>
    </row>
    <row r="772" spans="1:14">
      <c r="A772" s="234">
        <v>769</v>
      </c>
      <c r="B772" s="230">
        <v>2881934</v>
      </c>
      <c r="C772" s="170" t="s">
        <v>10055</v>
      </c>
      <c r="D772" s="230" t="s">
        <v>11094</v>
      </c>
      <c r="E772" s="169">
        <v>20546</v>
      </c>
      <c r="F772" s="170" t="s">
        <v>766</v>
      </c>
      <c r="G772" s="177" t="s">
        <v>11023</v>
      </c>
      <c r="H772" s="237">
        <v>245.16</v>
      </c>
      <c r="I772" s="240">
        <v>39288</v>
      </c>
      <c r="J772" s="240">
        <v>51630</v>
      </c>
      <c r="K772" s="170" t="s">
        <v>1034</v>
      </c>
      <c r="L772" s="170" t="s">
        <v>7670</v>
      </c>
      <c r="M772" s="171" t="s">
        <v>751</v>
      </c>
      <c r="N772" s="457"/>
    </row>
    <row r="773" spans="1:14">
      <c r="A773" s="234">
        <v>770</v>
      </c>
      <c r="B773" s="230">
        <v>2562219</v>
      </c>
      <c r="C773" s="170" t="s">
        <v>11095</v>
      </c>
      <c r="D773" s="230" t="s">
        <v>4951</v>
      </c>
      <c r="E773" s="169">
        <v>19234</v>
      </c>
      <c r="F773" s="170" t="s">
        <v>6783</v>
      </c>
      <c r="G773" s="177" t="s">
        <v>11096</v>
      </c>
      <c r="H773" s="237">
        <v>25.83</v>
      </c>
      <c r="I773" s="240">
        <v>39289</v>
      </c>
      <c r="J773" s="240">
        <v>50247</v>
      </c>
      <c r="K773" s="170" t="s">
        <v>1044</v>
      </c>
      <c r="L773" s="170" t="s">
        <v>10674</v>
      </c>
      <c r="M773" s="171" t="s">
        <v>751</v>
      </c>
      <c r="N773" s="457"/>
    </row>
    <row r="774" spans="1:14">
      <c r="A774" s="234">
        <v>771</v>
      </c>
      <c r="B774" s="230">
        <v>5005221</v>
      </c>
      <c r="C774" s="170" t="s">
        <v>11097</v>
      </c>
      <c r="D774" s="230" t="s">
        <v>11098</v>
      </c>
      <c r="E774" s="169">
        <v>12592</v>
      </c>
      <c r="F774" s="170" t="s">
        <v>9648</v>
      </c>
      <c r="G774" s="177" t="s">
        <v>10325</v>
      </c>
      <c r="H774" s="237">
        <v>52.23</v>
      </c>
      <c r="I774" s="240">
        <v>39294</v>
      </c>
      <c r="J774" s="240">
        <v>50252</v>
      </c>
      <c r="K774" s="170" t="s">
        <v>1037</v>
      </c>
      <c r="L774" s="170" t="s">
        <v>1053</v>
      </c>
      <c r="M774" s="171" t="s">
        <v>751</v>
      </c>
      <c r="N774" s="457"/>
    </row>
    <row r="775" spans="1:14">
      <c r="A775" s="234">
        <v>772</v>
      </c>
      <c r="B775" s="230">
        <v>5015243</v>
      </c>
      <c r="C775" s="170" t="s">
        <v>11099</v>
      </c>
      <c r="D775" s="230" t="s">
        <v>11100</v>
      </c>
      <c r="E775" s="169">
        <v>12605</v>
      </c>
      <c r="F775" s="170" t="s">
        <v>9648</v>
      </c>
      <c r="G775" s="177" t="s">
        <v>10066</v>
      </c>
      <c r="H775" s="237">
        <v>314.38</v>
      </c>
      <c r="I775" s="240">
        <v>39295</v>
      </c>
      <c r="J775" s="240">
        <v>50253</v>
      </c>
      <c r="K775" s="170" t="s">
        <v>1034</v>
      </c>
      <c r="L775" s="170" t="s">
        <v>1182</v>
      </c>
      <c r="M775" s="171" t="s">
        <v>16071</v>
      </c>
      <c r="N775" s="457"/>
    </row>
    <row r="776" spans="1:14">
      <c r="A776" s="234">
        <v>773</v>
      </c>
      <c r="B776" s="230">
        <v>5025397</v>
      </c>
      <c r="C776" s="170" t="s">
        <v>7747</v>
      </c>
      <c r="D776" s="230" t="s">
        <v>234</v>
      </c>
      <c r="E776" s="169">
        <v>12619</v>
      </c>
      <c r="F776" s="170" t="s">
        <v>9648</v>
      </c>
      <c r="G776" s="177" t="s">
        <v>10197</v>
      </c>
      <c r="H776" s="237">
        <v>43.47</v>
      </c>
      <c r="I776" s="240">
        <v>39297</v>
      </c>
      <c r="J776" s="240">
        <v>50255</v>
      </c>
      <c r="K776" s="170" t="s">
        <v>1083</v>
      </c>
      <c r="L776" s="170" t="s">
        <v>1308</v>
      </c>
      <c r="M776" s="171" t="s">
        <v>9586</v>
      </c>
      <c r="N776" s="457"/>
    </row>
    <row r="777" spans="1:14">
      <c r="A777" s="234">
        <v>774</v>
      </c>
      <c r="B777" s="230">
        <v>2617455</v>
      </c>
      <c r="C777" s="170" t="s">
        <v>11101</v>
      </c>
      <c r="D777" s="230" t="s">
        <v>1067</v>
      </c>
      <c r="E777" s="169">
        <v>12630</v>
      </c>
      <c r="F777" s="170" t="s">
        <v>766</v>
      </c>
      <c r="G777" s="177" t="s">
        <v>5424</v>
      </c>
      <c r="H777" s="237">
        <v>116.45</v>
      </c>
      <c r="I777" s="240">
        <v>39304</v>
      </c>
      <c r="J777" s="240">
        <v>50292</v>
      </c>
      <c r="K777" s="170" t="s">
        <v>1034</v>
      </c>
      <c r="L777" s="170" t="s">
        <v>1066</v>
      </c>
      <c r="M777" s="171" t="s">
        <v>751</v>
      </c>
      <c r="N777" s="457"/>
    </row>
    <row r="778" spans="1:14">
      <c r="A778" s="234">
        <v>775</v>
      </c>
      <c r="B778" s="230">
        <v>2091798</v>
      </c>
      <c r="C778" s="170" t="s">
        <v>1290</v>
      </c>
      <c r="D778" s="230" t="s">
        <v>4952</v>
      </c>
      <c r="E778" s="169">
        <v>12653</v>
      </c>
      <c r="F778" s="170" t="s">
        <v>9576</v>
      </c>
      <c r="G778" s="177" t="s">
        <v>11102</v>
      </c>
      <c r="H778" s="237">
        <v>90.72</v>
      </c>
      <c r="I778" s="240">
        <v>39317</v>
      </c>
      <c r="J778" s="240">
        <v>50275</v>
      </c>
      <c r="K778" s="170" t="s">
        <v>1093</v>
      </c>
      <c r="L778" s="170" t="s">
        <v>1098</v>
      </c>
      <c r="M778" s="171" t="s">
        <v>751</v>
      </c>
      <c r="N778" s="457"/>
    </row>
    <row r="779" spans="1:14">
      <c r="A779" s="234">
        <v>776</v>
      </c>
      <c r="B779" s="230">
        <v>5319331</v>
      </c>
      <c r="C779" s="170" t="s">
        <v>9587</v>
      </c>
      <c r="D779" s="230" t="s">
        <v>235</v>
      </c>
      <c r="E779" s="169">
        <v>12665</v>
      </c>
      <c r="F779" s="170" t="s">
        <v>9580</v>
      </c>
      <c r="G779" s="177" t="s">
        <v>11103</v>
      </c>
      <c r="H779" s="237">
        <v>115.45</v>
      </c>
      <c r="I779" s="240">
        <v>39322</v>
      </c>
      <c r="J779" s="240">
        <v>50280</v>
      </c>
      <c r="K779" s="170" t="s">
        <v>1093</v>
      </c>
      <c r="L779" s="170" t="s">
        <v>1098</v>
      </c>
      <c r="M779" s="171" t="s">
        <v>751</v>
      </c>
      <c r="N779" s="457"/>
    </row>
    <row r="780" spans="1:14">
      <c r="A780" s="234">
        <v>777</v>
      </c>
      <c r="B780" s="230">
        <v>5148278</v>
      </c>
      <c r="C780" s="170" t="s">
        <v>11104</v>
      </c>
      <c r="D780" s="230" t="s">
        <v>11105</v>
      </c>
      <c r="E780" s="169">
        <v>17383</v>
      </c>
      <c r="F780" s="170" t="s">
        <v>9576</v>
      </c>
      <c r="G780" s="177" t="s">
        <v>11106</v>
      </c>
      <c r="H780" s="237">
        <v>84.76</v>
      </c>
      <c r="I780" s="240">
        <v>39325</v>
      </c>
      <c r="J780" s="240">
        <v>50283</v>
      </c>
      <c r="K780" s="170" t="s">
        <v>1093</v>
      </c>
      <c r="L780" s="170" t="s">
        <v>1053</v>
      </c>
      <c r="M780" s="171" t="s">
        <v>16071</v>
      </c>
      <c r="N780" s="457"/>
    </row>
    <row r="781" spans="1:14">
      <c r="A781" s="234">
        <v>778</v>
      </c>
      <c r="B781" s="230">
        <v>2869462</v>
      </c>
      <c r="C781" s="170" t="s">
        <v>11107</v>
      </c>
      <c r="D781" s="230" t="s">
        <v>11108</v>
      </c>
      <c r="E781" s="169">
        <v>12680</v>
      </c>
      <c r="F781" s="170" t="s">
        <v>9576</v>
      </c>
      <c r="G781" s="177" t="s">
        <v>11109</v>
      </c>
      <c r="H781" s="237">
        <v>6.17</v>
      </c>
      <c r="I781" s="240">
        <v>39329</v>
      </c>
      <c r="J781" s="240">
        <v>50287</v>
      </c>
      <c r="K781" s="170" t="s">
        <v>1044</v>
      </c>
      <c r="L781" s="170" t="s">
        <v>1004</v>
      </c>
      <c r="M781" s="171" t="s">
        <v>16071</v>
      </c>
      <c r="N781" s="457"/>
    </row>
    <row r="782" spans="1:14">
      <c r="A782" s="234">
        <v>779</v>
      </c>
      <c r="B782" s="230">
        <v>5384915</v>
      </c>
      <c r="C782" s="170" t="s">
        <v>11110</v>
      </c>
      <c r="D782" s="230" t="s">
        <v>11111</v>
      </c>
      <c r="E782" s="169">
        <v>12681</v>
      </c>
      <c r="F782" s="170" t="s">
        <v>9648</v>
      </c>
      <c r="G782" s="177" t="s">
        <v>11112</v>
      </c>
      <c r="H782" s="237">
        <v>151.03</v>
      </c>
      <c r="I782" s="240">
        <v>39329</v>
      </c>
      <c r="J782" s="240">
        <v>50287</v>
      </c>
      <c r="K782" s="170" t="s">
        <v>1071</v>
      </c>
      <c r="L782" s="170" t="s">
        <v>1234</v>
      </c>
      <c r="M782" s="171" t="s">
        <v>16071</v>
      </c>
      <c r="N782" s="457"/>
    </row>
    <row r="783" spans="1:14">
      <c r="A783" s="234">
        <v>780</v>
      </c>
      <c r="B783" s="230">
        <v>5431913</v>
      </c>
      <c r="C783" s="170" t="s">
        <v>11113</v>
      </c>
      <c r="D783" s="230" t="s">
        <v>11114</v>
      </c>
      <c r="E783" s="169">
        <v>12700</v>
      </c>
      <c r="F783" s="170" t="s">
        <v>6783</v>
      </c>
      <c r="G783" s="177" t="s">
        <v>9727</v>
      </c>
      <c r="H783" s="237">
        <v>53.16</v>
      </c>
      <c r="I783" s="240">
        <v>39336</v>
      </c>
      <c r="J783" s="240">
        <v>50294</v>
      </c>
      <c r="K783" s="170" t="s">
        <v>1044</v>
      </c>
      <c r="L783" s="170" t="s">
        <v>1047</v>
      </c>
      <c r="M783" s="171" t="s">
        <v>751</v>
      </c>
      <c r="N783" s="457"/>
    </row>
    <row r="784" spans="1:14">
      <c r="A784" s="234">
        <v>781</v>
      </c>
      <c r="B784" s="230">
        <v>5205581</v>
      </c>
      <c r="C784" s="170" t="s">
        <v>7345</v>
      </c>
      <c r="D784" s="230" t="s">
        <v>236</v>
      </c>
      <c r="E784" s="169">
        <v>12717</v>
      </c>
      <c r="F784" s="170" t="s">
        <v>766</v>
      </c>
      <c r="G784" s="177" t="s">
        <v>11115</v>
      </c>
      <c r="H784" s="237">
        <v>349.4</v>
      </c>
      <c r="I784" s="240">
        <v>39342</v>
      </c>
      <c r="J784" s="240">
        <v>50300</v>
      </c>
      <c r="K784" s="170" t="s">
        <v>1093</v>
      </c>
      <c r="L784" s="170" t="s">
        <v>1150</v>
      </c>
      <c r="M784" s="171" t="s">
        <v>751</v>
      </c>
      <c r="N784" s="457"/>
    </row>
    <row r="785" spans="1:14">
      <c r="A785" s="234">
        <v>782</v>
      </c>
      <c r="B785" s="230">
        <v>2761165</v>
      </c>
      <c r="C785" s="170" t="s">
        <v>2133</v>
      </c>
      <c r="D785" s="230" t="s">
        <v>4953</v>
      </c>
      <c r="E785" s="169">
        <v>12721</v>
      </c>
      <c r="F785" s="170" t="s">
        <v>9580</v>
      </c>
      <c r="G785" s="177" t="s">
        <v>11116</v>
      </c>
      <c r="H785" s="237">
        <v>72.290000000000006</v>
      </c>
      <c r="I785" s="240">
        <v>39343</v>
      </c>
      <c r="J785" s="240">
        <v>50301</v>
      </c>
      <c r="K785" s="170" t="s">
        <v>1093</v>
      </c>
      <c r="L785" s="170" t="s">
        <v>1268</v>
      </c>
      <c r="M785" s="171" t="s">
        <v>751</v>
      </c>
      <c r="N785" s="457"/>
    </row>
    <row r="786" spans="1:14">
      <c r="A786" s="234">
        <v>783</v>
      </c>
      <c r="B786" s="230">
        <v>5084555</v>
      </c>
      <c r="C786" s="170" t="s">
        <v>7500</v>
      </c>
      <c r="D786" s="230" t="s">
        <v>4954</v>
      </c>
      <c r="E786" s="169">
        <v>12726</v>
      </c>
      <c r="F786" s="170" t="s">
        <v>9576</v>
      </c>
      <c r="G786" s="177" t="s">
        <v>11117</v>
      </c>
      <c r="H786" s="237">
        <v>9282.76</v>
      </c>
      <c r="I786" s="240">
        <v>39345</v>
      </c>
      <c r="J786" s="240">
        <v>50303</v>
      </c>
      <c r="K786" s="170" t="s">
        <v>1040</v>
      </c>
      <c r="L786" s="170" t="s">
        <v>2469</v>
      </c>
      <c r="M786" s="171" t="s">
        <v>16071</v>
      </c>
      <c r="N786" s="457"/>
    </row>
    <row r="787" spans="1:14">
      <c r="A787" s="234">
        <v>784</v>
      </c>
      <c r="B787" s="230">
        <v>2672731</v>
      </c>
      <c r="C787" s="170" t="s">
        <v>10683</v>
      </c>
      <c r="D787" s="230" t="s">
        <v>11118</v>
      </c>
      <c r="E787" s="169">
        <v>17035</v>
      </c>
      <c r="F787" s="170" t="s">
        <v>6783</v>
      </c>
      <c r="G787" s="177" t="s">
        <v>11119</v>
      </c>
      <c r="H787" s="237">
        <v>25.33</v>
      </c>
      <c r="I787" s="240">
        <v>39345</v>
      </c>
      <c r="J787" s="240">
        <v>50303</v>
      </c>
      <c r="K787" s="170" t="s">
        <v>1044</v>
      </c>
      <c r="L787" s="170" t="s">
        <v>1047</v>
      </c>
      <c r="M787" s="171" t="s">
        <v>751</v>
      </c>
      <c r="N787" s="457"/>
    </row>
    <row r="788" spans="1:14">
      <c r="A788" s="234">
        <v>785</v>
      </c>
      <c r="B788" s="230">
        <v>2862468</v>
      </c>
      <c r="C788" s="170" t="s">
        <v>7732</v>
      </c>
      <c r="D788" s="230" t="s">
        <v>11120</v>
      </c>
      <c r="E788" s="169">
        <v>12728</v>
      </c>
      <c r="F788" s="170" t="s">
        <v>9576</v>
      </c>
      <c r="G788" s="177" t="s">
        <v>11121</v>
      </c>
      <c r="H788" s="237">
        <v>490.15</v>
      </c>
      <c r="I788" s="240">
        <v>39346</v>
      </c>
      <c r="J788" s="240">
        <v>50304</v>
      </c>
      <c r="K788" s="170" t="s">
        <v>1093</v>
      </c>
      <c r="L788" s="170" t="s">
        <v>2397</v>
      </c>
      <c r="M788" s="171" t="s">
        <v>751</v>
      </c>
      <c r="N788" s="457"/>
    </row>
    <row r="789" spans="1:14">
      <c r="A789" s="234">
        <v>786</v>
      </c>
      <c r="B789" s="230">
        <v>5026911</v>
      </c>
      <c r="C789" s="170" t="s">
        <v>11122</v>
      </c>
      <c r="D789" s="230" t="s">
        <v>11123</v>
      </c>
      <c r="E789" s="169">
        <v>12756</v>
      </c>
      <c r="F789" s="170" t="s">
        <v>6783</v>
      </c>
      <c r="G789" s="177" t="s">
        <v>11124</v>
      </c>
      <c r="H789" s="237">
        <v>25.73</v>
      </c>
      <c r="I789" s="240">
        <v>39352</v>
      </c>
      <c r="J789" s="240">
        <v>50310</v>
      </c>
      <c r="K789" s="170" t="s">
        <v>1037</v>
      </c>
      <c r="L789" s="170" t="s">
        <v>1127</v>
      </c>
      <c r="M789" s="171" t="s">
        <v>751</v>
      </c>
      <c r="N789" s="457"/>
    </row>
    <row r="790" spans="1:14">
      <c r="A790" s="234">
        <v>787</v>
      </c>
      <c r="B790" s="230">
        <v>4488954</v>
      </c>
      <c r="C790" s="170" t="s">
        <v>11125</v>
      </c>
      <c r="D790" s="230" t="s">
        <v>11126</v>
      </c>
      <c r="E790" s="169">
        <v>14416</v>
      </c>
      <c r="F790" s="170" t="s">
        <v>9576</v>
      </c>
      <c r="G790" s="177" t="s">
        <v>11127</v>
      </c>
      <c r="H790" s="237">
        <v>7.26</v>
      </c>
      <c r="I790" s="240">
        <v>39357</v>
      </c>
      <c r="J790" s="240">
        <v>50315</v>
      </c>
      <c r="K790" s="170" t="s">
        <v>1044</v>
      </c>
      <c r="L790" s="170" t="s">
        <v>1004</v>
      </c>
      <c r="M790" s="171" t="s">
        <v>751</v>
      </c>
      <c r="N790" s="457"/>
    </row>
    <row r="791" spans="1:14">
      <c r="A791" s="234">
        <v>788</v>
      </c>
      <c r="B791" s="230">
        <v>2819996</v>
      </c>
      <c r="C791" s="170" t="s">
        <v>9680</v>
      </c>
      <c r="D791" s="230" t="s">
        <v>4955</v>
      </c>
      <c r="E791" s="169">
        <v>12763</v>
      </c>
      <c r="F791" s="170" t="s">
        <v>9580</v>
      </c>
      <c r="G791" s="177" t="s">
        <v>11128</v>
      </c>
      <c r="H791" s="237">
        <v>200.63</v>
      </c>
      <c r="I791" s="240">
        <v>39358</v>
      </c>
      <c r="J791" s="240">
        <v>50316</v>
      </c>
      <c r="K791" s="170" t="s">
        <v>1037</v>
      </c>
      <c r="L791" s="170" t="s">
        <v>9582</v>
      </c>
      <c r="M791" s="171" t="s">
        <v>751</v>
      </c>
      <c r="N791" s="457"/>
    </row>
    <row r="792" spans="1:14">
      <c r="A792" s="234">
        <v>789</v>
      </c>
      <c r="B792" s="230">
        <v>2819996</v>
      </c>
      <c r="C792" s="170" t="s">
        <v>9680</v>
      </c>
      <c r="D792" s="230" t="s">
        <v>4956</v>
      </c>
      <c r="E792" s="169">
        <v>19031</v>
      </c>
      <c r="F792" s="170" t="s">
        <v>9580</v>
      </c>
      <c r="G792" s="177" t="s">
        <v>11128</v>
      </c>
      <c r="H792" s="237">
        <v>81.709999999999994</v>
      </c>
      <c r="I792" s="240">
        <v>39358</v>
      </c>
      <c r="J792" s="240">
        <v>50316</v>
      </c>
      <c r="K792" s="170" t="s">
        <v>1031</v>
      </c>
      <c r="L792" s="170" t="s">
        <v>1296</v>
      </c>
      <c r="M792" s="171" t="s">
        <v>751</v>
      </c>
      <c r="N792" s="457"/>
    </row>
    <row r="793" spans="1:14">
      <c r="A793" s="234">
        <v>790</v>
      </c>
      <c r="B793" s="230">
        <v>2675471</v>
      </c>
      <c r="C793" s="170" t="s">
        <v>11129</v>
      </c>
      <c r="D793" s="230" t="s">
        <v>237</v>
      </c>
      <c r="E793" s="169">
        <v>12806</v>
      </c>
      <c r="F793" s="170" t="s">
        <v>9580</v>
      </c>
      <c r="G793" s="177" t="s">
        <v>11130</v>
      </c>
      <c r="H793" s="237">
        <v>106.76</v>
      </c>
      <c r="I793" s="240">
        <v>39365</v>
      </c>
      <c r="J793" s="240">
        <v>50323</v>
      </c>
      <c r="K793" s="170" t="s">
        <v>1093</v>
      </c>
      <c r="L793" s="170" t="s">
        <v>1268</v>
      </c>
      <c r="M793" s="171" t="s">
        <v>751</v>
      </c>
      <c r="N793" s="457"/>
    </row>
    <row r="794" spans="1:14">
      <c r="A794" s="234">
        <v>791</v>
      </c>
      <c r="B794" s="230">
        <v>2766213</v>
      </c>
      <c r="C794" s="170" t="s">
        <v>11131</v>
      </c>
      <c r="D794" s="230" t="s">
        <v>11132</v>
      </c>
      <c r="E794" s="169">
        <v>12841</v>
      </c>
      <c r="F794" s="170" t="s">
        <v>9736</v>
      </c>
      <c r="G794" s="177" t="s">
        <v>11133</v>
      </c>
      <c r="H794" s="237">
        <v>265.94</v>
      </c>
      <c r="I794" s="240">
        <v>39372</v>
      </c>
      <c r="J794" s="240">
        <v>50330</v>
      </c>
      <c r="K794" s="170" t="s">
        <v>1083</v>
      </c>
      <c r="L794" s="170" t="s">
        <v>1082</v>
      </c>
      <c r="M794" s="171" t="s">
        <v>751</v>
      </c>
      <c r="N794" s="457"/>
    </row>
    <row r="795" spans="1:14">
      <c r="A795" s="234">
        <v>792</v>
      </c>
      <c r="B795" s="230">
        <v>2034719</v>
      </c>
      <c r="C795" s="170" t="s">
        <v>11134</v>
      </c>
      <c r="D795" s="230" t="s">
        <v>4957</v>
      </c>
      <c r="E795" s="169">
        <v>12909</v>
      </c>
      <c r="F795" s="170" t="s">
        <v>6783</v>
      </c>
      <c r="G795" s="177" t="s">
        <v>11135</v>
      </c>
      <c r="H795" s="237">
        <v>26.4</v>
      </c>
      <c r="I795" s="240">
        <v>39386</v>
      </c>
      <c r="J795" s="240">
        <v>50344</v>
      </c>
      <c r="K795" s="170" t="s">
        <v>2136</v>
      </c>
      <c r="L795" s="170" t="s">
        <v>8163</v>
      </c>
      <c r="M795" s="171" t="s">
        <v>751</v>
      </c>
      <c r="N795" s="457"/>
    </row>
    <row r="796" spans="1:14">
      <c r="A796" s="234">
        <v>793</v>
      </c>
      <c r="B796" s="230">
        <v>5116414</v>
      </c>
      <c r="C796" s="170" t="s">
        <v>11136</v>
      </c>
      <c r="D796" s="230" t="s">
        <v>11137</v>
      </c>
      <c r="E796" s="169">
        <v>13730</v>
      </c>
      <c r="F796" s="170" t="s">
        <v>6783</v>
      </c>
      <c r="G796" s="177" t="s">
        <v>11138</v>
      </c>
      <c r="H796" s="237">
        <v>24.39</v>
      </c>
      <c r="I796" s="240">
        <v>39393</v>
      </c>
      <c r="J796" s="240">
        <v>50351</v>
      </c>
      <c r="K796" s="170" t="s">
        <v>1186</v>
      </c>
      <c r="L796" s="170" t="s">
        <v>10728</v>
      </c>
      <c r="M796" s="171" t="s">
        <v>751</v>
      </c>
      <c r="N796" s="457"/>
    </row>
    <row r="797" spans="1:14">
      <c r="A797" s="234">
        <v>794</v>
      </c>
      <c r="B797" s="230">
        <v>5948878</v>
      </c>
      <c r="C797" s="170" t="s">
        <v>11139</v>
      </c>
      <c r="D797" s="230" t="s">
        <v>11140</v>
      </c>
      <c r="E797" s="169">
        <v>13564</v>
      </c>
      <c r="F797" s="170" t="s">
        <v>6783</v>
      </c>
      <c r="G797" s="177" t="s">
        <v>11141</v>
      </c>
      <c r="H797" s="237">
        <v>23.78</v>
      </c>
      <c r="I797" s="240">
        <v>39393</v>
      </c>
      <c r="J797" s="240">
        <v>50351</v>
      </c>
      <c r="K797" s="170" t="s">
        <v>1044</v>
      </c>
      <c r="L797" s="170" t="s">
        <v>1047</v>
      </c>
      <c r="M797" s="171" t="s">
        <v>16071</v>
      </c>
      <c r="N797" s="457"/>
    </row>
    <row r="798" spans="1:14">
      <c r="A798" s="234">
        <v>795</v>
      </c>
      <c r="B798" s="230">
        <v>5133408</v>
      </c>
      <c r="C798" s="170" t="s">
        <v>11142</v>
      </c>
      <c r="D798" s="230" t="s">
        <v>11143</v>
      </c>
      <c r="E798" s="169">
        <v>12960</v>
      </c>
      <c r="F798" s="170" t="s">
        <v>9648</v>
      </c>
      <c r="G798" s="177" t="s">
        <v>11144</v>
      </c>
      <c r="H798" s="237">
        <v>26.88</v>
      </c>
      <c r="I798" s="240">
        <v>39401</v>
      </c>
      <c r="J798" s="240">
        <v>50359</v>
      </c>
      <c r="K798" s="170" t="s">
        <v>1083</v>
      </c>
      <c r="L798" s="170" t="s">
        <v>8347</v>
      </c>
      <c r="M798" s="171" t="s">
        <v>751</v>
      </c>
      <c r="N798" s="457"/>
    </row>
    <row r="799" spans="1:14">
      <c r="A799" s="234">
        <v>796</v>
      </c>
      <c r="B799" s="230">
        <v>2597977</v>
      </c>
      <c r="C799" s="170" t="s">
        <v>11145</v>
      </c>
      <c r="D799" s="230" t="s">
        <v>11146</v>
      </c>
      <c r="E799" s="169">
        <v>13028</v>
      </c>
      <c r="F799" s="170" t="s">
        <v>9580</v>
      </c>
      <c r="G799" s="177" t="s">
        <v>11147</v>
      </c>
      <c r="H799" s="237">
        <v>314.16000000000003</v>
      </c>
      <c r="I799" s="240">
        <v>39421</v>
      </c>
      <c r="J799" s="240">
        <v>50379</v>
      </c>
      <c r="K799" s="170" t="s">
        <v>1028</v>
      </c>
      <c r="L799" s="170" t="s">
        <v>1027</v>
      </c>
      <c r="M799" s="171" t="s">
        <v>751</v>
      </c>
      <c r="N799" s="457"/>
    </row>
    <row r="800" spans="1:14">
      <c r="A800" s="234">
        <v>797</v>
      </c>
      <c r="B800" s="230">
        <v>2843129</v>
      </c>
      <c r="C800" s="170" t="s">
        <v>10574</v>
      </c>
      <c r="D800" s="230" t="s">
        <v>11148</v>
      </c>
      <c r="E800" s="169">
        <v>13132</v>
      </c>
      <c r="F800" s="170" t="s">
        <v>9576</v>
      </c>
      <c r="G800" s="177" t="s">
        <v>11149</v>
      </c>
      <c r="H800" s="237">
        <v>1278.6300000000001</v>
      </c>
      <c r="I800" s="240">
        <v>39449</v>
      </c>
      <c r="J800" s="240">
        <v>50407</v>
      </c>
      <c r="K800" s="170" t="s">
        <v>1136</v>
      </c>
      <c r="L800" s="170" t="s">
        <v>9786</v>
      </c>
      <c r="M800" s="171" t="s">
        <v>751</v>
      </c>
      <c r="N800" s="457"/>
    </row>
    <row r="801" spans="1:14">
      <c r="A801" s="234">
        <v>798</v>
      </c>
      <c r="B801" s="230">
        <v>5475821</v>
      </c>
      <c r="C801" s="170" t="s">
        <v>11150</v>
      </c>
      <c r="D801" s="230" t="s">
        <v>11151</v>
      </c>
      <c r="E801" s="169">
        <v>14937</v>
      </c>
      <c r="F801" s="170" t="s">
        <v>784</v>
      </c>
      <c r="G801" s="177" t="s">
        <v>11152</v>
      </c>
      <c r="H801" s="237">
        <v>506.3</v>
      </c>
      <c r="I801" s="240">
        <v>39451</v>
      </c>
      <c r="J801" s="240">
        <v>50409</v>
      </c>
      <c r="K801" s="170" t="s">
        <v>1040</v>
      </c>
      <c r="L801" s="170" t="s">
        <v>1039</v>
      </c>
      <c r="M801" s="171" t="s">
        <v>751</v>
      </c>
      <c r="N801" s="457"/>
    </row>
    <row r="802" spans="1:14">
      <c r="A802" s="234">
        <v>799</v>
      </c>
      <c r="B802" s="230">
        <v>2681471</v>
      </c>
      <c r="C802" s="170" t="s">
        <v>10351</v>
      </c>
      <c r="D802" s="230" t="s">
        <v>11153</v>
      </c>
      <c r="E802" s="169">
        <v>13146</v>
      </c>
      <c r="F802" s="170" t="s">
        <v>9576</v>
      </c>
      <c r="G802" s="177" t="s">
        <v>10353</v>
      </c>
      <c r="H802" s="237">
        <v>225.54</v>
      </c>
      <c r="I802" s="240">
        <v>39454</v>
      </c>
      <c r="J802" s="240">
        <v>50412</v>
      </c>
      <c r="K802" s="170" t="s">
        <v>1037</v>
      </c>
      <c r="L802" s="170" t="s">
        <v>1074</v>
      </c>
      <c r="M802" s="171" t="s">
        <v>751</v>
      </c>
      <c r="N802" s="457"/>
    </row>
    <row r="803" spans="1:14">
      <c r="A803" s="234">
        <v>800</v>
      </c>
      <c r="B803" s="230">
        <v>5002109</v>
      </c>
      <c r="C803" s="170" t="s">
        <v>11154</v>
      </c>
      <c r="D803" s="230" t="s">
        <v>11155</v>
      </c>
      <c r="E803" s="169">
        <v>13179</v>
      </c>
      <c r="F803" s="170" t="s">
        <v>9648</v>
      </c>
      <c r="G803" s="177" t="s">
        <v>10325</v>
      </c>
      <c r="H803" s="237">
        <v>26.05</v>
      </c>
      <c r="I803" s="240">
        <v>39471</v>
      </c>
      <c r="J803" s="240">
        <v>50429</v>
      </c>
      <c r="K803" s="170" t="s">
        <v>1037</v>
      </c>
      <c r="L803" s="170" t="s">
        <v>1074</v>
      </c>
      <c r="M803" s="171" t="s">
        <v>751</v>
      </c>
      <c r="N803" s="457"/>
    </row>
    <row r="804" spans="1:14">
      <c r="A804" s="234">
        <v>801</v>
      </c>
      <c r="B804" s="230">
        <v>5309069</v>
      </c>
      <c r="C804" s="170" t="s">
        <v>11156</v>
      </c>
      <c r="D804" s="230" t="s">
        <v>11157</v>
      </c>
      <c r="E804" s="169">
        <v>13185</v>
      </c>
      <c r="F804" s="170" t="s">
        <v>9653</v>
      </c>
      <c r="G804" s="177" t="s">
        <v>8419</v>
      </c>
      <c r="H804" s="237">
        <v>34.979999999999997</v>
      </c>
      <c r="I804" s="240">
        <v>39471</v>
      </c>
      <c r="J804" s="240">
        <v>50429</v>
      </c>
      <c r="K804" s="170" t="s">
        <v>1136</v>
      </c>
      <c r="L804" s="170" t="s">
        <v>1166</v>
      </c>
      <c r="M804" s="171" t="s">
        <v>751</v>
      </c>
      <c r="N804" s="457"/>
    </row>
    <row r="805" spans="1:14">
      <c r="A805" s="234">
        <v>802</v>
      </c>
      <c r="B805" s="230">
        <v>2682869</v>
      </c>
      <c r="C805" s="170" t="s">
        <v>1126</v>
      </c>
      <c r="D805" s="230" t="s">
        <v>4958</v>
      </c>
      <c r="E805" s="169">
        <v>13180</v>
      </c>
      <c r="F805" s="170" t="s">
        <v>9580</v>
      </c>
      <c r="G805" s="177" t="s">
        <v>11158</v>
      </c>
      <c r="H805" s="237">
        <v>106.44</v>
      </c>
      <c r="I805" s="240">
        <v>39471</v>
      </c>
      <c r="J805" s="240">
        <v>50429</v>
      </c>
      <c r="K805" s="170" t="s">
        <v>1101</v>
      </c>
      <c r="L805" s="170" t="s">
        <v>1157</v>
      </c>
      <c r="M805" s="171" t="s">
        <v>751</v>
      </c>
      <c r="N805" s="457"/>
    </row>
    <row r="806" spans="1:14">
      <c r="A806" s="234">
        <v>803</v>
      </c>
      <c r="B806" s="230">
        <v>2109638</v>
      </c>
      <c r="C806" s="170" t="s">
        <v>11159</v>
      </c>
      <c r="D806" s="230" t="s">
        <v>11160</v>
      </c>
      <c r="E806" s="169">
        <v>13218</v>
      </c>
      <c r="F806" s="170" t="s">
        <v>6783</v>
      </c>
      <c r="G806" s="177" t="s">
        <v>11161</v>
      </c>
      <c r="H806" s="237">
        <v>30.65</v>
      </c>
      <c r="I806" s="240">
        <v>39477</v>
      </c>
      <c r="J806" s="240">
        <v>50435</v>
      </c>
      <c r="K806" s="170" t="s">
        <v>2136</v>
      </c>
      <c r="L806" s="170" t="s">
        <v>7597</v>
      </c>
      <c r="M806" s="171" t="s">
        <v>751</v>
      </c>
      <c r="N806" s="457"/>
    </row>
    <row r="807" spans="1:14">
      <c r="A807" s="234">
        <v>804</v>
      </c>
      <c r="B807" s="230">
        <v>2009765</v>
      </c>
      <c r="C807" s="170" t="s">
        <v>11162</v>
      </c>
      <c r="D807" s="230" t="s">
        <v>11163</v>
      </c>
      <c r="E807" s="169">
        <v>13223</v>
      </c>
      <c r="F807" s="170" t="s">
        <v>9648</v>
      </c>
      <c r="G807" s="177" t="s">
        <v>11164</v>
      </c>
      <c r="H807" s="237">
        <v>31.64</v>
      </c>
      <c r="I807" s="240">
        <v>39479</v>
      </c>
      <c r="J807" s="240">
        <v>50437</v>
      </c>
      <c r="K807" s="170" t="s">
        <v>1136</v>
      </c>
      <c r="L807" s="170" t="s">
        <v>1182</v>
      </c>
      <c r="M807" s="171" t="s">
        <v>751</v>
      </c>
      <c r="N807" s="457"/>
    </row>
    <row r="808" spans="1:14">
      <c r="A808" s="234">
        <v>805</v>
      </c>
      <c r="B808" s="230">
        <v>2605163</v>
      </c>
      <c r="C808" s="170" t="s">
        <v>11165</v>
      </c>
      <c r="D808" s="230" t="s">
        <v>11166</v>
      </c>
      <c r="E808" s="169">
        <v>13257</v>
      </c>
      <c r="F808" s="170" t="s">
        <v>9576</v>
      </c>
      <c r="G808" s="177" t="s">
        <v>10283</v>
      </c>
      <c r="H808" s="237">
        <v>14.76</v>
      </c>
      <c r="I808" s="240">
        <v>39493</v>
      </c>
      <c r="J808" s="240">
        <v>50451</v>
      </c>
      <c r="K808" s="170" t="s">
        <v>1044</v>
      </c>
      <c r="L808" s="170" t="s">
        <v>1004</v>
      </c>
      <c r="M808" s="171" t="s">
        <v>16071</v>
      </c>
      <c r="N808" s="457"/>
    </row>
    <row r="809" spans="1:14">
      <c r="A809" s="234">
        <v>806</v>
      </c>
      <c r="B809" s="230">
        <v>5106478</v>
      </c>
      <c r="C809" s="170" t="s">
        <v>11167</v>
      </c>
      <c r="D809" s="230" t="s">
        <v>11168</v>
      </c>
      <c r="E809" s="169">
        <v>13263</v>
      </c>
      <c r="F809" s="170" t="s">
        <v>9576</v>
      </c>
      <c r="G809" s="177" t="s">
        <v>11169</v>
      </c>
      <c r="H809" s="237">
        <v>14.21</v>
      </c>
      <c r="I809" s="240">
        <v>39493</v>
      </c>
      <c r="J809" s="240">
        <v>50451</v>
      </c>
      <c r="K809" s="170" t="s">
        <v>1044</v>
      </c>
      <c r="L809" s="170" t="s">
        <v>1004</v>
      </c>
      <c r="M809" s="171" t="s">
        <v>16071</v>
      </c>
      <c r="N809" s="457"/>
    </row>
    <row r="810" spans="1:14">
      <c r="A810" s="234">
        <v>807</v>
      </c>
      <c r="B810" s="230">
        <v>2883376</v>
      </c>
      <c r="C810" s="170" t="s">
        <v>11170</v>
      </c>
      <c r="D810" s="230" t="s">
        <v>11171</v>
      </c>
      <c r="E810" s="169">
        <v>13262</v>
      </c>
      <c r="F810" s="170" t="s">
        <v>11172</v>
      </c>
      <c r="G810" s="177" t="s">
        <v>11173</v>
      </c>
      <c r="H810" s="237">
        <v>245.35</v>
      </c>
      <c r="I810" s="240">
        <v>39493</v>
      </c>
      <c r="J810" s="240">
        <v>50451</v>
      </c>
      <c r="K810" s="170" t="s">
        <v>1083</v>
      </c>
      <c r="L810" s="170" t="s">
        <v>10612</v>
      </c>
      <c r="M810" s="171" t="s">
        <v>16071</v>
      </c>
      <c r="N810" s="457"/>
    </row>
    <row r="811" spans="1:14">
      <c r="A811" s="234">
        <v>808</v>
      </c>
      <c r="B811" s="230">
        <v>5113342</v>
      </c>
      <c r="C811" s="170" t="s">
        <v>11174</v>
      </c>
      <c r="D811" s="230" t="s">
        <v>11175</v>
      </c>
      <c r="E811" s="169">
        <v>13276</v>
      </c>
      <c r="F811" s="170" t="s">
        <v>10074</v>
      </c>
      <c r="G811" s="177" t="s">
        <v>11176</v>
      </c>
      <c r="H811" s="237">
        <v>202.63</v>
      </c>
      <c r="I811" s="240">
        <v>39497</v>
      </c>
      <c r="J811" s="240">
        <v>50455</v>
      </c>
      <c r="K811" s="170" t="s">
        <v>1037</v>
      </c>
      <c r="L811" s="170" t="s">
        <v>5183</v>
      </c>
      <c r="M811" s="171" t="s">
        <v>751</v>
      </c>
      <c r="N811" s="457"/>
    </row>
    <row r="812" spans="1:14">
      <c r="A812" s="234">
        <v>809</v>
      </c>
      <c r="B812" s="230">
        <v>2646455</v>
      </c>
      <c r="C812" s="170" t="s">
        <v>11177</v>
      </c>
      <c r="D812" s="230" t="s">
        <v>11178</v>
      </c>
      <c r="E812" s="169">
        <v>13278</v>
      </c>
      <c r="F812" s="170" t="s">
        <v>11179</v>
      </c>
      <c r="G812" s="177" t="s">
        <v>11180</v>
      </c>
      <c r="H812" s="237">
        <v>192.31</v>
      </c>
      <c r="I812" s="240">
        <v>39497</v>
      </c>
      <c r="J812" s="240">
        <v>50455</v>
      </c>
      <c r="K812" s="170" t="s">
        <v>1037</v>
      </c>
      <c r="L812" s="170" t="s">
        <v>11181</v>
      </c>
      <c r="M812" s="171" t="s">
        <v>751</v>
      </c>
      <c r="N812" s="457"/>
    </row>
    <row r="813" spans="1:14">
      <c r="A813" s="234">
        <v>810</v>
      </c>
      <c r="B813" s="230">
        <v>5094208</v>
      </c>
      <c r="C813" s="170" t="s">
        <v>11182</v>
      </c>
      <c r="D813" s="230" t="s">
        <v>11183</v>
      </c>
      <c r="E813" s="169">
        <v>13282</v>
      </c>
      <c r="F813" s="170" t="s">
        <v>6783</v>
      </c>
      <c r="G813" s="177" t="s">
        <v>11184</v>
      </c>
      <c r="H813" s="237">
        <v>59.14</v>
      </c>
      <c r="I813" s="240">
        <v>39498</v>
      </c>
      <c r="J813" s="240">
        <v>50456</v>
      </c>
      <c r="K813" s="170" t="s">
        <v>1044</v>
      </c>
      <c r="L813" s="170" t="s">
        <v>1047</v>
      </c>
      <c r="M813" s="171" t="s">
        <v>751</v>
      </c>
      <c r="N813" s="457"/>
    </row>
    <row r="814" spans="1:14">
      <c r="A814" s="234">
        <v>811</v>
      </c>
      <c r="B814" s="230">
        <v>5054249</v>
      </c>
      <c r="C814" s="170" t="s">
        <v>11185</v>
      </c>
      <c r="D814" s="230" t="s">
        <v>11186</v>
      </c>
      <c r="E814" s="169">
        <v>13308</v>
      </c>
      <c r="F814" s="170" t="s">
        <v>9834</v>
      </c>
      <c r="G814" s="177" t="s">
        <v>11187</v>
      </c>
      <c r="H814" s="237">
        <v>293.08999999999997</v>
      </c>
      <c r="I814" s="240">
        <v>39505</v>
      </c>
      <c r="J814" s="240">
        <v>50463</v>
      </c>
      <c r="K814" s="170" t="s">
        <v>1037</v>
      </c>
      <c r="L814" s="170" t="s">
        <v>10616</v>
      </c>
      <c r="M814" s="171" t="s">
        <v>751</v>
      </c>
      <c r="N814" s="457"/>
    </row>
    <row r="815" spans="1:14">
      <c r="A815" s="234">
        <v>812</v>
      </c>
      <c r="B815" s="230">
        <v>5124913</v>
      </c>
      <c r="C815" s="170" t="s">
        <v>9558</v>
      </c>
      <c r="D815" s="230" t="s">
        <v>4959</v>
      </c>
      <c r="E815" s="169">
        <v>13313</v>
      </c>
      <c r="F815" s="170" t="s">
        <v>9576</v>
      </c>
      <c r="G815" s="177" t="s">
        <v>11188</v>
      </c>
      <c r="H815" s="237">
        <v>269.73</v>
      </c>
      <c r="I815" s="240">
        <v>39505</v>
      </c>
      <c r="J815" s="240">
        <v>50463</v>
      </c>
      <c r="K815" s="170" t="s">
        <v>2439</v>
      </c>
      <c r="L815" s="170" t="s">
        <v>9811</v>
      </c>
      <c r="M815" s="168" t="s">
        <v>16072</v>
      </c>
      <c r="N815" s="457"/>
    </row>
    <row r="816" spans="1:14">
      <c r="A816" s="234">
        <v>813</v>
      </c>
      <c r="B816" s="230">
        <v>5124913</v>
      </c>
      <c r="C816" s="170" t="s">
        <v>9558</v>
      </c>
      <c r="D816" s="230" t="s">
        <v>4960</v>
      </c>
      <c r="E816" s="169">
        <v>13311</v>
      </c>
      <c r="F816" s="170" t="s">
        <v>9576</v>
      </c>
      <c r="G816" s="177" t="s">
        <v>11189</v>
      </c>
      <c r="H816" s="237">
        <v>2781.2</v>
      </c>
      <c r="I816" s="240">
        <v>39505</v>
      </c>
      <c r="J816" s="240">
        <v>50463</v>
      </c>
      <c r="K816" s="170" t="s">
        <v>2439</v>
      </c>
      <c r="L816" s="170" t="s">
        <v>11190</v>
      </c>
      <c r="M816" s="168" t="s">
        <v>16072</v>
      </c>
      <c r="N816" s="457"/>
    </row>
    <row r="817" spans="1:14">
      <c r="A817" s="234">
        <v>814</v>
      </c>
      <c r="B817" s="230">
        <v>5124913</v>
      </c>
      <c r="C817" s="170" t="s">
        <v>9558</v>
      </c>
      <c r="D817" s="230" t="s">
        <v>4961</v>
      </c>
      <c r="E817" s="169">
        <v>13312</v>
      </c>
      <c r="F817" s="170" t="s">
        <v>9576</v>
      </c>
      <c r="G817" s="177" t="s">
        <v>11191</v>
      </c>
      <c r="H817" s="237">
        <v>1238.1099999999999</v>
      </c>
      <c r="I817" s="240">
        <v>39505</v>
      </c>
      <c r="J817" s="240">
        <v>50463</v>
      </c>
      <c r="K817" s="170" t="s">
        <v>2439</v>
      </c>
      <c r="L817" s="170" t="s">
        <v>9811</v>
      </c>
      <c r="M817" s="168" t="s">
        <v>16072</v>
      </c>
      <c r="N817" s="457"/>
    </row>
    <row r="818" spans="1:14">
      <c r="A818" s="234">
        <v>815</v>
      </c>
      <c r="B818" s="230">
        <v>2051303</v>
      </c>
      <c r="C818" s="170" t="s">
        <v>10750</v>
      </c>
      <c r="D818" s="230" t="s">
        <v>238</v>
      </c>
      <c r="E818" s="169">
        <v>13319</v>
      </c>
      <c r="F818" s="170" t="s">
        <v>784</v>
      </c>
      <c r="G818" s="177" t="s">
        <v>11192</v>
      </c>
      <c r="H818" s="237">
        <v>1199.8399999999999</v>
      </c>
      <c r="I818" s="240">
        <v>39506</v>
      </c>
      <c r="J818" s="240">
        <v>50464</v>
      </c>
      <c r="K818" s="170" t="s">
        <v>1034</v>
      </c>
      <c r="L818" s="170" t="s">
        <v>1156</v>
      </c>
      <c r="M818" s="168" t="s">
        <v>16072</v>
      </c>
      <c r="N818" s="457"/>
    </row>
    <row r="819" spans="1:14">
      <c r="A819" s="234">
        <v>816</v>
      </c>
      <c r="B819" s="230">
        <v>5366941</v>
      </c>
      <c r="C819" s="170" t="s">
        <v>11193</v>
      </c>
      <c r="D819" s="230" t="s">
        <v>11194</v>
      </c>
      <c r="E819" s="169">
        <v>13348</v>
      </c>
      <c r="F819" s="170" t="s">
        <v>9648</v>
      </c>
      <c r="G819" s="177" t="s">
        <v>11195</v>
      </c>
      <c r="H819" s="237">
        <v>41.57</v>
      </c>
      <c r="I819" s="240">
        <v>39512</v>
      </c>
      <c r="J819" s="240">
        <v>50469</v>
      </c>
      <c r="K819" s="170" t="s">
        <v>1083</v>
      </c>
      <c r="L819" s="170" t="s">
        <v>1308</v>
      </c>
      <c r="M819" s="171" t="s">
        <v>751</v>
      </c>
      <c r="N819" s="457"/>
    </row>
    <row r="820" spans="1:14">
      <c r="A820" s="234">
        <v>817</v>
      </c>
      <c r="B820" s="230">
        <v>5073189</v>
      </c>
      <c r="C820" s="170" t="s">
        <v>1263</v>
      </c>
      <c r="D820" s="230" t="s">
        <v>4962</v>
      </c>
      <c r="E820" s="169">
        <v>13357</v>
      </c>
      <c r="F820" s="170" t="s">
        <v>9580</v>
      </c>
      <c r="G820" s="177" t="s">
        <v>11196</v>
      </c>
      <c r="H820" s="237">
        <v>64.67</v>
      </c>
      <c r="I820" s="240">
        <v>39517</v>
      </c>
      <c r="J820" s="240">
        <v>50474</v>
      </c>
      <c r="K820" s="170" t="s">
        <v>1037</v>
      </c>
      <c r="L820" s="170" t="s">
        <v>9582</v>
      </c>
      <c r="M820" s="171" t="s">
        <v>751</v>
      </c>
      <c r="N820" s="457"/>
    </row>
    <row r="821" spans="1:14">
      <c r="A821" s="234">
        <v>818</v>
      </c>
      <c r="B821" s="230">
        <v>2831155</v>
      </c>
      <c r="C821" s="170" t="s">
        <v>11197</v>
      </c>
      <c r="D821" s="230" t="s">
        <v>11198</v>
      </c>
      <c r="E821" s="169">
        <v>13362</v>
      </c>
      <c r="F821" s="170" t="s">
        <v>6783</v>
      </c>
      <c r="G821" s="177" t="s">
        <v>11199</v>
      </c>
      <c r="H821" s="237">
        <v>60.72</v>
      </c>
      <c r="I821" s="240">
        <v>39517</v>
      </c>
      <c r="J821" s="240">
        <v>50474</v>
      </c>
      <c r="K821" s="170" t="s">
        <v>1044</v>
      </c>
      <c r="L821" s="170" t="s">
        <v>1047</v>
      </c>
      <c r="M821" s="171" t="s">
        <v>751</v>
      </c>
      <c r="N821" s="457"/>
    </row>
    <row r="822" spans="1:14">
      <c r="A822" s="234">
        <v>819</v>
      </c>
      <c r="B822" s="230">
        <v>5853583</v>
      </c>
      <c r="C822" s="170" t="s">
        <v>11200</v>
      </c>
      <c r="D822" s="230" t="s">
        <v>240</v>
      </c>
      <c r="E822" s="169">
        <v>13378</v>
      </c>
      <c r="F822" s="170" t="s">
        <v>9648</v>
      </c>
      <c r="G822" s="177" t="s">
        <v>11201</v>
      </c>
      <c r="H822" s="237">
        <v>24.74</v>
      </c>
      <c r="I822" s="240">
        <v>39525</v>
      </c>
      <c r="J822" s="240">
        <v>50482</v>
      </c>
      <c r="K822" s="170" t="s">
        <v>1083</v>
      </c>
      <c r="L822" s="170" t="s">
        <v>1277</v>
      </c>
      <c r="M822" s="171" t="s">
        <v>751</v>
      </c>
      <c r="N822" s="457"/>
    </row>
    <row r="823" spans="1:14">
      <c r="A823" s="234">
        <v>820</v>
      </c>
      <c r="B823" s="230">
        <v>5111668</v>
      </c>
      <c r="C823" s="170" t="s">
        <v>11202</v>
      </c>
      <c r="D823" s="230" t="s">
        <v>11203</v>
      </c>
      <c r="E823" s="169">
        <v>13403</v>
      </c>
      <c r="F823" s="170" t="s">
        <v>784</v>
      </c>
      <c r="G823" s="177" t="s">
        <v>11204</v>
      </c>
      <c r="H823" s="237">
        <v>90.12</v>
      </c>
      <c r="I823" s="240">
        <v>39528</v>
      </c>
      <c r="J823" s="240">
        <v>50485</v>
      </c>
      <c r="K823" s="170" t="s">
        <v>1136</v>
      </c>
      <c r="L823" s="170" t="s">
        <v>1135</v>
      </c>
      <c r="M823" s="171" t="s">
        <v>751</v>
      </c>
      <c r="N823" s="457"/>
    </row>
    <row r="824" spans="1:14">
      <c r="A824" s="234">
        <v>821</v>
      </c>
      <c r="B824" s="230">
        <v>5840716</v>
      </c>
      <c r="C824" s="170" t="s">
        <v>7656</v>
      </c>
      <c r="D824" s="230" t="s">
        <v>11205</v>
      </c>
      <c r="E824" s="169">
        <v>13412</v>
      </c>
      <c r="F824" s="170" t="s">
        <v>9736</v>
      </c>
      <c r="G824" s="177" t="s">
        <v>11206</v>
      </c>
      <c r="H824" s="237">
        <v>421.91</v>
      </c>
      <c r="I824" s="240">
        <v>39531</v>
      </c>
      <c r="J824" s="240">
        <v>50488</v>
      </c>
      <c r="K824" s="170" t="s">
        <v>1037</v>
      </c>
      <c r="L824" s="170" t="s">
        <v>9823</v>
      </c>
      <c r="M824" s="171" t="s">
        <v>751</v>
      </c>
      <c r="N824" s="457"/>
    </row>
    <row r="825" spans="1:14">
      <c r="A825" s="234">
        <v>822</v>
      </c>
      <c r="B825" s="230">
        <v>5102189</v>
      </c>
      <c r="C825" s="170" t="s">
        <v>7921</v>
      </c>
      <c r="D825" s="230" t="s">
        <v>11207</v>
      </c>
      <c r="E825" s="169">
        <v>13414</v>
      </c>
      <c r="F825" s="170" t="s">
        <v>9648</v>
      </c>
      <c r="G825" s="177" t="s">
        <v>11208</v>
      </c>
      <c r="H825" s="237">
        <v>48.38</v>
      </c>
      <c r="I825" s="240">
        <v>39531</v>
      </c>
      <c r="J825" s="240">
        <v>50488</v>
      </c>
      <c r="K825" s="170" t="s">
        <v>1083</v>
      </c>
      <c r="L825" s="170" t="s">
        <v>1308</v>
      </c>
      <c r="M825" s="171" t="s">
        <v>751</v>
      </c>
      <c r="N825" s="457"/>
    </row>
    <row r="826" spans="1:14">
      <c r="A826" s="234">
        <v>823</v>
      </c>
      <c r="B826" s="230">
        <v>2708701</v>
      </c>
      <c r="C826" s="170" t="s">
        <v>11209</v>
      </c>
      <c r="D826" s="230" t="s">
        <v>241</v>
      </c>
      <c r="E826" s="169">
        <v>13409</v>
      </c>
      <c r="F826" s="170" t="s">
        <v>9580</v>
      </c>
      <c r="G826" s="177" t="s">
        <v>11210</v>
      </c>
      <c r="H826" s="237">
        <v>6100.29</v>
      </c>
      <c r="I826" s="240">
        <v>39531</v>
      </c>
      <c r="J826" s="240">
        <v>50488</v>
      </c>
      <c r="K826" s="170" t="s">
        <v>1319</v>
      </c>
      <c r="L826" s="170" t="s">
        <v>1318</v>
      </c>
      <c r="M826" s="171" t="s">
        <v>9586</v>
      </c>
      <c r="N826" s="457"/>
    </row>
    <row r="827" spans="1:14">
      <c r="A827" s="234">
        <v>824</v>
      </c>
      <c r="B827" s="230">
        <v>2061848</v>
      </c>
      <c r="C827" s="170" t="s">
        <v>2112</v>
      </c>
      <c r="D827" s="230" t="s">
        <v>11211</v>
      </c>
      <c r="E827" s="169">
        <v>13421</v>
      </c>
      <c r="F827" s="170" t="s">
        <v>9580</v>
      </c>
      <c r="G827" s="177" t="s">
        <v>11212</v>
      </c>
      <c r="H827" s="237">
        <v>24.84</v>
      </c>
      <c r="I827" s="240">
        <v>39532</v>
      </c>
      <c r="J827" s="240">
        <v>50489</v>
      </c>
      <c r="K827" s="170" t="s">
        <v>2137</v>
      </c>
      <c r="L827" s="170" t="s">
        <v>6520</v>
      </c>
      <c r="M827" s="171" t="s">
        <v>751</v>
      </c>
      <c r="N827" s="457"/>
    </row>
    <row r="828" spans="1:14">
      <c r="A828" s="234">
        <v>825</v>
      </c>
      <c r="B828" s="230">
        <v>2550466</v>
      </c>
      <c r="C828" s="170" t="s">
        <v>9536</v>
      </c>
      <c r="D828" s="230" t="s">
        <v>4963</v>
      </c>
      <c r="E828" s="169">
        <v>13440</v>
      </c>
      <c r="F828" s="170" t="s">
        <v>9648</v>
      </c>
      <c r="G828" s="177" t="s">
        <v>11213</v>
      </c>
      <c r="H828" s="237">
        <v>34.78</v>
      </c>
      <c r="I828" s="240">
        <v>39535</v>
      </c>
      <c r="J828" s="240">
        <v>50492</v>
      </c>
      <c r="K828" s="170" t="s">
        <v>1136</v>
      </c>
      <c r="L828" s="170" t="s">
        <v>1166</v>
      </c>
      <c r="M828" s="171" t="s">
        <v>16073</v>
      </c>
      <c r="N828" s="457"/>
    </row>
    <row r="829" spans="1:14">
      <c r="A829" s="234">
        <v>826</v>
      </c>
      <c r="B829" s="230">
        <v>2085844</v>
      </c>
      <c r="C829" s="170" t="s">
        <v>11214</v>
      </c>
      <c r="D829" s="230" t="s">
        <v>11215</v>
      </c>
      <c r="E829" s="169">
        <v>13455</v>
      </c>
      <c r="F829" s="170" t="s">
        <v>6783</v>
      </c>
      <c r="G829" s="177" t="s">
        <v>11216</v>
      </c>
      <c r="H829" s="237">
        <v>43.35</v>
      </c>
      <c r="I829" s="240">
        <v>39539</v>
      </c>
      <c r="J829" s="240">
        <v>50496</v>
      </c>
      <c r="K829" s="170" t="s">
        <v>1044</v>
      </c>
      <c r="L829" s="170" t="s">
        <v>1047</v>
      </c>
      <c r="M829" s="171" t="s">
        <v>751</v>
      </c>
      <c r="N829" s="457"/>
    </row>
    <row r="830" spans="1:14">
      <c r="A830" s="234">
        <v>827</v>
      </c>
      <c r="B830" s="230">
        <v>2879646</v>
      </c>
      <c r="C830" s="170" t="s">
        <v>11217</v>
      </c>
      <c r="D830" s="230" t="s">
        <v>4964</v>
      </c>
      <c r="E830" s="169">
        <v>13456</v>
      </c>
      <c r="F830" s="170" t="s">
        <v>9648</v>
      </c>
      <c r="G830" s="177" t="s">
        <v>9900</v>
      </c>
      <c r="H830" s="237">
        <v>38.01</v>
      </c>
      <c r="I830" s="240">
        <v>39539</v>
      </c>
      <c r="J830" s="240">
        <v>50496</v>
      </c>
      <c r="K830" s="170" t="s">
        <v>1136</v>
      </c>
      <c r="L830" s="170" t="s">
        <v>9260</v>
      </c>
      <c r="M830" s="171" t="s">
        <v>16071</v>
      </c>
      <c r="N830" s="457"/>
    </row>
    <row r="831" spans="1:14">
      <c r="A831" s="234">
        <v>828</v>
      </c>
      <c r="B831" s="230">
        <v>5169844</v>
      </c>
      <c r="C831" s="170" t="s">
        <v>11218</v>
      </c>
      <c r="D831" s="230" t="s">
        <v>11219</v>
      </c>
      <c r="E831" s="169">
        <v>20671</v>
      </c>
      <c r="F831" s="170" t="s">
        <v>6783</v>
      </c>
      <c r="G831" s="177" t="s">
        <v>11220</v>
      </c>
      <c r="H831" s="237">
        <v>99.01</v>
      </c>
      <c r="I831" s="240">
        <v>39539</v>
      </c>
      <c r="J831" s="240">
        <v>50496</v>
      </c>
      <c r="K831" s="170" t="s">
        <v>1044</v>
      </c>
      <c r="L831" s="170" t="s">
        <v>1047</v>
      </c>
      <c r="M831" s="171" t="s">
        <v>751</v>
      </c>
      <c r="N831" s="457"/>
    </row>
    <row r="832" spans="1:14">
      <c r="A832" s="234">
        <v>829</v>
      </c>
      <c r="B832" s="230">
        <v>5196213</v>
      </c>
      <c r="C832" s="170" t="s">
        <v>1213</v>
      </c>
      <c r="D832" s="230" t="s">
        <v>242</v>
      </c>
      <c r="E832" s="169">
        <v>13470</v>
      </c>
      <c r="F832" s="170" t="s">
        <v>9834</v>
      </c>
      <c r="G832" s="177" t="s">
        <v>11221</v>
      </c>
      <c r="H832" s="237">
        <v>83.49</v>
      </c>
      <c r="I832" s="240">
        <v>39542</v>
      </c>
      <c r="J832" s="240">
        <v>50499</v>
      </c>
      <c r="K832" s="170" t="s">
        <v>1051</v>
      </c>
      <c r="L832" s="170" t="s">
        <v>10299</v>
      </c>
      <c r="M832" s="171" t="s">
        <v>9586</v>
      </c>
      <c r="N832" s="457"/>
    </row>
    <row r="833" spans="1:14">
      <c r="A833" s="234">
        <v>830</v>
      </c>
      <c r="B833" s="230">
        <v>5108799</v>
      </c>
      <c r="C833" s="170" t="s">
        <v>6631</v>
      </c>
      <c r="D833" s="230" t="s">
        <v>11222</v>
      </c>
      <c r="E833" s="169">
        <v>13500</v>
      </c>
      <c r="F833" s="170" t="s">
        <v>9576</v>
      </c>
      <c r="G833" s="177" t="s">
        <v>9599</v>
      </c>
      <c r="H833" s="237">
        <v>383.03</v>
      </c>
      <c r="I833" s="240">
        <v>39547</v>
      </c>
      <c r="J833" s="240">
        <v>50504</v>
      </c>
      <c r="K833" s="170" t="s">
        <v>1056</v>
      </c>
      <c r="L833" s="170" t="s">
        <v>1129</v>
      </c>
      <c r="M833" s="171" t="s">
        <v>751</v>
      </c>
      <c r="N833" s="457"/>
    </row>
    <row r="834" spans="1:14">
      <c r="A834" s="234">
        <v>831</v>
      </c>
      <c r="B834" s="230">
        <v>5102081</v>
      </c>
      <c r="C834" s="170" t="s">
        <v>7539</v>
      </c>
      <c r="D834" s="230" t="s">
        <v>11223</v>
      </c>
      <c r="E834" s="169">
        <v>13501</v>
      </c>
      <c r="F834" s="170" t="s">
        <v>9648</v>
      </c>
      <c r="G834" s="177" t="s">
        <v>11224</v>
      </c>
      <c r="H834" s="237">
        <v>152.66999999999999</v>
      </c>
      <c r="I834" s="240">
        <v>39547</v>
      </c>
      <c r="J834" s="240">
        <v>50504</v>
      </c>
      <c r="K834" s="170" t="s">
        <v>1083</v>
      </c>
      <c r="L834" s="170" t="s">
        <v>1226</v>
      </c>
      <c r="M834" s="171" t="s">
        <v>751</v>
      </c>
      <c r="N834" s="457"/>
    </row>
    <row r="835" spans="1:14">
      <c r="A835" s="234">
        <v>832</v>
      </c>
      <c r="B835" s="230">
        <v>5102081</v>
      </c>
      <c r="C835" s="170" t="s">
        <v>7539</v>
      </c>
      <c r="D835" s="230" t="s">
        <v>11225</v>
      </c>
      <c r="E835" s="169">
        <v>13502</v>
      </c>
      <c r="F835" s="170" t="s">
        <v>9648</v>
      </c>
      <c r="G835" s="177" t="s">
        <v>10860</v>
      </c>
      <c r="H835" s="237">
        <v>262.73</v>
      </c>
      <c r="I835" s="240">
        <v>39547</v>
      </c>
      <c r="J835" s="240">
        <v>50504</v>
      </c>
      <c r="K835" s="170" t="s">
        <v>1083</v>
      </c>
      <c r="L835" s="170" t="s">
        <v>1172</v>
      </c>
      <c r="M835" s="171" t="s">
        <v>751</v>
      </c>
      <c r="N835" s="457"/>
    </row>
    <row r="836" spans="1:14">
      <c r="A836" s="234">
        <v>833</v>
      </c>
      <c r="B836" s="230">
        <v>2056763</v>
      </c>
      <c r="C836" s="170" t="s">
        <v>11226</v>
      </c>
      <c r="D836" s="230" t="s">
        <v>11227</v>
      </c>
      <c r="E836" s="169">
        <v>13507</v>
      </c>
      <c r="F836" s="170" t="s">
        <v>11228</v>
      </c>
      <c r="G836" s="177" t="s">
        <v>6009</v>
      </c>
      <c r="H836" s="237">
        <v>1228.22</v>
      </c>
      <c r="I836" s="240">
        <v>39547</v>
      </c>
      <c r="J836" s="240">
        <v>50504</v>
      </c>
      <c r="K836" s="170" t="s">
        <v>1186</v>
      </c>
      <c r="L836" s="170" t="s">
        <v>11229</v>
      </c>
      <c r="M836" s="171" t="s">
        <v>751</v>
      </c>
      <c r="N836" s="457"/>
    </row>
    <row r="837" spans="1:14">
      <c r="A837" s="234">
        <v>834</v>
      </c>
      <c r="B837" s="230">
        <v>5536154</v>
      </c>
      <c r="C837" s="170" t="s">
        <v>6782</v>
      </c>
      <c r="D837" s="230" t="s">
        <v>4965</v>
      </c>
      <c r="E837" s="169">
        <v>13506</v>
      </c>
      <c r="F837" s="170" t="s">
        <v>6783</v>
      </c>
      <c r="G837" s="177" t="s">
        <v>11230</v>
      </c>
      <c r="H837" s="237">
        <v>207.57</v>
      </c>
      <c r="I837" s="240">
        <v>39547</v>
      </c>
      <c r="J837" s="240">
        <v>50504</v>
      </c>
      <c r="K837" s="170" t="s">
        <v>1186</v>
      </c>
      <c r="L837" s="170" t="s">
        <v>10728</v>
      </c>
      <c r="M837" s="171" t="s">
        <v>751</v>
      </c>
      <c r="N837" s="457"/>
    </row>
    <row r="838" spans="1:14">
      <c r="A838" s="234">
        <v>835</v>
      </c>
      <c r="B838" s="230">
        <v>5173213</v>
      </c>
      <c r="C838" s="170" t="s">
        <v>11231</v>
      </c>
      <c r="D838" s="230" t="s">
        <v>11232</v>
      </c>
      <c r="E838" s="169">
        <v>14988</v>
      </c>
      <c r="F838" s="170" t="s">
        <v>9736</v>
      </c>
      <c r="G838" s="177" t="s">
        <v>11233</v>
      </c>
      <c r="H838" s="237">
        <v>51.47</v>
      </c>
      <c r="I838" s="240">
        <v>39547</v>
      </c>
      <c r="J838" s="240">
        <v>50504</v>
      </c>
      <c r="K838" s="170" t="s">
        <v>1044</v>
      </c>
      <c r="L838" s="170" t="s">
        <v>1004</v>
      </c>
      <c r="M838" s="171" t="s">
        <v>751</v>
      </c>
      <c r="N838" s="457"/>
    </row>
    <row r="839" spans="1:14">
      <c r="A839" s="234">
        <v>836</v>
      </c>
      <c r="B839" s="230">
        <v>5366941</v>
      </c>
      <c r="C839" s="170" t="s">
        <v>11193</v>
      </c>
      <c r="D839" s="230" t="s">
        <v>11234</v>
      </c>
      <c r="E839" s="169">
        <v>13539</v>
      </c>
      <c r="F839" s="170" t="s">
        <v>9648</v>
      </c>
      <c r="G839" s="177" t="s">
        <v>11235</v>
      </c>
      <c r="H839" s="237">
        <v>49.82</v>
      </c>
      <c r="I839" s="240">
        <v>39549</v>
      </c>
      <c r="J839" s="240">
        <v>50506</v>
      </c>
      <c r="K839" s="170" t="s">
        <v>1083</v>
      </c>
      <c r="L839" s="170" t="s">
        <v>1308</v>
      </c>
      <c r="M839" s="171" t="s">
        <v>751</v>
      </c>
      <c r="N839" s="457"/>
    </row>
    <row r="840" spans="1:14">
      <c r="A840" s="234">
        <v>837</v>
      </c>
      <c r="B840" s="230">
        <v>5095549</v>
      </c>
      <c r="C840" s="170" t="s">
        <v>7652</v>
      </c>
      <c r="D840" s="230" t="s">
        <v>243</v>
      </c>
      <c r="E840" s="169">
        <v>13527</v>
      </c>
      <c r="F840" s="170" t="s">
        <v>784</v>
      </c>
      <c r="G840" s="177" t="s">
        <v>11236</v>
      </c>
      <c r="H840" s="237">
        <v>44.71</v>
      </c>
      <c r="I840" s="240">
        <v>39549</v>
      </c>
      <c r="J840" s="240">
        <v>50506</v>
      </c>
      <c r="K840" s="170" t="s">
        <v>1353</v>
      </c>
      <c r="L840" s="170" t="s">
        <v>1352</v>
      </c>
      <c r="M840" s="171" t="s">
        <v>16071</v>
      </c>
      <c r="N840" s="457"/>
    </row>
    <row r="841" spans="1:14">
      <c r="A841" s="234">
        <v>838</v>
      </c>
      <c r="B841" s="230">
        <v>2873575</v>
      </c>
      <c r="C841" s="170" t="s">
        <v>9629</v>
      </c>
      <c r="D841" s="230" t="s">
        <v>11237</v>
      </c>
      <c r="E841" s="169">
        <v>13533</v>
      </c>
      <c r="F841" s="170" t="s">
        <v>9576</v>
      </c>
      <c r="G841" s="177" t="s">
        <v>11238</v>
      </c>
      <c r="H841" s="237">
        <v>143.36000000000001</v>
      </c>
      <c r="I841" s="240">
        <v>39549</v>
      </c>
      <c r="J841" s="240">
        <v>50506</v>
      </c>
      <c r="K841" s="170" t="s">
        <v>1037</v>
      </c>
      <c r="L841" s="170" t="s">
        <v>1074</v>
      </c>
      <c r="M841" s="171" t="s">
        <v>751</v>
      </c>
      <c r="N841" s="457"/>
    </row>
    <row r="842" spans="1:14">
      <c r="A842" s="234">
        <v>839</v>
      </c>
      <c r="B842" s="230">
        <v>5102146</v>
      </c>
      <c r="C842" s="170" t="s">
        <v>11239</v>
      </c>
      <c r="D842" s="230" t="s">
        <v>11240</v>
      </c>
      <c r="E842" s="169">
        <v>13549</v>
      </c>
      <c r="F842" s="170" t="s">
        <v>6783</v>
      </c>
      <c r="G842" s="177" t="s">
        <v>11241</v>
      </c>
      <c r="H842" s="237">
        <v>322.16000000000003</v>
      </c>
      <c r="I842" s="240">
        <v>39553</v>
      </c>
      <c r="J842" s="240">
        <v>50510</v>
      </c>
      <c r="K842" s="170" t="s">
        <v>1044</v>
      </c>
      <c r="L842" s="170" t="s">
        <v>1047</v>
      </c>
      <c r="M842" s="171" t="s">
        <v>751</v>
      </c>
      <c r="N842" s="457"/>
    </row>
    <row r="843" spans="1:14">
      <c r="A843" s="234">
        <v>840</v>
      </c>
      <c r="B843" s="230">
        <v>5138175</v>
      </c>
      <c r="C843" s="170" t="s">
        <v>11242</v>
      </c>
      <c r="D843" s="230" t="s">
        <v>11243</v>
      </c>
      <c r="E843" s="169">
        <v>13550</v>
      </c>
      <c r="F843" s="170" t="s">
        <v>6783</v>
      </c>
      <c r="G843" s="177" t="s">
        <v>11244</v>
      </c>
      <c r="H843" s="237">
        <v>195.14</v>
      </c>
      <c r="I843" s="240">
        <v>39553</v>
      </c>
      <c r="J843" s="240">
        <v>50510</v>
      </c>
      <c r="K843" s="170" t="s">
        <v>1071</v>
      </c>
      <c r="L843" s="170" t="s">
        <v>9745</v>
      </c>
      <c r="M843" s="171" t="s">
        <v>751</v>
      </c>
      <c r="N843" s="457"/>
    </row>
    <row r="844" spans="1:14">
      <c r="A844" s="234">
        <v>841</v>
      </c>
      <c r="B844" s="230">
        <v>2873575</v>
      </c>
      <c r="C844" s="170" t="s">
        <v>9629</v>
      </c>
      <c r="D844" s="230" t="s">
        <v>11245</v>
      </c>
      <c r="E844" s="169">
        <v>13553</v>
      </c>
      <c r="F844" s="170" t="s">
        <v>9576</v>
      </c>
      <c r="G844" s="177" t="s">
        <v>11246</v>
      </c>
      <c r="H844" s="237">
        <v>562.71</v>
      </c>
      <c r="I844" s="240">
        <v>39553</v>
      </c>
      <c r="J844" s="240">
        <v>50510</v>
      </c>
      <c r="K844" s="170" t="s">
        <v>1037</v>
      </c>
      <c r="L844" s="170" t="s">
        <v>1074</v>
      </c>
      <c r="M844" s="171" t="s">
        <v>751</v>
      </c>
      <c r="N844" s="457"/>
    </row>
    <row r="845" spans="1:14">
      <c r="A845" s="234">
        <v>842</v>
      </c>
      <c r="B845" s="230">
        <v>5344441</v>
      </c>
      <c r="C845" s="170" t="s">
        <v>11247</v>
      </c>
      <c r="D845" s="230" t="s">
        <v>11248</v>
      </c>
      <c r="E845" s="169">
        <v>14377</v>
      </c>
      <c r="F845" s="170" t="s">
        <v>6783</v>
      </c>
      <c r="G845" s="177" t="s">
        <v>11249</v>
      </c>
      <c r="H845" s="237">
        <v>26.02</v>
      </c>
      <c r="I845" s="240">
        <v>39553</v>
      </c>
      <c r="J845" s="240">
        <v>50510</v>
      </c>
      <c r="K845" s="170" t="s">
        <v>1044</v>
      </c>
      <c r="L845" s="170" t="s">
        <v>1047</v>
      </c>
      <c r="M845" s="171" t="s">
        <v>751</v>
      </c>
      <c r="N845" s="457"/>
    </row>
    <row r="846" spans="1:14">
      <c r="A846" s="234">
        <v>843</v>
      </c>
      <c r="B846" s="230">
        <v>2112663</v>
      </c>
      <c r="C846" s="170" t="s">
        <v>1046</v>
      </c>
      <c r="D846" s="230" t="s">
        <v>4966</v>
      </c>
      <c r="E846" s="169">
        <v>14668</v>
      </c>
      <c r="F846" s="170" t="s">
        <v>6783</v>
      </c>
      <c r="G846" s="177" t="s">
        <v>9727</v>
      </c>
      <c r="H846" s="237">
        <v>26.98</v>
      </c>
      <c r="I846" s="240">
        <v>39553</v>
      </c>
      <c r="J846" s="240">
        <v>50510</v>
      </c>
      <c r="K846" s="170" t="s">
        <v>1044</v>
      </c>
      <c r="L846" s="170" t="s">
        <v>1047</v>
      </c>
      <c r="M846" s="171" t="s">
        <v>751</v>
      </c>
      <c r="N846" s="457"/>
    </row>
    <row r="847" spans="1:14">
      <c r="A847" s="234">
        <v>844</v>
      </c>
      <c r="B847" s="230">
        <v>5119499</v>
      </c>
      <c r="C847" s="170" t="s">
        <v>11250</v>
      </c>
      <c r="D847" s="230" t="s">
        <v>11251</v>
      </c>
      <c r="E847" s="169">
        <v>13579</v>
      </c>
      <c r="F847" s="170" t="s">
        <v>9580</v>
      </c>
      <c r="G847" s="177" t="s">
        <v>11252</v>
      </c>
      <c r="H847" s="237">
        <v>26.46</v>
      </c>
      <c r="I847" s="240">
        <v>39559</v>
      </c>
      <c r="J847" s="240">
        <v>50516</v>
      </c>
      <c r="K847" s="170" t="s">
        <v>1034</v>
      </c>
      <c r="L847" s="170" t="s">
        <v>7670</v>
      </c>
      <c r="M847" s="171" t="s">
        <v>751</v>
      </c>
      <c r="N847" s="457"/>
    </row>
    <row r="848" spans="1:14">
      <c r="A848" s="234">
        <v>845</v>
      </c>
      <c r="B848" s="230">
        <v>5063329</v>
      </c>
      <c r="C848" s="170" t="s">
        <v>1259</v>
      </c>
      <c r="D848" s="230" t="s">
        <v>245</v>
      </c>
      <c r="E848" s="169">
        <v>13606</v>
      </c>
      <c r="F848" s="170" t="s">
        <v>6783</v>
      </c>
      <c r="G848" s="177" t="s">
        <v>11253</v>
      </c>
      <c r="H848" s="237">
        <v>6.71</v>
      </c>
      <c r="I848" s="240">
        <v>39561</v>
      </c>
      <c r="J848" s="240">
        <v>50518</v>
      </c>
      <c r="K848" s="170" t="s">
        <v>1037</v>
      </c>
      <c r="L848" s="170" t="s">
        <v>1127</v>
      </c>
      <c r="M848" s="171" t="s">
        <v>751</v>
      </c>
      <c r="N848" s="457"/>
    </row>
    <row r="849" spans="1:14">
      <c r="A849" s="234">
        <v>846</v>
      </c>
      <c r="B849" s="230">
        <v>2008572</v>
      </c>
      <c r="C849" s="170" t="s">
        <v>1411</v>
      </c>
      <c r="D849" s="230" t="s">
        <v>4967</v>
      </c>
      <c r="E849" s="169">
        <v>13630</v>
      </c>
      <c r="F849" s="170" t="s">
        <v>9576</v>
      </c>
      <c r="G849" s="177" t="s">
        <v>11254</v>
      </c>
      <c r="H849" s="237">
        <v>12.24</v>
      </c>
      <c r="I849" s="240">
        <v>39569</v>
      </c>
      <c r="J849" s="240">
        <v>50526</v>
      </c>
      <c r="K849" s="170" t="s">
        <v>1044</v>
      </c>
      <c r="L849" s="170" t="s">
        <v>1411</v>
      </c>
      <c r="M849" s="171" t="s">
        <v>768</v>
      </c>
      <c r="N849" s="457"/>
    </row>
    <row r="850" spans="1:14">
      <c r="A850" s="234">
        <v>847</v>
      </c>
      <c r="B850" s="230">
        <v>2008572</v>
      </c>
      <c r="C850" s="170" t="s">
        <v>1411</v>
      </c>
      <c r="D850" s="230" t="s">
        <v>4968</v>
      </c>
      <c r="E850" s="169">
        <v>13631</v>
      </c>
      <c r="F850" s="170" t="s">
        <v>9576</v>
      </c>
      <c r="G850" s="177" t="s">
        <v>11254</v>
      </c>
      <c r="H850" s="237">
        <v>2140.81</v>
      </c>
      <c r="I850" s="240">
        <v>39569</v>
      </c>
      <c r="J850" s="240">
        <v>50526</v>
      </c>
      <c r="K850" s="170" t="s">
        <v>1186</v>
      </c>
      <c r="L850" s="170" t="s">
        <v>9875</v>
      </c>
      <c r="M850" s="171" t="s">
        <v>768</v>
      </c>
      <c r="N850" s="457"/>
    </row>
    <row r="851" spans="1:14">
      <c r="A851" s="234">
        <v>848</v>
      </c>
      <c r="B851" s="230">
        <v>5021065</v>
      </c>
      <c r="C851" s="170" t="s">
        <v>11255</v>
      </c>
      <c r="D851" s="230" t="s">
        <v>11256</v>
      </c>
      <c r="E851" s="169">
        <v>13635</v>
      </c>
      <c r="F851" s="170" t="s">
        <v>9648</v>
      </c>
      <c r="G851" s="177" t="s">
        <v>6333</v>
      </c>
      <c r="H851" s="237">
        <v>35.6</v>
      </c>
      <c r="I851" s="240">
        <v>39569</v>
      </c>
      <c r="J851" s="240">
        <v>50526</v>
      </c>
      <c r="K851" s="170" t="s">
        <v>1083</v>
      </c>
      <c r="L851" s="170" t="s">
        <v>1308</v>
      </c>
      <c r="M851" s="171" t="s">
        <v>751</v>
      </c>
      <c r="N851" s="457"/>
    </row>
    <row r="852" spans="1:14">
      <c r="A852" s="234">
        <v>849</v>
      </c>
      <c r="B852" s="230">
        <v>5099005</v>
      </c>
      <c r="C852" s="170" t="s">
        <v>7524</v>
      </c>
      <c r="D852" s="230" t="s">
        <v>11257</v>
      </c>
      <c r="E852" s="169">
        <v>15275</v>
      </c>
      <c r="F852" s="170" t="s">
        <v>9580</v>
      </c>
      <c r="G852" s="177" t="s">
        <v>11258</v>
      </c>
      <c r="H852" s="237">
        <v>256.82</v>
      </c>
      <c r="I852" s="240">
        <v>39575</v>
      </c>
      <c r="J852" s="240">
        <v>50532</v>
      </c>
      <c r="K852" s="170" t="s">
        <v>1040</v>
      </c>
      <c r="L852" s="170" t="s">
        <v>1039</v>
      </c>
      <c r="M852" s="171" t="s">
        <v>751</v>
      </c>
      <c r="N852" s="457"/>
    </row>
    <row r="853" spans="1:14">
      <c r="A853" s="234">
        <v>850</v>
      </c>
      <c r="B853" s="230">
        <v>5830974</v>
      </c>
      <c r="C853" s="170" t="s">
        <v>9386</v>
      </c>
      <c r="D853" s="230" t="s">
        <v>11259</v>
      </c>
      <c r="E853" s="169">
        <v>13653</v>
      </c>
      <c r="F853" s="170" t="s">
        <v>6783</v>
      </c>
      <c r="G853" s="177" t="s">
        <v>11260</v>
      </c>
      <c r="H853" s="237">
        <v>23.42</v>
      </c>
      <c r="I853" s="240">
        <v>39576</v>
      </c>
      <c r="J853" s="240">
        <v>50533</v>
      </c>
      <c r="K853" s="170" t="s">
        <v>1071</v>
      </c>
      <c r="L853" s="170" t="s">
        <v>1234</v>
      </c>
      <c r="M853" s="171" t="s">
        <v>751</v>
      </c>
      <c r="N853" s="457"/>
    </row>
    <row r="854" spans="1:14">
      <c r="A854" s="234">
        <v>851</v>
      </c>
      <c r="B854" s="230">
        <v>5233232</v>
      </c>
      <c r="C854" s="170" t="s">
        <v>11261</v>
      </c>
      <c r="D854" s="230" t="s">
        <v>246</v>
      </c>
      <c r="E854" s="169">
        <v>13678</v>
      </c>
      <c r="F854" s="170" t="s">
        <v>766</v>
      </c>
      <c r="G854" s="177" t="s">
        <v>11262</v>
      </c>
      <c r="H854" s="237">
        <v>350.71</v>
      </c>
      <c r="I854" s="240">
        <v>39581</v>
      </c>
      <c r="J854" s="240">
        <v>50538</v>
      </c>
      <c r="K854" s="170" t="s">
        <v>1037</v>
      </c>
      <c r="L854" s="170" t="s">
        <v>1074</v>
      </c>
      <c r="M854" s="171" t="s">
        <v>751</v>
      </c>
      <c r="N854" s="457"/>
    </row>
    <row r="855" spans="1:14">
      <c r="A855" s="234">
        <v>852</v>
      </c>
      <c r="B855" s="230">
        <v>5106567</v>
      </c>
      <c r="C855" s="170" t="s">
        <v>11263</v>
      </c>
      <c r="D855" s="230" t="s">
        <v>247</v>
      </c>
      <c r="E855" s="169">
        <v>13681</v>
      </c>
      <c r="F855" s="170" t="s">
        <v>6783</v>
      </c>
      <c r="G855" s="177" t="s">
        <v>11264</v>
      </c>
      <c r="H855" s="237">
        <v>458.44</v>
      </c>
      <c r="I855" s="240">
        <v>39581</v>
      </c>
      <c r="J855" s="240">
        <v>50538</v>
      </c>
      <c r="K855" s="170" t="s">
        <v>1136</v>
      </c>
      <c r="L855" s="170" t="s">
        <v>1166</v>
      </c>
      <c r="M855" s="171" t="s">
        <v>751</v>
      </c>
      <c r="N855" s="457"/>
    </row>
    <row r="856" spans="1:14">
      <c r="A856" s="234">
        <v>853</v>
      </c>
      <c r="B856" s="230">
        <v>2587025</v>
      </c>
      <c r="C856" s="170" t="s">
        <v>7687</v>
      </c>
      <c r="D856" s="230" t="s">
        <v>11265</v>
      </c>
      <c r="E856" s="169">
        <v>13676</v>
      </c>
      <c r="F856" s="170" t="s">
        <v>9580</v>
      </c>
      <c r="G856" s="177" t="s">
        <v>9686</v>
      </c>
      <c r="H856" s="237">
        <v>77.569999999999993</v>
      </c>
      <c r="I856" s="240">
        <v>39581</v>
      </c>
      <c r="J856" s="240">
        <v>50538</v>
      </c>
      <c r="K856" s="170" t="s">
        <v>1037</v>
      </c>
      <c r="L856" s="170" t="s">
        <v>1036</v>
      </c>
      <c r="M856" s="171" t="s">
        <v>751</v>
      </c>
      <c r="N856" s="457"/>
    </row>
    <row r="857" spans="1:14">
      <c r="A857" s="234">
        <v>854</v>
      </c>
      <c r="B857" s="230">
        <v>2614294</v>
      </c>
      <c r="C857" s="170" t="s">
        <v>11266</v>
      </c>
      <c r="D857" s="230" t="s">
        <v>11267</v>
      </c>
      <c r="E857" s="169">
        <v>13683</v>
      </c>
      <c r="F857" s="170" t="s">
        <v>6783</v>
      </c>
      <c r="G857" s="177" t="s">
        <v>11268</v>
      </c>
      <c r="H857" s="237">
        <v>38.53</v>
      </c>
      <c r="I857" s="240">
        <v>39581</v>
      </c>
      <c r="J857" s="240">
        <v>50538</v>
      </c>
      <c r="K857" s="170" t="s">
        <v>1044</v>
      </c>
      <c r="L857" s="170" t="s">
        <v>1047</v>
      </c>
      <c r="M857" s="171" t="s">
        <v>751</v>
      </c>
      <c r="N857" s="457"/>
    </row>
    <row r="858" spans="1:14">
      <c r="A858" s="234">
        <v>855</v>
      </c>
      <c r="B858" s="230">
        <v>5106567</v>
      </c>
      <c r="C858" s="170" t="s">
        <v>11263</v>
      </c>
      <c r="D858" s="230" t="s">
        <v>4969</v>
      </c>
      <c r="E858" s="169">
        <v>18964</v>
      </c>
      <c r="F858" s="170" t="s">
        <v>6783</v>
      </c>
      <c r="G858" s="177" t="s">
        <v>11264</v>
      </c>
      <c r="H858" s="237">
        <v>25.13</v>
      </c>
      <c r="I858" s="240">
        <v>39581</v>
      </c>
      <c r="J858" s="240">
        <v>50538</v>
      </c>
      <c r="K858" s="170" t="s">
        <v>9958</v>
      </c>
      <c r="L858" s="170" t="s">
        <v>1166</v>
      </c>
      <c r="M858" s="171" t="s">
        <v>751</v>
      </c>
      <c r="N858" s="457"/>
    </row>
    <row r="859" spans="1:14">
      <c r="A859" s="234">
        <v>856</v>
      </c>
      <c r="B859" s="230">
        <v>5099854</v>
      </c>
      <c r="C859" s="170" t="s">
        <v>1315</v>
      </c>
      <c r="D859" s="230" t="s">
        <v>1313</v>
      </c>
      <c r="E859" s="169">
        <v>18764</v>
      </c>
      <c r="F859" s="170" t="s">
        <v>9580</v>
      </c>
      <c r="G859" s="177" t="s">
        <v>11269</v>
      </c>
      <c r="H859" s="237">
        <v>127.44</v>
      </c>
      <c r="I859" s="240">
        <v>39584</v>
      </c>
      <c r="J859" s="240">
        <v>53098</v>
      </c>
      <c r="K859" s="170" t="s">
        <v>2300</v>
      </c>
      <c r="L859" s="170" t="s">
        <v>1027</v>
      </c>
      <c r="M859" s="171" t="s">
        <v>751</v>
      </c>
      <c r="N859" s="457"/>
    </row>
    <row r="860" spans="1:14">
      <c r="A860" s="234">
        <v>857</v>
      </c>
      <c r="B860" s="230">
        <v>2848376</v>
      </c>
      <c r="C860" s="170" t="s">
        <v>1168</v>
      </c>
      <c r="D860" s="230" t="s">
        <v>11270</v>
      </c>
      <c r="E860" s="169">
        <v>13759</v>
      </c>
      <c r="F860" s="170" t="s">
        <v>1072</v>
      </c>
      <c r="G860" s="177" t="s">
        <v>11271</v>
      </c>
      <c r="H860" s="237">
        <v>99.57</v>
      </c>
      <c r="I860" s="240">
        <v>39596</v>
      </c>
      <c r="J860" s="240">
        <v>50553</v>
      </c>
      <c r="K860" s="170" t="s">
        <v>1071</v>
      </c>
      <c r="L860" s="170" t="s">
        <v>9745</v>
      </c>
      <c r="M860" s="171" t="s">
        <v>751</v>
      </c>
      <c r="N860" s="457"/>
    </row>
    <row r="861" spans="1:14">
      <c r="A861" s="234">
        <v>858</v>
      </c>
      <c r="B861" s="230">
        <v>5130662</v>
      </c>
      <c r="C861" s="170" t="s">
        <v>11272</v>
      </c>
      <c r="D861" s="230" t="s">
        <v>11273</v>
      </c>
      <c r="E861" s="169">
        <v>13766</v>
      </c>
      <c r="F861" s="170" t="s">
        <v>784</v>
      </c>
      <c r="G861" s="177" t="s">
        <v>11274</v>
      </c>
      <c r="H861" s="237">
        <v>111.52</v>
      </c>
      <c r="I861" s="240">
        <v>39601</v>
      </c>
      <c r="J861" s="240">
        <v>50558</v>
      </c>
      <c r="K861" s="170" t="s">
        <v>2137</v>
      </c>
      <c r="L861" s="170" t="s">
        <v>7803</v>
      </c>
      <c r="M861" s="171" t="s">
        <v>16071</v>
      </c>
      <c r="N861" s="457"/>
    </row>
    <row r="862" spans="1:14">
      <c r="A862" s="234">
        <v>859</v>
      </c>
      <c r="B862" s="230">
        <v>5907721</v>
      </c>
      <c r="C862" s="170" t="s">
        <v>1081</v>
      </c>
      <c r="D862" s="230" t="s">
        <v>248</v>
      </c>
      <c r="E862" s="169">
        <v>13784</v>
      </c>
      <c r="F862" s="170" t="s">
        <v>6783</v>
      </c>
      <c r="G862" s="177" t="s">
        <v>9727</v>
      </c>
      <c r="H862" s="237">
        <v>51.41</v>
      </c>
      <c r="I862" s="240">
        <v>39603</v>
      </c>
      <c r="J862" s="240">
        <v>50560</v>
      </c>
      <c r="K862" s="170" t="s">
        <v>1044</v>
      </c>
      <c r="L862" s="170" t="s">
        <v>1047</v>
      </c>
      <c r="M862" s="171" t="s">
        <v>9586</v>
      </c>
      <c r="N862" s="457"/>
    </row>
    <row r="863" spans="1:14">
      <c r="A863" s="234">
        <v>860</v>
      </c>
      <c r="B863" s="230">
        <v>5481724</v>
      </c>
      <c r="C863" s="170" t="s">
        <v>1237</v>
      </c>
      <c r="D863" s="230" t="s">
        <v>249</v>
      </c>
      <c r="E863" s="169">
        <v>13785</v>
      </c>
      <c r="F863" s="170" t="s">
        <v>9580</v>
      </c>
      <c r="G863" s="177" t="s">
        <v>11275</v>
      </c>
      <c r="H863" s="237">
        <v>422.72</v>
      </c>
      <c r="I863" s="240">
        <v>39604</v>
      </c>
      <c r="J863" s="240">
        <v>50561</v>
      </c>
      <c r="K863" s="170" t="s">
        <v>1083</v>
      </c>
      <c r="L863" s="170" t="s">
        <v>1236</v>
      </c>
      <c r="M863" s="171" t="s">
        <v>751</v>
      </c>
      <c r="N863" s="457"/>
    </row>
    <row r="864" spans="1:14">
      <c r="A864" s="234">
        <v>861</v>
      </c>
      <c r="B864" s="230">
        <v>2112868</v>
      </c>
      <c r="C864" s="170" t="s">
        <v>2132</v>
      </c>
      <c r="D864" s="230" t="s">
        <v>4970</v>
      </c>
      <c r="E864" s="169">
        <v>13786</v>
      </c>
      <c r="F864" s="170" t="s">
        <v>9580</v>
      </c>
      <c r="G864" s="177" t="s">
        <v>11276</v>
      </c>
      <c r="H864" s="237">
        <v>9.3699999999999992</v>
      </c>
      <c r="I864" s="240">
        <v>39608</v>
      </c>
      <c r="J864" s="240">
        <v>50565</v>
      </c>
      <c r="K864" s="170" t="s">
        <v>1031</v>
      </c>
      <c r="L864" s="170" t="s">
        <v>1296</v>
      </c>
      <c r="M864" s="171" t="s">
        <v>16071</v>
      </c>
      <c r="N864" s="457"/>
    </row>
    <row r="865" spans="1:14">
      <c r="A865" s="234">
        <v>862</v>
      </c>
      <c r="B865" s="230">
        <v>2112868</v>
      </c>
      <c r="C865" s="170" t="s">
        <v>2132</v>
      </c>
      <c r="D865" s="230" t="s">
        <v>4971</v>
      </c>
      <c r="E865" s="169">
        <v>13787</v>
      </c>
      <c r="F865" s="170" t="s">
        <v>9580</v>
      </c>
      <c r="G865" s="177" t="s">
        <v>9646</v>
      </c>
      <c r="H865" s="237">
        <v>47.74</v>
      </c>
      <c r="I865" s="240">
        <v>39608</v>
      </c>
      <c r="J865" s="240">
        <v>50565</v>
      </c>
      <c r="K865" s="170" t="s">
        <v>1031</v>
      </c>
      <c r="L865" s="170" t="s">
        <v>1296</v>
      </c>
      <c r="M865" s="171" t="s">
        <v>16071</v>
      </c>
      <c r="N865" s="457"/>
    </row>
    <row r="866" spans="1:14">
      <c r="A866" s="234">
        <v>863</v>
      </c>
      <c r="B866" s="230">
        <v>2109638</v>
      </c>
      <c r="C866" s="170" t="s">
        <v>11159</v>
      </c>
      <c r="D866" s="230" t="s">
        <v>11277</v>
      </c>
      <c r="E866" s="169">
        <v>13813</v>
      </c>
      <c r="F866" s="170" t="s">
        <v>6783</v>
      </c>
      <c r="G866" s="177" t="s">
        <v>11278</v>
      </c>
      <c r="H866" s="237">
        <v>77.47</v>
      </c>
      <c r="I866" s="240">
        <v>39616</v>
      </c>
      <c r="J866" s="240">
        <v>50573</v>
      </c>
      <c r="K866" s="170" t="s">
        <v>2136</v>
      </c>
      <c r="L866" s="170" t="s">
        <v>7703</v>
      </c>
      <c r="M866" s="171" t="s">
        <v>751</v>
      </c>
      <c r="N866" s="457"/>
    </row>
    <row r="867" spans="1:14">
      <c r="A867" s="234">
        <v>864</v>
      </c>
      <c r="B867" s="230">
        <v>2051303</v>
      </c>
      <c r="C867" s="170" t="s">
        <v>10750</v>
      </c>
      <c r="D867" s="230" t="s">
        <v>4972</v>
      </c>
      <c r="E867" s="169">
        <v>13851</v>
      </c>
      <c r="F867" s="170" t="s">
        <v>784</v>
      </c>
      <c r="G867" s="177" t="s">
        <v>11279</v>
      </c>
      <c r="H867" s="237">
        <v>39.04</v>
      </c>
      <c r="I867" s="240">
        <v>39626</v>
      </c>
      <c r="J867" s="240">
        <v>50583</v>
      </c>
      <c r="K867" s="170" t="s">
        <v>1034</v>
      </c>
      <c r="L867" s="170" t="s">
        <v>7670</v>
      </c>
      <c r="M867" s="168" t="s">
        <v>16072</v>
      </c>
      <c r="N867" s="457"/>
    </row>
    <row r="868" spans="1:14">
      <c r="A868" s="234">
        <v>865</v>
      </c>
      <c r="B868" s="230">
        <v>5157846</v>
      </c>
      <c r="C868" s="170" t="s">
        <v>11280</v>
      </c>
      <c r="D868" s="230" t="s">
        <v>11281</v>
      </c>
      <c r="E868" s="169">
        <v>13852</v>
      </c>
      <c r="F868" s="170" t="s">
        <v>6783</v>
      </c>
      <c r="G868" s="177" t="s">
        <v>11282</v>
      </c>
      <c r="H868" s="237">
        <v>335.02</v>
      </c>
      <c r="I868" s="240">
        <v>39633</v>
      </c>
      <c r="J868" s="240">
        <v>50590</v>
      </c>
      <c r="K868" s="170" t="s">
        <v>1040</v>
      </c>
      <c r="L868" s="170" t="s">
        <v>2469</v>
      </c>
      <c r="M868" s="171" t="s">
        <v>751</v>
      </c>
      <c r="N868" s="457"/>
    </row>
    <row r="869" spans="1:14">
      <c r="A869" s="234">
        <v>866</v>
      </c>
      <c r="B869" s="230">
        <v>5168317</v>
      </c>
      <c r="C869" s="170" t="s">
        <v>11283</v>
      </c>
      <c r="D869" s="230" t="s">
        <v>11284</v>
      </c>
      <c r="E869" s="169">
        <v>13869</v>
      </c>
      <c r="F869" s="170" t="s">
        <v>6783</v>
      </c>
      <c r="G869" s="177" t="s">
        <v>11285</v>
      </c>
      <c r="H869" s="237">
        <v>163.24</v>
      </c>
      <c r="I869" s="240">
        <v>39638</v>
      </c>
      <c r="J869" s="240">
        <v>50595</v>
      </c>
      <c r="K869" s="170" t="s">
        <v>1044</v>
      </c>
      <c r="L869" s="170" t="s">
        <v>1047</v>
      </c>
      <c r="M869" s="171" t="s">
        <v>751</v>
      </c>
      <c r="N869" s="457"/>
    </row>
    <row r="870" spans="1:14">
      <c r="A870" s="234">
        <v>867</v>
      </c>
      <c r="B870" s="230">
        <v>2811162</v>
      </c>
      <c r="C870" s="170" t="s">
        <v>11286</v>
      </c>
      <c r="D870" s="230" t="s">
        <v>11287</v>
      </c>
      <c r="E870" s="169">
        <v>13868</v>
      </c>
      <c r="F870" s="170" t="s">
        <v>6783</v>
      </c>
      <c r="G870" s="177" t="s">
        <v>11288</v>
      </c>
      <c r="H870" s="237">
        <v>52.98</v>
      </c>
      <c r="I870" s="240">
        <v>39638</v>
      </c>
      <c r="J870" s="240">
        <v>50595</v>
      </c>
      <c r="K870" s="170" t="s">
        <v>1044</v>
      </c>
      <c r="L870" s="170" t="s">
        <v>1047</v>
      </c>
      <c r="M870" s="171" t="s">
        <v>751</v>
      </c>
      <c r="N870" s="457"/>
    </row>
    <row r="871" spans="1:14">
      <c r="A871" s="234">
        <v>868</v>
      </c>
      <c r="B871" s="230">
        <v>5289785</v>
      </c>
      <c r="C871" s="170" t="s">
        <v>11289</v>
      </c>
      <c r="D871" s="230" t="s">
        <v>11290</v>
      </c>
      <c r="E871" s="169">
        <v>15523</v>
      </c>
      <c r="F871" s="170" t="s">
        <v>6783</v>
      </c>
      <c r="G871" s="177" t="s">
        <v>11285</v>
      </c>
      <c r="H871" s="237">
        <v>29.97</v>
      </c>
      <c r="I871" s="240">
        <v>39638</v>
      </c>
      <c r="J871" s="240">
        <v>50595</v>
      </c>
      <c r="K871" s="170" t="s">
        <v>1044</v>
      </c>
      <c r="L871" s="170" t="s">
        <v>1047</v>
      </c>
      <c r="M871" s="171" t="s">
        <v>751</v>
      </c>
      <c r="N871" s="457"/>
    </row>
    <row r="872" spans="1:14">
      <c r="A872" s="234">
        <v>869</v>
      </c>
      <c r="B872" s="230">
        <v>2810581</v>
      </c>
      <c r="C872" s="170" t="s">
        <v>11291</v>
      </c>
      <c r="D872" s="230" t="s">
        <v>11292</v>
      </c>
      <c r="E872" s="169">
        <v>16822</v>
      </c>
      <c r="F872" s="170" t="s">
        <v>6783</v>
      </c>
      <c r="G872" s="177" t="s">
        <v>11285</v>
      </c>
      <c r="H872" s="237">
        <v>31.52</v>
      </c>
      <c r="I872" s="240">
        <v>39638</v>
      </c>
      <c r="J872" s="240">
        <v>50595</v>
      </c>
      <c r="K872" s="170" t="s">
        <v>1044</v>
      </c>
      <c r="L872" s="170" t="s">
        <v>1047</v>
      </c>
      <c r="M872" s="171" t="s">
        <v>751</v>
      </c>
      <c r="N872" s="457"/>
    </row>
    <row r="873" spans="1:14">
      <c r="A873" s="234">
        <v>870</v>
      </c>
      <c r="B873" s="230">
        <v>5289785</v>
      </c>
      <c r="C873" s="170" t="s">
        <v>11289</v>
      </c>
      <c r="D873" s="230" t="s">
        <v>11293</v>
      </c>
      <c r="E873" s="169">
        <v>17002</v>
      </c>
      <c r="F873" s="170" t="s">
        <v>6783</v>
      </c>
      <c r="G873" s="177" t="s">
        <v>11285</v>
      </c>
      <c r="H873" s="237">
        <v>20</v>
      </c>
      <c r="I873" s="240">
        <v>39638</v>
      </c>
      <c r="J873" s="240">
        <v>50595</v>
      </c>
      <c r="K873" s="170" t="s">
        <v>1044</v>
      </c>
      <c r="L873" s="170" t="s">
        <v>1047</v>
      </c>
      <c r="M873" s="171" t="s">
        <v>751</v>
      </c>
      <c r="N873" s="457"/>
    </row>
    <row r="874" spans="1:14">
      <c r="A874" s="234">
        <v>871</v>
      </c>
      <c r="B874" s="230">
        <v>5517346</v>
      </c>
      <c r="C874" s="170" t="s">
        <v>11294</v>
      </c>
      <c r="D874" s="230" t="s">
        <v>11295</v>
      </c>
      <c r="E874" s="169">
        <v>17066</v>
      </c>
      <c r="F874" s="170" t="s">
        <v>6783</v>
      </c>
      <c r="G874" s="177" t="s">
        <v>11285</v>
      </c>
      <c r="H874" s="237">
        <v>40.07</v>
      </c>
      <c r="I874" s="240">
        <v>39638</v>
      </c>
      <c r="J874" s="240">
        <v>50595</v>
      </c>
      <c r="K874" s="170" t="s">
        <v>1044</v>
      </c>
      <c r="L874" s="170" t="s">
        <v>1047</v>
      </c>
      <c r="M874" s="171" t="s">
        <v>751</v>
      </c>
      <c r="N874" s="457"/>
    </row>
    <row r="875" spans="1:14">
      <c r="A875" s="234">
        <v>872</v>
      </c>
      <c r="B875" s="230">
        <v>2045931</v>
      </c>
      <c r="C875" s="170" t="s">
        <v>1231</v>
      </c>
      <c r="D875" s="230" t="s">
        <v>250</v>
      </c>
      <c r="E875" s="169">
        <v>13875</v>
      </c>
      <c r="F875" s="170" t="s">
        <v>784</v>
      </c>
      <c r="G875" s="177" t="s">
        <v>11296</v>
      </c>
      <c r="H875" s="237">
        <v>275.63</v>
      </c>
      <c r="I875" s="240">
        <v>39639</v>
      </c>
      <c r="J875" s="240">
        <v>50596</v>
      </c>
      <c r="K875" s="170" t="s">
        <v>1136</v>
      </c>
      <c r="L875" s="170" t="s">
        <v>1230</v>
      </c>
      <c r="M875" s="171" t="s">
        <v>751</v>
      </c>
      <c r="N875" s="457"/>
    </row>
    <row r="876" spans="1:14">
      <c r="A876" s="234">
        <v>873</v>
      </c>
      <c r="B876" s="230">
        <v>2041278</v>
      </c>
      <c r="C876" s="170" t="s">
        <v>9795</v>
      </c>
      <c r="D876" s="230" t="s">
        <v>4973</v>
      </c>
      <c r="E876" s="169">
        <v>13882</v>
      </c>
      <c r="F876" s="170" t="s">
        <v>6783</v>
      </c>
      <c r="G876" s="177" t="s">
        <v>10869</v>
      </c>
      <c r="H876" s="237">
        <v>32.909999999999997</v>
      </c>
      <c r="I876" s="240">
        <v>39646</v>
      </c>
      <c r="J876" s="240">
        <v>50603</v>
      </c>
      <c r="K876" s="170" t="s">
        <v>1044</v>
      </c>
      <c r="L876" s="170" t="s">
        <v>1004</v>
      </c>
      <c r="M876" s="171" t="s">
        <v>751</v>
      </c>
      <c r="N876" s="457"/>
    </row>
    <row r="877" spans="1:14">
      <c r="A877" s="234">
        <v>874</v>
      </c>
      <c r="B877" s="230">
        <v>2003732</v>
      </c>
      <c r="C877" s="170" t="s">
        <v>7877</v>
      </c>
      <c r="D877" s="230" t="s">
        <v>11297</v>
      </c>
      <c r="E877" s="169">
        <v>13904</v>
      </c>
      <c r="F877" s="170" t="s">
        <v>9580</v>
      </c>
      <c r="G877" s="177" t="s">
        <v>10327</v>
      </c>
      <c r="H877" s="237">
        <v>334.13</v>
      </c>
      <c r="I877" s="240">
        <v>39650</v>
      </c>
      <c r="J877" s="240">
        <v>50607</v>
      </c>
      <c r="K877" s="170" t="s">
        <v>1193</v>
      </c>
      <c r="L877" s="170" t="s">
        <v>1031</v>
      </c>
      <c r="M877" s="171" t="s">
        <v>751</v>
      </c>
      <c r="N877" s="457"/>
    </row>
    <row r="878" spans="1:14">
      <c r="A878" s="234">
        <v>875</v>
      </c>
      <c r="B878" s="230">
        <v>5097517</v>
      </c>
      <c r="C878" s="170" t="s">
        <v>8131</v>
      </c>
      <c r="D878" s="230" t="s">
        <v>11298</v>
      </c>
      <c r="E878" s="169">
        <v>13927</v>
      </c>
      <c r="F878" s="170" t="s">
        <v>9580</v>
      </c>
      <c r="G878" s="177" t="s">
        <v>11299</v>
      </c>
      <c r="H878" s="237">
        <v>407.55</v>
      </c>
      <c r="I878" s="240">
        <v>39654</v>
      </c>
      <c r="J878" s="240">
        <v>50611</v>
      </c>
      <c r="K878" s="170" t="s">
        <v>1031</v>
      </c>
      <c r="L878" s="170" t="s">
        <v>2339</v>
      </c>
      <c r="M878" s="171" t="s">
        <v>751</v>
      </c>
      <c r="N878" s="457"/>
    </row>
    <row r="879" spans="1:14">
      <c r="A879" s="234">
        <v>876</v>
      </c>
      <c r="B879" s="230">
        <v>2862522</v>
      </c>
      <c r="C879" s="170" t="s">
        <v>11300</v>
      </c>
      <c r="D879" s="230" t="s">
        <v>11301</v>
      </c>
      <c r="E879" s="169">
        <v>13948</v>
      </c>
      <c r="F879" s="170" t="s">
        <v>6783</v>
      </c>
      <c r="G879" s="177" t="s">
        <v>11302</v>
      </c>
      <c r="H879" s="237">
        <v>98.62</v>
      </c>
      <c r="I879" s="240">
        <v>39660</v>
      </c>
      <c r="J879" s="240">
        <v>50617</v>
      </c>
      <c r="K879" s="170" t="s">
        <v>1136</v>
      </c>
      <c r="L879" s="170" t="s">
        <v>9786</v>
      </c>
      <c r="M879" s="171" t="s">
        <v>751</v>
      </c>
      <c r="N879" s="457"/>
    </row>
    <row r="880" spans="1:14">
      <c r="A880" s="234">
        <v>877</v>
      </c>
      <c r="B880" s="230">
        <v>5536154</v>
      </c>
      <c r="C880" s="170" t="s">
        <v>6782</v>
      </c>
      <c r="D880" s="230" t="s">
        <v>4974</v>
      </c>
      <c r="E880" s="169">
        <v>13972</v>
      </c>
      <c r="F880" s="170" t="s">
        <v>6783</v>
      </c>
      <c r="G880" s="177" t="s">
        <v>11303</v>
      </c>
      <c r="H880" s="237">
        <v>34.479999999999997</v>
      </c>
      <c r="I880" s="240">
        <v>39664</v>
      </c>
      <c r="J880" s="240">
        <v>50621</v>
      </c>
      <c r="K880" s="170" t="s">
        <v>1044</v>
      </c>
      <c r="L880" s="170" t="s">
        <v>1004</v>
      </c>
      <c r="M880" s="171" t="s">
        <v>751</v>
      </c>
      <c r="N880" s="457"/>
    </row>
    <row r="881" spans="1:14">
      <c r="A881" s="234">
        <v>878</v>
      </c>
      <c r="B881" s="230">
        <v>5411726</v>
      </c>
      <c r="C881" s="170" t="s">
        <v>11304</v>
      </c>
      <c r="D881" s="230" t="s">
        <v>11305</v>
      </c>
      <c r="E881" s="169">
        <v>14111</v>
      </c>
      <c r="F881" s="170" t="s">
        <v>9648</v>
      </c>
      <c r="G881" s="177" t="s">
        <v>10358</v>
      </c>
      <c r="H881" s="237">
        <v>38.409999999999997</v>
      </c>
      <c r="I881" s="240">
        <v>39696</v>
      </c>
      <c r="J881" s="240">
        <v>50653</v>
      </c>
      <c r="K881" s="170" t="s">
        <v>1136</v>
      </c>
      <c r="L881" s="170" t="s">
        <v>1182</v>
      </c>
      <c r="M881" s="171" t="s">
        <v>751</v>
      </c>
      <c r="N881" s="457"/>
    </row>
    <row r="882" spans="1:14">
      <c r="A882" s="234">
        <v>879</v>
      </c>
      <c r="B882" s="230">
        <v>2067501</v>
      </c>
      <c r="C882" s="170" t="s">
        <v>11306</v>
      </c>
      <c r="D882" s="230" t="s">
        <v>11307</v>
      </c>
      <c r="E882" s="169">
        <v>14112</v>
      </c>
      <c r="F882" s="170" t="s">
        <v>6783</v>
      </c>
      <c r="G882" s="177" t="s">
        <v>10247</v>
      </c>
      <c r="H882" s="237">
        <v>277.54000000000002</v>
      </c>
      <c r="I882" s="240">
        <v>39699</v>
      </c>
      <c r="J882" s="240">
        <v>50656</v>
      </c>
      <c r="K882" s="170" t="s">
        <v>1037</v>
      </c>
      <c r="L882" s="170" t="s">
        <v>1074</v>
      </c>
      <c r="M882" s="171" t="s">
        <v>751</v>
      </c>
      <c r="N882" s="457"/>
    </row>
    <row r="883" spans="1:14">
      <c r="A883" s="234">
        <v>880</v>
      </c>
      <c r="B883" s="230">
        <v>5211646</v>
      </c>
      <c r="C883" s="170" t="s">
        <v>11308</v>
      </c>
      <c r="D883" s="230" t="s">
        <v>11309</v>
      </c>
      <c r="E883" s="169">
        <v>17027</v>
      </c>
      <c r="F883" s="170" t="s">
        <v>784</v>
      </c>
      <c r="G883" s="177" t="s">
        <v>10450</v>
      </c>
      <c r="H883" s="237">
        <v>64.040000000000006</v>
      </c>
      <c r="I883" s="240">
        <v>39700</v>
      </c>
      <c r="J883" s="240">
        <v>50657</v>
      </c>
      <c r="K883" s="170" t="s">
        <v>1136</v>
      </c>
      <c r="L883" s="170" t="s">
        <v>9786</v>
      </c>
      <c r="M883" s="171" t="s">
        <v>16071</v>
      </c>
      <c r="N883" s="457"/>
    </row>
    <row r="884" spans="1:14">
      <c r="A884" s="234">
        <v>881</v>
      </c>
      <c r="B884" s="230">
        <v>2876965</v>
      </c>
      <c r="C884" s="170" t="s">
        <v>1069</v>
      </c>
      <c r="D884" s="230" t="s">
        <v>4975</v>
      </c>
      <c r="E884" s="169">
        <v>14147</v>
      </c>
      <c r="F884" s="170" t="s">
        <v>9580</v>
      </c>
      <c r="G884" s="177" t="s">
        <v>11310</v>
      </c>
      <c r="H884" s="237">
        <v>228.81</v>
      </c>
      <c r="I884" s="240">
        <v>39702</v>
      </c>
      <c r="J884" s="240">
        <v>50659</v>
      </c>
      <c r="K884" s="170" t="s">
        <v>1037</v>
      </c>
      <c r="L884" s="170" t="s">
        <v>1036</v>
      </c>
      <c r="M884" s="171" t="s">
        <v>751</v>
      </c>
      <c r="N884" s="457"/>
    </row>
    <row r="885" spans="1:14">
      <c r="A885" s="234">
        <v>882</v>
      </c>
      <c r="B885" s="230">
        <v>2619504</v>
      </c>
      <c r="C885" s="170" t="s">
        <v>11311</v>
      </c>
      <c r="D885" s="230" t="s">
        <v>11312</v>
      </c>
      <c r="E885" s="169">
        <v>14196</v>
      </c>
      <c r="F885" s="170" t="s">
        <v>9834</v>
      </c>
      <c r="G885" s="177" t="s">
        <v>11313</v>
      </c>
      <c r="H885" s="237">
        <v>353.54</v>
      </c>
      <c r="I885" s="240">
        <v>39714</v>
      </c>
      <c r="J885" s="240">
        <v>50671</v>
      </c>
      <c r="K885" s="170" t="s">
        <v>1193</v>
      </c>
      <c r="L885" s="170" t="s">
        <v>8093</v>
      </c>
      <c r="M885" s="171" t="s">
        <v>9586</v>
      </c>
      <c r="N885" s="457"/>
    </row>
    <row r="886" spans="1:14">
      <c r="A886" s="234">
        <v>883</v>
      </c>
      <c r="B886" s="230">
        <v>2834421</v>
      </c>
      <c r="C886" s="170" t="s">
        <v>11314</v>
      </c>
      <c r="D886" s="230" t="s">
        <v>11315</v>
      </c>
      <c r="E886" s="169">
        <v>14209</v>
      </c>
      <c r="F886" s="170" t="s">
        <v>9576</v>
      </c>
      <c r="G886" s="177" t="s">
        <v>9949</v>
      </c>
      <c r="H886" s="237">
        <v>692.42</v>
      </c>
      <c r="I886" s="240">
        <v>39717</v>
      </c>
      <c r="J886" s="240">
        <v>50674</v>
      </c>
      <c r="K886" s="170" t="s">
        <v>1051</v>
      </c>
      <c r="L886" s="170" t="s">
        <v>1051</v>
      </c>
      <c r="M886" s="171" t="s">
        <v>751</v>
      </c>
      <c r="N886" s="457"/>
    </row>
    <row r="887" spans="1:14">
      <c r="A887" s="234">
        <v>884</v>
      </c>
      <c r="B887" s="230">
        <v>5341205</v>
      </c>
      <c r="C887" s="170" t="s">
        <v>11316</v>
      </c>
      <c r="D887" s="230" t="s">
        <v>11317</v>
      </c>
      <c r="E887" s="169">
        <v>14218</v>
      </c>
      <c r="F887" s="170" t="s">
        <v>9648</v>
      </c>
      <c r="G887" s="177" t="s">
        <v>11318</v>
      </c>
      <c r="H887" s="237">
        <v>59.44</v>
      </c>
      <c r="I887" s="240">
        <v>39720</v>
      </c>
      <c r="J887" s="240">
        <v>50677</v>
      </c>
      <c r="K887" s="170" t="s">
        <v>1083</v>
      </c>
      <c r="L887" s="170" t="s">
        <v>9594</v>
      </c>
      <c r="M887" s="171" t="s">
        <v>751</v>
      </c>
      <c r="N887" s="457"/>
    </row>
    <row r="888" spans="1:14">
      <c r="A888" s="234">
        <v>885</v>
      </c>
      <c r="B888" s="230">
        <v>2784041</v>
      </c>
      <c r="C888" s="170" t="s">
        <v>2103</v>
      </c>
      <c r="D888" s="230" t="s">
        <v>4976</v>
      </c>
      <c r="E888" s="169">
        <v>14228</v>
      </c>
      <c r="F888" s="170" t="s">
        <v>9576</v>
      </c>
      <c r="G888" s="177" t="s">
        <v>11319</v>
      </c>
      <c r="H888" s="237">
        <v>65.540000000000006</v>
      </c>
      <c r="I888" s="240">
        <v>39721</v>
      </c>
      <c r="J888" s="240">
        <v>50678</v>
      </c>
      <c r="K888" s="170" t="s">
        <v>1031</v>
      </c>
      <c r="L888" s="170" t="s">
        <v>2330</v>
      </c>
      <c r="M888" s="171" t="s">
        <v>751</v>
      </c>
      <c r="N888" s="457"/>
    </row>
    <row r="889" spans="1:14">
      <c r="A889" s="234">
        <v>886</v>
      </c>
      <c r="B889" s="230">
        <v>5109884</v>
      </c>
      <c r="C889" s="170" t="s">
        <v>11320</v>
      </c>
      <c r="D889" s="230" t="s">
        <v>11321</v>
      </c>
      <c r="E889" s="169">
        <v>14272</v>
      </c>
      <c r="F889" s="170" t="s">
        <v>9648</v>
      </c>
      <c r="G889" s="177" t="s">
        <v>11322</v>
      </c>
      <c r="H889" s="237">
        <v>164.39</v>
      </c>
      <c r="I889" s="240">
        <v>39729</v>
      </c>
      <c r="J889" s="240">
        <v>50686</v>
      </c>
      <c r="K889" s="170" t="s">
        <v>1083</v>
      </c>
      <c r="L889" s="170" t="s">
        <v>9594</v>
      </c>
      <c r="M889" s="171" t="s">
        <v>751</v>
      </c>
      <c r="N889" s="457"/>
    </row>
    <row r="890" spans="1:14">
      <c r="A890" s="234">
        <v>887</v>
      </c>
      <c r="B890" s="230">
        <v>5590051</v>
      </c>
      <c r="C890" s="170" t="s">
        <v>11323</v>
      </c>
      <c r="D890" s="230" t="s">
        <v>11324</v>
      </c>
      <c r="E890" s="169">
        <v>14302</v>
      </c>
      <c r="F890" s="170" t="s">
        <v>6783</v>
      </c>
      <c r="G890" s="177" t="s">
        <v>11325</v>
      </c>
      <c r="H890" s="237">
        <v>189.44</v>
      </c>
      <c r="I890" s="240">
        <v>39737</v>
      </c>
      <c r="J890" s="240">
        <v>50694</v>
      </c>
      <c r="K890" s="170" t="s">
        <v>1044</v>
      </c>
      <c r="L890" s="170" t="s">
        <v>1047</v>
      </c>
      <c r="M890" s="171" t="s">
        <v>751</v>
      </c>
      <c r="N890" s="457"/>
    </row>
    <row r="891" spans="1:14">
      <c r="A891" s="234">
        <v>888</v>
      </c>
      <c r="B891" s="230">
        <v>5111803</v>
      </c>
      <c r="C891" s="170" t="s">
        <v>11326</v>
      </c>
      <c r="D891" s="230" t="s">
        <v>11327</v>
      </c>
      <c r="E891" s="169">
        <v>14312</v>
      </c>
      <c r="F891" s="170" t="s">
        <v>9648</v>
      </c>
      <c r="G891" s="177" t="s">
        <v>6508</v>
      </c>
      <c r="H891" s="237">
        <v>61.98</v>
      </c>
      <c r="I891" s="240">
        <v>39738</v>
      </c>
      <c r="J891" s="240">
        <v>50695</v>
      </c>
      <c r="K891" s="170" t="s">
        <v>1071</v>
      </c>
      <c r="L891" s="170" t="s">
        <v>10749</v>
      </c>
      <c r="M891" s="171" t="s">
        <v>16071</v>
      </c>
      <c r="N891" s="457"/>
    </row>
    <row r="892" spans="1:14">
      <c r="A892" s="234">
        <v>889</v>
      </c>
      <c r="B892" s="230">
        <v>5121442</v>
      </c>
      <c r="C892" s="170" t="s">
        <v>11328</v>
      </c>
      <c r="D892" s="230" t="s">
        <v>255</v>
      </c>
      <c r="E892" s="169">
        <v>14310</v>
      </c>
      <c r="F892" s="170" t="s">
        <v>6783</v>
      </c>
      <c r="G892" s="177" t="s">
        <v>11329</v>
      </c>
      <c r="H892" s="237">
        <v>36.369999999999997</v>
      </c>
      <c r="I892" s="240">
        <v>39738</v>
      </c>
      <c r="J892" s="240">
        <v>50695</v>
      </c>
      <c r="K892" s="170" t="s">
        <v>1044</v>
      </c>
      <c r="L892" s="170" t="s">
        <v>1043</v>
      </c>
      <c r="M892" s="171" t="s">
        <v>9586</v>
      </c>
      <c r="N892" s="457"/>
    </row>
    <row r="893" spans="1:14">
      <c r="A893" s="234">
        <v>890</v>
      </c>
      <c r="B893" s="230">
        <v>5214335</v>
      </c>
      <c r="C893" s="170" t="s">
        <v>1048</v>
      </c>
      <c r="D893" s="230" t="s">
        <v>256</v>
      </c>
      <c r="E893" s="169">
        <v>14382</v>
      </c>
      <c r="F893" s="170" t="s">
        <v>6783</v>
      </c>
      <c r="G893" s="177" t="s">
        <v>11330</v>
      </c>
      <c r="H893" s="237">
        <v>32.119999999999997</v>
      </c>
      <c r="I893" s="240">
        <v>39757</v>
      </c>
      <c r="J893" s="240">
        <v>50714</v>
      </c>
      <c r="K893" s="170" t="s">
        <v>1044</v>
      </c>
      <c r="L893" s="170" t="s">
        <v>1047</v>
      </c>
      <c r="M893" s="171" t="s">
        <v>751</v>
      </c>
      <c r="N893" s="457"/>
    </row>
    <row r="894" spans="1:14">
      <c r="A894" s="234">
        <v>891</v>
      </c>
      <c r="B894" s="230">
        <v>2661128</v>
      </c>
      <c r="C894" s="170" t="s">
        <v>1374</v>
      </c>
      <c r="D894" s="230" t="s">
        <v>4977</v>
      </c>
      <c r="E894" s="169">
        <v>14442</v>
      </c>
      <c r="F894" s="170" t="s">
        <v>9576</v>
      </c>
      <c r="G894" s="177" t="s">
        <v>11331</v>
      </c>
      <c r="H894" s="237">
        <v>51.25</v>
      </c>
      <c r="I894" s="240">
        <v>39776</v>
      </c>
      <c r="J894" s="240">
        <v>50733</v>
      </c>
      <c r="K894" s="170" t="s">
        <v>2137</v>
      </c>
      <c r="L894" s="170" t="s">
        <v>2616</v>
      </c>
      <c r="M894" s="171" t="s">
        <v>751</v>
      </c>
      <c r="N894" s="457"/>
    </row>
    <row r="895" spans="1:14">
      <c r="A895" s="234">
        <v>892</v>
      </c>
      <c r="B895" s="230">
        <v>2885425</v>
      </c>
      <c r="C895" s="170" t="s">
        <v>11332</v>
      </c>
      <c r="D895" s="230" t="s">
        <v>11333</v>
      </c>
      <c r="E895" s="169">
        <v>15299</v>
      </c>
      <c r="F895" s="170" t="s">
        <v>9580</v>
      </c>
      <c r="G895" s="177" t="s">
        <v>11334</v>
      </c>
      <c r="H895" s="237">
        <v>178.04</v>
      </c>
      <c r="I895" s="240">
        <v>39783</v>
      </c>
      <c r="J895" s="240">
        <v>50740</v>
      </c>
      <c r="K895" s="170" t="s">
        <v>1028</v>
      </c>
      <c r="L895" s="170" t="s">
        <v>1027</v>
      </c>
      <c r="M895" s="171" t="s">
        <v>751</v>
      </c>
      <c r="N895" s="457"/>
    </row>
    <row r="896" spans="1:14">
      <c r="A896" s="234">
        <v>893</v>
      </c>
      <c r="B896" s="230">
        <v>5218349</v>
      </c>
      <c r="C896" s="170" t="s">
        <v>11335</v>
      </c>
      <c r="D896" s="230" t="s">
        <v>11336</v>
      </c>
      <c r="E896" s="169">
        <v>14483</v>
      </c>
      <c r="F896" s="170" t="s">
        <v>6783</v>
      </c>
      <c r="G896" s="177" t="s">
        <v>9577</v>
      </c>
      <c r="H896" s="237">
        <v>33.74</v>
      </c>
      <c r="I896" s="240">
        <v>39783</v>
      </c>
      <c r="J896" s="240">
        <v>50740</v>
      </c>
      <c r="K896" s="170" t="s">
        <v>1044</v>
      </c>
      <c r="L896" s="170" t="s">
        <v>1004</v>
      </c>
      <c r="M896" s="171" t="s">
        <v>751</v>
      </c>
      <c r="N896" s="457"/>
    </row>
    <row r="897" spans="1:14">
      <c r="A897" s="234">
        <v>894</v>
      </c>
      <c r="B897" s="230">
        <v>5877288</v>
      </c>
      <c r="C897" s="170" t="s">
        <v>11337</v>
      </c>
      <c r="D897" s="230" t="s">
        <v>11338</v>
      </c>
      <c r="E897" s="169">
        <v>14492</v>
      </c>
      <c r="F897" s="170" t="s">
        <v>9576</v>
      </c>
      <c r="G897" s="177" t="s">
        <v>10810</v>
      </c>
      <c r="H897" s="237">
        <v>271.73</v>
      </c>
      <c r="I897" s="240">
        <v>39783</v>
      </c>
      <c r="J897" s="240">
        <v>50740</v>
      </c>
      <c r="K897" s="170" t="s">
        <v>1136</v>
      </c>
      <c r="L897" s="170" t="s">
        <v>9786</v>
      </c>
      <c r="M897" s="171" t="s">
        <v>16071</v>
      </c>
      <c r="N897" s="457"/>
    </row>
    <row r="898" spans="1:14">
      <c r="A898" s="234">
        <v>895</v>
      </c>
      <c r="B898" s="230">
        <v>2887134</v>
      </c>
      <c r="C898" s="170" t="s">
        <v>547</v>
      </c>
      <c r="D898" s="230" t="s">
        <v>4978</v>
      </c>
      <c r="E898" s="169">
        <v>14493</v>
      </c>
      <c r="F898" s="170" t="s">
        <v>9576</v>
      </c>
      <c r="G898" s="177" t="s">
        <v>11339</v>
      </c>
      <c r="H898" s="237">
        <v>4481.82</v>
      </c>
      <c r="I898" s="240">
        <v>39783</v>
      </c>
      <c r="J898" s="240">
        <v>50740</v>
      </c>
      <c r="K898" s="170" t="s">
        <v>1040</v>
      </c>
      <c r="L898" s="170" t="s">
        <v>1282</v>
      </c>
      <c r="M898" s="171" t="s">
        <v>16071</v>
      </c>
      <c r="N898" s="457"/>
    </row>
    <row r="899" spans="1:14">
      <c r="A899" s="234">
        <v>896</v>
      </c>
      <c r="B899" s="230">
        <v>5384915</v>
      </c>
      <c r="C899" s="170" t="s">
        <v>11110</v>
      </c>
      <c r="D899" s="230" t="s">
        <v>11340</v>
      </c>
      <c r="E899" s="169">
        <v>14519</v>
      </c>
      <c r="F899" s="170" t="s">
        <v>9648</v>
      </c>
      <c r="G899" s="177" t="s">
        <v>10325</v>
      </c>
      <c r="H899" s="237">
        <v>73.84</v>
      </c>
      <c r="I899" s="240">
        <v>39786</v>
      </c>
      <c r="J899" s="240">
        <v>50743</v>
      </c>
      <c r="K899" s="170" t="s">
        <v>1136</v>
      </c>
      <c r="L899" s="170" t="s">
        <v>1182</v>
      </c>
      <c r="M899" s="171" t="s">
        <v>16071</v>
      </c>
      <c r="N899" s="457"/>
    </row>
    <row r="900" spans="1:14">
      <c r="A900" s="234">
        <v>897</v>
      </c>
      <c r="B900" s="230">
        <v>5105501</v>
      </c>
      <c r="C900" s="170" t="s">
        <v>7948</v>
      </c>
      <c r="D900" s="230" t="s">
        <v>257</v>
      </c>
      <c r="E900" s="169">
        <v>14532</v>
      </c>
      <c r="F900" s="170" t="s">
        <v>9648</v>
      </c>
      <c r="G900" s="177" t="s">
        <v>11341</v>
      </c>
      <c r="H900" s="237">
        <v>159.69</v>
      </c>
      <c r="I900" s="240">
        <v>39790</v>
      </c>
      <c r="J900" s="240">
        <v>50747</v>
      </c>
      <c r="K900" s="170" t="s">
        <v>1051</v>
      </c>
      <c r="L900" s="170" t="s">
        <v>1050</v>
      </c>
      <c r="M900" s="171" t="s">
        <v>751</v>
      </c>
      <c r="N900" s="457"/>
    </row>
    <row r="901" spans="1:14">
      <c r="A901" s="234">
        <v>898</v>
      </c>
      <c r="B901" s="230">
        <v>5429196</v>
      </c>
      <c r="C901" s="170" t="s">
        <v>6793</v>
      </c>
      <c r="D901" s="230" t="s">
        <v>4979</v>
      </c>
      <c r="E901" s="169">
        <v>14548</v>
      </c>
      <c r="F901" s="170" t="s">
        <v>9580</v>
      </c>
      <c r="G901" s="177" t="s">
        <v>11342</v>
      </c>
      <c r="H901" s="237">
        <v>550.53</v>
      </c>
      <c r="I901" s="240">
        <v>39790</v>
      </c>
      <c r="J901" s="240">
        <v>50747</v>
      </c>
      <c r="K901" s="170" t="s">
        <v>1034</v>
      </c>
      <c r="L901" s="170" t="s">
        <v>1156</v>
      </c>
      <c r="M901" s="171" t="s">
        <v>751</v>
      </c>
      <c r="N901" s="457"/>
    </row>
    <row r="902" spans="1:14">
      <c r="A902" s="234">
        <v>899</v>
      </c>
      <c r="B902" s="230">
        <v>5038464</v>
      </c>
      <c r="C902" s="170" t="s">
        <v>11343</v>
      </c>
      <c r="D902" s="230" t="s">
        <v>11344</v>
      </c>
      <c r="E902" s="169">
        <v>14631</v>
      </c>
      <c r="F902" s="170" t="s">
        <v>6783</v>
      </c>
      <c r="G902" s="177" t="s">
        <v>11345</v>
      </c>
      <c r="H902" s="237">
        <v>42.82</v>
      </c>
      <c r="I902" s="240">
        <v>39827</v>
      </c>
      <c r="J902" s="240">
        <v>50784</v>
      </c>
      <c r="K902" s="170" t="s">
        <v>1136</v>
      </c>
      <c r="L902" s="170" t="s">
        <v>1166</v>
      </c>
      <c r="M902" s="171" t="s">
        <v>751</v>
      </c>
      <c r="N902" s="457"/>
    </row>
    <row r="903" spans="1:14">
      <c r="A903" s="234">
        <v>900</v>
      </c>
      <c r="B903" s="230">
        <v>2872943</v>
      </c>
      <c r="C903" s="170" t="s">
        <v>1179</v>
      </c>
      <c r="D903" s="230" t="s">
        <v>4980</v>
      </c>
      <c r="E903" s="169">
        <v>14707</v>
      </c>
      <c r="F903" s="170" t="s">
        <v>9580</v>
      </c>
      <c r="G903" s="177" t="s">
        <v>9742</v>
      </c>
      <c r="H903" s="237">
        <v>237.84</v>
      </c>
      <c r="I903" s="240">
        <v>39846</v>
      </c>
      <c r="J903" s="240">
        <v>50803</v>
      </c>
      <c r="K903" s="170" t="s">
        <v>1037</v>
      </c>
      <c r="L903" s="170" t="s">
        <v>9582</v>
      </c>
      <c r="M903" s="171" t="s">
        <v>751</v>
      </c>
      <c r="N903" s="457"/>
    </row>
    <row r="904" spans="1:14">
      <c r="A904" s="234">
        <v>901</v>
      </c>
      <c r="B904" s="230">
        <v>2761165</v>
      </c>
      <c r="C904" s="170" t="s">
        <v>2133</v>
      </c>
      <c r="D904" s="230" t="s">
        <v>4981</v>
      </c>
      <c r="E904" s="169">
        <v>14759</v>
      </c>
      <c r="F904" s="170" t="s">
        <v>9580</v>
      </c>
      <c r="G904" s="177" t="s">
        <v>11346</v>
      </c>
      <c r="H904" s="237">
        <v>25.01</v>
      </c>
      <c r="I904" s="240">
        <v>39868</v>
      </c>
      <c r="J904" s="240">
        <v>50825</v>
      </c>
      <c r="K904" s="170" t="s">
        <v>1093</v>
      </c>
      <c r="L904" s="170" t="s">
        <v>1268</v>
      </c>
      <c r="M904" s="171" t="s">
        <v>751</v>
      </c>
      <c r="N904" s="457"/>
    </row>
    <row r="905" spans="1:14">
      <c r="A905" s="234">
        <v>902</v>
      </c>
      <c r="B905" s="230">
        <v>2761165</v>
      </c>
      <c r="C905" s="170" t="s">
        <v>2133</v>
      </c>
      <c r="D905" s="230" t="s">
        <v>4982</v>
      </c>
      <c r="E905" s="169">
        <v>14760</v>
      </c>
      <c r="F905" s="170" t="s">
        <v>9580</v>
      </c>
      <c r="G905" s="177" t="s">
        <v>11347</v>
      </c>
      <c r="H905" s="237">
        <v>56.74</v>
      </c>
      <c r="I905" s="240">
        <v>39868</v>
      </c>
      <c r="J905" s="240">
        <v>50825</v>
      </c>
      <c r="K905" s="170" t="s">
        <v>1093</v>
      </c>
      <c r="L905" s="170" t="s">
        <v>1268</v>
      </c>
      <c r="M905" s="171" t="s">
        <v>751</v>
      </c>
      <c r="N905" s="457"/>
    </row>
    <row r="906" spans="1:14">
      <c r="A906" s="234">
        <v>903</v>
      </c>
      <c r="B906" s="230">
        <v>2546485</v>
      </c>
      <c r="C906" s="170" t="s">
        <v>1054</v>
      </c>
      <c r="D906" s="230" t="s">
        <v>258</v>
      </c>
      <c r="E906" s="169">
        <v>14799</v>
      </c>
      <c r="F906" s="170" t="s">
        <v>6783</v>
      </c>
      <c r="G906" s="177" t="s">
        <v>11348</v>
      </c>
      <c r="H906" s="237">
        <v>541.08000000000004</v>
      </c>
      <c r="I906" s="240">
        <v>39892</v>
      </c>
      <c r="J906" s="240">
        <v>50849</v>
      </c>
      <c r="K906" s="170" t="s">
        <v>1037</v>
      </c>
      <c r="L906" s="170" t="s">
        <v>1053</v>
      </c>
      <c r="M906" s="171" t="s">
        <v>751</v>
      </c>
      <c r="N906" s="457"/>
    </row>
    <row r="907" spans="1:14">
      <c r="A907" s="234">
        <v>904</v>
      </c>
      <c r="B907" s="230">
        <v>5244269</v>
      </c>
      <c r="C907" s="170" t="s">
        <v>11349</v>
      </c>
      <c r="D907" s="230" t="s">
        <v>11350</v>
      </c>
      <c r="E907" s="169">
        <v>14828</v>
      </c>
      <c r="F907" s="170" t="s">
        <v>784</v>
      </c>
      <c r="G907" s="177" t="s">
        <v>11351</v>
      </c>
      <c r="H907" s="237">
        <v>365.36</v>
      </c>
      <c r="I907" s="240">
        <v>39904</v>
      </c>
      <c r="J907" s="240">
        <v>50861</v>
      </c>
      <c r="K907" s="170" t="s">
        <v>1136</v>
      </c>
      <c r="L907" s="170" t="s">
        <v>1230</v>
      </c>
      <c r="M907" s="171" t="s">
        <v>16071</v>
      </c>
      <c r="N907" s="457"/>
    </row>
    <row r="908" spans="1:14">
      <c r="A908" s="234">
        <v>905</v>
      </c>
      <c r="B908" s="230">
        <v>5152518</v>
      </c>
      <c r="C908" s="170" t="s">
        <v>11352</v>
      </c>
      <c r="D908" s="230" t="s">
        <v>11353</v>
      </c>
      <c r="E908" s="169">
        <v>14862</v>
      </c>
      <c r="F908" s="170" t="s">
        <v>9648</v>
      </c>
      <c r="G908" s="177" t="s">
        <v>11354</v>
      </c>
      <c r="H908" s="237">
        <v>80.290000000000006</v>
      </c>
      <c r="I908" s="240">
        <v>39924</v>
      </c>
      <c r="J908" s="240">
        <v>50881</v>
      </c>
      <c r="K908" s="170" t="s">
        <v>1136</v>
      </c>
      <c r="L908" s="170" t="s">
        <v>1182</v>
      </c>
      <c r="M908" s="171" t="s">
        <v>16071</v>
      </c>
      <c r="N908" s="457"/>
    </row>
    <row r="909" spans="1:14">
      <c r="A909" s="234">
        <v>906</v>
      </c>
      <c r="B909" s="230">
        <v>5194199</v>
      </c>
      <c r="C909" s="170" t="s">
        <v>11355</v>
      </c>
      <c r="D909" s="230" t="s">
        <v>11356</v>
      </c>
      <c r="E909" s="169">
        <v>14866</v>
      </c>
      <c r="F909" s="170" t="s">
        <v>6783</v>
      </c>
      <c r="G909" s="177" t="s">
        <v>11357</v>
      </c>
      <c r="H909" s="237">
        <v>18.34</v>
      </c>
      <c r="I909" s="240">
        <v>39925</v>
      </c>
      <c r="J909" s="240">
        <v>50882</v>
      </c>
      <c r="K909" s="170" t="s">
        <v>1037</v>
      </c>
      <c r="L909" s="170" t="s">
        <v>1127</v>
      </c>
      <c r="M909" s="171" t="s">
        <v>751</v>
      </c>
      <c r="N909" s="457"/>
    </row>
    <row r="910" spans="1:14">
      <c r="A910" s="234">
        <v>907</v>
      </c>
      <c r="B910" s="230">
        <v>5068827</v>
      </c>
      <c r="C910" s="170" t="s">
        <v>8361</v>
      </c>
      <c r="D910" s="230" t="s">
        <v>11358</v>
      </c>
      <c r="E910" s="169">
        <v>14657</v>
      </c>
      <c r="F910" s="170" t="s">
        <v>9576</v>
      </c>
      <c r="G910" s="177" t="s">
        <v>9855</v>
      </c>
      <c r="H910" s="237">
        <v>354.51</v>
      </c>
      <c r="I910" s="240">
        <v>39927</v>
      </c>
      <c r="J910" s="240">
        <v>50884</v>
      </c>
      <c r="K910" s="170" t="s">
        <v>1034</v>
      </c>
      <c r="L910" s="170" t="s">
        <v>2353</v>
      </c>
      <c r="M910" s="171" t="s">
        <v>16071</v>
      </c>
      <c r="N910" s="457"/>
    </row>
    <row r="911" spans="1:14">
      <c r="A911" s="234">
        <v>908</v>
      </c>
      <c r="B911" s="230">
        <v>2095025</v>
      </c>
      <c r="C911" s="170" t="s">
        <v>8725</v>
      </c>
      <c r="D911" s="230" t="s">
        <v>4983</v>
      </c>
      <c r="E911" s="169">
        <v>14892</v>
      </c>
      <c r="F911" s="170" t="s">
        <v>9576</v>
      </c>
      <c r="G911" s="177" t="s">
        <v>11359</v>
      </c>
      <c r="H911" s="237">
        <v>1082.42</v>
      </c>
      <c r="I911" s="240">
        <v>39938</v>
      </c>
      <c r="J911" s="240">
        <v>50895</v>
      </c>
      <c r="K911" s="170" t="s">
        <v>1056</v>
      </c>
      <c r="L911" s="170" t="s">
        <v>5338</v>
      </c>
      <c r="M911" s="171" t="s">
        <v>751</v>
      </c>
      <c r="N911" s="457"/>
    </row>
    <row r="912" spans="1:14">
      <c r="A912" s="234">
        <v>909</v>
      </c>
      <c r="B912" s="230">
        <v>5268095</v>
      </c>
      <c r="C912" s="170" t="s">
        <v>1049</v>
      </c>
      <c r="D912" s="230" t="s">
        <v>259</v>
      </c>
      <c r="E912" s="169">
        <v>14905</v>
      </c>
      <c r="F912" s="170" t="s">
        <v>6783</v>
      </c>
      <c r="G912" s="177" t="s">
        <v>11360</v>
      </c>
      <c r="H912" s="237">
        <v>27.86</v>
      </c>
      <c r="I912" s="240">
        <v>39948</v>
      </c>
      <c r="J912" s="240">
        <v>50905</v>
      </c>
      <c r="K912" s="170" t="s">
        <v>1044</v>
      </c>
      <c r="L912" s="170" t="s">
        <v>1047</v>
      </c>
      <c r="M912" s="171" t="s">
        <v>751</v>
      </c>
      <c r="N912" s="457"/>
    </row>
    <row r="913" spans="1:14">
      <c r="A913" s="234">
        <v>910</v>
      </c>
      <c r="B913" s="230">
        <v>5259673</v>
      </c>
      <c r="C913" s="170" t="s">
        <v>11361</v>
      </c>
      <c r="D913" s="230" t="s">
        <v>11362</v>
      </c>
      <c r="E913" s="169">
        <v>18782</v>
      </c>
      <c r="F913" s="170" t="s">
        <v>9648</v>
      </c>
      <c r="G913" s="177" t="s">
        <v>9801</v>
      </c>
      <c r="H913" s="237">
        <v>26.79</v>
      </c>
      <c r="I913" s="240">
        <v>39948</v>
      </c>
      <c r="J913" s="240">
        <v>50905</v>
      </c>
      <c r="K913" s="170" t="s">
        <v>9958</v>
      </c>
      <c r="L913" s="170" t="s">
        <v>1182</v>
      </c>
      <c r="M913" s="171" t="s">
        <v>751</v>
      </c>
      <c r="N913" s="457"/>
    </row>
    <row r="914" spans="1:14">
      <c r="A914" s="234">
        <v>911</v>
      </c>
      <c r="B914" s="230">
        <v>5376467</v>
      </c>
      <c r="C914" s="170" t="s">
        <v>8149</v>
      </c>
      <c r="D914" s="230" t="s">
        <v>4984</v>
      </c>
      <c r="E914" s="169">
        <v>14911</v>
      </c>
      <c r="F914" s="170" t="s">
        <v>9576</v>
      </c>
      <c r="G914" s="177" t="s">
        <v>11363</v>
      </c>
      <c r="H914" s="237">
        <v>1637.63</v>
      </c>
      <c r="I914" s="240">
        <v>39951</v>
      </c>
      <c r="J914" s="240">
        <v>50908</v>
      </c>
      <c r="K914" s="170" t="s">
        <v>1071</v>
      </c>
      <c r="L914" s="170" t="s">
        <v>11364</v>
      </c>
      <c r="M914" s="171" t="s">
        <v>751</v>
      </c>
      <c r="N914" s="457"/>
    </row>
    <row r="915" spans="1:14">
      <c r="A915" s="234">
        <v>912</v>
      </c>
      <c r="B915" s="230">
        <v>5167256</v>
      </c>
      <c r="C915" s="170" t="s">
        <v>6835</v>
      </c>
      <c r="D915" s="230" t="s">
        <v>11365</v>
      </c>
      <c r="E915" s="169">
        <v>14910</v>
      </c>
      <c r="F915" s="170" t="s">
        <v>6783</v>
      </c>
      <c r="G915" s="177" t="s">
        <v>11366</v>
      </c>
      <c r="H915" s="237">
        <v>36.020000000000003</v>
      </c>
      <c r="I915" s="240">
        <v>39951</v>
      </c>
      <c r="J915" s="240">
        <v>50908</v>
      </c>
      <c r="K915" s="170" t="s">
        <v>1037</v>
      </c>
      <c r="L915" s="170" t="s">
        <v>1127</v>
      </c>
      <c r="M915" s="171" t="s">
        <v>751</v>
      </c>
      <c r="N915" s="457"/>
    </row>
    <row r="916" spans="1:14">
      <c r="A916" s="234">
        <v>913</v>
      </c>
      <c r="B916" s="230">
        <v>4249305</v>
      </c>
      <c r="C916" s="170" t="s">
        <v>11367</v>
      </c>
      <c r="D916" s="230" t="s">
        <v>11368</v>
      </c>
      <c r="E916" s="169">
        <v>20732</v>
      </c>
      <c r="F916" s="170" t="s">
        <v>9580</v>
      </c>
      <c r="G916" s="177" t="s">
        <v>11369</v>
      </c>
      <c r="H916" s="237">
        <v>31.71</v>
      </c>
      <c r="I916" s="240">
        <v>39951</v>
      </c>
      <c r="J916" s="240">
        <v>50908</v>
      </c>
      <c r="K916" s="170" t="s">
        <v>1101</v>
      </c>
      <c r="L916" s="170" t="s">
        <v>1157</v>
      </c>
      <c r="M916" s="171" t="s">
        <v>9586</v>
      </c>
      <c r="N916" s="457"/>
    </row>
    <row r="917" spans="1:14">
      <c r="A917" s="234">
        <v>914</v>
      </c>
      <c r="B917" s="230">
        <v>5176727</v>
      </c>
      <c r="C917" s="170" t="s">
        <v>11370</v>
      </c>
      <c r="D917" s="230" t="s">
        <v>4985</v>
      </c>
      <c r="E917" s="169">
        <v>14917</v>
      </c>
      <c r="F917" s="170" t="s">
        <v>9580</v>
      </c>
      <c r="G917" s="177" t="s">
        <v>11371</v>
      </c>
      <c r="H917" s="237">
        <v>2881.79</v>
      </c>
      <c r="I917" s="240">
        <v>39955</v>
      </c>
      <c r="J917" s="240">
        <v>50912</v>
      </c>
      <c r="K917" s="170" t="s">
        <v>1040</v>
      </c>
      <c r="L917" s="170" t="s">
        <v>2469</v>
      </c>
      <c r="M917" s="171" t="s">
        <v>9586</v>
      </c>
      <c r="N917" s="457"/>
    </row>
    <row r="918" spans="1:14">
      <c r="A918" s="234">
        <v>915</v>
      </c>
      <c r="B918" s="230">
        <v>5047706</v>
      </c>
      <c r="C918" s="170" t="s">
        <v>7649</v>
      </c>
      <c r="D918" s="230" t="s">
        <v>11372</v>
      </c>
      <c r="E918" s="169">
        <v>14920</v>
      </c>
      <c r="F918" s="170" t="s">
        <v>9580</v>
      </c>
      <c r="G918" s="177" t="s">
        <v>9671</v>
      </c>
      <c r="H918" s="237">
        <v>35.979999999999997</v>
      </c>
      <c r="I918" s="240">
        <v>39960</v>
      </c>
      <c r="J918" s="240">
        <v>50917</v>
      </c>
      <c r="K918" s="170" t="s">
        <v>1037</v>
      </c>
      <c r="L918" s="170" t="s">
        <v>9582</v>
      </c>
      <c r="M918" s="171" t="s">
        <v>751</v>
      </c>
      <c r="N918" s="457"/>
    </row>
    <row r="919" spans="1:14">
      <c r="A919" s="234">
        <v>916</v>
      </c>
      <c r="B919" s="230">
        <v>2708345</v>
      </c>
      <c r="C919" s="170" t="s">
        <v>11373</v>
      </c>
      <c r="D919" s="230" t="s">
        <v>11374</v>
      </c>
      <c r="E919" s="169">
        <v>14929</v>
      </c>
      <c r="F919" s="170" t="s">
        <v>9580</v>
      </c>
      <c r="G919" s="177" t="s">
        <v>11375</v>
      </c>
      <c r="H919" s="237">
        <v>39.119999999999997</v>
      </c>
      <c r="I919" s="240">
        <v>39975</v>
      </c>
      <c r="J919" s="240">
        <v>50932</v>
      </c>
      <c r="K919" s="170" t="s">
        <v>1051</v>
      </c>
      <c r="L919" s="170" t="s">
        <v>1051</v>
      </c>
      <c r="M919" s="171" t="s">
        <v>9586</v>
      </c>
      <c r="N919" s="457"/>
    </row>
    <row r="920" spans="1:14">
      <c r="A920" s="234">
        <v>917</v>
      </c>
      <c r="B920" s="230">
        <v>5249007</v>
      </c>
      <c r="C920" s="170" t="s">
        <v>11376</v>
      </c>
      <c r="D920" s="230" t="s">
        <v>11377</v>
      </c>
      <c r="E920" s="169">
        <v>17486</v>
      </c>
      <c r="F920" s="170" t="s">
        <v>9648</v>
      </c>
      <c r="G920" s="177" t="s">
        <v>11378</v>
      </c>
      <c r="H920" s="237">
        <v>117.11</v>
      </c>
      <c r="I920" s="240">
        <v>39981</v>
      </c>
      <c r="J920" s="240">
        <v>50938</v>
      </c>
      <c r="K920" s="170" t="s">
        <v>1136</v>
      </c>
      <c r="L920" s="170" t="s">
        <v>1182</v>
      </c>
      <c r="M920" s="171" t="s">
        <v>16071</v>
      </c>
      <c r="N920" s="457"/>
    </row>
    <row r="921" spans="1:14">
      <c r="A921" s="234">
        <v>918</v>
      </c>
      <c r="B921" s="230">
        <v>5170591</v>
      </c>
      <c r="C921" s="170" t="s">
        <v>8991</v>
      </c>
      <c r="D921" s="230" t="s">
        <v>11379</v>
      </c>
      <c r="E921" s="169">
        <v>14946</v>
      </c>
      <c r="F921" s="170" t="s">
        <v>6783</v>
      </c>
      <c r="G921" s="177" t="s">
        <v>11380</v>
      </c>
      <c r="H921" s="237">
        <v>27</v>
      </c>
      <c r="I921" s="240">
        <v>39987</v>
      </c>
      <c r="J921" s="240">
        <v>50944</v>
      </c>
      <c r="K921" s="170" t="s">
        <v>1044</v>
      </c>
      <c r="L921" s="170" t="s">
        <v>1047</v>
      </c>
      <c r="M921" s="171" t="s">
        <v>751</v>
      </c>
      <c r="N921" s="457"/>
    </row>
    <row r="922" spans="1:14">
      <c r="A922" s="234">
        <v>919</v>
      </c>
      <c r="B922" s="230">
        <v>2050463</v>
      </c>
      <c r="C922" s="170" t="s">
        <v>11381</v>
      </c>
      <c r="D922" s="230" t="s">
        <v>11382</v>
      </c>
      <c r="E922" s="169">
        <v>14949</v>
      </c>
      <c r="F922" s="170" t="s">
        <v>6783</v>
      </c>
      <c r="G922" s="177" t="s">
        <v>11383</v>
      </c>
      <c r="H922" s="237">
        <v>24.89</v>
      </c>
      <c r="I922" s="240">
        <v>39987</v>
      </c>
      <c r="J922" s="240">
        <v>50944</v>
      </c>
      <c r="K922" s="170" t="s">
        <v>1101</v>
      </c>
      <c r="L922" s="170" t="s">
        <v>1157</v>
      </c>
      <c r="M922" s="171" t="s">
        <v>768</v>
      </c>
      <c r="N922" s="457"/>
    </row>
    <row r="923" spans="1:14">
      <c r="A923" s="234">
        <v>920</v>
      </c>
      <c r="B923" s="230">
        <v>5222575</v>
      </c>
      <c r="C923" s="170" t="s">
        <v>11384</v>
      </c>
      <c r="D923" s="230" t="s">
        <v>11385</v>
      </c>
      <c r="E923" s="169">
        <v>16719</v>
      </c>
      <c r="F923" s="170" t="s">
        <v>6783</v>
      </c>
      <c r="G923" s="177" t="s">
        <v>11386</v>
      </c>
      <c r="H923" s="237">
        <v>25.07</v>
      </c>
      <c r="I923" s="240">
        <v>39993</v>
      </c>
      <c r="J923" s="240">
        <v>50950</v>
      </c>
      <c r="K923" s="170" t="s">
        <v>1044</v>
      </c>
      <c r="L923" s="170" t="s">
        <v>1004</v>
      </c>
      <c r="M923" s="171" t="s">
        <v>751</v>
      </c>
      <c r="N923" s="457"/>
    </row>
    <row r="924" spans="1:14">
      <c r="A924" s="234">
        <v>921</v>
      </c>
      <c r="B924" s="230">
        <v>5009138</v>
      </c>
      <c r="C924" s="170" t="s">
        <v>10767</v>
      </c>
      <c r="D924" s="230" t="s">
        <v>11387</v>
      </c>
      <c r="E924" s="169">
        <v>14987</v>
      </c>
      <c r="F924" s="170" t="s">
        <v>9576</v>
      </c>
      <c r="G924" s="177" t="s">
        <v>10769</v>
      </c>
      <c r="H924" s="237">
        <v>1423.81</v>
      </c>
      <c r="I924" s="240">
        <v>40002</v>
      </c>
      <c r="J924" s="240">
        <v>50959</v>
      </c>
      <c r="K924" s="170" t="s">
        <v>1037</v>
      </c>
      <c r="L924" s="170" t="s">
        <v>1170</v>
      </c>
      <c r="M924" s="171" t="s">
        <v>751</v>
      </c>
      <c r="N924" s="457"/>
    </row>
    <row r="925" spans="1:14">
      <c r="A925" s="234">
        <v>922</v>
      </c>
      <c r="B925" s="230">
        <v>2765888</v>
      </c>
      <c r="C925" s="170" t="s">
        <v>11388</v>
      </c>
      <c r="D925" s="230" t="s">
        <v>4986</v>
      </c>
      <c r="E925" s="169">
        <v>14992</v>
      </c>
      <c r="F925" s="170" t="s">
        <v>6856</v>
      </c>
      <c r="G925" s="177" t="s">
        <v>11389</v>
      </c>
      <c r="H925" s="237">
        <v>1789.37</v>
      </c>
      <c r="I925" s="240">
        <v>40003</v>
      </c>
      <c r="J925" s="240">
        <v>50960</v>
      </c>
      <c r="K925" s="170" t="s">
        <v>1104</v>
      </c>
      <c r="L925" s="170" t="s">
        <v>1103</v>
      </c>
      <c r="M925" s="171" t="s">
        <v>9586</v>
      </c>
      <c r="N925" s="457"/>
    </row>
    <row r="926" spans="1:14">
      <c r="A926" s="234">
        <v>923</v>
      </c>
      <c r="B926" s="230">
        <v>5099005</v>
      </c>
      <c r="C926" s="170" t="s">
        <v>7524</v>
      </c>
      <c r="D926" s="230" t="s">
        <v>11390</v>
      </c>
      <c r="E926" s="169">
        <v>15283</v>
      </c>
      <c r="F926" s="170" t="s">
        <v>9580</v>
      </c>
      <c r="G926" s="177" t="s">
        <v>11391</v>
      </c>
      <c r="H926" s="237">
        <v>203.18</v>
      </c>
      <c r="I926" s="240">
        <v>40014</v>
      </c>
      <c r="J926" s="240">
        <v>50971</v>
      </c>
      <c r="K926" s="170" t="s">
        <v>1040</v>
      </c>
      <c r="L926" s="170" t="s">
        <v>1039</v>
      </c>
      <c r="M926" s="171" t="s">
        <v>751</v>
      </c>
      <c r="N926" s="457"/>
    </row>
    <row r="927" spans="1:14">
      <c r="A927" s="234">
        <v>924</v>
      </c>
      <c r="B927" s="230">
        <v>5099005</v>
      </c>
      <c r="C927" s="170" t="s">
        <v>7524</v>
      </c>
      <c r="D927" s="230" t="s">
        <v>11392</v>
      </c>
      <c r="E927" s="169">
        <v>15282</v>
      </c>
      <c r="F927" s="170" t="s">
        <v>9580</v>
      </c>
      <c r="G927" s="177" t="s">
        <v>11393</v>
      </c>
      <c r="H927" s="237">
        <v>483.57</v>
      </c>
      <c r="I927" s="240">
        <v>40014</v>
      </c>
      <c r="J927" s="240">
        <v>50971</v>
      </c>
      <c r="K927" s="170" t="s">
        <v>1040</v>
      </c>
      <c r="L927" s="170" t="s">
        <v>1039</v>
      </c>
      <c r="M927" s="171" t="s">
        <v>751</v>
      </c>
      <c r="N927" s="457"/>
    </row>
    <row r="928" spans="1:14">
      <c r="A928" s="234">
        <v>925</v>
      </c>
      <c r="B928" s="230">
        <v>5415853</v>
      </c>
      <c r="C928" s="170" t="s">
        <v>11394</v>
      </c>
      <c r="D928" s="230" t="s">
        <v>11395</v>
      </c>
      <c r="E928" s="169">
        <v>15023</v>
      </c>
      <c r="F928" s="170" t="s">
        <v>11396</v>
      </c>
      <c r="G928" s="177" t="s">
        <v>11397</v>
      </c>
      <c r="H928" s="237">
        <v>991.03</v>
      </c>
      <c r="I928" s="240">
        <v>40017</v>
      </c>
      <c r="J928" s="240">
        <v>50974</v>
      </c>
      <c r="K928" s="170" t="s">
        <v>1056</v>
      </c>
      <c r="L928" s="170" t="s">
        <v>1036</v>
      </c>
      <c r="M928" s="171" t="s">
        <v>751</v>
      </c>
      <c r="N928" s="457"/>
    </row>
    <row r="929" spans="1:14">
      <c r="A929" s="234">
        <v>926</v>
      </c>
      <c r="B929" s="230">
        <v>2868679</v>
      </c>
      <c r="C929" s="170" t="s">
        <v>11398</v>
      </c>
      <c r="D929" s="230" t="s">
        <v>11399</v>
      </c>
      <c r="E929" s="169">
        <v>15025</v>
      </c>
      <c r="F929" s="170" t="s">
        <v>9580</v>
      </c>
      <c r="G929" s="177" t="s">
        <v>11400</v>
      </c>
      <c r="H929" s="237">
        <v>95.64</v>
      </c>
      <c r="I929" s="240">
        <v>40018</v>
      </c>
      <c r="J929" s="240">
        <v>50975</v>
      </c>
      <c r="K929" s="170" t="s">
        <v>1034</v>
      </c>
      <c r="L929" s="170" t="s">
        <v>1156</v>
      </c>
      <c r="M929" s="171" t="s">
        <v>751</v>
      </c>
      <c r="N929" s="457"/>
    </row>
    <row r="930" spans="1:14">
      <c r="A930" s="234">
        <v>927</v>
      </c>
      <c r="B930" s="230">
        <v>5452112</v>
      </c>
      <c r="C930" s="170" t="s">
        <v>11401</v>
      </c>
      <c r="D930" s="230" t="s">
        <v>11402</v>
      </c>
      <c r="E930" s="169">
        <v>16809</v>
      </c>
      <c r="F930" s="170" t="s">
        <v>6783</v>
      </c>
      <c r="G930" s="177" t="s">
        <v>11403</v>
      </c>
      <c r="H930" s="237">
        <v>31.12</v>
      </c>
      <c r="I930" s="240">
        <v>40018</v>
      </c>
      <c r="J930" s="240">
        <v>50975</v>
      </c>
      <c r="K930" s="170" t="s">
        <v>1037</v>
      </c>
      <c r="L930" s="170" t="s">
        <v>1127</v>
      </c>
      <c r="M930" s="171" t="s">
        <v>751</v>
      </c>
      <c r="N930" s="457"/>
    </row>
    <row r="931" spans="1:14">
      <c r="A931" s="234">
        <v>928</v>
      </c>
      <c r="B931" s="230">
        <v>5234522</v>
      </c>
      <c r="C931" s="170" t="s">
        <v>11404</v>
      </c>
      <c r="D931" s="230" t="s">
        <v>11405</v>
      </c>
      <c r="E931" s="169">
        <v>17559</v>
      </c>
      <c r="F931" s="170" t="s">
        <v>9648</v>
      </c>
      <c r="G931" s="177" t="s">
        <v>11406</v>
      </c>
      <c r="H931" s="237">
        <v>166.7</v>
      </c>
      <c r="I931" s="240">
        <v>40021</v>
      </c>
      <c r="J931" s="240">
        <v>50978</v>
      </c>
      <c r="K931" s="170" t="s">
        <v>1136</v>
      </c>
      <c r="L931" s="170" t="s">
        <v>1182</v>
      </c>
      <c r="M931" s="171" t="s">
        <v>16071</v>
      </c>
      <c r="N931" s="457"/>
    </row>
    <row r="932" spans="1:14">
      <c r="A932" s="234">
        <v>929</v>
      </c>
      <c r="B932" s="230">
        <v>2724146</v>
      </c>
      <c r="C932" s="170" t="s">
        <v>10607</v>
      </c>
      <c r="D932" s="230" t="s">
        <v>4987</v>
      </c>
      <c r="E932" s="169">
        <v>15032</v>
      </c>
      <c r="F932" s="170" t="s">
        <v>10311</v>
      </c>
      <c r="G932" s="177" t="s">
        <v>10609</v>
      </c>
      <c r="H932" s="237">
        <v>541.52</v>
      </c>
      <c r="I932" s="240">
        <v>40022</v>
      </c>
      <c r="J932" s="240">
        <v>50979</v>
      </c>
      <c r="K932" s="170" t="s">
        <v>1040</v>
      </c>
      <c r="L932" s="170" t="s">
        <v>2326</v>
      </c>
      <c r="M932" s="171" t="s">
        <v>16071</v>
      </c>
      <c r="N932" s="457"/>
    </row>
    <row r="933" spans="1:14">
      <c r="A933" s="234">
        <v>930</v>
      </c>
      <c r="B933" s="230">
        <v>2724146</v>
      </c>
      <c r="C933" s="170" t="s">
        <v>10607</v>
      </c>
      <c r="D933" s="230" t="s">
        <v>4988</v>
      </c>
      <c r="E933" s="169">
        <v>15033</v>
      </c>
      <c r="F933" s="170" t="s">
        <v>10311</v>
      </c>
      <c r="G933" s="177" t="s">
        <v>11407</v>
      </c>
      <c r="H933" s="237">
        <v>424.89</v>
      </c>
      <c r="I933" s="240">
        <v>40022</v>
      </c>
      <c r="J933" s="240">
        <v>50979</v>
      </c>
      <c r="K933" s="170" t="s">
        <v>1040</v>
      </c>
      <c r="L933" s="170" t="s">
        <v>2326</v>
      </c>
      <c r="M933" s="171" t="s">
        <v>16071</v>
      </c>
      <c r="N933" s="457"/>
    </row>
    <row r="934" spans="1:14">
      <c r="A934" s="234">
        <v>931</v>
      </c>
      <c r="B934" s="230">
        <v>5012821</v>
      </c>
      <c r="C934" s="170" t="s">
        <v>11408</v>
      </c>
      <c r="D934" s="230" t="s">
        <v>11409</v>
      </c>
      <c r="E934" s="169">
        <v>15037</v>
      </c>
      <c r="F934" s="170" t="s">
        <v>6783</v>
      </c>
      <c r="G934" s="177" t="s">
        <v>11410</v>
      </c>
      <c r="H934" s="237">
        <v>114.43</v>
      </c>
      <c r="I934" s="240">
        <v>40023</v>
      </c>
      <c r="J934" s="240">
        <v>50980</v>
      </c>
      <c r="K934" s="170" t="s">
        <v>1044</v>
      </c>
      <c r="L934" s="170" t="s">
        <v>1043</v>
      </c>
      <c r="M934" s="171" t="s">
        <v>751</v>
      </c>
      <c r="N934" s="457"/>
    </row>
    <row r="935" spans="1:14">
      <c r="A935" s="234">
        <v>932</v>
      </c>
      <c r="B935" s="230">
        <v>5403766</v>
      </c>
      <c r="C935" s="170" t="s">
        <v>11411</v>
      </c>
      <c r="D935" s="230" t="s">
        <v>11412</v>
      </c>
      <c r="E935" s="169">
        <v>15038</v>
      </c>
      <c r="F935" s="170" t="s">
        <v>6783</v>
      </c>
      <c r="G935" s="177" t="s">
        <v>11413</v>
      </c>
      <c r="H935" s="237">
        <v>1240.71</v>
      </c>
      <c r="I935" s="240">
        <v>40024</v>
      </c>
      <c r="J935" s="240">
        <v>50981</v>
      </c>
      <c r="K935" s="170" t="s">
        <v>1136</v>
      </c>
      <c r="L935" s="170" t="s">
        <v>9786</v>
      </c>
      <c r="M935" s="171" t="s">
        <v>16071</v>
      </c>
      <c r="N935" s="457"/>
    </row>
    <row r="936" spans="1:14">
      <c r="A936" s="234">
        <v>933</v>
      </c>
      <c r="B936" s="230">
        <v>2668548</v>
      </c>
      <c r="C936" s="170" t="s">
        <v>10354</v>
      </c>
      <c r="D936" s="230" t="s">
        <v>11414</v>
      </c>
      <c r="E936" s="169">
        <v>15041</v>
      </c>
      <c r="F936" s="170" t="s">
        <v>9576</v>
      </c>
      <c r="G936" s="177" t="s">
        <v>11415</v>
      </c>
      <c r="H936" s="237">
        <v>10541.01</v>
      </c>
      <c r="I936" s="240">
        <v>40028</v>
      </c>
      <c r="J936" s="240">
        <v>50985</v>
      </c>
      <c r="K936" s="170" t="s">
        <v>1040</v>
      </c>
      <c r="L936" s="170" t="s">
        <v>8107</v>
      </c>
      <c r="M936" s="171" t="s">
        <v>751</v>
      </c>
      <c r="N936" s="457"/>
    </row>
    <row r="937" spans="1:14">
      <c r="A937" s="234">
        <v>934</v>
      </c>
      <c r="B937" s="230">
        <v>2688123</v>
      </c>
      <c r="C937" s="170" t="s">
        <v>11416</v>
      </c>
      <c r="D937" s="230" t="s">
        <v>11417</v>
      </c>
      <c r="E937" s="169">
        <v>15042</v>
      </c>
      <c r="F937" s="170" t="s">
        <v>6783</v>
      </c>
      <c r="G937" s="177" t="s">
        <v>11418</v>
      </c>
      <c r="H937" s="237">
        <v>48.25</v>
      </c>
      <c r="I937" s="240">
        <v>40028</v>
      </c>
      <c r="J937" s="240">
        <v>50985</v>
      </c>
      <c r="K937" s="170" t="s">
        <v>1037</v>
      </c>
      <c r="L937" s="170" t="s">
        <v>1127</v>
      </c>
      <c r="M937" s="171" t="s">
        <v>751</v>
      </c>
      <c r="N937" s="457"/>
    </row>
    <row r="938" spans="1:14">
      <c r="A938" s="234">
        <v>935</v>
      </c>
      <c r="B938" s="230">
        <v>5041589</v>
      </c>
      <c r="C938" s="170" t="s">
        <v>11419</v>
      </c>
      <c r="D938" s="230" t="s">
        <v>11420</v>
      </c>
      <c r="E938" s="169">
        <v>15066</v>
      </c>
      <c r="F938" s="170" t="s">
        <v>9580</v>
      </c>
      <c r="G938" s="177" t="s">
        <v>11421</v>
      </c>
      <c r="H938" s="237">
        <v>174.4</v>
      </c>
      <c r="I938" s="240">
        <v>40038</v>
      </c>
      <c r="J938" s="240">
        <v>50995</v>
      </c>
      <c r="K938" s="170" t="s">
        <v>1037</v>
      </c>
      <c r="L938" s="170" t="s">
        <v>9582</v>
      </c>
      <c r="M938" s="171" t="s">
        <v>9586</v>
      </c>
      <c r="N938" s="457"/>
    </row>
    <row r="939" spans="1:14">
      <c r="A939" s="234">
        <v>936</v>
      </c>
      <c r="B939" s="230">
        <v>5872006</v>
      </c>
      <c r="C939" s="170" t="s">
        <v>7364</v>
      </c>
      <c r="D939" s="230" t="s">
        <v>260</v>
      </c>
      <c r="E939" s="169">
        <v>15077</v>
      </c>
      <c r="F939" s="170" t="s">
        <v>9648</v>
      </c>
      <c r="G939" s="177" t="s">
        <v>11422</v>
      </c>
      <c r="H939" s="237">
        <v>354.67</v>
      </c>
      <c r="I939" s="240">
        <v>40045</v>
      </c>
      <c r="J939" s="240">
        <v>51002</v>
      </c>
      <c r="K939" s="170" t="s">
        <v>1136</v>
      </c>
      <c r="L939" s="170" t="s">
        <v>9786</v>
      </c>
      <c r="M939" s="171" t="s">
        <v>16071</v>
      </c>
      <c r="N939" s="457"/>
    </row>
    <row r="940" spans="1:14">
      <c r="A940" s="234">
        <v>937</v>
      </c>
      <c r="B940" s="230">
        <v>2855267</v>
      </c>
      <c r="C940" s="170" t="s">
        <v>11423</v>
      </c>
      <c r="D940" s="230" t="s">
        <v>11424</v>
      </c>
      <c r="E940" s="169">
        <v>15091</v>
      </c>
      <c r="F940" s="170" t="s">
        <v>9580</v>
      </c>
      <c r="G940" s="177" t="s">
        <v>11425</v>
      </c>
      <c r="H940" s="237">
        <v>98.5</v>
      </c>
      <c r="I940" s="240">
        <v>40056</v>
      </c>
      <c r="J940" s="240">
        <v>51013</v>
      </c>
      <c r="K940" s="170" t="s">
        <v>1101</v>
      </c>
      <c r="L940" s="170" t="s">
        <v>1157</v>
      </c>
      <c r="M940" s="171" t="s">
        <v>751</v>
      </c>
      <c r="N940" s="457"/>
    </row>
    <row r="941" spans="1:14">
      <c r="A941" s="234">
        <v>938</v>
      </c>
      <c r="B941" s="230">
        <v>5152542</v>
      </c>
      <c r="C941" s="170" t="s">
        <v>11426</v>
      </c>
      <c r="D941" s="230" t="s">
        <v>11427</v>
      </c>
      <c r="E941" s="169">
        <v>15090</v>
      </c>
      <c r="F941" s="170" t="s">
        <v>9576</v>
      </c>
      <c r="G941" s="177" t="s">
        <v>11428</v>
      </c>
      <c r="H941" s="237">
        <v>227.64</v>
      </c>
      <c r="I941" s="240">
        <v>40056</v>
      </c>
      <c r="J941" s="240">
        <v>51013</v>
      </c>
      <c r="K941" s="170" t="s">
        <v>1037</v>
      </c>
      <c r="L941" s="170" t="s">
        <v>1074</v>
      </c>
      <c r="M941" s="171" t="s">
        <v>751</v>
      </c>
      <c r="N941" s="457"/>
    </row>
    <row r="942" spans="1:14">
      <c r="A942" s="234">
        <v>939</v>
      </c>
      <c r="B942" s="230">
        <v>5111676</v>
      </c>
      <c r="C942" s="170" t="s">
        <v>11429</v>
      </c>
      <c r="D942" s="230" t="s">
        <v>11430</v>
      </c>
      <c r="E942" s="169">
        <v>15100</v>
      </c>
      <c r="F942" s="170" t="s">
        <v>9736</v>
      </c>
      <c r="G942" s="177" t="s">
        <v>11431</v>
      </c>
      <c r="H942" s="237">
        <v>404.98</v>
      </c>
      <c r="I942" s="240">
        <v>40059</v>
      </c>
      <c r="J942" s="240">
        <v>51016</v>
      </c>
      <c r="K942" s="170" t="s">
        <v>1056</v>
      </c>
      <c r="L942" s="170" t="s">
        <v>2308</v>
      </c>
      <c r="M942" s="171" t="s">
        <v>16071</v>
      </c>
      <c r="N942" s="457"/>
    </row>
    <row r="943" spans="1:14">
      <c r="A943" s="234">
        <v>940</v>
      </c>
      <c r="B943" s="230">
        <v>5222443</v>
      </c>
      <c r="C943" s="170" t="s">
        <v>11432</v>
      </c>
      <c r="D943" s="230" t="s">
        <v>11433</v>
      </c>
      <c r="E943" s="169">
        <v>15119</v>
      </c>
      <c r="F943" s="170" t="s">
        <v>9648</v>
      </c>
      <c r="G943" s="177" t="s">
        <v>11434</v>
      </c>
      <c r="H943" s="237">
        <v>379.25</v>
      </c>
      <c r="I943" s="240">
        <v>40065</v>
      </c>
      <c r="J943" s="240">
        <v>51022</v>
      </c>
      <c r="K943" s="170" t="s">
        <v>1136</v>
      </c>
      <c r="L943" s="170" t="s">
        <v>1182</v>
      </c>
      <c r="M943" s="171" t="s">
        <v>751</v>
      </c>
      <c r="N943" s="457"/>
    </row>
    <row r="944" spans="1:14">
      <c r="A944" s="234">
        <v>941</v>
      </c>
      <c r="B944" s="230">
        <v>5050138</v>
      </c>
      <c r="C944" s="170" t="s">
        <v>7623</v>
      </c>
      <c r="D944" s="230" t="s">
        <v>11435</v>
      </c>
      <c r="E944" s="169">
        <v>20417</v>
      </c>
      <c r="F944" s="170" t="s">
        <v>9576</v>
      </c>
      <c r="G944" s="177" t="s">
        <v>11436</v>
      </c>
      <c r="H944" s="237">
        <v>97.24</v>
      </c>
      <c r="I944" s="240">
        <v>40065</v>
      </c>
      <c r="J944" s="240">
        <v>51022</v>
      </c>
      <c r="K944" s="170" t="s">
        <v>9958</v>
      </c>
      <c r="L944" s="170" t="s">
        <v>1154</v>
      </c>
      <c r="M944" s="171" t="s">
        <v>16071</v>
      </c>
      <c r="N944" s="457"/>
    </row>
    <row r="945" spans="1:14">
      <c r="A945" s="234">
        <v>942</v>
      </c>
      <c r="B945" s="230">
        <v>2036347</v>
      </c>
      <c r="C945" s="170" t="s">
        <v>11437</v>
      </c>
      <c r="D945" s="230" t="s">
        <v>11438</v>
      </c>
      <c r="E945" s="169">
        <v>15124</v>
      </c>
      <c r="F945" s="170" t="s">
        <v>9576</v>
      </c>
      <c r="G945" s="177" t="s">
        <v>11439</v>
      </c>
      <c r="H945" s="237">
        <v>523.64</v>
      </c>
      <c r="I945" s="240">
        <v>40066</v>
      </c>
      <c r="J945" s="240">
        <v>51023</v>
      </c>
      <c r="K945" s="170" t="s">
        <v>11440</v>
      </c>
      <c r="L945" s="170" t="s">
        <v>11441</v>
      </c>
      <c r="M945" s="171" t="s">
        <v>751</v>
      </c>
      <c r="N945" s="457"/>
    </row>
    <row r="946" spans="1:14">
      <c r="A946" s="234">
        <v>943</v>
      </c>
      <c r="B946" s="230">
        <v>5081416</v>
      </c>
      <c r="C946" s="170" t="s">
        <v>7606</v>
      </c>
      <c r="D946" s="230" t="s">
        <v>11442</v>
      </c>
      <c r="E946" s="169">
        <v>15151</v>
      </c>
      <c r="F946" s="170" t="s">
        <v>11443</v>
      </c>
      <c r="G946" s="177" t="s">
        <v>11444</v>
      </c>
      <c r="H946" s="237">
        <v>78.67</v>
      </c>
      <c r="I946" s="240">
        <v>40079</v>
      </c>
      <c r="J946" s="240">
        <v>51036</v>
      </c>
      <c r="K946" s="170" t="s">
        <v>1051</v>
      </c>
      <c r="L946" s="170" t="s">
        <v>2344</v>
      </c>
      <c r="M946" s="171" t="s">
        <v>751</v>
      </c>
      <c r="N946" s="457"/>
    </row>
    <row r="947" spans="1:14">
      <c r="A947" s="234">
        <v>944</v>
      </c>
      <c r="B947" s="230">
        <v>5084024</v>
      </c>
      <c r="C947" s="170" t="s">
        <v>7942</v>
      </c>
      <c r="D947" s="230" t="s">
        <v>11445</v>
      </c>
      <c r="E947" s="169">
        <v>15161</v>
      </c>
      <c r="F947" s="170" t="s">
        <v>9576</v>
      </c>
      <c r="G947" s="177" t="s">
        <v>11446</v>
      </c>
      <c r="H947" s="237">
        <v>397.93</v>
      </c>
      <c r="I947" s="240">
        <v>40080</v>
      </c>
      <c r="J947" s="240">
        <v>51037</v>
      </c>
      <c r="K947" s="170" t="s">
        <v>1136</v>
      </c>
      <c r="L947" s="170" t="s">
        <v>9786</v>
      </c>
      <c r="M947" s="171" t="s">
        <v>751</v>
      </c>
      <c r="N947" s="457"/>
    </row>
    <row r="948" spans="1:14">
      <c r="A948" s="234">
        <v>945</v>
      </c>
      <c r="B948" s="230">
        <v>5122392</v>
      </c>
      <c r="C948" s="170" t="s">
        <v>10038</v>
      </c>
      <c r="D948" s="230" t="s">
        <v>11447</v>
      </c>
      <c r="E948" s="169">
        <v>15169</v>
      </c>
      <c r="F948" s="170" t="s">
        <v>9580</v>
      </c>
      <c r="G948" s="177" t="s">
        <v>11448</v>
      </c>
      <c r="H948" s="237">
        <v>469.83</v>
      </c>
      <c r="I948" s="240">
        <v>40086</v>
      </c>
      <c r="J948" s="240">
        <v>51043</v>
      </c>
      <c r="K948" s="170" t="s">
        <v>1051</v>
      </c>
      <c r="L948" s="170" t="s">
        <v>2344</v>
      </c>
      <c r="M948" s="171" t="s">
        <v>16071</v>
      </c>
      <c r="N948" s="457"/>
    </row>
    <row r="949" spans="1:14">
      <c r="A949" s="234">
        <v>946</v>
      </c>
      <c r="B949" s="230">
        <v>5010896</v>
      </c>
      <c r="C949" s="170" t="s">
        <v>1094</v>
      </c>
      <c r="D949" s="230" t="s">
        <v>261</v>
      </c>
      <c r="E949" s="169">
        <v>15170</v>
      </c>
      <c r="F949" s="170" t="s">
        <v>9580</v>
      </c>
      <c r="G949" s="177" t="s">
        <v>11449</v>
      </c>
      <c r="H949" s="237">
        <v>1684.89</v>
      </c>
      <c r="I949" s="240">
        <v>40086</v>
      </c>
      <c r="J949" s="240">
        <v>51043</v>
      </c>
      <c r="K949" s="170" t="s">
        <v>1093</v>
      </c>
      <c r="L949" s="170" t="s">
        <v>9962</v>
      </c>
      <c r="M949" s="171" t="s">
        <v>751</v>
      </c>
      <c r="N949" s="457"/>
    </row>
    <row r="950" spans="1:14">
      <c r="A950" s="234">
        <v>947</v>
      </c>
      <c r="B950" s="230">
        <v>5154456</v>
      </c>
      <c r="C950" s="170" t="s">
        <v>11450</v>
      </c>
      <c r="D950" s="230" t="s">
        <v>11451</v>
      </c>
      <c r="E950" s="169">
        <v>15219</v>
      </c>
      <c r="F950" s="170" t="s">
        <v>11452</v>
      </c>
      <c r="G950" s="177" t="s">
        <v>11453</v>
      </c>
      <c r="H950" s="237">
        <v>125.66</v>
      </c>
      <c r="I950" s="240">
        <v>40112</v>
      </c>
      <c r="J950" s="240">
        <v>51069</v>
      </c>
      <c r="K950" s="170" t="s">
        <v>1040</v>
      </c>
      <c r="L950" s="170" t="s">
        <v>2469</v>
      </c>
      <c r="M950" s="171" t="s">
        <v>16071</v>
      </c>
      <c r="N950" s="457"/>
    </row>
    <row r="951" spans="1:14">
      <c r="A951" s="234">
        <v>948</v>
      </c>
      <c r="B951" s="230">
        <v>5564913</v>
      </c>
      <c r="C951" s="170" t="s">
        <v>11454</v>
      </c>
      <c r="D951" s="230" t="s">
        <v>11455</v>
      </c>
      <c r="E951" s="169">
        <v>15222</v>
      </c>
      <c r="F951" s="170" t="s">
        <v>9648</v>
      </c>
      <c r="G951" s="177" t="s">
        <v>11456</v>
      </c>
      <c r="H951" s="237">
        <v>155.52000000000001</v>
      </c>
      <c r="I951" s="240">
        <v>40113</v>
      </c>
      <c r="J951" s="240">
        <v>51070</v>
      </c>
      <c r="K951" s="170" t="s">
        <v>1136</v>
      </c>
      <c r="L951" s="170" t="s">
        <v>9786</v>
      </c>
      <c r="M951" s="171" t="s">
        <v>751</v>
      </c>
      <c r="N951" s="457"/>
    </row>
    <row r="952" spans="1:14">
      <c r="A952" s="234">
        <v>949</v>
      </c>
      <c r="B952" s="230">
        <v>2705133</v>
      </c>
      <c r="C952" s="170" t="s">
        <v>11457</v>
      </c>
      <c r="D952" s="230" t="s">
        <v>4989</v>
      </c>
      <c r="E952" s="169">
        <v>15226</v>
      </c>
      <c r="F952" s="170" t="s">
        <v>6544</v>
      </c>
      <c r="G952" s="177" t="s">
        <v>11458</v>
      </c>
      <c r="H952" s="237">
        <v>42592.58</v>
      </c>
      <c r="I952" s="240">
        <v>40113</v>
      </c>
      <c r="J952" s="240">
        <v>51070</v>
      </c>
      <c r="K952" s="170" t="s">
        <v>1040</v>
      </c>
      <c r="L952" s="170" t="s">
        <v>7665</v>
      </c>
      <c r="M952" s="171" t="s">
        <v>16071</v>
      </c>
      <c r="N952" s="457"/>
    </row>
    <row r="953" spans="1:14">
      <c r="A953" s="234">
        <v>950</v>
      </c>
      <c r="B953" s="230">
        <v>2705133</v>
      </c>
      <c r="C953" s="170" t="s">
        <v>11457</v>
      </c>
      <c r="D953" s="230" t="s">
        <v>4990</v>
      </c>
      <c r="E953" s="169">
        <v>15225</v>
      </c>
      <c r="F953" s="170" t="s">
        <v>6544</v>
      </c>
      <c r="G953" s="177" t="s">
        <v>11459</v>
      </c>
      <c r="H953" s="237">
        <v>20327.400000000001</v>
      </c>
      <c r="I953" s="240">
        <v>40113</v>
      </c>
      <c r="J953" s="240">
        <v>51070</v>
      </c>
      <c r="K953" s="170" t="s">
        <v>1040</v>
      </c>
      <c r="L953" s="170" t="s">
        <v>7665</v>
      </c>
      <c r="M953" s="171" t="s">
        <v>16071</v>
      </c>
      <c r="N953" s="457"/>
    </row>
    <row r="954" spans="1:14">
      <c r="A954" s="234">
        <v>951</v>
      </c>
      <c r="B954" s="230">
        <v>5076307</v>
      </c>
      <c r="C954" s="170" t="s">
        <v>11460</v>
      </c>
      <c r="D954" s="230" t="s">
        <v>11461</v>
      </c>
      <c r="E954" s="169">
        <v>15234</v>
      </c>
      <c r="F954" s="170" t="s">
        <v>9648</v>
      </c>
      <c r="G954" s="177" t="s">
        <v>10325</v>
      </c>
      <c r="H954" s="237">
        <v>53.56</v>
      </c>
      <c r="I954" s="240">
        <v>40119</v>
      </c>
      <c r="J954" s="240">
        <v>51076</v>
      </c>
      <c r="K954" s="170" t="s">
        <v>1071</v>
      </c>
      <c r="L954" s="170" t="s">
        <v>11462</v>
      </c>
      <c r="M954" s="171" t="s">
        <v>751</v>
      </c>
      <c r="N954" s="457"/>
    </row>
    <row r="955" spans="1:14">
      <c r="A955" s="234">
        <v>952</v>
      </c>
      <c r="B955" s="230">
        <v>5072743</v>
      </c>
      <c r="C955" s="170" t="s">
        <v>11463</v>
      </c>
      <c r="D955" s="230" t="s">
        <v>11464</v>
      </c>
      <c r="E955" s="169">
        <v>15243</v>
      </c>
      <c r="F955" s="170" t="s">
        <v>6783</v>
      </c>
      <c r="G955" s="177" t="s">
        <v>11465</v>
      </c>
      <c r="H955" s="237">
        <v>24.13</v>
      </c>
      <c r="I955" s="240">
        <v>40123</v>
      </c>
      <c r="J955" s="240">
        <v>51080</v>
      </c>
      <c r="K955" s="170" t="s">
        <v>1044</v>
      </c>
      <c r="L955" s="170" t="s">
        <v>1004</v>
      </c>
      <c r="M955" s="171" t="s">
        <v>16071</v>
      </c>
      <c r="N955" s="457"/>
    </row>
    <row r="956" spans="1:14">
      <c r="A956" s="234">
        <v>953</v>
      </c>
      <c r="B956" s="230">
        <v>5328586</v>
      </c>
      <c r="C956" s="170" t="s">
        <v>11466</v>
      </c>
      <c r="D956" s="230" t="s">
        <v>11467</v>
      </c>
      <c r="E956" s="169">
        <v>15244</v>
      </c>
      <c r="F956" s="170" t="s">
        <v>9580</v>
      </c>
      <c r="G956" s="177" t="s">
        <v>11468</v>
      </c>
      <c r="H956" s="237">
        <v>178.31</v>
      </c>
      <c r="I956" s="240">
        <v>40123</v>
      </c>
      <c r="J956" s="240">
        <v>51080</v>
      </c>
      <c r="K956" s="170" t="s">
        <v>1037</v>
      </c>
      <c r="L956" s="170" t="s">
        <v>11469</v>
      </c>
      <c r="M956" s="171" t="s">
        <v>751</v>
      </c>
      <c r="N956" s="457"/>
    </row>
    <row r="957" spans="1:14">
      <c r="A957" s="234">
        <v>954</v>
      </c>
      <c r="B957" s="230">
        <v>2641984</v>
      </c>
      <c r="C957" s="170" t="s">
        <v>9836</v>
      </c>
      <c r="D957" s="230" t="s">
        <v>262</v>
      </c>
      <c r="E957" s="169">
        <v>15249</v>
      </c>
      <c r="F957" s="170" t="s">
        <v>6783</v>
      </c>
      <c r="G957" s="177" t="s">
        <v>11470</v>
      </c>
      <c r="H957" s="237">
        <v>61.44</v>
      </c>
      <c r="I957" s="240">
        <v>40126</v>
      </c>
      <c r="J957" s="240">
        <v>51083</v>
      </c>
      <c r="K957" s="170" t="s">
        <v>1034</v>
      </c>
      <c r="L957" s="170" t="s">
        <v>5627</v>
      </c>
      <c r="M957" s="171" t="s">
        <v>751</v>
      </c>
      <c r="N957" s="457"/>
    </row>
    <row r="958" spans="1:14">
      <c r="A958" s="234">
        <v>955</v>
      </c>
      <c r="B958" s="230">
        <v>2094533</v>
      </c>
      <c r="C958" s="170" t="s">
        <v>9644</v>
      </c>
      <c r="D958" s="230" t="s">
        <v>4991</v>
      </c>
      <c r="E958" s="169">
        <v>15285</v>
      </c>
      <c r="F958" s="170" t="s">
        <v>9580</v>
      </c>
      <c r="G958" s="177" t="s">
        <v>11471</v>
      </c>
      <c r="H958" s="237">
        <v>1204.47</v>
      </c>
      <c r="I958" s="240">
        <v>40137</v>
      </c>
      <c r="J958" s="240">
        <v>51094</v>
      </c>
      <c r="K958" s="170" t="s">
        <v>9498</v>
      </c>
      <c r="L958" s="170" t="s">
        <v>11472</v>
      </c>
      <c r="M958" s="171" t="s">
        <v>16071</v>
      </c>
      <c r="N958" s="457"/>
    </row>
    <row r="959" spans="1:14">
      <c r="A959" s="234">
        <v>956</v>
      </c>
      <c r="B959" s="230">
        <v>2861429</v>
      </c>
      <c r="C959" s="170" t="s">
        <v>10089</v>
      </c>
      <c r="D959" s="230" t="s">
        <v>11473</v>
      </c>
      <c r="E959" s="169">
        <v>15288</v>
      </c>
      <c r="F959" s="170" t="s">
        <v>9580</v>
      </c>
      <c r="G959" s="177" t="s">
        <v>11474</v>
      </c>
      <c r="H959" s="237">
        <v>282.43</v>
      </c>
      <c r="I959" s="240">
        <v>40140</v>
      </c>
      <c r="J959" s="240">
        <v>51097</v>
      </c>
      <c r="K959" s="170" t="s">
        <v>1093</v>
      </c>
      <c r="L959" s="170" t="s">
        <v>1150</v>
      </c>
      <c r="M959" s="171" t="s">
        <v>751</v>
      </c>
      <c r="N959" s="457"/>
    </row>
    <row r="960" spans="1:14">
      <c r="A960" s="234">
        <v>957</v>
      </c>
      <c r="B960" s="230">
        <v>5141583</v>
      </c>
      <c r="C960" s="170" t="s">
        <v>9884</v>
      </c>
      <c r="D960" s="230" t="s">
        <v>4992</v>
      </c>
      <c r="E960" s="169">
        <v>15289</v>
      </c>
      <c r="F960" s="170" t="s">
        <v>9576</v>
      </c>
      <c r="G960" s="177" t="s">
        <v>10360</v>
      </c>
      <c r="H960" s="237">
        <v>39.25</v>
      </c>
      <c r="I960" s="240">
        <v>40140</v>
      </c>
      <c r="J960" s="240">
        <v>51097</v>
      </c>
      <c r="K960" s="170" t="s">
        <v>2138</v>
      </c>
      <c r="L960" s="170" t="s">
        <v>9886</v>
      </c>
      <c r="M960" s="171" t="s">
        <v>16071</v>
      </c>
      <c r="N960" s="457"/>
    </row>
    <row r="961" spans="1:14">
      <c r="A961" s="234">
        <v>958</v>
      </c>
      <c r="B961" s="230">
        <v>5219485</v>
      </c>
      <c r="C961" s="170" t="s">
        <v>8702</v>
      </c>
      <c r="D961" s="230" t="s">
        <v>4993</v>
      </c>
      <c r="E961" s="169">
        <v>15287</v>
      </c>
      <c r="F961" s="170" t="s">
        <v>6783</v>
      </c>
      <c r="G961" s="177" t="s">
        <v>11475</v>
      </c>
      <c r="H961" s="237">
        <v>350.98</v>
      </c>
      <c r="I961" s="240">
        <v>40141</v>
      </c>
      <c r="J961" s="240">
        <v>51098</v>
      </c>
      <c r="K961" s="170" t="s">
        <v>1071</v>
      </c>
      <c r="L961" s="170" t="s">
        <v>9745</v>
      </c>
      <c r="M961" s="171" t="s">
        <v>16071</v>
      </c>
      <c r="N961" s="457"/>
    </row>
    <row r="962" spans="1:14">
      <c r="A962" s="234">
        <v>959</v>
      </c>
      <c r="B962" s="230">
        <v>2817039</v>
      </c>
      <c r="C962" s="170" t="s">
        <v>263</v>
      </c>
      <c r="D962" s="230" t="s">
        <v>263</v>
      </c>
      <c r="E962" s="169">
        <v>15310</v>
      </c>
      <c r="F962" s="170" t="s">
        <v>6783</v>
      </c>
      <c r="G962" s="177" t="s">
        <v>9840</v>
      </c>
      <c r="H962" s="237">
        <v>30.58</v>
      </c>
      <c r="I962" s="240">
        <v>40147</v>
      </c>
      <c r="J962" s="240">
        <v>51104</v>
      </c>
      <c r="K962" s="170" t="s">
        <v>1186</v>
      </c>
      <c r="L962" s="170" t="s">
        <v>1335</v>
      </c>
      <c r="M962" s="171" t="s">
        <v>751</v>
      </c>
      <c r="N962" s="457"/>
    </row>
    <row r="963" spans="1:14">
      <c r="A963" s="234">
        <v>960</v>
      </c>
      <c r="B963" s="230">
        <v>2657449</v>
      </c>
      <c r="C963" s="170" t="s">
        <v>11476</v>
      </c>
      <c r="D963" s="230" t="s">
        <v>11477</v>
      </c>
      <c r="E963" s="169">
        <v>15331</v>
      </c>
      <c r="F963" s="170" t="s">
        <v>9693</v>
      </c>
      <c r="G963" s="177" t="s">
        <v>11478</v>
      </c>
      <c r="H963" s="237">
        <v>557.33000000000004</v>
      </c>
      <c r="I963" s="240">
        <v>40151</v>
      </c>
      <c r="J963" s="240">
        <v>51108</v>
      </c>
      <c r="K963" s="170" t="s">
        <v>1056</v>
      </c>
      <c r="L963" s="170" t="s">
        <v>5327</v>
      </c>
      <c r="M963" s="171" t="s">
        <v>16071</v>
      </c>
      <c r="N963" s="457"/>
    </row>
    <row r="964" spans="1:14">
      <c r="A964" s="234">
        <v>961</v>
      </c>
      <c r="B964" s="230">
        <v>5111625</v>
      </c>
      <c r="C964" s="170" t="s">
        <v>11479</v>
      </c>
      <c r="D964" s="230" t="s">
        <v>11480</v>
      </c>
      <c r="E964" s="169">
        <v>15333</v>
      </c>
      <c r="F964" s="170" t="s">
        <v>784</v>
      </c>
      <c r="G964" s="177" t="s">
        <v>11481</v>
      </c>
      <c r="H964" s="237">
        <v>1200.5999999999999</v>
      </c>
      <c r="I964" s="240">
        <v>40151</v>
      </c>
      <c r="J964" s="240">
        <v>51108</v>
      </c>
      <c r="K964" s="170" t="s">
        <v>1071</v>
      </c>
      <c r="L964" s="170" t="s">
        <v>5931</v>
      </c>
      <c r="M964" s="171" t="s">
        <v>751</v>
      </c>
      <c r="N964" s="457"/>
    </row>
    <row r="965" spans="1:14">
      <c r="A965" s="234">
        <v>962</v>
      </c>
      <c r="B965" s="230">
        <v>5018056</v>
      </c>
      <c r="C965" s="170" t="s">
        <v>1196</v>
      </c>
      <c r="D965" s="230" t="s">
        <v>11482</v>
      </c>
      <c r="E965" s="169">
        <v>15334</v>
      </c>
      <c r="F965" s="170" t="s">
        <v>10109</v>
      </c>
      <c r="G965" s="177" t="s">
        <v>11483</v>
      </c>
      <c r="H965" s="237">
        <v>2323.4899999999998</v>
      </c>
      <c r="I965" s="240">
        <v>40151</v>
      </c>
      <c r="J965" s="240">
        <v>51108</v>
      </c>
      <c r="K965" s="170" t="s">
        <v>1136</v>
      </c>
      <c r="L965" s="170" t="s">
        <v>1230</v>
      </c>
      <c r="M965" s="171" t="s">
        <v>751</v>
      </c>
      <c r="N965" s="457"/>
    </row>
    <row r="966" spans="1:14">
      <c r="A966" s="234">
        <v>963</v>
      </c>
      <c r="B966" s="230">
        <v>5830974</v>
      </c>
      <c r="C966" s="170" t="s">
        <v>9386</v>
      </c>
      <c r="D966" s="230" t="s">
        <v>11484</v>
      </c>
      <c r="E966" s="169">
        <v>15353</v>
      </c>
      <c r="F966" s="170" t="s">
        <v>6783</v>
      </c>
      <c r="G966" s="177" t="s">
        <v>11088</v>
      </c>
      <c r="H966" s="237">
        <v>59.09</v>
      </c>
      <c r="I966" s="240">
        <v>40157</v>
      </c>
      <c r="J966" s="240">
        <v>51114</v>
      </c>
      <c r="K966" s="170" t="s">
        <v>1071</v>
      </c>
      <c r="L966" s="170" t="s">
        <v>9745</v>
      </c>
      <c r="M966" s="171" t="s">
        <v>751</v>
      </c>
      <c r="N966" s="457"/>
    </row>
    <row r="967" spans="1:14">
      <c r="A967" s="234">
        <v>964</v>
      </c>
      <c r="B967" s="230">
        <v>5084903</v>
      </c>
      <c r="C967" s="170" t="s">
        <v>11485</v>
      </c>
      <c r="D967" s="230" t="s">
        <v>11486</v>
      </c>
      <c r="E967" s="169">
        <v>20432</v>
      </c>
      <c r="F967" s="170" t="s">
        <v>784</v>
      </c>
      <c r="G967" s="177" t="s">
        <v>11487</v>
      </c>
      <c r="H967" s="237">
        <v>25.16</v>
      </c>
      <c r="I967" s="240">
        <v>40162</v>
      </c>
      <c r="J967" s="240">
        <v>51119</v>
      </c>
      <c r="K967" s="170" t="s">
        <v>1051</v>
      </c>
      <c r="L967" s="170" t="s">
        <v>10299</v>
      </c>
      <c r="M967" s="171" t="s">
        <v>751</v>
      </c>
      <c r="N967" s="457"/>
    </row>
    <row r="968" spans="1:14">
      <c r="A968" s="234">
        <v>965</v>
      </c>
      <c r="B968" s="230">
        <v>5095549</v>
      </c>
      <c r="C968" s="170" t="s">
        <v>7652</v>
      </c>
      <c r="D968" s="230" t="s">
        <v>4994</v>
      </c>
      <c r="E968" s="169">
        <v>15377</v>
      </c>
      <c r="F968" s="170" t="s">
        <v>784</v>
      </c>
      <c r="G968" s="177" t="s">
        <v>11488</v>
      </c>
      <c r="H968" s="237">
        <v>123.82</v>
      </c>
      <c r="I968" s="240">
        <v>40175</v>
      </c>
      <c r="J968" s="240">
        <v>51132</v>
      </c>
      <c r="K968" s="170" t="s">
        <v>1353</v>
      </c>
      <c r="L968" s="170" t="s">
        <v>1352</v>
      </c>
      <c r="M968" s="171" t="s">
        <v>16071</v>
      </c>
      <c r="N968" s="457"/>
    </row>
    <row r="969" spans="1:14">
      <c r="A969" s="234">
        <v>966</v>
      </c>
      <c r="B969" s="230">
        <v>2844915</v>
      </c>
      <c r="C969" s="170" t="s">
        <v>11489</v>
      </c>
      <c r="D969" s="230" t="s">
        <v>11490</v>
      </c>
      <c r="E969" s="169">
        <v>15378</v>
      </c>
      <c r="F969" s="170" t="s">
        <v>6856</v>
      </c>
      <c r="G969" s="177" t="s">
        <v>11491</v>
      </c>
      <c r="H969" s="237">
        <v>873.6</v>
      </c>
      <c r="I969" s="240">
        <v>40175</v>
      </c>
      <c r="J969" s="240">
        <v>51132</v>
      </c>
      <c r="K969" s="170" t="s">
        <v>1193</v>
      </c>
      <c r="L969" s="170" t="s">
        <v>5841</v>
      </c>
      <c r="M969" s="171" t="s">
        <v>9586</v>
      </c>
      <c r="N969" s="457"/>
    </row>
    <row r="970" spans="1:14">
      <c r="A970" s="234">
        <v>967</v>
      </c>
      <c r="B970" s="230">
        <v>9073523</v>
      </c>
      <c r="C970" s="170" t="s">
        <v>7956</v>
      </c>
      <c r="D970" s="230" t="s">
        <v>11492</v>
      </c>
      <c r="E970" s="169">
        <v>15406</v>
      </c>
      <c r="F970" s="170" t="s">
        <v>6783</v>
      </c>
      <c r="G970" s="177" t="s">
        <v>11493</v>
      </c>
      <c r="H970" s="237">
        <v>20.79</v>
      </c>
      <c r="I970" s="240">
        <v>40189</v>
      </c>
      <c r="J970" s="240">
        <v>51146</v>
      </c>
      <c r="K970" s="170" t="s">
        <v>1083</v>
      </c>
      <c r="L970" s="170" t="s">
        <v>5280</v>
      </c>
      <c r="M970" s="168" t="s">
        <v>16072</v>
      </c>
      <c r="N970" s="457"/>
    </row>
    <row r="971" spans="1:14">
      <c r="A971" s="234">
        <v>968</v>
      </c>
      <c r="B971" s="230">
        <v>5294495</v>
      </c>
      <c r="C971" s="170" t="s">
        <v>9906</v>
      </c>
      <c r="D971" s="230" t="s">
        <v>11494</v>
      </c>
      <c r="E971" s="169">
        <v>15403</v>
      </c>
      <c r="F971" s="170" t="s">
        <v>9576</v>
      </c>
      <c r="G971" s="177" t="s">
        <v>11495</v>
      </c>
      <c r="H971" s="237">
        <v>81.7</v>
      </c>
      <c r="I971" s="240">
        <v>40189</v>
      </c>
      <c r="J971" s="240">
        <v>51146</v>
      </c>
      <c r="K971" s="170" t="s">
        <v>1353</v>
      </c>
      <c r="L971" s="170" t="s">
        <v>2338</v>
      </c>
      <c r="M971" s="171" t="s">
        <v>751</v>
      </c>
      <c r="N971" s="457"/>
    </row>
    <row r="972" spans="1:14">
      <c r="A972" s="234">
        <v>969</v>
      </c>
      <c r="B972" s="230">
        <v>2873575</v>
      </c>
      <c r="C972" s="170" t="s">
        <v>9629</v>
      </c>
      <c r="D972" s="230" t="s">
        <v>11496</v>
      </c>
      <c r="E972" s="169">
        <v>15429</v>
      </c>
      <c r="F972" s="170" t="s">
        <v>9576</v>
      </c>
      <c r="G972" s="177" t="s">
        <v>11497</v>
      </c>
      <c r="H972" s="237">
        <v>395.69</v>
      </c>
      <c r="I972" s="240">
        <v>40200</v>
      </c>
      <c r="J972" s="240">
        <v>51157</v>
      </c>
      <c r="K972" s="170" t="s">
        <v>1037</v>
      </c>
      <c r="L972" s="170" t="s">
        <v>1074</v>
      </c>
      <c r="M972" s="171" t="s">
        <v>751</v>
      </c>
      <c r="N972" s="457"/>
    </row>
    <row r="973" spans="1:14">
      <c r="A973" s="234">
        <v>970</v>
      </c>
      <c r="B973" s="230">
        <v>5806771</v>
      </c>
      <c r="C973" s="170" t="s">
        <v>11498</v>
      </c>
      <c r="D973" s="230" t="s">
        <v>11499</v>
      </c>
      <c r="E973" s="169">
        <v>15436</v>
      </c>
      <c r="F973" s="170" t="s">
        <v>9580</v>
      </c>
      <c r="G973" s="177" t="s">
        <v>9620</v>
      </c>
      <c r="H973" s="237">
        <v>456.68</v>
      </c>
      <c r="I973" s="240">
        <v>40203</v>
      </c>
      <c r="J973" s="240">
        <v>51160</v>
      </c>
      <c r="K973" s="170" t="s">
        <v>1056</v>
      </c>
      <c r="L973" s="170" t="s">
        <v>9616</v>
      </c>
      <c r="M973" s="171" t="s">
        <v>751</v>
      </c>
      <c r="N973" s="457"/>
    </row>
    <row r="974" spans="1:14">
      <c r="A974" s="234">
        <v>971</v>
      </c>
      <c r="B974" s="230">
        <v>5179173</v>
      </c>
      <c r="C974" s="170" t="s">
        <v>8286</v>
      </c>
      <c r="D974" s="230" t="s">
        <v>11500</v>
      </c>
      <c r="E974" s="169">
        <v>15449</v>
      </c>
      <c r="F974" s="170" t="s">
        <v>9580</v>
      </c>
      <c r="G974" s="177" t="s">
        <v>10896</v>
      </c>
      <c r="H974" s="237">
        <v>119.3</v>
      </c>
      <c r="I974" s="240">
        <v>40211</v>
      </c>
      <c r="J974" s="240">
        <v>51168</v>
      </c>
      <c r="K974" s="170" t="s">
        <v>1101</v>
      </c>
      <c r="L974" s="170" t="s">
        <v>8288</v>
      </c>
      <c r="M974" s="171" t="s">
        <v>751</v>
      </c>
      <c r="N974" s="457"/>
    </row>
    <row r="975" spans="1:14">
      <c r="A975" s="234">
        <v>972</v>
      </c>
      <c r="B975" s="230">
        <v>9073523</v>
      </c>
      <c r="C975" s="170" t="s">
        <v>7956</v>
      </c>
      <c r="D975" s="230" t="s">
        <v>11501</v>
      </c>
      <c r="E975" s="169">
        <v>15450</v>
      </c>
      <c r="F975" s="170" t="s">
        <v>6783</v>
      </c>
      <c r="G975" s="177" t="s">
        <v>11493</v>
      </c>
      <c r="H975" s="237">
        <v>37.53</v>
      </c>
      <c r="I975" s="240">
        <v>40211</v>
      </c>
      <c r="J975" s="240">
        <v>51167</v>
      </c>
      <c r="K975" s="170" t="s">
        <v>1083</v>
      </c>
      <c r="L975" s="170" t="s">
        <v>5280</v>
      </c>
      <c r="M975" s="168" t="s">
        <v>16072</v>
      </c>
      <c r="N975" s="457"/>
    </row>
    <row r="976" spans="1:14">
      <c r="A976" s="234">
        <v>973</v>
      </c>
      <c r="B976" s="230">
        <v>2618621</v>
      </c>
      <c r="C976" s="170" t="s">
        <v>1105</v>
      </c>
      <c r="D976" s="230" t="s">
        <v>264</v>
      </c>
      <c r="E976" s="169">
        <v>15465</v>
      </c>
      <c r="F976" s="170" t="s">
        <v>9580</v>
      </c>
      <c r="G976" s="177" t="s">
        <v>11389</v>
      </c>
      <c r="H976" s="237">
        <v>261.75</v>
      </c>
      <c r="I976" s="240">
        <v>40217</v>
      </c>
      <c r="J976" s="240">
        <v>51174</v>
      </c>
      <c r="K976" s="170" t="s">
        <v>1104</v>
      </c>
      <c r="L976" s="170" t="s">
        <v>1103</v>
      </c>
      <c r="M976" s="171" t="s">
        <v>751</v>
      </c>
      <c r="N976" s="457"/>
    </row>
    <row r="977" spans="1:14">
      <c r="A977" s="234">
        <v>974</v>
      </c>
      <c r="B977" s="230">
        <v>2618621</v>
      </c>
      <c r="C977" s="170" t="s">
        <v>1105</v>
      </c>
      <c r="D977" s="230" t="s">
        <v>4995</v>
      </c>
      <c r="E977" s="169">
        <v>20622</v>
      </c>
      <c r="F977" s="170" t="s">
        <v>9580</v>
      </c>
      <c r="G977" s="177" t="s">
        <v>10989</v>
      </c>
      <c r="H977" s="237">
        <v>242.78</v>
      </c>
      <c r="I977" s="240">
        <v>40217</v>
      </c>
      <c r="J977" s="240">
        <v>51174</v>
      </c>
      <c r="K977" s="170" t="s">
        <v>1104</v>
      </c>
      <c r="L977" s="170" t="s">
        <v>1103</v>
      </c>
      <c r="M977" s="171" t="s">
        <v>751</v>
      </c>
      <c r="N977" s="457"/>
    </row>
    <row r="978" spans="1:14">
      <c r="A978" s="234">
        <v>975</v>
      </c>
      <c r="B978" s="230">
        <v>5146852</v>
      </c>
      <c r="C978" s="170" t="s">
        <v>11502</v>
      </c>
      <c r="D978" s="230" t="s">
        <v>11503</v>
      </c>
      <c r="E978" s="169">
        <v>15476</v>
      </c>
      <c r="F978" s="170" t="s">
        <v>11504</v>
      </c>
      <c r="G978" s="177" t="s">
        <v>11505</v>
      </c>
      <c r="H978" s="237">
        <v>164.78</v>
      </c>
      <c r="I978" s="240">
        <v>40220</v>
      </c>
      <c r="J978" s="240">
        <v>51177</v>
      </c>
      <c r="K978" s="170" t="s">
        <v>1093</v>
      </c>
      <c r="L978" s="170" t="s">
        <v>9962</v>
      </c>
      <c r="M978" s="171" t="s">
        <v>16071</v>
      </c>
      <c r="N978" s="457"/>
    </row>
    <row r="979" spans="1:14">
      <c r="A979" s="234">
        <v>976</v>
      </c>
      <c r="B979" s="230">
        <v>2670232</v>
      </c>
      <c r="C979" s="170" t="s">
        <v>11506</v>
      </c>
      <c r="D979" s="230" t="s">
        <v>11507</v>
      </c>
      <c r="E979" s="169">
        <v>15496</v>
      </c>
      <c r="F979" s="170" t="s">
        <v>9580</v>
      </c>
      <c r="G979" s="177" t="s">
        <v>11508</v>
      </c>
      <c r="H979" s="237">
        <v>90</v>
      </c>
      <c r="I979" s="240">
        <v>40227</v>
      </c>
      <c r="J979" s="240">
        <v>51184</v>
      </c>
      <c r="K979" s="170" t="s">
        <v>1031</v>
      </c>
      <c r="L979" s="170" t="s">
        <v>10125</v>
      </c>
      <c r="M979" s="171" t="s">
        <v>751</v>
      </c>
      <c r="N979" s="457"/>
    </row>
    <row r="980" spans="1:14">
      <c r="A980" s="234">
        <v>977</v>
      </c>
      <c r="B980" s="230">
        <v>5185033</v>
      </c>
      <c r="C980" s="170" t="s">
        <v>11509</v>
      </c>
      <c r="D980" s="230" t="s">
        <v>11510</v>
      </c>
      <c r="E980" s="169">
        <v>15522</v>
      </c>
      <c r="F980" s="170" t="s">
        <v>11511</v>
      </c>
      <c r="G980" s="177" t="s">
        <v>11512</v>
      </c>
      <c r="H980" s="237">
        <v>76.069999999999993</v>
      </c>
      <c r="I980" s="240">
        <v>40248</v>
      </c>
      <c r="J980" s="240">
        <v>51206</v>
      </c>
      <c r="K980" s="170" t="s">
        <v>1136</v>
      </c>
      <c r="L980" s="170" t="s">
        <v>1182</v>
      </c>
      <c r="M980" s="171" t="s">
        <v>751</v>
      </c>
      <c r="N980" s="457"/>
    </row>
    <row r="981" spans="1:14">
      <c r="A981" s="234">
        <v>978</v>
      </c>
      <c r="B981" s="230">
        <v>5102316</v>
      </c>
      <c r="C981" s="170" t="s">
        <v>11513</v>
      </c>
      <c r="D981" s="230" t="s">
        <v>11514</v>
      </c>
      <c r="E981" s="169">
        <v>15535</v>
      </c>
      <c r="F981" s="170" t="s">
        <v>9648</v>
      </c>
      <c r="G981" s="177" t="s">
        <v>11515</v>
      </c>
      <c r="H981" s="237">
        <v>41.5</v>
      </c>
      <c r="I981" s="240">
        <v>40262</v>
      </c>
      <c r="J981" s="240">
        <v>51220</v>
      </c>
      <c r="K981" s="170" t="s">
        <v>1056</v>
      </c>
      <c r="L981" s="170" t="s">
        <v>1031</v>
      </c>
      <c r="M981" s="171" t="s">
        <v>16071</v>
      </c>
      <c r="N981" s="457"/>
    </row>
    <row r="982" spans="1:14">
      <c r="A982" s="234">
        <v>979</v>
      </c>
      <c r="B982" s="230">
        <v>5485932</v>
      </c>
      <c r="C982" s="170" t="s">
        <v>8402</v>
      </c>
      <c r="D982" s="230" t="s">
        <v>285</v>
      </c>
      <c r="E982" s="169">
        <v>16896</v>
      </c>
      <c r="F982" s="170" t="s">
        <v>9580</v>
      </c>
      <c r="G982" s="177" t="s">
        <v>9646</v>
      </c>
      <c r="H982" s="237">
        <v>30.71</v>
      </c>
      <c r="I982" s="240">
        <v>40275</v>
      </c>
      <c r="J982" s="240">
        <v>51233</v>
      </c>
      <c r="K982" s="170" t="s">
        <v>1031</v>
      </c>
      <c r="L982" s="170" t="s">
        <v>1296</v>
      </c>
      <c r="M982" s="171" t="s">
        <v>9586</v>
      </c>
      <c r="N982" s="457"/>
    </row>
    <row r="983" spans="1:14">
      <c r="A983" s="234">
        <v>980</v>
      </c>
      <c r="B983" s="230">
        <v>5926629</v>
      </c>
      <c r="C983" s="170" t="s">
        <v>6797</v>
      </c>
      <c r="D983" s="230" t="s">
        <v>4996</v>
      </c>
      <c r="E983" s="169">
        <v>15552</v>
      </c>
      <c r="F983" s="170" t="s">
        <v>9580</v>
      </c>
      <c r="G983" s="177" t="s">
        <v>9646</v>
      </c>
      <c r="H983" s="237">
        <v>17.03</v>
      </c>
      <c r="I983" s="240">
        <v>40275</v>
      </c>
      <c r="J983" s="240">
        <v>51233</v>
      </c>
      <c r="K983" s="170" t="s">
        <v>1031</v>
      </c>
      <c r="L983" s="170" t="s">
        <v>1296</v>
      </c>
      <c r="M983" s="171" t="s">
        <v>751</v>
      </c>
      <c r="N983" s="457"/>
    </row>
    <row r="984" spans="1:14">
      <c r="A984" s="234">
        <v>981</v>
      </c>
      <c r="B984" s="230">
        <v>5380618</v>
      </c>
      <c r="C984" s="170" t="s">
        <v>11516</v>
      </c>
      <c r="D984" s="230" t="s">
        <v>11517</v>
      </c>
      <c r="E984" s="169">
        <v>15571</v>
      </c>
      <c r="F984" s="170" t="s">
        <v>9580</v>
      </c>
      <c r="G984" s="177" t="s">
        <v>11518</v>
      </c>
      <c r="H984" s="237">
        <v>43.98</v>
      </c>
      <c r="I984" s="240">
        <v>40280</v>
      </c>
      <c r="J984" s="240">
        <v>51238</v>
      </c>
      <c r="K984" s="170" t="s">
        <v>1101</v>
      </c>
      <c r="L984" s="170" t="s">
        <v>1157</v>
      </c>
      <c r="M984" s="171" t="s">
        <v>16071</v>
      </c>
      <c r="N984" s="457"/>
    </row>
    <row r="985" spans="1:14">
      <c r="A985" s="234">
        <v>982</v>
      </c>
      <c r="B985" s="230">
        <v>5830974</v>
      </c>
      <c r="C985" s="170" t="s">
        <v>9386</v>
      </c>
      <c r="D985" s="230" t="s">
        <v>11519</v>
      </c>
      <c r="E985" s="169">
        <v>15572</v>
      </c>
      <c r="F985" s="170" t="s">
        <v>6783</v>
      </c>
      <c r="G985" s="177" t="s">
        <v>11520</v>
      </c>
      <c r="H985" s="237">
        <v>611.91</v>
      </c>
      <c r="I985" s="240">
        <v>40280</v>
      </c>
      <c r="J985" s="240">
        <v>51238</v>
      </c>
      <c r="K985" s="170" t="s">
        <v>1136</v>
      </c>
      <c r="L985" s="170" t="s">
        <v>9786</v>
      </c>
      <c r="M985" s="171" t="s">
        <v>751</v>
      </c>
      <c r="N985" s="457"/>
    </row>
    <row r="986" spans="1:14">
      <c r="A986" s="234">
        <v>983</v>
      </c>
      <c r="B986" s="230">
        <v>2095025</v>
      </c>
      <c r="C986" s="170" t="s">
        <v>8725</v>
      </c>
      <c r="D986" s="230" t="s">
        <v>4997</v>
      </c>
      <c r="E986" s="169">
        <v>15573</v>
      </c>
      <c r="F986" s="170" t="s">
        <v>6783</v>
      </c>
      <c r="G986" s="177" t="s">
        <v>11521</v>
      </c>
      <c r="H986" s="237">
        <v>33.770000000000003</v>
      </c>
      <c r="I986" s="240">
        <v>40280</v>
      </c>
      <c r="J986" s="240">
        <v>51238</v>
      </c>
      <c r="K986" s="170" t="s">
        <v>1044</v>
      </c>
      <c r="L986" s="170" t="s">
        <v>1004</v>
      </c>
      <c r="M986" s="171" t="s">
        <v>751</v>
      </c>
      <c r="N986" s="457"/>
    </row>
    <row r="987" spans="1:14">
      <c r="A987" s="234">
        <v>984</v>
      </c>
      <c r="B987" s="230">
        <v>4001621</v>
      </c>
      <c r="C987" s="170" t="s">
        <v>11522</v>
      </c>
      <c r="D987" s="230" t="s">
        <v>11523</v>
      </c>
      <c r="E987" s="169">
        <v>15576</v>
      </c>
      <c r="F987" s="170" t="s">
        <v>6783</v>
      </c>
      <c r="G987" s="177" t="s">
        <v>11524</v>
      </c>
      <c r="H987" s="237">
        <v>31.99</v>
      </c>
      <c r="I987" s="240">
        <v>40284</v>
      </c>
      <c r="J987" s="240">
        <v>51242</v>
      </c>
      <c r="K987" s="170" t="s">
        <v>2137</v>
      </c>
      <c r="L987" s="170" t="s">
        <v>11525</v>
      </c>
      <c r="M987" s="171" t="s">
        <v>751</v>
      </c>
      <c r="N987" s="457"/>
    </row>
    <row r="988" spans="1:14">
      <c r="A988" s="234">
        <v>985</v>
      </c>
      <c r="B988" s="230">
        <v>5171873</v>
      </c>
      <c r="C988" s="170" t="s">
        <v>11526</v>
      </c>
      <c r="D988" s="230" t="s">
        <v>11527</v>
      </c>
      <c r="E988" s="169">
        <v>15580</v>
      </c>
      <c r="F988" s="170" t="s">
        <v>9834</v>
      </c>
      <c r="G988" s="177" t="s">
        <v>5424</v>
      </c>
      <c r="H988" s="237">
        <v>489.04</v>
      </c>
      <c r="I988" s="240">
        <v>40287</v>
      </c>
      <c r="J988" s="240">
        <v>51245</v>
      </c>
      <c r="K988" s="170" t="s">
        <v>1083</v>
      </c>
      <c r="L988" s="170" t="s">
        <v>1216</v>
      </c>
      <c r="M988" s="171" t="s">
        <v>751</v>
      </c>
      <c r="N988" s="457"/>
    </row>
    <row r="989" spans="1:14">
      <c r="A989" s="234">
        <v>986</v>
      </c>
      <c r="B989" s="230">
        <v>5101158</v>
      </c>
      <c r="C989" s="170" t="s">
        <v>11528</v>
      </c>
      <c r="D989" s="230" t="s">
        <v>11529</v>
      </c>
      <c r="E989" s="169">
        <v>15581</v>
      </c>
      <c r="F989" s="170" t="s">
        <v>9576</v>
      </c>
      <c r="G989" s="177" t="s">
        <v>11530</v>
      </c>
      <c r="H989" s="237">
        <v>627.74</v>
      </c>
      <c r="I989" s="240">
        <v>40288</v>
      </c>
      <c r="J989" s="240">
        <v>51246</v>
      </c>
      <c r="K989" s="170" t="s">
        <v>1037</v>
      </c>
      <c r="L989" s="170" t="s">
        <v>11531</v>
      </c>
      <c r="M989" s="171" t="s">
        <v>751</v>
      </c>
      <c r="N989" s="457"/>
    </row>
    <row r="990" spans="1:14">
      <c r="A990" s="234">
        <v>987</v>
      </c>
      <c r="B990" s="230">
        <v>5311918</v>
      </c>
      <c r="C990" s="170" t="s">
        <v>11532</v>
      </c>
      <c r="D990" s="230" t="s">
        <v>11533</v>
      </c>
      <c r="E990" s="169">
        <v>15582</v>
      </c>
      <c r="F990" s="170" t="s">
        <v>9576</v>
      </c>
      <c r="G990" s="177" t="s">
        <v>11534</v>
      </c>
      <c r="H990" s="237">
        <v>1459.05</v>
      </c>
      <c r="I990" s="240">
        <v>40298</v>
      </c>
      <c r="J990" s="240">
        <v>51256</v>
      </c>
      <c r="K990" s="170" t="s">
        <v>1040</v>
      </c>
      <c r="L990" s="170" t="s">
        <v>2347</v>
      </c>
      <c r="M990" s="171" t="s">
        <v>16071</v>
      </c>
      <c r="N990" s="457"/>
    </row>
    <row r="991" spans="1:14">
      <c r="A991" s="234">
        <v>988</v>
      </c>
      <c r="B991" s="230">
        <v>5046483</v>
      </c>
      <c r="C991" s="170" t="s">
        <v>8822</v>
      </c>
      <c r="D991" s="230" t="s">
        <v>265</v>
      </c>
      <c r="E991" s="169">
        <v>15584</v>
      </c>
      <c r="F991" s="170" t="s">
        <v>6783</v>
      </c>
      <c r="G991" s="177" t="s">
        <v>9727</v>
      </c>
      <c r="H991" s="237">
        <v>41.88</v>
      </c>
      <c r="I991" s="240">
        <v>40310</v>
      </c>
      <c r="J991" s="240">
        <v>51268</v>
      </c>
      <c r="K991" s="170" t="s">
        <v>1044</v>
      </c>
      <c r="L991" s="170" t="s">
        <v>1047</v>
      </c>
      <c r="M991" s="171" t="s">
        <v>751</v>
      </c>
      <c r="N991" s="457"/>
    </row>
    <row r="992" spans="1:14">
      <c r="A992" s="234">
        <v>989</v>
      </c>
      <c r="B992" s="230">
        <v>5072115</v>
      </c>
      <c r="C992" s="170" t="s">
        <v>1106</v>
      </c>
      <c r="D992" s="230" t="s">
        <v>266</v>
      </c>
      <c r="E992" s="169">
        <v>15585</v>
      </c>
      <c r="F992" s="170" t="s">
        <v>6783</v>
      </c>
      <c r="G992" s="177" t="s">
        <v>11535</v>
      </c>
      <c r="H992" s="237">
        <v>35.39</v>
      </c>
      <c r="I992" s="240">
        <v>40326</v>
      </c>
      <c r="J992" s="240">
        <v>51284</v>
      </c>
      <c r="K992" s="170" t="s">
        <v>1044</v>
      </c>
      <c r="L992" s="170" t="s">
        <v>1004</v>
      </c>
      <c r="M992" s="171" t="s">
        <v>751</v>
      </c>
      <c r="N992" s="457"/>
    </row>
    <row r="993" spans="1:14">
      <c r="A993" s="234">
        <v>990</v>
      </c>
      <c r="B993" s="230">
        <v>5089417</v>
      </c>
      <c r="C993" s="170" t="s">
        <v>10369</v>
      </c>
      <c r="D993" s="230" t="s">
        <v>267</v>
      </c>
      <c r="E993" s="169">
        <v>15586</v>
      </c>
      <c r="F993" s="170" t="s">
        <v>9580</v>
      </c>
      <c r="G993" s="177" t="s">
        <v>11536</v>
      </c>
      <c r="H993" s="237">
        <v>135.72</v>
      </c>
      <c r="I993" s="240">
        <v>40326</v>
      </c>
      <c r="J993" s="240">
        <v>51284</v>
      </c>
      <c r="K993" s="170" t="s">
        <v>1037</v>
      </c>
      <c r="L993" s="170" t="s">
        <v>9582</v>
      </c>
      <c r="M993" s="171" t="s">
        <v>751</v>
      </c>
      <c r="N993" s="457"/>
    </row>
    <row r="994" spans="1:14">
      <c r="A994" s="234">
        <v>991</v>
      </c>
      <c r="B994" s="230">
        <v>4247949</v>
      </c>
      <c r="C994" s="170" t="s">
        <v>11537</v>
      </c>
      <c r="D994" s="230" t="s">
        <v>11538</v>
      </c>
      <c r="E994" s="169">
        <v>15590</v>
      </c>
      <c r="F994" s="170" t="s">
        <v>9834</v>
      </c>
      <c r="G994" s="177" t="s">
        <v>11539</v>
      </c>
      <c r="H994" s="237">
        <v>673.41</v>
      </c>
      <c r="I994" s="240">
        <v>40337</v>
      </c>
      <c r="J994" s="240">
        <v>51295</v>
      </c>
      <c r="K994" s="170" t="s">
        <v>1083</v>
      </c>
      <c r="L994" s="170" t="s">
        <v>1082</v>
      </c>
      <c r="M994" s="171" t="s">
        <v>751</v>
      </c>
      <c r="N994" s="457"/>
    </row>
    <row r="995" spans="1:14">
      <c r="A995" s="234">
        <v>992</v>
      </c>
      <c r="B995" s="230">
        <v>2763788</v>
      </c>
      <c r="C995" s="170" t="s">
        <v>10027</v>
      </c>
      <c r="D995" s="230" t="s">
        <v>11540</v>
      </c>
      <c r="E995" s="169">
        <v>15598</v>
      </c>
      <c r="F995" s="170" t="s">
        <v>9580</v>
      </c>
      <c r="G995" s="177" t="s">
        <v>11541</v>
      </c>
      <c r="H995" s="237">
        <v>176.49</v>
      </c>
      <c r="I995" s="240">
        <v>40350</v>
      </c>
      <c r="J995" s="240">
        <v>51308</v>
      </c>
      <c r="K995" s="170" t="s">
        <v>1056</v>
      </c>
      <c r="L995" s="170" t="s">
        <v>9616</v>
      </c>
      <c r="M995" s="171" t="s">
        <v>751</v>
      </c>
      <c r="N995" s="457"/>
    </row>
    <row r="996" spans="1:14">
      <c r="A996" s="234">
        <v>993</v>
      </c>
      <c r="B996" s="230">
        <v>2061848</v>
      </c>
      <c r="C996" s="170" t="s">
        <v>2112</v>
      </c>
      <c r="D996" s="230" t="s">
        <v>268</v>
      </c>
      <c r="E996" s="169">
        <v>15597</v>
      </c>
      <c r="F996" s="170" t="s">
        <v>9580</v>
      </c>
      <c r="G996" s="177" t="s">
        <v>11542</v>
      </c>
      <c r="H996" s="237">
        <v>184.72</v>
      </c>
      <c r="I996" s="240">
        <v>40350</v>
      </c>
      <c r="J996" s="240">
        <v>51308</v>
      </c>
      <c r="K996" s="170" t="s">
        <v>1083</v>
      </c>
      <c r="L996" s="170" t="s">
        <v>1279</v>
      </c>
      <c r="M996" s="171" t="s">
        <v>751</v>
      </c>
      <c r="N996" s="457"/>
    </row>
    <row r="997" spans="1:14">
      <c r="A997" s="234">
        <v>994</v>
      </c>
      <c r="B997" s="230">
        <v>5216656</v>
      </c>
      <c r="C997" s="170" t="s">
        <v>11543</v>
      </c>
      <c r="D997" s="230" t="s">
        <v>11544</v>
      </c>
      <c r="E997" s="169">
        <v>15593</v>
      </c>
      <c r="F997" s="170" t="s">
        <v>6783</v>
      </c>
      <c r="G997" s="177" t="s">
        <v>11545</v>
      </c>
      <c r="H997" s="237">
        <v>22.54</v>
      </c>
      <c r="I997" s="240">
        <v>40350</v>
      </c>
      <c r="J997" s="240">
        <v>51308</v>
      </c>
      <c r="K997" s="170" t="s">
        <v>1044</v>
      </c>
      <c r="L997" s="170" t="s">
        <v>1004</v>
      </c>
      <c r="M997" s="171" t="s">
        <v>751</v>
      </c>
      <c r="N997" s="457"/>
    </row>
    <row r="998" spans="1:14">
      <c r="A998" s="234">
        <v>995</v>
      </c>
      <c r="B998" s="230">
        <v>2893444</v>
      </c>
      <c r="C998" s="170" t="s">
        <v>11546</v>
      </c>
      <c r="D998" s="230" t="s">
        <v>11547</v>
      </c>
      <c r="E998" s="169">
        <v>15600</v>
      </c>
      <c r="F998" s="170" t="s">
        <v>9576</v>
      </c>
      <c r="G998" s="177" t="s">
        <v>11548</v>
      </c>
      <c r="H998" s="237">
        <v>435.55</v>
      </c>
      <c r="I998" s="240">
        <v>40350</v>
      </c>
      <c r="J998" s="240">
        <v>51308</v>
      </c>
      <c r="K998" s="170" t="s">
        <v>1040</v>
      </c>
      <c r="L998" s="170" t="s">
        <v>2347</v>
      </c>
      <c r="M998" s="171" t="s">
        <v>16071</v>
      </c>
      <c r="N998" s="457"/>
    </row>
    <row r="999" spans="1:14">
      <c r="A999" s="234">
        <v>996</v>
      </c>
      <c r="B999" s="230">
        <v>2061848</v>
      </c>
      <c r="C999" s="170" t="s">
        <v>2112</v>
      </c>
      <c r="D999" s="230" t="s">
        <v>4998</v>
      </c>
      <c r="E999" s="169">
        <v>15599</v>
      </c>
      <c r="F999" s="170" t="s">
        <v>9580</v>
      </c>
      <c r="G999" s="177" t="s">
        <v>9840</v>
      </c>
      <c r="H999" s="237">
        <v>235.15</v>
      </c>
      <c r="I999" s="240">
        <v>40350</v>
      </c>
      <c r="J999" s="240">
        <v>51308</v>
      </c>
      <c r="K999" s="170" t="s">
        <v>1083</v>
      </c>
      <c r="L999" s="170" t="s">
        <v>1279</v>
      </c>
      <c r="M999" s="171" t="s">
        <v>751</v>
      </c>
      <c r="N999" s="457"/>
    </row>
    <row r="1000" spans="1:14">
      <c r="A1000" s="234">
        <v>997</v>
      </c>
      <c r="B1000" s="230">
        <v>5382432</v>
      </c>
      <c r="C1000" s="170" t="s">
        <v>11549</v>
      </c>
      <c r="D1000" s="230" t="s">
        <v>4999</v>
      </c>
      <c r="E1000" s="169">
        <v>15594</v>
      </c>
      <c r="F1000" s="170" t="s">
        <v>784</v>
      </c>
      <c r="G1000" s="177" t="s">
        <v>11550</v>
      </c>
      <c r="H1000" s="237">
        <v>571.03</v>
      </c>
      <c r="I1000" s="240">
        <v>40350</v>
      </c>
      <c r="J1000" s="240">
        <v>51308</v>
      </c>
      <c r="K1000" s="170" t="s">
        <v>1136</v>
      </c>
      <c r="L1000" s="170" t="s">
        <v>5239</v>
      </c>
      <c r="M1000" s="171" t="s">
        <v>751</v>
      </c>
      <c r="N1000" s="457"/>
    </row>
    <row r="1001" spans="1:14">
      <c r="A1001" s="234">
        <v>998</v>
      </c>
      <c r="B1001" s="230">
        <v>2061848</v>
      </c>
      <c r="C1001" s="170" t="s">
        <v>2112</v>
      </c>
      <c r="D1001" s="230" t="s">
        <v>5000</v>
      </c>
      <c r="E1001" s="169">
        <v>15596</v>
      </c>
      <c r="F1001" s="170" t="s">
        <v>9580</v>
      </c>
      <c r="G1001" s="177" t="s">
        <v>9686</v>
      </c>
      <c r="H1001" s="237">
        <v>104.87</v>
      </c>
      <c r="I1001" s="240">
        <v>40350</v>
      </c>
      <c r="J1001" s="240">
        <v>51308</v>
      </c>
      <c r="K1001" s="170" t="s">
        <v>1083</v>
      </c>
      <c r="L1001" s="170" t="s">
        <v>1279</v>
      </c>
      <c r="M1001" s="171" t="s">
        <v>751</v>
      </c>
      <c r="N1001" s="457"/>
    </row>
    <row r="1002" spans="1:14">
      <c r="A1002" s="234">
        <v>999</v>
      </c>
      <c r="B1002" s="230">
        <v>2542579</v>
      </c>
      <c r="C1002" s="170" t="s">
        <v>11551</v>
      </c>
      <c r="D1002" s="230" t="s">
        <v>11552</v>
      </c>
      <c r="E1002" s="169">
        <v>15595</v>
      </c>
      <c r="F1002" s="170" t="s">
        <v>9576</v>
      </c>
      <c r="G1002" s="177" t="s">
        <v>11553</v>
      </c>
      <c r="H1002" s="237">
        <v>29.25</v>
      </c>
      <c r="I1002" s="240">
        <v>40350</v>
      </c>
      <c r="J1002" s="240">
        <v>51308</v>
      </c>
      <c r="K1002" s="170" t="s">
        <v>1044</v>
      </c>
      <c r="L1002" s="170" t="s">
        <v>1004</v>
      </c>
      <c r="M1002" s="171" t="s">
        <v>751</v>
      </c>
      <c r="N1002" s="457"/>
    </row>
    <row r="1003" spans="1:14">
      <c r="A1003" s="234">
        <v>1000</v>
      </c>
      <c r="B1003" s="230">
        <v>4063481</v>
      </c>
      <c r="C1003" s="170" t="s">
        <v>11554</v>
      </c>
      <c r="D1003" s="230" t="s">
        <v>11555</v>
      </c>
      <c r="E1003" s="169">
        <v>15604</v>
      </c>
      <c r="F1003" s="170" t="s">
        <v>11556</v>
      </c>
      <c r="G1003" s="177" t="s">
        <v>11557</v>
      </c>
      <c r="H1003" s="237">
        <v>62.12</v>
      </c>
      <c r="I1003" s="240">
        <v>40353</v>
      </c>
      <c r="J1003" s="240">
        <v>51311</v>
      </c>
      <c r="K1003" s="170" t="s">
        <v>2138</v>
      </c>
      <c r="L1003" s="170" t="s">
        <v>6062</v>
      </c>
      <c r="M1003" s="171" t="s">
        <v>751</v>
      </c>
      <c r="N1003" s="457"/>
    </row>
    <row r="1004" spans="1:14">
      <c r="A1004" s="234">
        <v>1001</v>
      </c>
      <c r="B1004" s="230">
        <v>2054701</v>
      </c>
      <c r="C1004" s="170" t="s">
        <v>6656</v>
      </c>
      <c r="D1004" s="230" t="s">
        <v>5001</v>
      </c>
      <c r="E1004" s="169">
        <v>15608</v>
      </c>
      <c r="F1004" s="170" t="s">
        <v>6783</v>
      </c>
      <c r="G1004" s="177" t="s">
        <v>11249</v>
      </c>
      <c r="H1004" s="237">
        <v>205.66</v>
      </c>
      <c r="I1004" s="240">
        <v>40354</v>
      </c>
      <c r="J1004" s="240">
        <v>51312</v>
      </c>
      <c r="K1004" s="170" t="s">
        <v>1044</v>
      </c>
      <c r="L1004" s="170" t="s">
        <v>1047</v>
      </c>
      <c r="M1004" s="171" t="s">
        <v>751</v>
      </c>
      <c r="N1004" s="457"/>
    </row>
    <row r="1005" spans="1:14">
      <c r="A1005" s="234">
        <v>1002</v>
      </c>
      <c r="B1005" s="230">
        <v>5452503</v>
      </c>
      <c r="C1005" s="170" t="s">
        <v>7642</v>
      </c>
      <c r="D1005" s="230" t="s">
        <v>269</v>
      </c>
      <c r="E1005" s="169">
        <v>15610</v>
      </c>
      <c r="F1005" s="170" t="s">
        <v>784</v>
      </c>
      <c r="G1005" s="177" t="s">
        <v>11558</v>
      </c>
      <c r="H1005" s="237">
        <v>158.38999999999999</v>
      </c>
      <c r="I1005" s="240">
        <v>40358</v>
      </c>
      <c r="J1005" s="240">
        <v>51316</v>
      </c>
      <c r="K1005" s="170" t="s">
        <v>1051</v>
      </c>
      <c r="L1005" s="170" t="s">
        <v>1079</v>
      </c>
      <c r="M1005" s="171" t="s">
        <v>9586</v>
      </c>
      <c r="N1005" s="457"/>
    </row>
    <row r="1006" spans="1:14">
      <c r="A1006" s="234">
        <v>1003</v>
      </c>
      <c r="B1006" s="230">
        <v>5364884</v>
      </c>
      <c r="C1006" s="170" t="s">
        <v>8167</v>
      </c>
      <c r="D1006" s="230" t="s">
        <v>11559</v>
      </c>
      <c r="E1006" s="169">
        <v>15606</v>
      </c>
      <c r="F1006" s="170" t="s">
        <v>9580</v>
      </c>
      <c r="G1006" s="177" t="s">
        <v>11560</v>
      </c>
      <c r="H1006" s="237">
        <v>81.239999999999995</v>
      </c>
      <c r="I1006" s="240">
        <v>40358</v>
      </c>
      <c r="J1006" s="240">
        <v>51316</v>
      </c>
      <c r="K1006" s="170" t="s">
        <v>2137</v>
      </c>
      <c r="L1006" s="170" t="s">
        <v>10773</v>
      </c>
      <c r="M1006" s="171" t="s">
        <v>9586</v>
      </c>
      <c r="N1006" s="457"/>
    </row>
    <row r="1007" spans="1:14">
      <c r="A1007" s="234">
        <v>1004</v>
      </c>
      <c r="B1007" s="230">
        <v>5295777</v>
      </c>
      <c r="C1007" s="170" t="s">
        <v>11561</v>
      </c>
      <c r="D1007" s="230" t="s">
        <v>11562</v>
      </c>
      <c r="E1007" s="169">
        <v>15616</v>
      </c>
      <c r="F1007" s="170" t="s">
        <v>9576</v>
      </c>
      <c r="G1007" s="177" t="s">
        <v>11563</v>
      </c>
      <c r="H1007" s="237">
        <v>1684.39</v>
      </c>
      <c r="I1007" s="240">
        <v>40359</v>
      </c>
      <c r="J1007" s="240">
        <v>51317</v>
      </c>
      <c r="K1007" s="170" t="s">
        <v>1056</v>
      </c>
      <c r="L1007" s="170" t="s">
        <v>1129</v>
      </c>
      <c r="M1007" s="171" t="s">
        <v>751</v>
      </c>
      <c r="N1007" s="457"/>
    </row>
    <row r="1008" spans="1:14">
      <c r="A1008" s="234">
        <v>1005</v>
      </c>
      <c r="B1008" s="230">
        <v>5135958</v>
      </c>
      <c r="C1008" s="170" t="s">
        <v>10129</v>
      </c>
      <c r="D1008" s="230" t="s">
        <v>11564</v>
      </c>
      <c r="E1008" s="169">
        <v>15618</v>
      </c>
      <c r="F1008" s="170" t="s">
        <v>9580</v>
      </c>
      <c r="G1008" s="177" t="s">
        <v>11565</v>
      </c>
      <c r="H1008" s="237">
        <v>1057.7</v>
      </c>
      <c r="I1008" s="240">
        <v>40360</v>
      </c>
      <c r="J1008" s="240">
        <v>51318</v>
      </c>
      <c r="K1008" s="170" t="s">
        <v>9498</v>
      </c>
      <c r="L1008" s="170" t="s">
        <v>11472</v>
      </c>
      <c r="M1008" s="171" t="s">
        <v>9586</v>
      </c>
      <c r="N1008" s="457"/>
    </row>
    <row r="1009" spans="1:14">
      <c r="A1009" s="234">
        <v>1006</v>
      </c>
      <c r="B1009" s="230">
        <v>5135958</v>
      </c>
      <c r="C1009" s="170" t="s">
        <v>10129</v>
      </c>
      <c r="D1009" s="230" t="s">
        <v>11566</v>
      </c>
      <c r="E1009" s="169">
        <v>15619</v>
      </c>
      <c r="F1009" s="170" t="s">
        <v>9580</v>
      </c>
      <c r="G1009" s="177" t="s">
        <v>11567</v>
      </c>
      <c r="H1009" s="237">
        <v>1184.08</v>
      </c>
      <c r="I1009" s="240">
        <v>40360</v>
      </c>
      <c r="J1009" s="240">
        <v>51318</v>
      </c>
      <c r="K1009" s="170" t="s">
        <v>9498</v>
      </c>
      <c r="L1009" s="170" t="s">
        <v>11472</v>
      </c>
      <c r="M1009" s="171" t="s">
        <v>9586</v>
      </c>
      <c r="N1009" s="457"/>
    </row>
    <row r="1010" spans="1:14">
      <c r="A1010" s="234">
        <v>1007</v>
      </c>
      <c r="B1010" s="230">
        <v>5135958</v>
      </c>
      <c r="C1010" s="170" t="s">
        <v>10129</v>
      </c>
      <c r="D1010" s="230" t="s">
        <v>11568</v>
      </c>
      <c r="E1010" s="169">
        <v>15617</v>
      </c>
      <c r="F1010" s="170" t="s">
        <v>9580</v>
      </c>
      <c r="G1010" s="177" t="s">
        <v>11569</v>
      </c>
      <c r="H1010" s="237">
        <v>664.45</v>
      </c>
      <c r="I1010" s="240">
        <v>40360</v>
      </c>
      <c r="J1010" s="240">
        <v>51318</v>
      </c>
      <c r="K1010" s="170" t="s">
        <v>1034</v>
      </c>
      <c r="L1010" s="170" t="s">
        <v>9698</v>
      </c>
      <c r="M1010" s="171" t="s">
        <v>9586</v>
      </c>
      <c r="N1010" s="457"/>
    </row>
    <row r="1011" spans="1:14">
      <c r="A1011" s="234">
        <v>1008</v>
      </c>
      <c r="B1011" s="230">
        <v>5545366</v>
      </c>
      <c r="C1011" s="170" t="s">
        <v>8590</v>
      </c>
      <c r="D1011" s="230" t="s">
        <v>11570</v>
      </c>
      <c r="E1011" s="169">
        <v>15620</v>
      </c>
      <c r="F1011" s="170" t="s">
        <v>9580</v>
      </c>
      <c r="G1011" s="177" t="s">
        <v>9599</v>
      </c>
      <c r="H1011" s="237">
        <v>183.75</v>
      </c>
      <c r="I1011" s="240">
        <v>40373</v>
      </c>
      <c r="J1011" s="240">
        <v>51331</v>
      </c>
      <c r="K1011" s="170" t="s">
        <v>1056</v>
      </c>
      <c r="L1011" s="170" t="s">
        <v>9616</v>
      </c>
      <c r="M1011" s="171" t="s">
        <v>751</v>
      </c>
      <c r="N1011" s="457"/>
    </row>
    <row r="1012" spans="1:14">
      <c r="A1012" s="234">
        <v>1009</v>
      </c>
      <c r="B1012" s="230">
        <v>5215781</v>
      </c>
      <c r="C1012" s="170" t="s">
        <v>11571</v>
      </c>
      <c r="D1012" s="230" t="s">
        <v>11572</v>
      </c>
      <c r="E1012" s="169">
        <v>15646</v>
      </c>
      <c r="F1012" s="170" t="s">
        <v>9580</v>
      </c>
      <c r="G1012" s="177" t="s">
        <v>11573</v>
      </c>
      <c r="H1012" s="237">
        <v>56.95</v>
      </c>
      <c r="I1012" s="240">
        <v>40374</v>
      </c>
      <c r="J1012" s="240">
        <v>51332</v>
      </c>
      <c r="K1012" s="170" t="s">
        <v>1101</v>
      </c>
      <c r="L1012" s="170" t="s">
        <v>1157</v>
      </c>
      <c r="M1012" s="171" t="s">
        <v>751</v>
      </c>
      <c r="N1012" s="457"/>
    </row>
    <row r="1013" spans="1:14">
      <c r="A1013" s="234">
        <v>1010</v>
      </c>
      <c r="B1013" s="230">
        <v>5090385</v>
      </c>
      <c r="C1013" s="170" t="s">
        <v>11574</v>
      </c>
      <c r="D1013" s="230" t="s">
        <v>11575</v>
      </c>
      <c r="E1013" s="169">
        <v>15633</v>
      </c>
      <c r="F1013" s="170" t="s">
        <v>10074</v>
      </c>
      <c r="G1013" s="177" t="s">
        <v>11576</v>
      </c>
      <c r="H1013" s="237">
        <v>164.29</v>
      </c>
      <c r="I1013" s="240">
        <v>40382</v>
      </c>
      <c r="J1013" s="240">
        <v>51340</v>
      </c>
      <c r="K1013" s="170" t="s">
        <v>1028</v>
      </c>
      <c r="L1013" s="170" t="s">
        <v>2361</v>
      </c>
      <c r="M1013" s="171" t="s">
        <v>751</v>
      </c>
      <c r="N1013" s="457"/>
    </row>
    <row r="1014" spans="1:14">
      <c r="A1014" s="234">
        <v>1011</v>
      </c>
      <c r="B1014" s="230">
        <v>5433207</v>
      </c>
      <c r="C1014" s="170" t="s">
        <v>11577</v>
      </c>
      <c r="D1014" s="230" t="s">
        <v>11578</v>
      </c>
      <c r="E1014" s="169">
        <v>15631</v>
      </c>
      <c r="F1014" s="170" t="s">
        <v>10635</v>
      </c>
      <c r="G1014" s="177" t="s">
        <v>10818</v>
      </c>
      <c r="H1014" s="237">
        <v>2036.63</v>
      </c>
      <c r="I1014" s="240">
        <v>40382</v>
      </c>
      <c r="J1014" s="240">
        <v>51340</v>
      </c>
      <c r="K1014" s="170" t="s">
        <v>1040</v>
      </c>
      <c r="L1014" s="170" t="s">
        <v>11579</v>
      </c>
      <c r="M1014" s="171" t="s">
        <v>16071</v>
      </c>
      <c r="N1014" s="457"/>
    </row>
    <row r="1015" spans="1:14">
      <c r="A1015" s="234">
        <v>1012</v>
      </c>
      <c r="B1015" s="230">
        <v>5185874</v>
      </c>
      <c r="C1015" s="170" t="s">
        <v>11580</v>
      </c>
      <c r="D1015" s="230" t="s">
        <v>11581</v>
      </c>
      <c r="E1015" s="169">
        <v>17264</v>
      </c>
      <c r="F1015" s="170" t="s">
        <v>9580</v>
      </c>
      <c r="G1015" s="177" t="s">
        <v>11582</v>
      </c>
      <c r="H1015" s="237">
        <v>14.44</v>
      </c>
      <c r="I1015" s="240">
        <v>40395</v>
      </c>
      <c r="J1015" s="240">
        <v>51353</v>
      </c>
      <c r="K1015" s="170" t="s">
        <v>2137</v>
      </c>
      <c r="L1015" s="170" t="s">
        <v>8955</v>
      </c>
      <c r="M1015" s="171" t="s">
        <v>751</v>
      </c>
      <c r="N1015" s="457"/>
    </row>
    <row r="1016" spans="1:14">
      <c r="A1016" s="234">
        <v>1013</v>
      </c>
      <c r="B1016" s="230">
        <v>5185874</v>
      </c>
      <c r="C1016" s="170" t="s">
        <v>11580</v>
      </c>
      <c r="D1016" s="230" t="s">
        <v>11583</v>
      </c>
      <c r="E1016" s="169">
        <v>15632</v>
      </c>
      <c r="F1016" s="170" t="s">
        <v>9580</v>
      </c>
      <c r="G1016" s="177" t="s">
        <v>11582</v>
      </c>
      <c r="H1016" s="237">
        <v>70.25</v>
      </c>
      <c r="I1016" s="240">
        <v>40395</v>
      </c>
      <c r="J1016" s="240">
        <v>51353</v>
      </c>
      <c r="K1016" s="170" t="s">
        <v>2137</v>
      </c>
      <c r="L1016" s="170" t="s">
        <v>8955</v>
      </c>
      <c r="M1016" s="171" t="s">
        <v>751</v>
      </c>
      <c r="N1016" s="457"/>
    </row>
    <row r="1017" spans="1:14">
      <c r="A1017" s="234">
        <v>1014</v>
      </c>
      <c r="B1017" s="230">
        <v>2657449</v>
      </c>
      <c r="C1017" s="170" t="s">
        <v>11476</v>
      </c>
      <c r="D1017" s="230" t="s">
        <v>11584</v>
      </c>
      <c r="E1017" s="169">
        <v>15635</v>
      </c>
      <c r="F1017" s="170" t="s">
        <v>6856</v>
      </c>
      <c r="G1017" s="177" t="s">
        <v>9416</v>
      </c>
      <c r="H1017" s="237">
        <v>1859.2</v>
      </c>
      <c r="I1017" s="240">
        <v>40401</v>
      </c>
      <c r="J1017" s="240">
        <v>51359</v>
      </c>
      <c r="K1017" s="170" t="s">
        <v>1056</v>
      </c>
      <c r="L1017" s="170" t="s">
        <v>1260</v>
      </c>
      <c r="M1017" s="171" t="s">
        <v>16071</v>
      </c>
      <c r="N1017" s="457"/>
    </row>
    <row r="1018" spans="1:14">
      <c r="A1018" s="234">
        <v>1015</v>
      </c>
      <c r="B1018" s="230">
        <v>2069792</v>
      </c>
      <c r="C1018" s="170" t="s">
        <v>8636</v>
      </c>
      <c r="D1018" s="230" t="s">
        <v>11585</v>
      </c>
      <c r="E1018" s="169">
        <v>15636</v>
      </c>
      <c r="F1018" s="170" t="s">
        <v>9580</v>
      </c>
      <c r="G1018" s="177" t="s">
        <v>8637</v>
      </c>
      <c r="H1018" s="237">
        <v>291.32</v>
      </c>
      <c r="I1018" s="240">
        <v>40403</v>
      </c>
      <c r="J1018" s="240">
        <v>51361</v>
      </c>
      <c r="K1018" s="170" t="s">
        <v>1353</v>
      </c>
      <c r="L1018" s="170" t="s">
        <v>2311</v>
      </c>
      <c r="M1018" s="171" t="s">
        <v>751</v>
      </c>
      <c r="N1018" s="457"/>
    </row>
    <row r="1019" spans="1:14">
      <c r="A1019" s="234">
        <v>1016</v>
      </c>
      <c r="B1019" s="230">
        <v>5963141</v>
      </c>
      <c r="C1019" s="170" t="s">
        <v>11586</v>
      </c>
      <c r="D1019" s="230" t="s">
        <v>11587</v>
      </c>
      <c r="E1019" s="169">
        <v>16859</v>
      </c>
      <c r="F1019" s="170" t="s">
        <v>9580</v>
      </c>
      <c r="G1019" s="177" t="s">
        <v>11588</v>
      </c>
      <c r="H1019" s="237">
        <v>193.51</v>
      </c>
      <c r="I1019" s="240">
        <v>40407</v>
      </c>
      <c r="J1019" s="240">
        <v>51365</v>
      </c>
      <c r="K1019" s="170" t="s">
        <v>1093</v>
      </c>
      <c r="L1019" s="170" t="s">
        <v>1150</v>
      </c>
      <c r="M1019" s="171" t="s">
        <v>16071</v>
      </c>
      <c r="N1019" s="457"/>
    </row>
    <row r="1020" spans="1:14">
      <c r="A1020" s="234">
        <v>1017</v>
      </c>
      <c r="B1020" s="230">
        <v>5079322</v>
      </c>
      <c r="C1020" s="170" t="s">
        <v>11589</v>
      </c>
      <c r="D1020" s="230" t="s">
        <v>11590</v>
      </c>
      <c r="E1020" s="169">
        <v>15640</v>
      </c>
      <c r="F1020" s="170" t="s">
        <v>6783</v>
      </c>
      <c r="G1020" s="177" t="s">
        <v>11591</v>
      </c>
      <c r="H1020" s="237">
        <v>98.51</v>
      </c>
      <c r="I1020" s="240">
        <v>40409</v>
      </c>
      <c r="J1020" s="240">
        <v>51367</v>
      </c>
      <c r="K1020" s="170" t="s">
        <v>1051</v>
      </c>
      <c r="L1020" s="170" t="s">
        <v>1051</v>
      </c>
      <c r="M1020" s="171" t="s">
        <v>9586</v>
      </c>
      <c r="N1020" s="457"/>
    </row>
    <row r="1021" spans="1:14">
      <c r="A1021" s="234">
        <v>1018</v>
      </c>
      <c r="B1021" s="230">
        <v>5082137</v>
      </c>
      <c r="C1021" s="170" t="s">
        <v>7646</v>
      </c>
      <c r="D1021" s="230" t="s">
        <v>11592</v>
      </c>
      <c r="E1021" s="169">
        <v>15645</v>
      </c>
      <c r="F1021" s="170" t="s">
        <v>9580</v>
      </c>
      <c r="G1021" s="177" t="s">
        <v>11593</v>
      </c>
      <c r="H1021" s="237">
        <v>35.049999999999997</v>
      </c>
      <c r="I1021" s="240">
        <v>40415</v>
      </c>
      <c r="J1021" s="240">
        <v>51373</v>
      </c>
      <c r="K1021" s="170" t="s">
        <v>1034</v>
      </c>
      <c r="L1021" s="170" t="s">
        <v>1156</v>
      </c>
      <c r="M1021" s="171" t="s">
        <v>751</v>
      </c>
      <c r="N1021" s="457"/>
    </row>
    <row r="1022" spans="1:14">
      <c r="A1022" s="234">
        <v>1019</v>
      </c>
      <c r="B1022" s="230">
        <v>5018056</v>
      </c>
      <c r="C1022" s="170" t="s">
        <v>1196</v>
      </c>
      <c r="D1022" s="230" t="s">
        <v>270</v>
      </c>
      <c r="E1022" s="169">
        <v>15643</v>
      </c>
      <c r="F1022" s="170" t="s">
        <v>9580</v>
      </c>
      <c r="G1022" s="177" t="s">
        <v>11594</v>
      </c>
      <c r="H1022" s="237">
        <v>106.51</v>
      </c>
      <c r="I1022" s="240">
        <v>40417</v>
      </c>
      <c r="J1022" s="240">
        <v>51375</v>
      </c>
      <c r="K1022" s="170" t="s">
        <v>1093</v>
      </c>
      <c r="L1022" s="170" t="s">
        <v>1098</v>
      </c>
      <c r="M1022" s="171" t="s">
        <v>751</v>
      </c>
      <c r="N1022" s="457"/>
    </row>
    <row r="1023" spans="1:14">
      <c r="A1023" s="234">
        <v>1020</v>
      </c>
      <c r="B1023" s="230">
        <v>2095025</v>
      </c>
      <c r="C1023" s="170" t="s">
        <v>8725</v>
      </c>
      <c r="D1023" s="230" t="s">
        <v>5002</v>
      </c>
      <c r="E1023" s="169">
        <v>15649</v>
      </c>
      <c r="F1023" s="170" t="s">
        <v>6783</v>
      </c>
      <c r="G1023" s="177" t="s">
        <v>11595</v>
      </c>
      <c r="H1023" s="237">
        <v>33.74</v>
      </c>
      <c r="I1023" s="240">
        <v>40428</v>
      </c>
      <c r="J1023" s="240">
        <v>51386</v>
      </c>
      <c r="K1023" s="170" t="s">
        <v>1044</v>
      </c>
      <c r="L1023" s="170" t="s">
        <v>1004</v>
      </c>
      <c r="M1023" s="171" t="s">
        <v>751</v>
      </c>
      <c r="N1023" s="457"/>
    </row>
    <row r="1024" spans="1:14">
      <c r="A1024" s="234">
        <v>1021</v>
      </c>
      <c r="B1024" s="230">
        <v>5320259</v>
      </c>
      <c r="C1024" s="170" t="s">
        <v>1174</v>
      </c>
      <c r="D1024" s="230" t="s">
        <v>271</v>
      </c>
      <c r="E1024" s="169">
        <v>15650</v>
      </c>
      <c r="F1024" s="170" t="s">
        <v>6783</v>
      </c>
      <c r="G1024" s="177" t="s">
        <v>11596</v>
      </c>
      <c r="H1024" s="237">
        <v>49.68</v>
      </c>
      <c r="I1024" s="240">
        <v>40429</v>
      </c>
      <c r="J1024" s="240">
        <v>51387</v>
      </c>
      <c r="K1024" s="170" t="s">
        <v>1037</v>
      </c>
      <c r="L1024" s="170" t="s">
        <v>1127</v>
      </c>
      <c r="M1024" s="171" t="s">
        <v>751</v>
      </c>
      <c r="N1024" s="457"/>
    </row>
    <row r="1025" spans="1:14">
      <c r="A1025" s="234">
        <v>1022</v>
      </c>
      <c r="B1025" s="230">
        <v>5912245</v>
      </c>
      <c r="C1025" s="170" t="s">
        <v>11597</v>
      </c>
      <c r="D1025" s="230" t="s">
        <v>5003</v>
      </c>
      <c r="E1025" s="169">
        <v>15651</v>
      </c>
      <c r="F1025" s="170" t="s">
        <v>9580</v>
      </c>
      <c r="G1025" s="177" t="s">
        <v>11598</v>
      </c>
      <c r="H1025" s="237">
        <v>870.59</v>
      </c>
      <c r="I1025" s="240">
        <v>40429</v>
      </c>
      <c r="J1025" s="240">
        <v>51387</v>
      </c>
      <c r="K1025" s="170" t="s">
        <v>1093</v>
      </c>
      <c r="L1025" s="170" t="s">
        <v>1170</v>
      </c>
      <c r="M1025" s="171" t="s">
        <v>751</v>
      </c>
      <c r="N1025" s="457"/>
    </row>
    <row r="1026" spans="1:14">
      <c r="A1026" s="234">
        <v>1023</v>
      </c>
      <c r="B1026" s="230">
        <v>5912245</v>
      </c>
      <c r="C1026" s="170" t="s">
        <v>11597</v>
      </c>
      <c r="D1026" s="230" t="s">
        <v>1207</v>
      </c>
      <c r="E1026" s="169">
        <v>20624</v>
      </c>
      <c r="F1026" s="170" t="s">
        <v>9580</v>
      </c>
      <c r="G1026" s="177" t="s">
        <v>11598</v>
      </c>
      <c r="H1026" s="237">
        <v>254.32</v>
      </c>
      <c r="I1026" s="240">
        <v>40429</v>
      </c>
      <c r="J1026" s="240">
        <v>51387</v>
      </c>
      <c r="K1026" s="170" t="s">
        <v>1093</v>
      </c>
      <c r="L1026" s="170" t="s">
        <v>1170</v>
      </c>
      <c r="M1026" s="171" t="s">
        <v>751</v>
      </c>
      <c r="N1026" s="457"/>
    </row>
    <row r="1027" spans="1:14">
      <c r="A1027" s="234">
        <v>1024</v>
      </c>
      <c r="B1027" s="230">
        <v>2344343</v>
      </c>
      <c r="C1027" s="170" t="s">
        <v>1161</v>
      </c>
      <c r="D1027" s="230" t="s">
        <v>5004</v>
      </c>
      <c r="E1027" s="169">
        <v>16653</v>
      </c>
      <c r="F1027" s="170" t="s">
        <v>9580</v>
      </c>
      <c r="G1027" s="177" t="s">
        <v>11599</v>
      </c>
      <c r="H1027" s="237">
        <v>657.97</v>
      </c>
      <c r="I1027" s="240">
        <v>40430</v>
      </c>
      <c r="J1027" s="240">
        <v>51388</v>
      </c>
      <c r="K1027" s="170" t="s">
        <v>1093</v>
      </c>
      <c r="L1027" s="170" t="s">
        <v>1098</v>
      </c>
      <c r="M1027" s="171" t="s">
        <v>751</v>
      </c>
      <c r="N1027" s="457"/>
    </row>
    <row r="1028" spans="1:14">
      <c r="A1028" s="234">
        <v>1025</v>
      </c>
      <c r="B1028" s="230">
        <v>2550466</v>
      </c>
      <c r="C1028" s="170" t="s">
        <v>9536</v>
      </c>
      <c r="D1028" s="230" t="s">
        <v>272</v>
      </c>
      <c r="E1028" s="169">
        <v>16657</v>
      </c>
      <c r="F1028" s="170" t="s">
        <v>784</v>
      </c>
      <c r="G1028" s="177" t="s">
        <v>11600</v>
      </c>
      <c r="H1028" s="237">
        <v>133.08000000000001</v>
      </c>
      <c r="I1028" s="240">
        <v>40437</v>
      </c>
      <c r="J1028" s="240">
        <v>51395</v>
      </c>
      <c r="K1028" s="170" t="s">
        <v>1083</v>
      </c>
      <c r="L1028" s="170" t="s">
        <v>9594</v>
      </c>
      <c r="M1028" s="171" t="s">
        <v>16073</v>
      </c>
      <c r="N1028" s="457"/>
    </row>
    <row r="1029" spans="1:14">
      <c r="A1029" s="234">
        <v>1026</v>
      </c>
      <c r="B1029" s="230">
        <v>5199174</v>
      </c>
      <c r="C1029" s="170" t="s">
        <v>11601</v>
      </c>
      <c r="D1029" s="230" t="s">
        <v>11602</v>
      </c>
      <c r="E1029" s="169">
        <v>16658</v>
      </c>
      <c r="F1029" s="170" t="s">
        <v>9580</v>
      </c>
      <c r="G1029" s="177" t="s">
        <v>11603</v>
      </c>
      <c r="H1029" s="237">
        <v>345.46</v>
      </c>
      <c r="I1029" s="240">
        <v>40437</v>
      </c>
      <c r="J1029" s="240">
        <v>51395</v>
      </c>
      <c r="K1029" s="170" t="s">
        <v>1056</v>
      </c>
      <c r="L1029" s="170" t="s">
        <v>2308</v>
      </c>
      <c r="M1029" s="171" t="s">
        <v>751</v>
      </c>
      <c r="N1029" s="457"/>
    </row>
    <row r="1030" spans="1:14">
      <c r="A1030" s="234">
        <v>1027</v>
      </c>
      <c r="B1030" s="230">
        <v>5110475</v>
      </c>
      <c r="C1030" s="170" t="s">
        <v>11604</v>
      </c>
      <c r="D1030" s="230" t="s">
        <v>11605</v>
      </c>
      <c r="E1030" s="169">
        <v>16660</v>
      </c>
      <c r="F1030" s="170" t="s">
        <v>784</v>
      </c>
      <c r="G1030" s="177" t="s">
        <v>11606</v>
      </c>
      <c r="H1030" s="237">
        <v>583.83000000000004</v>
      </c>
      <c r="I1030" s="240">
        <v>40442</v>
      </c>
      <c r="J1030" s="240">
        <v>51400</v>
      </c>
      <c r="K1030" s="170" t="s">
        <v>1056</v>
      </c>
      <c r="L1030" s="170" t="s">
        <v>9610</v>
      </c>
      <c r="M1030" s="171" t="s">
        <v>751</v>
      </c>
      <c r="N1030" s="457"/>
    </row>
    <row r="1031" spans="1:14">
      <c r="A1031" s="234">
        <v>1028</v>
      </c>
      <c r="B1031" s="230">
        <v>5166187</v>
      </c>
      <c r="C1031" s="170" t="s">
        <v>11607</v>
      </c>
      <c r="D1031" s="230" t="s">
        <v>11608</v>
      </c>
      <c r="E1031" s="169">
        <v>16662</v>
      </c>
      <c r="F1031" s="170" t="s">
        <v>6783</v>
      </c>
      <c r="G1031" s="177" t="s">
        <v>11609</v>
      </c>
      <c r="H1031" s="237">
        <v>28.34</v>
      </c>
      <c r="I1031" s="240">
        <v>40443</v>
      </c>
      <c r="J1031" s="240">
        <v>51401</v>
      </c>
      <c r="K1031" s="170" t="s">
        <v>1044</v>
      </c>
      <c r="L1031" s="170" t="s">
        <v>1043</v>
      </c>
      <c r="M1031" s="171" t="s">
        <v>751</v>
      </c>
      <c r="N1031" s="457"/>
    </row>
    <row r="1032" spans="1:14">
      <c r="A1032" s="234">
        <v>1029</v>
      </c>
      <c r="B1032" s="230">
        <v>5977401</v>
      </c>
      <c r="C1032" s="170" t="s">
        <v>11610</v>
      </c>
      <c r="D1032" s="230" t="s">
        <v>11611</v>
      </c>
      <c r="E1032" s="169">
        <v>16664</v>
      </c>
      <c r="F1032" s="170" t="s">
        <v>9580</v>
      </c>
      <c r="G1032" s="177" t="s">
        <v>11612</v>
      </c>
      <c r="H1032" s="237">
        <v>135.02000000000001</v>
      </c>
      <c r="I1032" s="240">
        <v>40448</v>
      </c>
      <c r="J1032" s="240">
        <v>51406</v>
      </c>
      <c r="K1032" s="170" t="s">
        <v>1034</v>
      </c>
      <c r="L1032" s="170" t="s">
        <v>9698</v>
      </c>
      <c r="M1032" s="171" t="s">
        <v>751</v>
      </c>
      <c r="N1032" s="457"/>
    </row>
    <row r="1033" spans="1:14">
      <c r="A1033" s="234">
        <v>1030</v>
      </c>
      <c r="B1033" s="230">
        <v>2656523</v>
      </c>
      <c r="C1033" s="170" t="s">
        <v>11613</v>
      </c>
      <c r="D1033" s="230" t="s">
        <v>11614</v>
      </c>
      <c r="E1033" s="169">
        <v>16668</v>
      </c>
      <c r="F1033" s="170" t="s">
        <v>1072</v>
      </c>
      <c r="G1033" s="177" t="s">
        <v>11615</v>
      </c>
      <c r="H1033" s="237">
        <v>451.25</v>
      </c>
      <c r="I1033" s="240">
        <v>40449</v>
      </c>
      <c r="J1033" s="240">
        <v>51407</v>
      </c>
      <c r="K1033" s="170" t="s">
        <v>1071</v>
      </c>
      <c r="L1033" s="170" t="s">
        <v>9745</v>
      </c>
      <c r="M1033" s="171" t="s">
        <v>751</v>
      </c>
      <c r="N1033" s="457"/>
    </row>
    <row r="1034" spans="1:14">
      <c r="A1034" s="234">
        <v>1031</v>
      </c>
      <c r="B1034" s="230">
        <v>2656523</v>
      </c>
      <c r="C1034" s="170" t="s">
        <v>11613</v>
      </c>
      <c r="D1034" s="230" t="s">
        <v>11616</v>
      </c>
      <c r="E1034" s="169">
        <v>16669</v>
      </c>
      <c r="F1034" s="170" t="s">
        <v>1072</v>
      </c>
      <c r="G1034" s="177" t="s">
        <v>11617</v>
      </c>
      <c r="H1034" s="237">
        <v>154.46</v>
      </c>
      <c r="I1034" s="240">
        <v>40449</v>
      </c>
      <c r="J1034" s="240">
        <v>51407</v>
      </c>
      <c r="K1034" s="170" t="s">
        <v>1071</v>
      </c>
      <c r="L1034" s="170" t="s">
        <v>9745</v>
      </c>
      <c r="M1034" s="171" t="s">
        <v>751</v>
      </c>
      <c r="N1034" s="457"/>
    </row>
    <row r="1035" spans="1:14">
      <c r="A1035" s="234">
        <v>1032</v>
      </c>
      <c r="B1035" s="230">
        <v>5108713</v>
      </c>
      <c r="C1035" s="170" t="s">
        <v>11618</v>
      </c>
      <c r="D1035" s="230" t="s">
        <v>11619</v>
      </c>
      <c r="E1035" s="169">
        <v>16920</v>
      </c>
      <c r="F1035" s="170" t="s">
        <v>1072</v>
      </c>
      <c r="G1035" s="177" t="s">
        <v>11617</v>
      </c>
      <c r="H1035" s="237">
        <v>31.98</v>
      </c>
      <c r="I1035" s="240">
        <v>40449</v>
      </c>
      <c r="J1035" s="240">
        <v>51407</v>
      </c>
      <c r="K1035" s="170" t="s">
        <v>1071</v>
      </c>
      <c r="L1035" s="170" t="s">
        <v>9745</v>
      </c>
      <c r="M1035" s="171" t="s">
        <v>751</v>
      </c>
      <c r="N1035" s="457"/>
    </row>
    <row r="1036" spans="1:14">
      <c r="A1036" s="234">
        <v>1033</v>
      </c>
      <c r="B1036" s="230">
        <v>5215919</v>
      </c>
      <c r="C1036" s="170" t="s">
        <v>8071</v>
      </c>
      <c r="D1036" s="230" t="s">
        <v>11620</v>
      </c>
      <c r="E1036" s="169">
        <v>16679</v>
      </c>
      <c r="F1036" s="170" t="s">
        <v>9576</v>
      </c>
      <c r="G1036" s="177" t="s">
        <v>8072</v>
      </c>
      <c r="H1036" s="237">
        <v>755.55</v>
      </c>
      <c r="I1036" s="240">
        <v>40459</v>
      </c>
      <c r="J1036" s="240">
        <v>51417</v>
      </c>
      <c r="K1036" s="170" t="s">
        <v>1051</v>
      </c>
      <c r="L1036" s="170" t="s">
        <v>2354</v>
      </c>
      <c r="M1036" s="171" t="s">
        <v>16071</v>
      </c>
      <c r="N1036" s="457"/>
    </row>
    <row r="1037" spans="1:14">
      <c r="A1037" s="234">
        <v>1034</v>
      </c>
      <c r="B1037" s="230">
        <v>5102081</v>
      </c>
      <c r="C1037" s="170" t="s">
        <v>7539</v>
      </c>
      <c r="D1037" s="230" t="s">
        <v>11621</v>
      </c>
      <c r="E1037" s="169">
        <v>16687</v>
      </c>
      <c r="F1037" s="170" t="s">
        <v>9648</v>
      </c>
      <c r="G1037" s="177" t="s">
        <v>11622</v>
      </c>
      <c r="H1037" s="237">
        <v>237.15</v>
      </c>
      <c r="I1037" s="240">
        <v>40465</v>
      </c>
      <c r="J1037" s="240">
        <v>51423</v>
      </c>
      <c r="K1037" s="170" t="s">
        <v>1083</v>
      </c>
      <c r="L1037" s="170" t="s">
        <v>9594</v>
      </c>
      <c r="M1037" s="171" t="s">
        <v>751</v>
      </c>
      <c r="N1037" s="457"/>
    </row>
    <row r="1038" spans="1:14">
      <c r="A1038" s="234">
        <v>1035</v>
      </c>
      <c r="B1038" s="230">
        <v>5415853</v>
      </c>
      <c r="C1038" s="170" t="s">
        <v>11394</v>
      </c>
      <c r="D1038" s="230" t="s">
        <v>11623</v>
      </c>
      <c r="E1038" s="169">
        <v>16722</v>
      </c>
      <c r="F1038" s="170" t="s">
        <v>11624</v>
      </c>
      <c r="G1038" s="177" t="s">
        <v>11625</v>
      </c>
      <c r="H1038" s="237">
        <v>552.41999999999996</v>
      </c>
      <c r="I1038" s="240">
        <v>40467</v>
      </c>
      <c r="J1038" s="240">
        <v>51425</v>
      </c>
      <c r="K1038" s="170" t="s">
        <v>1037</v>
      </c>
      <c r="L1038" s="170" t="s">
        <v>10616</v>
      </c>
      <c r="M1038" s="171" t="s">
        <v>751</v>
      </c>
      <c r="N1038" s="457"/>
    </row>
    <row r="1039" spans="1:14">
      <c r="A1039" s="234">
        <v>1036</v>
      </c>
      <c r="B1039" s="230">
        <v>5087414</v>
      </c>
      <c r="C1039" s="170" t="s">
        <v>11626</v>
      </c>
      <c r="D1039" s="230" t="s">
        <v>11627</v>
      </c>
      <c r="E1039" s="169">
        <v>16682</v>
      </c>
      <c r="F1039" s="170" t="s">
        <v>11624</v>
      </c>
      <c r="G1039" s="177" t="s">
        <v>11625</v>
      </c>
      <c r="H1039" s="237">
        <v>216.85</v>
      </c>
      <c r="I1039" s="240">
        <v>40467</v>
      </c>
      <c r="J1039" s="240">
        <v>51425</v>
      </c>
      <c r="K1039" s="170" t="s">
        <v>1037</v>
      </c>
      <c r="L1039" s="170" t="s">
        <v>10616</v>
      </c>
      <c r="M1039" s="171" t="s">
        <v>751</v>
      </c>
      <c r="N1039" s="457"/>
    </row>
    <row r="1040" spans="1:14">
      <c r="A1040" s="234">
        <v>1037</v>
      </c>
      <c r="B1040" s="230">
        <v>5257352</v>
      </c>
      <c r="C1040" s="170" t="s">
        <v>11628</v>
      </c>
      <c r="D1040" s="230" t="s">
        <v>11629</v>
      </c>
      <c r="E1040" s="169">
        <v>16686</v>
      </c>
      <c r="F1040" s="170" t="s">
        <v>9576</v>
      </c>
      <c r="G1040" s="177" t="s">
        <v>11630</v>
      </c>
      <c r="H1040" s="237">
        <v>7886.66</v>
      </c>
      <c r="I1040" s="240">
        <v>40467</v>
      </c>
      <c r="J1040" s="240">
        <v>51425</v>
      </c>
      <c r="K1040" s="170" t="s">
        <v>1136</v>
      </c>
      <c r="L1040" s="170" t="s">
        <v>5238</v>
      </c>
      <c r="M1040" s="171" t="s">
        <v>751</v>
      </c>
      <c r="N1040" s="457"/>
    </row>
    <row r="1041" spans="1:14">
      <c r="A1041" s="234">
        <v>1038</v>
      </c>
      <c r="B1041" s="230">
        <v>2827514</v>
      </c>
      <c r="C1041" s="170" t="s">
        <v>11631</v>
      </c>
      <c r="D1041" s="230" t="s">
        <v>11632</v>
      </c>
      <c r="E1041" s="169">
        <v>16683</v>
      </c>
      <c r="F1041" s="170" t="s">
        <v>784</v>
      </c>
      <c r="G1041" s="177" t="s">
        <v>11633</v>
      </c>
      <c r="H1041" s="237">
        <v>117.12</v>
      </c>
      <c r="I1041" s="240">
        <v>40467</v>
      </c>
      <c r="J1041" s="240">
        <v>51425</v>
      </c>
      <c r="K1041" s="170" t="s">
        <v>2137</v>
      </c>
      <c r="L1041" s="170" t="s">
        <v>11634</v>
      </c>
      <c r="M1041" s="171" t="s">
        <v>751</v>
      </c>
      <c r="N1041" s="457"/>
    </row>
    <row r="1042" spans="1:14">
      <c r="A1042" s="234">
        <v>1039</v>
      </c>
      <c r="B1042" s="230">
        <v>5488605</v>
      </c>
      <c r="C1042" s="170" t="s">
        <v>11635</v>
      </c>
      <c r="D1042" s="230" t="s">
        <v>11636</v>
      </c>
      <c r="E1042" s="169">
        <v>16684</v>
      </c>
      <c r="F1042" s="170" t="s">
        <v>1072</v>
      </c>
      <c r="G1042" s="177" t="s">
        <v>11637</v>
      </c>
      <c r="H1042" s="237">
        <v>330.5</v>
      </c>
      <c r="I1042" s="240">
        <v>40467</v>
      </c>
      <c r="J1042" s="240">
        <v>51425</v>
      </c>
      <c r="K1042" s="170" t="s">
        <v>1071</v>
      </c>
      <c r="L1042" s="170" t="s">
        <v>9745</v>
      </c>
      <c r="M1042" s="171" t="s">
        <v>16071</v>
      </c>
      <c r="N1042" s="457"/>
    </row>
    <row r="1043" spans="1:14">
      <c r="A1043" s="234">
        <v>1040</v>
      </c>
      <c r="B1043" s="230">
        <v>5488605</v>
      </c>
      <c r="C1043" s="170" t="s">
        <v>11635</v>
      </c>
      <c r="D1043" s="230" t="s">
        <v>11638</v>
      </c>
      <c r="E1043" s="169">
        <v>16685</v>
      </c>
      <c r="F1043" s="170" t="s">
        <v>1072</v>
      </c>
      <c r="G1043" s="177" t="s">
        <v>11637</v>
      </c>
      <c r="H1043" s="237">
        <v>94.51</v>
      </c>
      <c r="I1043" s="240">
        <v>40467</v>
      </c>
      <c r="J1043" s="240">
        <v>51425</v>
      </c>
      <c r="K1043" s="170" t="s">
        <v>1071</v>
      </c>
      <c r="L1043" s="170" t="s">
        <v>9745</v>
      </c>
      <c r="M1043" s="171" t="s">
        <v>16071</v>
      </c>
      <c r="N1043" s="457"/>
    </row>
    <row r="1044" spans="1:14">
      <c r="A1044" s="234">
        <v>1041</v>
      </c>
      <c r="B1044" s="230">
        <v>2166631</v>
      </c>
      <c r="C1044" s="170" t="s">
        <v>11639</v>
      </c>
      <c r="D1044" s="230" t="s">
        <v>273</v>
      </c>
      <c r="E1044" s="169">
        <v>16689</v>
      </c>
      <c r="F1044" s="170" t="s">
        <v>9648</v>
      </c>
      <c r="G1044" s="177" t="s">
        <v>11640</v>
      </c>
      <c r="H1044" s="237">
        <v>337.57</v>
      </c>
      <c r="I1044" s="240">
        <v>40473</v>
      </c>
      <c r="J1044" s="240">
        <v>51431</v>
      </c>
      <c r="K1044" s="170" t="s">
        <v>1051</v>
      </c>
      <c r="L1044" s="170" t="s">
        <v>10299</v>
      </c>
      <c r="M1044" s="171" t="s">
        <v>751</v>
      </c>
      <c r="N1044" s="457"/>
    </row>
    <row r="1045" spans="1:14">
      <c r="A1045" s="234">
        <v>1042</v>
      </c>
      <c r="B1045" s="230">
        <v>5517931</v>
      </c>
      <c r="C1045" s="170" t="s">
        <v>11641</v>
      </c>
      <c r="D1045" s="230" t="s">
        <v>11642</v>
      </c>
      <c r="E1045" s="169">
        <v>16690</v>
      </c>
      <c r="F1045" s="170" t="s">
        <v>784</v>
      </c>
      <c r="G1045" s="177" t="s">
        <v>11643</v>
      </c>
      <c r="H1045" s="237">
        <v>38.07</v>
      </c>
      <c r="I1045" s="240">
        <v>40473</v>
      </c>
      <c r="J1045" s="240">
        <v>51431</v>
      </c>
      <c r="K1045" s="170" t="s">
        <v>2137</v>
      </c>
      <c r="L1045" s="170" t="s">
        <v>11634</v>
      </c>
      <c r="M1045" s="171" t="s">
        <v>751</v>
      </c>
      <c r="N1045" s="457"/>
    </row>
    <row r="1046" spans="1:14">
      <c r="A1046" s="234">
        <v>1043</v>
      </c>
      <c r="B1046" s="230">
        <v>5009138</v>
      </c>
      <c r="C1046" s="170" t="s">
        <v>10767</v>
      </c>
      <c r="D1046" s="230" t="s">
        <v>11644</v>
      </c>
      <c r="E1046" s="169">
        <v>16703</v>
      </c>
      <c r="F1046" s="170" t="s">
        <v>9576</v>
      </c>
      <c r="G1046" s="177" t="s">
        <v>11459</v>
      </c>
      <c r="H1046" s="237">
        <v>141.11000000000001</v>
      </c>
      <c r="I1046" s="240">
        <v>40490</v>
      </c>
      <c r="J1046" s="240">
        <v>51448</v>
      </c>
      <c r="K1046" s="170" t="s">
        <v>1037</v>
      </c>
      <c r="L1046" s="170" t="s">
        <v>1170</v>
      </c>
      <c r="M1046" s="171" t="s">
        <v>751</v>
      </c>
      <c r="N1046" s="457"/>
    </row>
    <row r="1047" spans="1:14">
      <c r="A1047" s="234">
        <v>1044</v>
      </c>
      <c r="B1047" s="230">
        <v>5074959</v>
      </c>
      <c r="C1047" s="170" t="s">
        <v>11645</v>
      </c>
      <c r="D1047" s="230" t="s">
        <v>11646</v>
      </c>
      <c r="E1047" s="169">
        <v>16704</v>
      </c>
      <c r="F1047" s="170" t="s">
        <v>6783</v>
      </c>
      <c r="G1047" s="177" t="s">
        <v>11647</v>
      </c>
      <c r="H1047" s="237">
        <v>503.38</v>
      </c>
      <c r="I1047" s="240">
        <v>40492</v>
      </c>
      <c r="J1047" s="240">
        <v>51450</v>
      </c>
      <c r="K1047" s="170" t="s">
        <v>1101</v>
      </c>
      <c r="L1047" s="170" t="s">
        <v>1157</v>
      </c>
      <c r="M1047" s="171" t="s">
        <v>751</v>
      </c>
      <c r="N1047" s="457"/>
    </row>
    <row r="1048" spans="1:14">
      <c r="A1048" s="234">
        <v>1045</v>
      </c>
      <c r="B1048" s="230">
        <v>2542293</v>
      </c>
      <c r="C1048" s="170" t="s">
        <v>11648</v>
      </c>
      <c r="D1048" s="230" t="s">
        <v>11649</v>
      </c>
      <c r="E1048" s="169">
        <v>16707</v>
      </c>
      <c r="F1048" s="170" t="s">
        <v>9576</v>
      </c>
      <c r="G1048" s="177" t="s">
        <v>11650</v>
      </c>
      <c r="H1048" s="237">
        <v>108.14</v>
      </c>
      <c r="I1048" s="240">
        <v>40493</v>
      </c>
      <c r="J1048" s="240">
        <v>51451</v>
      </c>
      <c r="K1048" s="170" t="s">
        <v>1044</v>
      </c>
      <c r="L1048" s="170" t="s">
        <v>1004</v>
      </c>
      <c r="M1048" s="171" t="s">
        <v>751</v>
      </c>
      <c r="N1048" s="457"/>
    </row>
    <row r="1049" spans="1:14">
      <c r="A1049" s="234">
        <v>1046</v>
      </c>
      <c r="B1049" s="230">
        <v>5190118</v>
      </c>
      <c r="C1049" s="170" t="s">
        <v>8290</v>
      </c>
      <c r="D1049" s="230" t="s">
        <v>11651</v>
      </c>
      <c r="E1049" s="169">
        <v>16708</v>
      </c>
      <c r="F1049" s="170" t="s">
        <v>9648</v>
      </c>
      <c r="G1049" s="177" t="s">
        <v>9900</v>
      </c>
      <c r="H1049" s="237">
        <v>29.57</v>
      </c>
      <c r="I1049" s="240">
        <v>40493</v>
      </c>
      <c r="J1049" s="240">
        <v>51451</v>
      </c>
      <c r="K1049" s="170" t="s">
        <v>1136</v>
      </c>
      <c r="L1049" s="170" t="s">
        <v>9260</v>
      </c>
      <c r="M1049" s="171" t="s">
        <v>751</v>
      </c>
      <c r="N1049" s="457"/>
    </row>
    <row r="1050" spans="1:14">
      <c r="A1050" s="234">
        <v>1047</v>
      </c>
      <c r="B1050" s="230">
        <v>5201896</v>
      </c>
      <c r="C1050" s="170" t="s">
        <v>11652</v>
      </c>
      <c r="D1050" s="230" t="s">
        <v>11653</v>
      </c>
      <c r="E1050" s="169">
        <v>16709</v>
      </c>
      <c r="F1050" s="170" t="s">
        <v>9648</v>
      </c>
      <c r="G1050" s="177" t="s">
        <v>11654</v>
      </c>
      <c r="H1050" s="237">
        <v>31.97</v>
      </c>
      <c r="I1050" s="240">
        <v>40493</v>
      </c>
      <c r="J1050" s="240">
        <v>51451</v>
      </c>
      <c r="K1050" s="170" t="s">
        <v>1056</v>
      </c>
      <c r="L1050" s="170" t="s">
        <v>2417</v>
      </c>
      <c r="M1050" s="171" t="s">
        <v>16071</v>
      </c>
      <c r="N1050" s="457"/>
    </row>
    <row r="1051" spans="1:14">
      <c r="A1051" s="234">
        <v>1048</v>
      </c>
      <c r="B1051" s="230">
        <v>5095034</v>
      </c>
      <c r="C1051" s="170" t="s">
        <v>11655</v>
      </c>
      <c r="D1051" s="230" t="s">
        <v>11656</v>
      </c>
      <c r="E1051" s="169">
        <v>16733</v>
      </c>
      <c r="F1051" s="170" t="s">
        <v>11556</v>
      </c>
      <c r="G1051" s="177" t="s">
        <v>11657</v>
      </c>
      <c r="H1051" s="237">
        <v>24.91</v>
      </c>
      <c r="I1051" s="240">
        <v>40519</v>
      </c>
      <c r="J1051" s="240">
        <v>51477</v>
      </c>
      <c r="K1051" s="170" t="s">
        <v>1044</v>
      </c>
      <c r="L1051" s="170" t="s">
        <v>11658</v>
      </c>
      <c r="M1051" s="171" t="s">
        <v>751</v>
      </c>
      <c r="N1051" s="457"/>
    </row>
    <row r="1052" spans="1:14">
      <c r="A1052" s="234">
        <v>1049</v>
      </c>
      <c r="B1052" s="230">
        <v>5830974</v>
      </c>
      <c r="C1052" s="170" t="s">
        <v>9386</v>
      </c>
      <c r="D1052" s="230" t="s">
        <v>11659</v>
      </c>
      <c r="E1052" s="169">
        <v>16734</v>
      </c>
      <c r="F1052" s="170" t="s">
        <v>11660</v>
      </c>
      <c r="G1052" s="177" t="s">
        <v>10384</v>
      </c>
      <c r="H1052" s="237">
        <v>76.89</v>
      </c>
      <c r="I1052" s="240">
        <v>40520</v>
      </c>
      <c r="J1052" s="240">
        <v>51478</v>
      </c>
      <c r="K1052" s="170" t="s">
        <v>1136</v>
      </c>
      <c r="L1052" s="170" t="s">
        <v>1182</v>
      </c>
      <c r="M1052" s="171" t="s">
        <v>751</v>
      </c>
      <c r="N1052" s="457"/>
    </row>
    <row r="1053" spans="1:14">
      <c r="A1053" s="234">
        <v>1050</v>
      </c>
      <c r="B1053" s="230">
        <v>5830974</v>
      </c>
      <c r="C1053" s="170" t="s">
        <v>9386</v>
      </c>
      <c r="D1053" s="230" t="s">
        <v>11661</v>
      </c>
      <c r="E1053" s="169">
        <v>16735</v>
      </c>
      <c r="F1053" s="170" t="s">
        <v>6783</v>
      </c>
      <c r="G1053" s="177" t="s">
        <v>11662</v>
      </c>
      <c r="H1053" s="237">
        <v>87.57</v>
      </c>
      <c r="I1053" s="240">
        <v>40520</v>
      </c>
      <c r="J1053" s="240">
        <v>51478</v>
      </c>
      <c r="K1053" s="170" t="s">
        <v>1136</v>
      </c>
      <c r="L1053" s="170" t="s">
        <v>9786</v>
      </c>
      <c r="M1053" s="171" t="s">
        <v>751</v>
      </c>
      <c r="N1053" s="457"/>
    </row>
    <row r="1054" spans="1:14">
      <c r="A1054" s="234">
        <v>1051</v>
      </c>
      <c r="B1054" s="230">
        <v>5157145</v>
      </c>
      <c r="C1054" s="170" t="s">
        <v>1145</v>
      </c>
      <c r="D1054" s="230" t="s">
        <v>276</v>
      </c>
      <c r="E1054" s="169">
        <v>16752</v>
      </c>
      <c r="F1054" s="170" t="s">
        <v>9580</v>
      </c>
      <c r="G1054" s="177" t="s">
        <v>11663</v>
      </c>
      <c r="H1054" s="237">
        <v>52.88</v>
      </c>
      <c r="I1054" s="240">
        <v>40539</v>
      </c>
      <c r="J1054" s="240">
        <v>51497</v>
      </c>
      <c r="K1054" s="170" t="s">
        <v>1037</v>
      </c>
      <c r="L1054" s="170" t="s">
        <v>9582</v>
      </c>
      <c r="M1054" s="171" t="s">
        <v>751</v>
      </c>
      <c r="N1054" s="457"/>
    </row>
    <row r="1055" spans="1:14">
      <c r="A1055" s="234">
        <v>1052</v>
      </c>
      <c r="B1055" s="230">
        <v>5699134</v>
      </c>
      <c r="C1055" s="170" t="s">
        <v>11664</v>
      </c>
      <c r="D1055" s="230" t="s">
        <v>11665</v>
      </c>
      <c r="E1055" s="169">
        <v>16759</v>
      </c>
      <c r="F1055" s="170" t="s">
        <v>9580</v>
      </c>
      <c r="G1055" s="177" t="s">
        <v>11666</v>
      </c>
      <c r="H1055" s="237">
        <v>450.73</v>
      </c>
      <c r="I1055" s="240">
        <v>40554</v>
      </c>
      <c r="J1055" s="240">
        <v>51512</v>
      </c>
      <c r="K1055" s="170" t="s">
        <v>1040</v>
      </c>
      <c r="L1055" s="170" t="s">
        <v>1039</v>
      </c>
      <c r="M1055" s="171" t="s">
        <v>751</v>
      </c>
      <c r="N1055" s="457"/>
    </row>
    <row r="1056" spans="1:14">
      <c r="A1056" s="234">
        <v>1053</v>
      </c>
      <c r="B1056" s="230">
        <v>2291142</v>
      </c>
      <c r="C1056" s="170" t="s">
        <v>7580</v>
      </c>
      <c r="D1056" s="230" t="s">
        <v>11667</v>
      </c>
      <c r="E1056" s="169">
        <v>16760</v>
      </c>
      <c r="F1056" s="170" t="s">
        <v>9580</v>
      </c>
      <c r="G1056" s="177" t="s">
        <v>11668</v>
      </c>
      <c r="H1056" s="237">
        <v>126.89</v>
      </c>
      <c r="I1056" s="240">
        <v>40557</v>
      </c>
      <c r="J1056" s="240">
        <v>51515</v>
      </c>
      <c r="K1056" s="170" t="s">
        <v>1037</v>
      </c>
      <c r="L1056" s="170" t="s">
        <v>1074</v>
      </c>
      <c r="M1056" s="171" t="s">
        <v>751</v>
      </c>
      <c r="N1056" s="457"/>
    </row>
    <row r="1057" spans="1:14">
      <c r="A1057" s="234">
        <v>1054</v>
      </c>
      <c r="B1057" s="230">
        <v>5183308</v>
      </c>
      <c r="C1057" s="170" t="s">
        <v>7770</v>
      </c>
      <c r="D1057" s="230" t="s">
        <v>11669</v>
      </c>
      <c r="E1057" s="169">
        <v>16767</v>
      </c>
      <c r="F1057" s="170" t="s">
        <v>9576</v>
      </c>
      <c r="G1057" s="177" t="s">
        <v>10638</v>
      </c>
      <c r="H1057" s="237">
        <v>300.32</v>
      </c>
      <c r="I1057" s="240">
        <v>40570</v>
      </c>
      <c r="J1057" s="240">
        <v>51528</v>
      </c>
      <c r="K1057" s="170" t="s">
        <v>1083</v>
      </c>
      <c r="L1057" s="170" t="s">
        <v>1236</v>
      </c>
      <c r="M1057" s="171" t="s">
        <v>16071</v>
      </c>
      <c r="N1057" s="457"/>
    </row>
    <row r="1058" spans="1:14">
      <c r="A1058" s="234">
        <v>1055</v>
      </c>
      <c r="B1058" s="230">
        <v>5288703</v>
      </c>
      <c r="C1058" s="170" t="s">
        <v>8747</v>
      </c>
      <c r="D1058" s="230" t="s">
        <v>11670</v>
      </c>
      <c r="E1058" s="169">
        <v>16772</v>
      </c>
      <c r="F1058" s="170" t="s">
        <v>9648</v>
      </c>
      <c r="G1058" s="177" t="s">
        <v>11671</v>
      </c>
      <c r="H1058" s="237">
        <v>30.75</v>
      </c>
      <c r="I1058" s="240">
        <v>40574</v>
      </c>
      <c r="J1058" s="240">
        <v>51532</v>
      </c>
      <c r="K1058" s="170" t="s">
        <v>1083</v>
      </c>
      <c r="L1058" s="170" t="s">
        <v>9655</v>
      </c>
      <c r="M1058" s="171" t="s">
        <v>9586</v>
      </c>
      <c r="N1058" s="457"/>
    </row>
    <row r="1059" spans="1:14">
      <c r="A1059" s="234">
        <v>1056</v>
      </c>
      <c r="B1059" s="230">
        <v>5320569</v>
      </c>
      <c r="C1059" s="170" t="s">
        <v>11672</v>
      </c>
      <c r="D1059" s="230" t="s">
        <v>11673</v>
      </c>
      <c r="E1059" s="169">
        <v>16775</v>
      </c>
      <c r="F1059" s="170" t="s">
        <v>6783</v>
      </c>
      <c r="G1059" s="177" t="s">
        <v>11674</v>
      </c>
      <c r="H1059" s="237">
        <v>98.72</v>
      </c>
      <c r="I1059" s="240">
        <v>40582</v>
      </c>
      <c r="J1059" s="240">
        <v>51540</v>
      </c>
      <c r="K1059" s="170" t="s">
        <v>1044</v>
      </c>
      <c r="L1059" s="170" t="s">
        <v>1047</v>
      </c>
      <c r="M1059" s="171" t="s">
        <v>751</v>
      </c>
      <c r="N1059" s="457"/>
    </row>
    <row r="1060" spans="1:14">
      <c r="A1060" s="234">
        <v>1057</v>
      </c>
      <c r="B1060" s="230">
        <v>5321182</v>
      </c>
      <c r="C1060" s="170" t="s">
        <v>11675</v>
      </c>
      <c r="D1060" s="230" t="s">
        <v>11676</v>
      </c>
      <c r="E1060" s="169">
        <v>16976</v>
      </c>
      <c r="F1060" s="170" t="s">
        <v>9580</v>
      </c>
      <c r="G1060" s="177" t="s">
        <v>11677</v>
      </c>
      <c r="H1060" s="237">
        <v>215.18</v>
      </c>
      <c r="I1060" s="240">
        <v>40582</v>
      </c>
      <c r="J1060" s="240">
        <v>51540</v>
      </c>
      <c r="K1060" s="170" t="s">
        <v>1037</v>
      </c>
      <c r="L1060" s="170" t="s">
        <v>1170</v>
      </c>
      <c r="M1060" s="171" t="s">
        <v>751</v>
      </c>
      <c r="N1060" s="457"/>
    </row>
    <row r="1061" spans="1:14">
      <c r="A1061" s="234">
        <v>1058</v>
      </c>
      <c r="B1061" s="230">
        <v>5590051</v>
      </c>
      <c r="C1061" s="170" t="s">
        <v>11323</v>
      </c>
      <c r="D1061" s="230" t="s">
        <v>11678</v>
      </c>
      <c r="E1061" s="169">
        <v>16783</v>
      </c>
      <c r="F1061" s="170" t="s">
        <v>6783</v>
      </c>
      <c r="G1061" s="177" t="s">
        <v>11325</v>
      </c>
      <c r="H1061" s="237">
        <v>89.91</v>
      </c>
      <c r="I1061" s="240">
        <v>40595</v>
      </c>
      <c r="J1061" s="240">
        <v>51553</v>
      </c>
      <c r="K1061" s="170" t="s">
        <v>1044</v>
      </c>
      <c r="L1061" s="170" t="s">
        <v>1047</v>
      </c>
      <c r="M1061" s="171" t="s">
        <v>751</v>
      </c>
      <c r="N1061" s="457"/>
    </row>
    <row r="1062" spans="1:14">
      <c r="A1062" s="234">
        <v>1059</v>
      </c>
      <c r="B1062" s="230">
        <v>5165407</v>
      </c>
      <c r="C1062" s="170" t="s">
        <v>7872</v>
      </c>
      <c r="D1062" s="230" t="s">
        <v>11679</v>
      </c>
      <c r="E1062" s="169">
        <v>16790</v>
      </c>
      <c r="F1062" s="170" t="s">
        <v>784</v>
      </c>
      <c r="G1062" s="177" t="s">
        <v>11680</v>
      </c>
      <c r="H1062" s="237">
        <v>117.93</v>
      </c>
      <c r="I1062" s="240">
        <v>40616</v>
      </c>
      <c r="J1062" s="240">
        <v>51574</v>
      </c>
      <c r="K1062" s="170" t="s">
        <v>1071</v>
      </c>
      <c r="L1062" s="170" t="s">
        <v>1234</v>
      </c>
      <c r="M1062" s="171" t="s">
        <v>16071</v>
      </c>
      <c r="N1062" s="457"/>
    </row>
    <row r="1063" spans="1:14">
      <c r="A1063" s="234">
        <v>1060</v>
      </c>
      <c r="B1063" s="230">
        <v>5177421</v>
      </c>
      <c r="C1063" s="170" t="s">
        <v>11681</v>
      </c>
      <c r="D1063" s="230" t="s">
        <v>11682</v>
      </c>
      <c r="E1063" s="169">
        <v>16794</v>
      </c>
      <c r="F1063" s="170" t="s">
        <v>6783</v>
      </c>
      <c r="G1063" s="177" t="s">
        <v>11683</v>
      </c>
      <c r="H1063" s="237">
        <v>32.17</v>
      </c>
      <c r="I1063" s="240">
        <v>40617</v>
      </c>
      <c r="J1063" s="240">
        <v>51575</v>
      </c>
      <c r="K1063" s="170" t="s">
        <v>1044</v>
      </c>
      <c r="L1063" s="170" t="s">
        <v>1004</v>
      </c>
      <c r="M1063" s="171" t="s">
        <v>751</v>
      </c>
      <c r="N1063" s="457"/>
    </row>
    <row r="1064" spans="1:14">
      <c r="A1064" s="234">
        <v>1061</v>
      </c>
      <c r="B1064" s="230">
        <v>4061101</v>
      </c>
      <c r="C1064" s="170" t="s">
        <v>11684</v>
      </c>
      <c r="D1064" s="230" t="s">
        <v>11685</v>
      </c>
      <c r="E1064" s="169">
        <v>16795</v>
      </c>
      <c r="F1064" s="170" t="s">
        <v>6783</v>
      </c>
      <c r="G1064" s="177" t="s">
        <v>11302</v>
      </c>
      <c r="H1064" s="237">
        <v>39.9</v>
      </c>
      <c r="I1064" s="240">
        <v>40617</v>
      </c>
      <c r="J1064" s="240">
        <v>51575</v>
      </c>
      <c r="K1064" s="170" t="s">
        <v>2138</v>
      </c>
      <c r="L1064" s="170" t="s">
        <v>5424</v>
      </c>
      <c r="M1064" s="171" t="s">
        <v>751</v>
      </c>
      <c r="N1064" s="457"/>
    </row>
    <row r="1065" spans="1:14">
      <c r="A1065" s="234">
        <v>1062</v>
      </c>
      <c r="B1065" s="230">
        <v>2860708</v>
      </c>
      <c r="C1065" s="170" t="s">
        <v>11686</v>
      </c>
      <c r="D1065" s="230" t="s">
        <v>11687</v>
      </c>
      <c r="E1065" s="169">
        <v>16791</v>
      </c>
      <c r="F1065" s="170" t="s">
        <v>9580</v>
      </c>
      <c r="G1065" s="177" t="s">
        <v>11688</v>
      </c>
      <c r="H1065" s="237">
        <v>1452.43</v>
      </c>
      <c r="I1065" s="240">
        <v>40618</v>
      </c>
      <c r="J1065" s="240">
        <v>51576</v>
      </c>
      <c r="K1065" s="170" t="s">
        <v>1071</v>
      </c>
      <c r="L1065" s="170" t="s">
        <v>8364</v>
      </c>
      <c r="M1065" s="171" t="s">
        <v>751</v>
      </c>
      <c r="N1065" s="457"/>
    </row>
    <row r="1066" spans="1:14">
      <c r="A1066" s="234">
        <v>1063</v>
      </c>
      <c r="B1066" s="230">
        <v>5369703</v>
      </c>
      <c r="C1066" s="170" t="s">
        <v>11689</v>
      </c>
      <c r="D1066" s="230" t="s">
        <v>11690</v>
      </c>
      <c r="E1066" s="169">
        <v>16792</v>
      </c>
      <c r="F1066" s="170" t="s">
        <v>9580</v>
      </c>
      <c r="G1066" s="177" t="s">
        <v>11691</v>
      </c>
      <c r="H1066" s="237">
        <v>740.96</v>
      </c>
      <c r="I1066" s="240">
        <v>40618</v>
      </c>
      <c r="J1066" s="240">
        <v>51576</v>
      </c>
      <c r="K1066" s="170" t="s">
        <v>1056</v>
      </c>
      <c r="L1066" s="170" t="s">
        <v>1260</v>
      </c>
      <c r="M1066" s="171" t="s">
        <v>751</v>
      </c>
      <c r="N1066" s="457"/>
    </row>
    <row r="1067" spans="1:14">
      <c r="A1067" s="234">
        <v>1064</v>
      </c>
      <c r="B1067" s="230">
        <v>2112663</v>
      </c>
      <c r="C1067" s="170" t="s">
        <v>1046</v>
      </c>
      <c r="D1067" s="230" t="s">
        <v>277</v>
      </c>
      <c r="E1067" s="169">
        <v>16793</v>
      </c>
      <c r="F1067" s="170" t="s">
        <v>6783</v>
      </c>
      <c r="G1067" s="177" t="s">
        <v>8047</v>
      </c>
      <c r="H1067" s="237">
        <v>67.790000000000006</v>
      </c>
      <c r="I1067" s="240">
        <v>40618</v>
      </c>
      <c r="J1067" s="240">
        <v>51576</v>
      </c>
      <c r="K1067" s="170" t="s">
        <v>1044</v>
      </c>
      <c r="L1067" s="170" t="s">
        <v>1043</v>
      </c>
      <c r="M1067" s="171" t="s">
        <v>751</v>
      </c>
      <c r="N1067" s="457"/>
    </row>
    <row r="1068" spans="1:14">
      <c r="A1068" s="234">
        <v>1065</v>
      </c>
      <c r="B1068" s="230">
        <v>5164621</v>
      </c>
      <c r="C1068" s="170" t="s">
        <v>8298</v>
      </c>
      <c r="D1068" s="230" t="s">
        <v>11692</v>
      </c>
      <c r="E1068" s="169">
        <v>16806</v>
      </c>
      <c r="F1068" s="170" t="s">
        <v>9576</v>
      </c>
      <c r="G1068" s="177" t="s">
        <v>11415</v>
      </c>
      <c r="H1068" s="237">
        <v>1498.44</v>
      </c>
      <c r="I1068" s="240">
        <v>40640</v>
      </c>
      <c r="J1068" s="240">
        <v>51598</v>
      </c>
      <c r="K1068" s="170" t="s">
        <v>1040</v>
      </c>
      <c r="L1068" s="170" t="s">
        <v>11693</v>
      </c>
      <c r="M1068" s="171" t="s">
        <v>16071</v>
      </c>
      <c r="N1068" s="457"/>
    </row>
    <row r="1069" spans="1:14">
      <c r="A1069" s="234">
        <v>1066</v>
      </c>
      <c r="B1069" s="230">
        <v>5123275</v>
      </c>
      <c r="C1069" s="170" t="s">
        <v>1189</v>
      </c>
      <c r="D1069" s="230" t="s">
        <v>278</v>
      </c>
      <c r="E1069" s="169">
        <v>16813</v>
      </c>
      <c r="F1069" s="170" t="s">
        <v>6783</v>
      </c>
      <c r="G1069" s="177" t="s">
        <v>11694</v>
      </c>
      <c r="H1069" s="237">
        <v>116.35</v>
      </c>
      <c r="I1069" s="240">
        <v>40644</v>
      </c>
      <c r="J1069" s="240">
        <v>51602</v>
      </c>
      <c r="K1069" s="170" t="s">
        <v>1044</v>
      </c>
      <c r="L1069" s="170" t="s">
        <v>1047</v>
      </c>
      <c r="M1069" s="171" t="s">
        <v>751</v>
      </c>
      <c r="N1069" s="457"/>
    </row>
    <row r="1070" spans="1:14">
      <c r="A1070" s="234">
        <v>1067</v>
      </c>
      <c r="B1070" s="230">
        <v>2618176</v>
      </c>
      <c r="C1070" s="170" t="s">
        <v>1151</v>
      </c>
      <c r="D1070" s="230" t="s">
        <v>279</v>
      </c>
      <c r="E1070" s="169">
        <v>16819</v>
      </c>
      <c r="F1070" s="170" t="s">
        <v>9648</v>
      </c>
      <c r="G1070" s="177" t="s">
        <v>11695</v>
      </c>
      <c r="H1070" s="237">
        <v>98.37</v>
      </c>
      <c r="I1070" s="240">
        <v>40661</v>
      </c>
      <c r="J1070" s="240">
        <v>51619</v>
      </c>
      <c r="K1070" s="170" t="s">
        <v>1083</v>
      </c>
      <c r="L1070" s="170" t="s">
        <v>1150</v>
      </c>
      <c r="M1070" s="171" t="s">
        <v>16071</v>
      </c>
      <c r="N1070" s="457"/>
    </row>
    <row r="1071" spans="1:14">
      <c r="A1071" s="234">
        <v>1068</v>
      </c>
      <c r="B1071" s="230">
        <v>5060222</v>
      </c>
      <c r="C1071" s="170" t="s">
        <v>10987</v>
      </c>
      <c r="D1071" s="230" t="s">
        <v>11696</v>
      </c>
      <c r="E1071" s="169">
        <v>16821</v>
      </c>
      <c r="F1071" s="170" t="s">
        <v>11172</v>
      </c>
      <c r="G1071" s="177" t="s">
        <v>11697</v>
      </c>
      <c r="H1071" s="237">
        <v>2616.9</v>
      </c>
      <c r="I1071" s="240">
        <v>40661</v>
      </c>
      <c r="J1071" s="240">
        <v>51619</v>
      </c>
      <c r="K1071" s="170" t="s">
        <v>1051</v>
      </c>
      <c r="L1071" s="170" t="s">
        <v>2354</v>
      </c>
      <c r="M1071" s="171" t="s">
        <v>751</v>
      </c>
      <c r="N1071" s="457"/>
    </row>
    <row r="1072" spans="1:14">
      <c r="A1072" s="234">
        <v>1069</v>
      </c>
      <c r="B1072" s="230">
        <v>2061899</v>
      </c>
      <c r="C1072" s="170" t="s">
        <v>7546</v>
      </c>
      <c r="D1072" s="230" t="s">
        <v>5005</v>
      </c>
      <c r="E1072" s="169">
        <v>16825</v>
      </c>
      <c r="F1072" s="170" t="s">
        <v>6783</v>
      </c>
      <c r="G1072" s="177" t="s">
        <v>9666</v>
      </c>
      <c r="H1072" s="237">
        <v>77.12</v>
      </c>
      <c r="I1072" s="240">
        <v>40665</v>
      </c>
      <c r="J1072" s="240">
        <v>51623</v>
      </c>
      <c r="K1072" s="170" t="s">
        <v>1044</v>
      </c>
      <c r="L1072" s="170" t="s">
        <v>1047</v>
      </c>
      <c r="M1072" s="171" t="s">
        <v>751</v>
      </c>
      <c r="N1072" s="457"/>
    </row>
    <row r="1073" spans="1:14">
      <c r="A1073" s="234">
        <v>1070</v>
      </c>
      <c r="B1073" s="230">
        <v>5246822</v>
      </c>
      <c r="C1073" s="170" t="s">
        <v>11698</v>
      </c>
      <c r="D1073" s="230" t="s">
        <v>11699</v>
      </c>
      <c r="E1073" s="169">
        <v>16826</v>
      </c>
      <c r="F1073" s="170" t="s">
        <v>6783</v>
      </c>
      <c r="G1073" s="177" t="s">
        <v>11700</v>
      </c>
      <c r="H1073" s="237">
        <v>38.29</v>
      </c>
      <c r="I1073" s="240">
        <v>40667</v>
      </c>
      <c r="J1073" s="240">
        <v>51625</v>
      </c>
      <c r="K1073" s="170" t="s">
        <v>1044</v>
      </c>
      <c r="L1073" s="170" t="s">
        <v>1004</v>
      </c>
      <c r="M1073" s="171" t="s">
        <v>751</v>
      </c>
      <c r="N1073" s="457"/>
    </row>
    <row r="1074" spans="1:14">
      <c r="A1074" s="234">
        <v>1071</v>
      </c>
      <c r="B1074" s="230">
        <v>2845458</v>
      </c>
      <c r="C1074" s="170" t="s">
        <v>11701</v>
      </c>
      <c r="D1074" s="230" t="s">
        <v>11702</v>
      </c>
      <c r="E1074" s="169">
        <v>16827</v>
      </c>
      <c r="F1074" s="170" t="s">
        <v>11556</v>
      </c>
      <c r="G1074" s="177" t="s">
        <v>11703</v>
      </c>
      <c r="H1074" s="237">
        <v>49.24</v>
      </c>
      <c r="I1074" s="240">
        <v>40667</v>
      </c>
      <c r="J1074" s="240">
        <v>51625</v>
      </c>
      <c r="K1074" s="170" t="s">
        <v>1044</v>
      </c>
      <c r="L1074" s="170" t="s">
        <v>1004</v>
      </c>
      <c r="M1074" s="171" t="s">
        <v>751</v>
      </c>
      <c r="N1074" s="457"/>
    </row>
    <row r="1075" spans="1:14">
      <c r="A1075" s="234">
        <v>1072</v>
      </c>
      <c r="B1075" s="230">
        <v>5538394</v>
      </c>
      <c r="C1075" s="170" t="s">
        <v>6804</v>
      </c>
      <c r="D1075" s="230" t="s">
        <v>5006</v>
      </c>
      <c r="E1075" s="169">
        <v>16831</v>
      </c>
      <c r="F1075" s="170" t="s">
        <v>6544</v>
      </c>
      <c r="G1075" s="177" t="s">
        <v>11704</v>
      </c>
      <c r="H1075" s="237">
        <v>412.46</v>
      </c>
      <c r="I1075" s="240">
        <v>40680</v>
      </c>
      <c r="J1075" s="240">
        <v>51638</v>
      </c>
      <c r="K1075" s="170" t="s">
        <v>1056</v>
      </c>
      <c r="L1075" s="170" t="s">
        <v>1260</v>
      </c>
      <c r="M1075" s="171" t="s">
        <v>751</v>
      </c>
      <c r="N1075" s="457"/>
    </row>
    <row r="1076" spans="1:14">
      <c r="A1076" s="234">
        <v>1073</v>
      </c>
      <c r="B1076" s="230">
        <v>2800497</v>
      </c>
      <c r="C1076" s="170" t="s">
        <v>1117</v>
      </c>
      <c r="D1076" s="230" t="s">
        <v>280</v>
      </c>
      <c r="E1076" s="169">
        <v>16834</v>
      </c>
      <c r="F1076" s="170" t="s">
        <v>9648</v>
      </c>
      <c r="G1076" s="177" t="s">
        <v>10358</v>
      </c>
      <c r="H1076" s="237">
        <v>101.76</v>
      </c>
      <c r="I1076" s="240">
        <v>40681</v>
      </c>
      <c r="J1076" s="240">
        <v>51639</v>
      </c>
      <c r="K1076" s="170" t="s">
        <v>1037</v>
      </c>
      <c r="L1076" s="170" t="s">
        <v>1115</v>
      </c>
      <c r="M1076" s="171" t="s">
        <v>751</v>
      </c>
      <c r="N1076" s="457"/>
    </row>
    <row r="1077" spans="1:14">
      <c r="A1077" s="234">
        <v>1074</v>
      </c>
      <c r="B1077" s="230">
        <v>2767562</v>
      </c>
      <c r="C1077" s="170" t="s">
        <v>11705</v>
      </c>
      <c r="D1077" s="230" t="s">
        <v>11706</v>
      </c>
      <c r="E1077" s="169">
        <v>16838</v>
      </c>
      <c r="F1077" s="170" t="s">
        <v>9580</v>
      </c>
      <c r="G1077" s="177" t="s">
        <v>11707</v>
      </c>
      <c r="H1077" s="237">
        <v>182.56</v>
      </c>
      <c r="I1077" s="240">
        <v>40689</v>
      </c>
      <c r="J1077" s="240">
        <v>51647</v>
      </c>
      <c r="K1077" s="170" t="s">
        <v>1083</v>
      </c>
      <c r="L1077" s="170" t="s">
        <v>1279</v>
      </c>
      <c r="M1077" s="171" t="s">
        <v>751</v>
      </c>
      <c r="N1077" s="457"/>
    </row>
    <row r="1078" spans="1:14">
      <c r="A1078" s="234">
        <v>1075</v>
      </c>
      <c r="B1078" s="230">
        <v>5609372</v>
      </c>
      <c r="C1078" s="170" t="s">
        <v>11708</v>
      </c>
      <c r="D1078" s="230" t="s">
        <v>11709</v>
      </c>
      <c r="E1078" s="169">
        <v>16839</v>
      </c>
      <c r="F1078" s="170" t="s">
        <v>6783</v>
      </c>
      <c r="G1078" s="177" t="s">
        <v>11710</v>
      </c>
      <c r="H1078" s="237">
        <v>44</v>
      </c>
      <c r="I1078" s="240">
        <v>40689</v>
      </c>
      <c r="J1078" s="240">
        <v>51647</v>
      </c>
      <c r="K1078" s="170" t="s">
        <v>1044</v>
      </c>
      <c r="L1078" s="170" t="s">
        <v>1047</v>
      </c>
      <c r="M1078" s="171" t="s">
        <v>751</v>
      </c>
      <c r="N1078" s="457"/>
    </row>
    <row r="1079" spans="1:14">
      <c r="A1079" s="234">
        <v>1076</v>
      </c>
      <c r="B1079" s="230">
        <v>2874229</v>
      </c>
      <c r="C1079" s="170" t="s">
        <v>11711</v>
      </c>
      <c r="D1079" s="230" t="s">
        <v>11712</v>
      </c>
      <c r="E1079" s="169">
        <v>16836</v>
      </c>
      <c r="F1079" s="170" t="s">
        <v>9693</v>
      </c>
      <c r="G1079" s="177" t="s">
        <v>11713</v>
      </c>
      <c r="H1079" s="237">
        <v>6041.03</v>
      </c>
      <c r="I1079" s="240">
        <v>40689</v>
      </c>
      <c r="J1079" s="240">
        <v>51647</v>
      </c>
      <c r="K1079" s="170" t="s">
        <v>1093</v>
      </c>
      <c r="L1079" s="170" t="s">
        <v>2397</v>
      </c>
      <c r="M1079" s="171" t="s">
        <v>16071</v>
      </c>
      <c r="N1079" s="457"/>
    </row>
    <row r="1080" spans="1:14">
      <c r="A1080" s="234">
        <v>1077</v>
      </c>
      <c r="B1080" s="230">
        <v>2110903</v>
      </c>
      <c r="C1080" s="170" t="s">
        <v>11714</v>
      </c>
      <c r="D1080" s="230" t="s">
        <v>11715</v>
      </c>
      <c r="E1080" s="169">
        <v>16843</v>
      </c>
      <c r="F1080" s="170" t="s">
        <v>6783</v>
      </c>
      <c r="G1080" s="177" t="s">
        <v>11716</v>
      </c>
      <c r="H1080" s="237">
        <v>122.3</v>
      </c>
      <c r="I1080" s="240">
        <v>40703</v>
      </c>
      <c r="J1080" s="240">
        <v>51661</v>
      </c>
      <c r="K1080" s="170" t="s">
        <v>1136</v>
      </c>
      <c r="L1080" s="170" t="s">
        <v>9786</v>
      </c>
      <c r="M1080" s="171" t="s">
        <v>751</v>
      </c>
      <c r="N1080" s="457"/>
    </row>
    <row r="1081" spans="1:14">
      <c r="A1081" s="234">
        <v>1078</v>
      </c>
      <c r="B1081" s="230">
        <v>5156629</v>
      </c>
      <c r="C1081" s="170" t="s">
        <v>11717</v>
      </c>
      <c r="D1081" s="230" t="s">
        <v>11718</v>
      </c>
      <c r="E1081" s="169">
        <v>16844</v>
      </c>
      <c r="F1081" s="170" t="s">
        <v>9736</v>
      </c>
      <c r="G1081" s="177" t="s">
        <v>11383</v>
      </c>
      <c r="H1081" s="237">
        <v>176.71</v>
      </c>
      <c r="I1081" s="240">
        <v>40703</v>
      </c>
      <c r="J1081" s="240">
        <v>51661</v>
      </c>
      <c r="K1081" s="170" t="s">
        <v>1037</v>
      </c>
      <c r="L1081" s="170" t="s">
        <v>9823</v>
      </c>
      <c r="M1081" s="171" t="s">
        <v>751</v>
      </c>
      <c r="N1081" s="457"/>
    </row>
    <row r="1082" spans="1:14">
      <c r="A1082" s="234">
        <v>1079</v>
      </c>
      <c r="B1082" s="230">
        <v>2678586</v>
      </c>
      <c r="C1082" s="170" t="s">
        <v>11719</v>
      </c>
      <c r="D1082" s="230" t="s">
        <v>11720</v>
      </c>
      <c r="E1082" s="169">
        <v>16848</v>
      </c>
      <c r="F1082" s="170" t="s">
        <v>6783</v>
      </c>
      <c r="G1082" s="177" t="s">
        <v>11721</v>
      </c>
      <c r="H1082" s="237">
        <v>130.36000000000001</v>
      </c>
      <c r="I1082" s="240">
        <v>40709</v>
      </c>
      <c r="J1082" s="240">
        <v>51706</v>
      </c>
      <c r="K1082" s="170" t="s">
        <v>1044</v>
      </c>
      <c r="L1082" s="170" t="s">
        <v>1043</v>
      </c>
      <c r="M1082" s="171" t="s">
        <v>751</v>
      </c>
      <c r="N1082" s="457"/>
    </row>
    <row r="1083" spans="1:14">
      <c r="A1083" s="234">
        <v>1080</v>
      </c>
      <c r="B1083" s="230">
        <v>5028353</v>
      </c>
      <c r="C1083" s="170" t="s">
        <v>11722</v>
      </c>
      <c r="D1083" s="230" t="s">
        <v>11723</v>
      </c>
      <c r="E1083" s="169">
        <v>16852</v>
      </c>
      <c r="F1083" s="170" t="s">
        <v>10074</v>
      </c>
      <c r="G1083" s="177" t="s">
        <v>11724</v>
      </c>
      <c r="H1083" s="237">
        <v>190.58</v>
      </c>
      <c r="I1083" s="240">
        <v>40715</v>
      </c>
      <c r="J1083" s="240">
        <v>51673</v>
      </c>
      <c r="K1083" s="170" t="s">
        <v>1051</v>
      </c>
      <c r="L1083" s="170" t="s">
        <v>1051</v>
      </c>
      <c r="M1083" s="171" t="s">
        <v>16071</v>
      </c>
      <c r="N1083" s="457"/>
    </row>
    <row r="1084" spans="1:14">
      <c r="A1084" s="234">
        <v>1081</v>
      </c>
      <c r="B1084" s="230">
        <v>5314429</v>
      </c>
      <c r="C1084" s="170" t="s">
        <v>11725</v>
      </c>
      <c r="D1084" s="230" t="s">
        <v>11726</v>
      </c>
      <c r="E1084" s="169">
        <v>16854</v>
      </c>
      <c r="F1084" s="170" t="s">
        <v>9576</v>
      </c>
      <c r="G1084" s="177" t="s">
        <v>10765</v>
      </c>
      <c r="H1084" s="237">
        <v>1469.53</v>
      </c>
      <c r="I1084" s="240">
        <v>40718</v>
      </c>
      <c r="J1084" s="240">
        <v>51676</v>
      </c>
      <c r="K1084" s="170" t="s">
        <v>1071</v>
      </c>
      <c r="L1084" s="170" t="s">
        <v>2480</v>
      </c>
      <c r="M1084" s="171" t="s">
        <v>9586</v>
      </c>
      <c r="N1084" s="457"/>
    </row>
    <row r="1085" spans="1:14">
      <c r="A1085" s="234">
        <v>1082</v>
      </c>
      <c r="B1085" s="230">
        <v>5236517</v>
      </c>
      <c r="C1085" s="170" t="s">
        <v>11727</v>
      </c>
      <c r="D1085" s="230" t="s">
        <v>281</v>
      </c>
      <c r="E1085" s="169">
        <v>16855</v>
      </c>
      <c r="F1085" s="170" t="s">
        <v>9648</v>
      </c>
      <c r="G1085" s="177" t="s">
        <v>11201</v>
      </c>
      <c r="H1085" s="237">
        <v>92.87</v>
      </c>
      <c r="I1085" s="240">
        <v>40718</v>
      </c>
      <c r="J1085" s="240">
        <v>51676</v>
      </c>
      <c r="K1085" s="170" t="s">
        <v>1083</v>
      </c>
      <c r="L1085" s="170" t="s">
        <v>1277</v>
      </c>
      <c r="M1085" s="171" t="s">
        <v>16071</v>
      </c>
      <c r="N1085" s="457"/>
    </row>
    <row r="1086" spans="1:14">
      <c r="A1086" s="234">
        <v>1083</v>
      </c>
      <c r="B1086" s="230">
        <v>5329434</v>
      </c>
      <c r="C1086" s="170" t="s">
        <v>11728</v>
      </c>
      <c r="D1086" s="230" t="s">
        <v>11729</v>
      </c>
      <c r="E1086" s="169">
        <v>16862</v>
      </c>
      <c r="F1086" s="170" t="s">
        <v>6783</v>
      </c>
      <c r="G1086" s="177" t="s">
        <v>11730</v>
      </c>
      <c r="H1086" s="237">
        <v>32.1</v>
      </c>
      <c r="I1086" s="240">
        <v>40722</v>
      </c>
      <c r="J1086" s="240">
        <v>51680</v>
      </c>
      <c r="K1086" s="170" t="s">
        <v>1044</v>
      </c>
      <c r="L1086" s="170" t="s">
        <v>1047</v>
      </c>
      <c r="M1086" s="171" t="s">
        <v>751</v>
      </c>
      <c r="N1086" s="457"/>
    </row>
    <row r="1087" spans="1:14">
      <c r="A1087" s="234">
        <v>1084</v>
      </c>
      <c r="B1087" s="230">
        <v>5261198</v>
      </c>
      <c r="C1087" s="170" t="s">
        <v>7889</v>
      </c>
      <c r="D1087" s="230" t="s">
        <v>5007</v>
      </c>
      <c r="E1087" s="169">
        <v>16865</v>
      </c>
      <c r="F1087" s="170" t="s">
        <v>9576</v>
      </c>
      <c r="G1087" s="177" t="s">
        <v>11731</v>
      </c>
      <c r="H1087" s="237">
        <v>2799.17</v>
      </c>
      <c r="I1087" s="240">
        <v>40722</v>
      </c>
      <c r="J1087" s="240">
        <v>51680</v>
      </c>
      <c r="K1087" s="170" t="s">
        <v>1136</v>
      </c>
      <c r="L1087" s="170" t="s">
        <v>7891</v>
      </c>
      <c r="M1087" s="171" t="s">
        <v>751</v>
      </c>
      <c r="N1087" s="457"/>
    </row>
    <row r="1088" spans="1:14">
      <c r="A1088" s="234">
        <v>1085</v>
      </c>
      <c r="B1088" s="230">
        <v>5026628</v>
      </c>
      <c r="C1088" s="170" t="s">
        <v>11732</v>
      </c>
      <c r="D1088" s="230" t="s">
        <v>11733</v>
      </c>
      <c r="E1088" s="169">
        <v>16861</v>
      </c>
      <c r="F1088" s="170" t="s">
        <v>9576</v>
      </c>
      <c r="G1088" s="177" t="s">
        <v>11734</v>
      </c>
      <c r="H1088" s="237">
        <v>2657.94</v>
      </c>
      <c r="I1088" s="240">
        <v>40722</v>
      </c>
      <c r="J1088" s="240">
        <v>51680</v>
      </c>
      <c r="K1088" s="170" t="s">
        <v>1040</v>
      </c>
      <c r="L1088" s="170" t="s">
        <v>2331</v>
      </c>
      <c r="M1088" s="171" t="s">
        <v>751</v>
      </c>
      <c r="N1088" s="457"/>
    </row>
    <row r="1089" spans="1:14">
      <c r="A1089" s="234">
        <v>1086</v>
      </c>
      <c r="B1089" s="230">
        <v>5111145</v>
      </c>
      <c r="C1089" s="170" t="s">
        <v>1301</v>
      </c>
      <c r="D1089" s="230" t="s">
        <v>282</v>
      </c>
      <c r="E1089" s="169">
        <v>16867</v>
      </c>
      <c r="F1089" s="170" t="s">
        <v>9580</v>
      </c>
      <c r="G1089" s="177" t="s">
        <v>11640</v>
      </c>
      <c r="H1089" s="237">
        <v>137.97999999999999</v>
      </c>
      <c r="I1089" s="240">
        <v>40728</v>
      </c>
      <c r="J1089" s="240">
        <v>51686</v>
      </c>
      <c r="K1089" s="170" t="s">
        <v>1031</v>
      </c>
      <c r="L1089" s="170" t="s">
        <v>11735</v>
      </c>
      <c r="M1089" s="171" t="s">
        <v>751</v>
      </c>
      <c r="N1089" s="457"/>
    </row>
    <row r="1090" spans="1:14">
      <c r="A1090" s="234">
        <v>1087</v>
      </c>
      <c r="B1090" s="230">
        <v>3552004</v>
      </c>
      <c r="C1090" s="170" t="s">
        <v>11736</v>
      </c>
      <c r="D1090" s="230" t="s">
        <v>11737</v>
      </c>
      <c r="E1090" s="169">
        <v>16868</v>
      </c>
      <c r="F1090" s="170" t="s">
        <v>9580</v>
      </c>
      <c r="G1090" s="177" t="s">
        <v>11334</v>
      </c>
      <c r="H1090" s="237">
        <v>101.39</v>
      </c>
      <c r="I1090" s="240">
        <v>40728</v>
      </c>
      <c r="J1090" s="240">
        <v>51686</v>
      </c>
      <c r="K1090" s="170" t="s">
        <v>1028</v>
      </c>
      <c r="L1090" s="170" t="s">
        <v>1027</v>
      </c>
      <c r="M1090" s="171" t="s">
        <v>751</v>
      </c>
      <c r="N1090" s="457"/>
    </row>
    <row r="1091" spans="1:14">
      <c r="A1091" s="234">
        <v>1088</v>
      </c>
      <c r="B1091" s="230">
        <v>5084555</v>
      </c>
      <c r="C1091" s="170" t="s">
        <v>7500</v>
      </c>
      <c r="D1091" s="230" t="s">
        <v>5008</v>
      </c>
      <c r="E1091" s="169">
        <v>16869</v>
      </c>
      <c r="F1091" s="170" t="s">
        <v>9576</v>
      </c>
      <c r="G1091" s="177" t="s">
        <v>11738</v>
      </c>
      <c r="H1091" s="237">
        <v>10992.92</v>
      </c>
      <c r="I1091" s="240">
        <v>40728</v>
      </c>
      <c r="J1091" s="240">
        <v>51686</v>
      </c>
      <c r="K1091" s="170" t="s">
        <v>1040</v>
      </c>
      <c r="L1091" s="170" t="s">
        <v>7502</v>
      </c>
      <c r="M1091" s="171" t="s">
        <v>16071</v>
      </c>
      <c r="N1091" s="457"/>
    </row>
    <row r="1092" spans="1:14">
      <c r="A1092" s="234">
        <v>1089</v>
      </c>
      <c r="B1092" s="230">
        <v>5314577</v>
      </c>
      <c r="C1092" s="170" t="s">
        <v>11739</v>
      </c>
      <c r="D1092" s="230" t="s">
        <v>5009</v>
      </c>
      <c r="E1092" s="169">
        <v>16872</v>
      </c>
      <c r="F1092" s="170" t="s">
        <v>9576</v>
      </c>
      <c r="G1092" s="177" t="s">
        <v>11740</v>
      </c>
      <c r="H1092" s="237">
        <v>67992.5</v>
      </c>
      <c r="I1092" s="240">
        <v>40730</v>
      </c>
      <c r="J1092" s="240">
        <v>51688</v>
      </c>
      <c r="K1092" s="170" t="s">
        <v>1040</v>
      </c>
      <c r="L1092" s="170" t="s">
        <v>1150</v>
      </c>
      <c r="M1092" s="171" t="s">
        <v>751</v>
      </c>
      <c r="N1092" s="457"/>
    </row>
    <row r="1093" spans="1:14">
      <c r="A1093" s="234">
        <v>1090</v>
      </c>
      <c r="B1093" s="230">
        <v>5168171</v>
      </c>
      <c r="C1093" s="170" t="s">
        <v>11741</v>
      </c>
      <c r="D1093" s="230" t="s">
        <v>11742</v>
      </c>
      <c r="E1093" s="169">
        <v>16871</v>
      </c>
      <c r="F1093" s="170" t="s">
        <v>9576</v>
      </c>
      <c r="G1093" s="177" t="s">
        <v>11743</v>
      </c>
      <c r="H1093" s="237">
        <v>6124.37</v>
      </c>
      <c r="I1093" s="240">
        <v>40730</v>
      </c>
      <c r="J1093" s="240">
        <v>51688</v>
      </c>
      <c r="K1093" s="170" t="s">
        <v>1037</v>
      </c>
      <c r="L1093" s="170" t="s">
        <v>1234</v>
      </c>
      <c r="M1093" s="171" t="s">
        <v>16071</v>
      </c>
      <c r="N1093" s="457"/>
    </row>
    <row r="1094" spans="1:14">
      <c r="A1094" s="234">
        <v>1091</v>
      </c>
      <c r="B1094" s="230">
        <v>2609436</v>
      </c>
      <c r="C1094" s="170" t="s">
        <v>10067</v>
      </c>
      <c r="D1094" s="230" t="s">
        <v>11744</v>
      </c>
      <c r="E1094" s="169">
        <v>16879</v>
      </c>
      <c r="F1094" s="170" t="s">
        <v>9648</v>
      </c>
      <c r="G1094" s="177" t="s">
        <v>10069</v>
      </c>
      <c r="H1094" s="237">
        <v>35.659999999999997</v>
      </c>
      <c r="I1094" s="240">
        <v>40733</v>
      </c>
      <c r="J1094" s="240">
        <v>51691</v>
      </c>
      <c r="K1094" s="170" t="s">
        <v>1083</v>
      </c>
      <c r="L1094" s="170" t="s">
        <v>9594</v>
      </c>
      <c r="M1094" s="171" t="s">
        <v>751</v>
      </c>
      <c r="N1094" s="457"/>
    </row>
    <row r="1095" spans="1:14">
      <c r="A1095" s="234">
        <v>1092</v>
      </c>
      <c r="B1095" s="230">
        <v>5197376</v>
      </c>
      <c r="C1095" s="170" t="s">
        <v>1325</v>
      </c>
      <c r="D1095" s="230" t="s">
        <v>283</v>
      </c>
      <c r="E1095" s="169">
        <v>16876</v>
      </c>
      <c r="F1095" s="170" t="s">
        <v>6783</v>
      </c>
      <c r="G1095" s="177" t="s">
        <v>11745</v>
      </c>
      <c r="H1095" s="237">
        <v>37.229999999999997</v>
      </c>
      <c r="I1095" s="240">
        <v>40734</v>
      </c>
      <c r="J1095" s="240">
        <v>51692</v>
      </c>
      <c r="K1095" s="170" t="s">
        <v>1044</v>
      </c>
      <c r="L1095" s="170" t="s">
        <v>1047</v>
      </c>
      <c r="M1095" s="171" t="s">
        <v>751</v>
      </c>
      <c r="N1095" s="457"/>
    </row>
    <row r="1096" spans="1:14">
      <c r="A1096" s="234">
        <v>1093</v>
      </c>
      <c r="B1096" s="230">
        <v>2861224</v>
      </c>
      <c r="C1096" s="170" t="s">
        <v>11746</v>
      </c>
      <c r="D1096" s="230" t="s">
        <v>284</v>
      </c>
      <c r="E1096" s="169">
        <v>16880</v>
      </c>
      <c r="F1096" s="170" t="s">
        <v>6783</v>
      </c>
      <c r="G1096" s="177" t="s">
        <v>11747</v>
      </c>
      <c r="H1096" s="237">
        <v>56.23</v>
      </c>
      <c r="I1096" s="240">
        <v>40734</v>
      </c>
      <c r="J1096" s="240">
        <v>51692</v>
      </c>
      <c r="K1096" s="170" t="s">
        <v>1044</v>
      </c>
      <c r="L1096" s="170" t="s">
        <v>1047</v>
      </c>
      <c r="M1096" s="171" t="s">
        <v>751</v>
      </c>
      <c r="N1096" s="457"/>
    </row>
    <row r="1097" spans="1:14">
      <c r="A1097" s="234">
        <v>1094</v>
      </c>
      <c r="B1097" s="230">
        <v>2007916</v>
      </c>
      <c r="C1097" s="170" t="s">
        <v>7905</v>
      </c>
      <c r="D1097" s="230" t="s">
        <v>11748</v>
      </c>
      <c r="E1097" s="169">
        <v>16877</v>
      </c>
      <c r="F1097" s="170" t="s">
        <v>6783</v>
      </c>
      <c r="G1097" s="177" t="s">
        <v>11749</v>
      </c>
      <c r="H1097" s="237">
        <v>27.09</v>
      </c>
      <c r="I1097" s="240">
        <v>40734</v>
      </c>
      <c r="J1097" s="240">
        <v>51692</v>
      </c>
      <c r="K1097" s="170" t="s">
        <v>1031</v>
      </c>
      <c r="L1097" s="170" t="s">
        <v>2346</v>
      </c>
      <c r="M1097" s="171" t="s">
        <v>751</v>
      </c>
      <c r="N1097" s="457"/>
    </row>
    <row r="1098" spans="1:14">
      <c r="A1098" s="234">
        <v>1095</v>
      </c>
      <c r="B1098" s="230">
        <v>2608758</v>
      </c>
      <c r="C1098" s="170" t="s">
        <v>11750</v>
      </c>
      <c r="D1098" s="230" t="s">
        <v>11751</v>
      </c>
      <c r="E1098" s="169">
        <v>16889</v>
      </c>
      <c r="F1098" s="170" t="s">
        <v>9580</v>
      </c>
      <c r="G1098" s="177" t="s">
        <v>11102</v>
      </c>
      <c r="H1098" s="237">
        <v>662.79</v>
      </c>
      <c r="I1098" s="240">
        <v>40749</v>
      </c>
      <c r="J1098" s="240">
        <v>51707</v>
      </c>
      <c r="K1098" s="170" t="s">
        <v>1093</v>
      </c>
      <c r="L1098" s="170" t="s">
        <v>1218</v>
      </c>
      <c r="M1098" s="171" t="s">
        <v>751</v>
      </c>
      <c r="N1098" s="457"/>
    </row>
    <row r="1099" spans="1:14">
      <c r="A1099" s="234">
        <v>1096</v>
      </c>
      <c r="B1099" s="230">
        <v>4247434</v>
      </c>
      <c r="C1099" s="170" t="s">
        <v>11752</v>
      </c>
      <c r="D1099" s="230" t="s">
        <v>11753</v>
      </c>
      <c r="E1099" s="169">
        <v>16891</v>
      </c>
      <c r="F1099" s="170" t="s">
        <v>9580</v>
      </c>
      <c r="G1099" s="177" t="s">
        <v>11754</v>
      </c>
      <c r="H1099" s="237">
        <v>143.16999999999999</v>
      </c>
      <c r="I1099" s="240">
        <v>40749</v>
      </c>
      <c r="J1099" s="240">
        <v>51707</v>
      </c>
      <c r="K1099" s="170" t="s">
        <v>1101</v>
      </c>
      <c r="L1099" s="170" t="s">
        <v>1157</v>
      </c>
      <c r="M1099" s="171" t="s">
        <v>16071</v>
      </c>
      <c r="N1099" s="457"/>
    </row>
    <row r="1100" spans="1:14">
      <c r="A1100" s="234">
        <v>1097</v>
      </c>
      <c r="B1100" s="230">
        <v>2737221</v>
      </c>
      <c r="C1100" s="170" t="s">
        <v>8602</v>
      </c>
      <c r="D1100" s="230" t="s">
        <v>11755</v>
      </c>
      <c r="E1100" s="169">
        <v>16897</v>
      </c>
      <c r="F1100" s="170" t="s">
        <v>6783</v>
      </c>
      <c r="G1100" s="177" t="s">
        <v>11756</v>
      </c>
      <c r="H1100" s="237">
        <v>138.68</v>
      </c>
      <c r="I1100" s="240">
        <v>40758</v>
      </c>
      <c r="J1100" s="240">
        <v>51716</v>
      </c>
      <c r="K1100" s="170" t="s">
        <v>1034</v>
      </c>
      <c r="L1100" s="170" t="s">
        <v>1033</v>
      </c>
      <c r="M1100" s="171" t="s">
        <v>16071</v>
      </c>
      <c r="N1100" s="457"/>
    </row>
    <row r="1101" spans="1:14">
      <c r="A1101" s="234">
        <v>1098</v>
      </c>
      <c r="B1101" s="230">
        <v>5830974</v>
      </c>
      <c r="C1101" s="170" t="s">
        <v>9386</v>
      </c>
      <c r="D1101" s="230" t="s">
        <v>286</v>
      </c>
      <c r="E1101" s="169">
        <v>16898</v>
      </c>
      <c r="F1101" s="170" t="s">
        <v>1072</v>
      </c>
      <c r="G1101" s="177" t="s">
        <v>11757</v>
      </c>
      <c r="H1101" s="237">
        <v>166.25</v>
      </c>
      <c r="I1101" s="240">
        <v>40758</v>
      </c>
      <c r="J1101" s="240">
        <v>51716</v>
      </c>
      <c r="K1101" s="170" t="s">
        <v>1071</v>
      </c>
      <c r="L1101" s="170" t="s">
        <v>9745</v>
      </c>
      <c r="M1101" s="171" t="s">
        <v>751</v>
      </c>
      <c r="N1101" s="457"/>
    </row>
    <row r="1102" spans="1:14">
      <c r="A1102" s="234">
        <v>1099</v>
      </c>
      <c r="B1102" s="230">
        <v>6008194</v>
      </c>
      <c r="C1102" s="170" t="s">
        <v>6810</v>
      </c>
      <c r="D1102" s="230" t="s">
        <v>5010</v>
      </c>
      <c r="E1102" s="169">
        <v>16901</v>
      </c>
      <c r="F1102" s="170" t="s">
        <v>9580</v>
      </c>
      <c r="G1102" s="177" t="s">
        <v>6811</v>
      </c>
      <c r="H1102" s="237">
        <v>41.91</v>
      </c>
      <c r="I1102" s="240">
        <v>40767</v>
      </c>
      <c r="J1102" s="240">
        <v>51725</v>
      </c>
      <c r="K1102" s="170" t="s">
        <v>1034</v>
      </c>
      <c r="L1102" s="170" t="s">
        <v>7670</v>
      </c>
      <c r="M1102" s="171" t="s">
        <v>751</v>
      </c>
      <c r="N1102" s="457"/>
    </row>
    <row r="1103" spans="1:14">
      <c r="A1103" s="234">
        <v>1100</v>
      </c>
      <c r="B1103" s="230">
        <v>5028787</v>
      </c>
      <c r="C1103" s="170" t="s">
        <v>11758</v>
      </c>
      <c r="D1103" s="230" t="s">
        <v>11759</v>
      </c>
      <c r="E1103" s="169">
        <v>16902</v>
      </c>
      <c r="F1103" s="170" t="s">
        <v>784</v>
      </c>
      <c r="G1103" s="177" t="s">
        <v>10769</v>
      </c>
      <c r="H1103" s="237">
        <v>356.01</v>
      </c>
      <c r="I1103" s="240">
        <v>40771</v>
      </c>
      <c r="J1103" s="240">
        <v>51729</v>
      </c>
      <c r="K1103" s="170" t="s">
        <v>1037</v>
      </c>
      <c r="L1103" s="170" t="s">
        <v>1234</v>
      </c>
      <c r="M1103" s="171" t="s">
        <v>9586</v>
      </c>
      <c r="N1103" s="457"/>
    </row>
    <row r="1104" spans="1:14">
      <c r="A1104" s="234">
        <v>1101</v>
      </c>
      <c r="B1104" s="230">
        <v>2097109</v>
      </c>
      <c r="C1104" s="170" t="s">
        <v>8388</v>
      </c>
      <c r="D1104" s="230" t="s">
        <v>11760</v>
      </c>
      <c r="E1104" s="169">
        <v>16905</v>
      </c>
      <c r="F1104" s="170" t="s">
        <v>9580</v>
      </c>
      <c r="G1104" s="177" t="s">
        <v>11761</v>
      </c>
      <c r="H1104" s="237">
        <v>150.75</v>
      </c>
      <c r="I1104" s="240">
        <v>40777</v>
      </c>
      <c r="J1104" s="240">
        <v>51735</v>
      </c>
      <c r="K1104" s="170" t="s">
        <v>1037</v>
      </c>
      <c r="L1104" s="170" t="s">
        <v>1036</v>
      </c>
      <c r="M1104" s="171" t="s">
        <v>751</v>
      </c>
      <c r="N1104" s="457"/>
    </row>
    <row r="1105" spans="1:14">
      <c r="A1105" s="234">
        <v>1102</v>
      </c>
      <c r="B1105" s="230">
        <v>5244501</v>
      </c>
      <c r="C1105" s="170" t="s">
        <v>1340</v>
      </c>
      <c r="D1105" s="230" t="s">
        <v>287</v>
      </c>
      <c r="E1105" s="169">
        <v>16906</v>
      </c>
      <c r="F1105" s="170" t="s">
        <v>6783</v>
      </c>
      <c r="G1105" s="177" t="s">
        <v>11762</v>
      </c>
      <c r="H1105" s="237">
        <v>255.26</v>
      </c>
      <c r="I1105" s="240">
        <v>40780</v>
      </c>
      <c r="J1105" s="240">
        <v>51738</v>
      </c>
      <c r="K1105" s="170" t="s">
        <v>1037</v>
      </c>
      <c r="L1105" s="170" t="s">
        <v>1036</v>
      </c>
      <c r="M1105" s="171" t="s">
        <v>751</v>
      </c>
      <c r="N1105" s="457"/>
    </row>
    <row r="1106" spans="1:14">
      <c r="A1106" s="234">
        <v>1103</v>
      </c>
      <c r="B1106" s="230">
        <v>2824833</v>
      </c>
      <c r="C1106" s="170" t="s">
        <v>8568</v>
      </c>
      <c r="D1106" s="230" t="s">
        <v>11763</v>
      </c>
      <c r="E1106" s="169">
        <v>16912</v>
      </c>
      <c r="F1106" s="170" t="s">
        <v>6783</v>
      </c>
      <c r="G1106" s="177" t="s">
        <v>11764</v>
      </c>
      <c r="H1106" s="237">
        <v>74.180000000000007</v>
      </c>
      <c r="I1106" s="240">
        <v>40784</v>
      </c>
      <c r="J1106" s="240">
        <v>51742</v>
      </c>
      <c r="K1106" s="170" t="s">
        <v>1034</v>
      </c>
      <c r="L1106" s="170" t="s">
        <v>2330</v>
      </c>
      <c r="M1106" s="171" t="s">
        <v>751</v>
      </c>
      <c r="N1106" s="457"/>
    </row>
    <row r="1107" spans="1:14">
      <c r="A1107" s="234">
        <v>1104</v>
      </c>
      <c r="B1107" s="230">
        <v>5420172</v>
      </c>
      <c r="C1107" s="170" t="s">
        <v>7845</v>
      </c>
      <c r="D1107" s="230" t="s">
        <v>309</v>
      </c>
      <c r="E1107" s="169">
        <v>17430</v>
      </c>
      <c r="F1107" s="170" t="s">
        <v>11765</v>
      </c>
      <c r="G1107" s="177" t="s">
        <v>11766</v>
      </c>
      <c r="H1107" s="237">
        <v>713.12</v>
      </c>
      <c r="I1107" s="240">
        <v>40793</v>
      </c>
      <c r="J1107" s="240">
        <v>51751</v>
      </c>
      <c r="K1107" s="170" t="s">
        <v>1083</v>
      </c>
      <c r="L1107" s="170" t="s">
        <v>1082</v>
      </c>
      <c r="M1107" s="171" t="s">
        <v>16071</v>
      </c>
      <c r="N1107" s="457"/>
    </row>
    <row r="1108" spans="1:14">
      <c r="A1108" s="234">
        <v>1105</v>
      </c>
      <c r="B1108" s="230">
        <v>5266386</v>
      </c>
      <c r="C1108" s="170" t="s">
        <v>11767</v>
      </c>
      <c r="D1108" s="230" t="s">
        <v>11768</v>
      </c>
      <c r="E1108" s="169">
        <v>16921</v>
      </c>
      <c r="F1108" s="170" t="s">
        <v>9580</v>
      </c>
      <c r="G1108" s="177" t="s">
        <v>10198</v>
      </c>
      <c r="H1108" s="237">
        <v>25.11</v>
      </c>
      <c r="I1108" s="240">
        <v>40816</v>
      </c>
      <c r="J1108" s="240">
        <v>51774</v>
      </c>
      <c r="K1108" s="170" t="s">
        <v>1037</v>
      </c>
      <c r="L1108" s="170" t="s">
        <v>9582</v>
      </c>
      <c r="M1108" s="171" t="s">
        <v>751</v>
      </c>
      <c r="N1108" s="457"/>
    </row>
    <row r="1109" spans="1:14">
      <c r="A1109" s="234">
        <v>1106</v>
      </c>
      <c r="B1109" s="230">
        <v>5114039</v>
      </c>
      <c r="C1109" s="170" t="s">
        <v>11769</v>
      </c>
      <c r="D1109" s="230" t="s">
        <v>11770</v>
      </c>
      <c r="E1109" s="169">
        <v>16922</v>
      </c>
      <c r="F1109" s="170" t="s">
        <v>9834</v>
      </c>
      <c r="G1109" s="177" t="s">
        <v>9621</v>
      </c>
      <c r="H1109" s="237">
        <v>250.76</v>
      </c>
      <c r="I1109" s="240">
        <v>40816</v>
      </c>
      <c r="J1109" s="240">
        <v>51774</v>
      </c>
      <c r="K1109" s="170" t="s">
        <v>1083</v>
      </c>
      <c r="L1109" s="170" t="s">
        <v>10612</v>
      </c>
      <c r="M1109" s="171" t="s">
        <v>16071</v>
      </c>
      <c r="N1109" s="457"/>
    </row>
    <row r="1110" spans="1:14">
      <c r="A1110" s="234">
        <v>1107</v>
      </c>
      <c r="B1110" s="230">
        <v>3310132</v>
      </c>
      <c r="C1110" s="170" t="s">
        <v>11771</v>
      </c>
      <c r="D1110" s="230" t="s">
        <v>11772</v>
      </c>
      <c r="E1110" s="169">
        <v>16935</v>
      </c>
      <c r="F1110" s="170" t="s">
        <v>9648</v>
      </c>
      <c r="G1110" s="177" t="s">
        <v>10197</v>
      </c>
      <c r="H1110" s="237">
        <v>46.18</v>
      </c>
      <c r="I1110" s="240">
        <v>40826</v>
      </c>
      <c r="J1110" s="240">
        <v>51784</v>
      </c>
      <c r="K1110" s="170" t="s">
        <v>1083</v>
      </c>
      <c r="L1110" s="170" t="s">
        <v>1308</v>
      </c>
      <c r="M1110" s="171" t="s">
        <v>751</v>
      </c>
      <c r="N1110" s="457"/>
    </row>
    <row r="1111" spans="1:14">
      <c r="A1111" s="234">
        <v>1108</v>
      </c>
      <c r="B1111" s="230">
        <v>5340195</v>
      </c>
      <c r="C1111" s="170" t="s">
        <v>1149</v>
      </c>
      <c r="D1111" s="230" t="s">
        <v>11773</v>
      </c>
      <c r="E1111" s="169">
        <v>16929</v>
      </c>
      <c r="F1111" s="170" t="s">
        <v>9580</v>
      </c>
      <c r="G1111" s="177" t="s">
        <v>11774</v>
      </c>
      <c r="H1111" s="237">
        <v>55.04</v>
      </c>
      <c r="I1111" s="240">
        <v>40828</v>
      </c>
      <c r="J1111" s="240">
        <v>51786</v>
      </c>
      <c r="K1111" s="170" t="s">
        <v>1037</v>
      </c>
      <c r="L1111" s="170" t="s">
        <v>1074</v>
      </c>
      <c r="M1111" s="171" t="s">
        <v>751</v>
      </c>
      <c r="N1111" s="457"/>
    </row>
    <row r="1112" spans="1:14">
      <c r="A1112" s="234">
        <v>1109</v>
      </c>
      <c r="B1112" s="230">
        <v>5504767</v>
      </c>
      <c r="C1112" s="170" t="s">
        <v>11775</v>
      </c>
      <c r="D1112" s="230" t="s">
        <v>5011</v>
      </c>
      <c r="E1112" s="169">
        <v>16930</v>
      </c>
      <c r="F1112" s="170" t="s">
        <v>9648</v>
      </c>
      <c r="G1112" s="177" t="s">
        <v>11622</v>
      </c>
      <c r="H1112" s="237">
        <v>47.85</v>
      </c>
      <c r="I1112" s="240">
        <v>40828</v>
      </c>
      <c r="J1112" s="240">
        <v>51786</v>
      </c>
      <c r="K1112" s="170" t="s">
        <v>1071</v>
      </c>
      <c r="L1112" s="170" t="s">
        <v>5220</v>
      </c>
      <c r="M1112" s="171" t="s">
        <v>16071</v>
      </c>
      <c r="N1112" s="457"/>
    </row>
    <row r="1113" spans="1:14">
      <c r="A1113" s="234">
        <v>1110</v>
      </c>
      <c r="B1113" s="230">
        <v>5234751</v>
      </c>
      <c r="C1113" s="170" t="s">
        <v>11776</v>
      </c>
      <c r="D1113" s="230" t="s">
        <v>11777</v>
      </c>
      <c r="E1113" s="169">
        <v>16936</v>
      </c>
      <c r="F1113" s="170" t="s">
        <v>9648</v>
      </c>
      <c r="G1113" s="177" t="s">
        <v>10896</v>
      </c>
      <c r="H1113" s="237">
        <v>89.65</v>
      </c>
      <c r="I1113" s="240">
        <v>40828</v>
      </c>
      <c r="J1113" s="240">
        <v>51786</v>
      </c>
      <c r="K1113" s="170" t="s">
        <v>1136</v>
      </c>
      <c r="L1113" s="170" t="s">
        <v>9786</v>
      </c>
      <c r="M1113" s="171" t="s">
        <v>751</v>
      </c>
      <c r="N1113" s="457"/>
    </row>
    <row r="1114" spans="1:14">
      <c r="A1114" s="234">
        <v>1111</v>
      </c>
      <c r="B1114" s="230">
        <v>5266084</v>
      </c>
      <c r="C1114" s="170" t="s">
        <v>11778</v>
      </c>
      <c r="D1114" s="230" t="s">
        <v>11779</v>
      </c>
      <c r="E1114" s="169">
        <v>16933</v>
      </c>
      <c r="F1114" s="170" t="s">
        <v>10074</v>
      </c>
      <c r="G1114" s="177" t="s">
        <v>11780</v>
      </c>
      <c r="H1114" s="237">
        <v>75.05</v>
      </c>
      <c r="I1114" s="240">
        <v>40830</v>
      </c>
      <c r="J1114" s="240">
        <v>51788</v>
      </c>
      <c r="K1114" s="170" t="s">
        <v>1193</v>
      </c>
      <c r="L1114" s="170" t="s">
        <v>6273</v>
      </c>
      <c r="M1114" s="171" t="s">
        <v>751</v>
      </c>
      <c r="N1114" s="457"/>
    </row>
    <row r="1115" spans="1:14">
      <c r="A1115" s="234">
        <v>1112</v>
      </c>
      <c r="B1115" s="230">
        <v>5212448</v>
      </c>
      <c r="C1115" s="170" t="s">
        <v>11781</v>
      </c>
      <c r="D1115" s="230" t="s">
        <v>11782</v>
      </c>
      <c r="E1115" s="169">
        <v>16934</v>
      </c>
      <c r="F1115" s="170" t="s">
        <v>6783</v>
      </c>
      <c r="G1115" s="177" t="s">
        <v>11783</v>
      </c>
      <c r="H1115" s="237">
        <v>253.63</v>
      </c>
      <c r="I1115" s="240">
        <v>40830</v>
      </c>
      <c r="J1115" s="240">
        <v>51788</v>
      </c>
      <c r="K1115" s="170" t="s">
        <v>1136</v>
      </c>
      <c r="L1115" s="170" t="s">
        <v>2462</v>
      </c>
      <c r="M1115" s="171" t="s">
        <v>751</v>
      </c>
      <c r="N1115" s="457"/>
    </row>
    <row r="1116" spans="1:14">
      <c r="A1116" s="234">
        <v>1113</v>
      </c>
      <c r="B1116" s="230">
        <v>5266084</v>
      </c>
      <c r="C1116" s="170" t="s">
        <v>11778</v>
      </c>
      <c r="D1116" s="230" t="s">
        <v>11784</v>
      </c>
      <c r="E1116" s="169">
        <v>16932</v>
      </c>
      <c r="F1116" s="170" t="s">
        <v>10074</v>
      </c>
      <c r="G1116" s="177" t="s">
        <v>7756</v>
      </c>
      <c r="H1116" s="237">
        <v>97.25</v>
      </c>
      <c r="I1116" s="240">
        <v>40830</v>
      </c>
      <c r="J1116" s="240">
        <v>51788</v>
      </c>
      <c r="K1116" s="170" t="s">
        <v>1193</v>
      </c>
      <c r="L1116" s="170" t="s">
        <v>6273</v>
      </c>
      <c r="M1116" s="171" t="s">
        <v>751</v>
      </c>
      <c r="N1116" s="457"/>
    </row>
    <row r="1117" spans="1:14">
      <c r="A1117" s="234">
        <v>1114</v>
      </c>
      <c r="B1117" s="230">
        <v>5317312</v>
      </c>
      <c r="C1117" s="170" t="s">
        <v>11785</v>
      </c>
      <c r="D1117" s="230" t="s">
        <v>11786</v>
      </c>
      <c r="E1117" s="169">
        <v>16937</v>
      </c>
      <c r="F1117" s="170" t="s">
        <v>9736</v>
      </c>
      <c r="G1117" s="177" t="s">
        <v>11787</v>
      </c>
      <c r="H1117" s="237">
        <v>406.06</v>
      </c>
      <c r="I1117" s="240">
        <v>40834</v>
      </c>
      <c r="J1117" s="240">
        <v>51792</v>
      </c>
      <c r="K1117" s="170" t="s">
        <v>1083</v>
      </c>
      <c r="L1117" s="170" t="s">
        <v>1082</v>
      </c>
      <c r="M1117" s="171" t="s">
        <v>16071</v>
      </c>
      <c r="N1117" s="457"/>
    </row>
    <row r="1118" spans="1:14">
      <c r="A1118" s="234">
        <v>1115</v>
      </c>
      <c r="B1118" s="230">
        <v>5301769</v>
      </c>
      <c r="C1118" s="170" t="s">
        <v>11788</v>
      </c>
      <c r="D1118" s="230" t="s">
        <v>11789</v>
      </c>
      <c r="E1118" s="169">
        <v>16938</v>
      </c>
      <c r="F1118" s="170" t="s">
        <v>9576</v>
      </c>
      <c r="G1118" s="177" t="s">
        <v>11790</v>
      </c>
      <c r="H1118" s="237">
        <v>2719.94</v>
      </c>
      <c r="I1118" s="240">
        <v>40836</v>
      </c>
      <c r="J1118" s="240">
        <v>51794</v>
      </c>
      <c r="K1118" s="170" t="s">
        <v>1051</v>
      </c>
      <c r="L1118" s="170" t="s">
        <v>1115</v>
      </c>
      <c r="M1118" s="171" t="s">
        <v>9586</v>
      </c>
      <c r="N1118" s="457"/>
    </row>
    <row r="1119" spans="1:14">
      <c r="A1119" s="234">
        <v>1116</v>
      </c>
      <c r="B1119" s="230">
        <v>5106753</v>
      </c>
      <c r="C1119" s="170" t="s">
        <v>11791</v>
      </c>
      <c r="D1119" s="230" t="s">
        <v>11792</v>
      </c>
      <c r="E1119" s="169">
        <v>16940</v>
      </c>
      <c r="F1119" s="170" t="s">
        <v>9648</v>
      </c>
      <c r="G1119" s="177" t="s">
        <v>11793</v>
      </c>
      <c r="H1119" s="237">
        <v>212.91</v>
      </c>
      <c r="I1119" s="240">
        <v>40842</v>
      </c>
      <c r="J1119" s="240">
        <v>51800</v>
      </c>
      <c r="K1119" s="170" t="s">
        <v>1083</v>
      </c>
      <c r="L1119" s="170" t="s">
        <v>1308</v>
      </c>
      <c r="M1119" s="171" t="s">
        <v>751</v>
      </c>
      <c r="N1119" s="457"/>
    </row>
    <row r="1120" spans="1:14">
      <c r="A1120" s="234">
        <v>1117</v>
      </c>
      <c r="B1120" s="230">
        <v>2855119</v>
      </c>
      <c r="C1120" s="170" t="s">
        <v>7886</v>
      </c>
      <c r="D1120" s="230" t="s">
        <v>5012</v>
      </c>
      <c r="E1120" s="169">
        <v>17607</v>
      </c>
      <c r="F1120" s="170" t="s">
        <v>784</v>
      </c>
      <c r="G1120" s="177" t="s">
        <v>11389</v>
      </c>
      <c r="H1120" s="237">
        <v>275.01</v>
      </c>
      <c r="I1120" s="240">
        <v>40857</v>
      </c>
      <c r="J1120" s="240">
        <v>51815</v>
      </c>
      <c r="K1120" s="170" t="s">
        <v>1034</v>
      </c>
      <c r="L1120" s="170" t="s">
        <v>7670</v>
      </c>
      <c r="M1120" s="171" t="s">
        <v>16071</v>
      </c>
      <c r="N1120" s="457"/>
    </row>
    <row r="1121" spans="1:14">
      <c r="A1121" s="234">
        <v>1118</v>
      </c>
      <c r="B1121" s="230">
        <v>5467268</v>
      </c>
      <c r="C1121" s="170" t="s">
        <v>8617</v>
      </c>
      <c r="D1121" s="230" t="s">
        <v>11794</v>
      </c>
      <c r="E1121" s="169">
        <v>16947</v>
      </c>
      <c r="F1121" s="170" t="s">
        <v>784</v>
      </c>
      <c r="G1121" s="177" t="s">
        <v>11389</v>
      </c>
      <c r="H1121" s="237">
        <v>660.64</v>
      </c>
      <c r="I1121" s="240">
        <v>40857</v>
      </c>
      <c r="J1121" s="240">
        <v>51815</v>
      </c>
      <c r="K1121" s="170" t="s">
        <v>1034</v>
      </c>
      <c r="L1121" s="170" t="s">
        <v>7670</v>
      </c>
      <c r="M1121" s="171" t="s">
        <v>751</v>
      </c>
      <c r="N1121" s="457"/>
    </row>
    <row r="1122" spans="1:14">
      <c r="A1122" s="234">
        <v>1119</v>
      </c>
      <c r="B1122" s="230">
        <v>5194423</v>
      </c>
      <c r="C1122" s="170" t="s">
        <v>7985</v>
      </c>
      <c r="D1122" s="230" t="s">
        <v>11795</v>
      </c>
      <c r="E1122" s="169">
        <v>16950</v>
      </c>
      <c r="F1122" s="170" t="s">
        <v>6544</v>
      </c>
      <c r="G1122" s="177" t="s">
        <v>11796</v>
      </c>
      <c r="H1122" s="237">
        <v>1933.96</v>
      </c>
      <c r="I1122" s="240">
        <v>40863</v>
      </c>
      <c r="J1122" s="240">
        <v>51821</v>
      </c>
      <c r="K1122" s="170" t="s">
        <v>1093</v>
      </c>
      <c r="L1122" s="170" t="s">
        <v>2391</v>
      </c>
      <c r="M1122" s="171" t="s">
        <v>16071</v>
      </c>
      <c r="N1122" s="457"/>
    </row>
    <row r="1123" spans="1:14">
      <c r="A1123" s="234">
        <v>1120</v>
      </c>
      <c r="B1123" s="230">
        <v>5217652</v>
      </c>
      <c r="C1123" s="170" t="s">
        <v>11797</v>
      </c>
      <c r="D1123" s="230" t="s">
        <v>5013</v>
      </c>
      <c r="E1123" s="169">
        <v>16952</v>
      </c>
      <c r="F1123" s="170" t="s">
        <v>9576</v>
      </c>
      <c r="G1123" s="177" t="s">
        <v>11798</v>
      </c>
      <c r="H1123" s="237">
        <v>29100.14</v>
      </c>
      <c r="I1123" s="240">
        <v>40865</v>
      </c>
      <c r="J1123" s="240">
        <v>51823</v>
      </c>
      <c r="K1123" s="170" t="s">
        <v>1040</v>
      </c>
      <c r="L1123" s="170" t="s">
        <v>2469</v>
      </c>
      <c r="M1123" s="171" t="s">
        <v>16071</v>
      </c>
      <c r="N1123" s="457"/>
    </row>
    <row r="1124" spans="1:14">
      <c r="A1124" s="234">
        <v>1121</v>
      </c>
      <c r="B1124" s="230">
        <v>5103797</v>
      </c>
      <c r="C1124" s="170" t="s">
        <v>11799</v>
      </c>
      <c r="D1124" s="230" t="s">
        <v>11800</v>
      </c>
      <c r="E1124" s="169">
        <v>16958</v>
      </c>
      <c r="F1124" s="170" t="s">
        <v>9576</v>
      </c>
      <c r="G1124" s="177" t="s">
        <v>11630</v>
      </c>
      <c r="H1124" s="237">
        <v>2979.36</v>
      </c>
      <c r="I1124" s="240">
        <v>40875</v>
      </c>
      <c r="J1124" s="240">
        <v>51833</v>
      </c>
      <c r="K1124" s="170" t="s">
        <v>1136</v>
      </c>
      <c r="L1124" s="170" t="s">
        <v>5238</v>
      </c>
      <c r="M1124" s="171" t="s">
        <v>16071</v>
      </c>
      <c r="N1124" s="457"/>
    </row>
    <row r="1125" spans="1:14">
      <c r="A1125" s="234">
        <v>1122</v>
      </c>
      <c r="B1125" s="230">
        <v>5103797</v>
      </c>
      <c r="C1125" s="170" t="s">
        <v>11799</v>
      </c>
      <c r="D1125" s="230" t="s">
        <v>11801</v>
      </c>
      <c r="E1125" s="169">
        <v>16959</v>
      </c>
      <c r="F1125" s="170" t="s">
        <v>9576</v>
      </c>
      <c r="G1125" s="177" t="s">
        <v>11802</v>
      </c>
      <c r="H1125" s="237">
        <v>1695.74</v>
      </c>
      <c r="I1125" s="240">
        <v>40875</v>
      </c>
      <c r="J1125" s="240">
        <v>51833</v>
      </c>
      <c r="K1125" s="170" t="s">
        <v>1136</v>
      </c>
      <c r="L1125" s="170" t="s">
        <v>5238</v>
      </c>
      <c r="M1125" s="171" t="s">
        <v>16071</v>
      </c>
      <c r="N1125" s="457"/>
    </row>
    <row r="1126" spans="1:14">
      <c r="A1126" s="234">
        <v>1123</v>
      </c>
      <c r="B1126" s="230">
        <v>5197201</v>
      </c>
      <c r="C1126" s="170" t="s">
        <v>7721</v>
      </c>
      <c r="D1126" s="230" t="s">
        <v>11803</v>
      </c>
      <c r="E1126" s="169">
        <v>16962</v>
      </c>
      <c r="F1126" s="170" t="s">
        <v>784</v>
      </c>
      <c r="G1126" s="177" t="s">
        <v>7722</v>
      </c>
      <c r="H1126" s="237">
        <v>544.54</v>
      </c>
      <c r="I1126" s="240">
        <v>40878</v>
      </c>
      <c r="J1126" s="240">
        <v>51836</v>
      </c>
      <c r="K1126" s="170" t="s">
        <v>1056</v>
      </c>
      <c r="L1126" s="170" t="s">
        <v>7723</v>
      </c>
      <c r="M1126" s="171" t="s">
        <v>751</v>
      </c>
      <c r="N1126" s="457"/>
    </row>
    <row r="1127" spans="1:14">
      <c r="A1127" s="234">
        <v>1124</v>
      </c>
      <c r="B1127" s="230">
        <v>5079527</v>
      </c>
      <c r="C1127" s="170" t="s">
        <v>11804</v>
      </c>
      <c r="D1127" s="230" t="s">
        <v>11805</v>
      </c>
      <c r="E1127" s="169">
        <v>16965</v>
      </c>
      <c r="F1127" s="170" t="s">
        <v>9580</v>
      </c>
      <c r="G1127" s="177" t="s">
        <v>11806</v>
      </c>
      <c r="H1127" s="237">
        <v>89.73</v>
      </c>
      <c r="I1127" s="240">
        <v>40885</v>
      </c>
      <c r="J1127" s="240">
        <v>51843</v>
      </c>
      <c r="K1127" s="170" t="s">
        <v>2137</v>
      </c>
      <c r="L1127" s="170" t="s">
        <v>9853</v>
      </c>
      <c r="M1127" s="171" t="s">
        <v>9586</v>
      </c>
      <c r="N1127" s="457"/>
    </row>
    <row r="1128" spans="1:14">
      <c r="A1128" s="234">
        <v>1125</v>
      </c>
      <c r="B1128" s="230">
        <v>5161312</v>
      </c>
      <c r="C1128" s="170" t="s">
        <v>7497</v>
      </c>
      <c r="D1128" s="230" t="s">
        <v>11807</v>
      </c>
      <c r="E1128" s="169">
        <v>16971</v>
      </c>
      <c r="F1128" s="170" t="s">
        <v>9576</v>
      </c>
      <c r="G1128" s="177" t="s">
        <v>11808</v>
      </c>
      <c r="H1128" s="237">
        <v>13382.85</v>
      </c>
      <c r="I1128" s="240">
        <v>40905</v>
      </c>
      <c r="J1128" s="240">
        <v>51863</v>
      </c>
      <c r="K1128" s="170" t="s">
        <v>1040</v>
      </c>
      <c r="L1128" s="170" t="s">
        <v>2331</v>
      </c>
      <c r="M1128" s="171" t="s">
        <v>16071</v>
      </c>
      <c r="N1128" s="457"/>
    </row>
    <row r="1129" spans="1:14">
      <c r="A1129" s="234">
        <v>1126</v>
      </c>
      <c r="B1129" s="230">
        <v>5615631</v>
      </c>
      <c r="C1129" s="170" t="s">
        <v>11809</v>
      </c>
      <c r="D1129" s="230" t="s">
        <v>11810</v>
      </c>
      <c r="E1129" s="169">
        <v>16975</v>
      </c>
      <c r="F1129" s="170" t="s">
        <v>9576</v>
      </c>
      <c r="G1129" s="177" t="s">
        <v>11625</v>
      </c>
      <c r="H1129" s="237">
        <v>537.95000000000005</v>
      </c>
      <c r="I1129" s="240">
        <v>40907</v>
      </c>
      <c r="J1129" s="240">
        <v>51865</v>
      </c>
      <c r="K1129" s="170" t="s">
        <v>1051</v>
      </c>
      <c r="L1129" s="170" t="s">
        <v>1051</v>
      </c>
      <c r="M1129" s="171" t="s">
        <v>751</v>
      </c>
      <c r="N1129" s="457"/>
    </row>
    <row r="1130" spans="1:14">
      <c r="A1130" s="234">
        <v>1127</v>
      </c>
      <c r="B1130" s="230">
        <v>5353998</v>
      </c>
      <c r="C1130" s="170" t="s">
        <v>11811</v>
      </c>
      <c r="D1130" s="230" t="s">
        <v>1077</v>
      </c>
      <c r="E1130" s="169">
        <v>20693</v>
      </c>
      <c r="F1130" s="170" t="s">
        <v>9580</v>
      </c>
      <c r="G1130" s="177" t="s">
        <v>11812</v>
      </c>
      <c r="H1130" s="237">
        <v>411.31</v>
      </c>
      <c r="I1130" s="240">
        <v>40913</v>
      </c>
      <c r="J1130" s="240">
        <v>51871</v>
      </c>
      <c r="K1130" s="170" t="s">
        <v>1037</v>
      </c>
      <c r="L1130" s="170" t="s">
        <v>9582</v>
      </c>
      <c r="M1130" s="171" t="s">
        <v>9586</v>
      </c>
      <c r="N1130" s="457"/>
    </row>
    <row r="1131" spans="1:14">
      <c r="A1131" s="234">
        <v>1128</v>
      </c>
      <c r="B1131" s="230">
        <v>5215331</v>
      </c>
      <c r="C1131" s="170" t="s">
        <v>8289</v>
      </c>
      <c r="D1131" s="230" t="s">
        <v>11813</v>
      </c>
      <c r="E1131" s="169">
        <v>16988</v>
      </c>
      <c r="F1131" s="170" t="s">
        <v>9648</v>
      </c>
      <c r="G1131" s="177" t="s">
        <v>11814</v>
      </c>
      <c r="H1131" s="237">
        <v>76.91</v>
      </c>
      <c r="I1131" s="240">
        <v>40920</v>
      </c>
      <c r="J1131" s="240">
        <v>51878</v>
      </c>
      <c r="K1131" s="170" t="s">
        <v>1136</v>
      </c>
      <c r="L1131" s="170" t="s">
        <v>1182</v>
      </c>
      <c r="M1131" s="171" t="s">
        <v>16071</v>
      </c>
      <c r="N1131" s="457"/>
    </row>
    <row r="1132" spans="1:14">
      <c r="A1132" s="234">
        <v>1129</v>
      </c>
      <c r="B1132" s="230">
        <v>5028787</v>
      </c>
      <c r="C1132" s="170" t="s">
        <v>11758</v>
      </c>
      <c r="D1132" s="230" t="s">
        <v>11815</v>
      </c>
      <c r="E1132" s="169">
        <v>16990</v>
      </c>
      <c r="F1132" s="170" t="s">
        <v>9576</v>
      </c>
      <c r="G1132" s="177" t="s">
        <v>11816</v>
      </c>
      <c r="H1132" s="237">
        <v>887.13</v>
      </c>
      <c r="I1132" s="240">
        <v>40920</v>
      </c>
      <c r="J1132" s="240">
        <v>51878</v>
      </c>
      <c r="K1132" s="170" t="s">
        <v>1037</v>
      </c>
      <c r="L1132" s="170" t="s">
        <v>1234</v>
      </c>
      <c r="M1132" s="171" t="s">
        <v>9586</v>
      </c>
      <c r="N1132" s="457"/>
    </row>
    <row r="1133" spans="1:14">
      <c r="A1133" s="234">
        <v>1130</v>
      </c>
      <c r="B1133" s="230">
        <v>5258774</v>
      </c>
      <c r="C1133" s="170" t="s">
        <v>11817</v>
      </c>
      <c r="D1133" s="230" t="s">
        <v>11818</v>
      </c>
      <c r="E1133" s="169">
        <v>16994</v>
      </c>
      <c r="F1133" s="170" t="s">
        <v>6544</v>
      </c>
      <c r="G1133" s="177" t="s">
        <v>11819</v>
      </c>
      <c r="H1133" s="237">
        <v>1146.47</v>
      </c>
      <c r="I1133" s="240">
        <v>40924</v>
      </c>
      <c r="J1133" s="240">
        <v>51882</v>
      </c>
      <c r="K1133" s="170" t="s">
        <v>1193</v>
      </c>
      <c r="L1133" s="170" t="s">
        <v>5841</v>
      </c>
      <c r="M1133" s="171" t="s">
        <v>9586</v>
      </c>
      <c r="N1133" s="457"/>
    </row>
    <row r="1134" spans="1:14">
      <c r="A1134" s="234">
        <v>1131</v>
      </c>
      <c r="B1134" s="230">
        <v>5258774</v>
      </c>
      <c r="C1134" s="170" t="s">
        <v>11817</v>
      </c>
      <c r="D1134" s="230" t="s">
        <v>11820</v>
      </c>
      <c r="E1134" s="169">
        <v>16995</v>
      </c>
      <c r="F1134" s="170" t="s">
        <v>6544</v>
      </c>
      <c r="G1134" s="177" t="s">
        <v>11821</v>
      </c>
      <c r="H1134" s="237">
        <v>915.59</v>
      </c>
      <c r="I1134" s="240">
        <v>40924</v>
      </c>
      <c r="J1134" s="240">
        <v>51882</v>
      </c>
      <c r="K1134" s="170" t="s">
        <v>1193</v>
      </c>
      <c r="L1134" s="170" t="s">
        <v>5841</v>
      </c>
      <c r="M1134" s="171" t="s">
        <v>9586</v>
      </c>
      <c r="N1134" s="457"/>
    </row>
    <row r="1135" spans="1:14">
      <c r="A1135" s="234">
        <v>1132</v>
      </c>
      <c r="B1135" s="230">
        <v>5079527</v>
      </c>
      <c r="C1135" s="170" t="s">
        <v>11804</v>
      </c>
      <c r="D1135" s="230" t="s">
        <v>11822</v>
      </c>
      <c r="E1135" s="169">
        <v>16998</v>
      </c>
      <c r="F1135" s="170" t="s">
        <v>9580</v>
      </c>
      <c r="G1135" s="177" t="s">
        <v>11806</v>
      </c>
      <c r="H1135" s="237">
        <v>71.040000000000006</v>
      </c>
      <c r="I1135" s="240">
        <v>40927</v>
      </c>
      <c r="J1135" s="240">
        <v>51885</v>
      </c>
      <c r="K1135" s="170" t="s">
        <v>2137</v>
      </c>
      <c r="L1135" s="170" t="s">
        <v>9853</v>
      </c>
      <c r="M1135" s="171" t="s">
        <v>9586</v>
      </c>
      <c r="N1135" s="457"/>
    </row>
    <row r="1136" spans="1:14">
      <c r="A1136" s="234">
        <v>1133</v>
      </c>
      <c r="B1136" s="230">
        <v>5429013</v>
      </c>
      <c r="C1136" s="170" t="s">
        <v>11823</v>
      </c>
      <c r="D1136" s="230" t="s">
        <v>11824</v>
      </c>
      <c r="E1136" s="169">
        <v>16997</v>
      </c>
      <c r="F1136" s="170" t="s">
        <v>6544</v>
      </c>
      <c r="G1136" s="177" t="s">
        <v>11825</v>
      </c>
      <c r="H1136" s="237">
        <v>527.42999999999995</v>
      </c>
      <c r="I1136" s="240">
        <v>40927</v>
      </c>
      <c r="J1136" s="240">
        <v>51885</v>
      </c>
      <c r="K1136" s="170" t="s">
        <v>1193</v>
      </c>
      <c r="L1136" s="170" t="s">
        <v>6273</v>
      </c>
      <c r="M1136" s="171" t="s">
        <v>751</v>
      </c>
      <c r="N1136" s="457"/>
    </row>
    <row r="1137" spans="1:14">
      <c r="A1137" s="234">
        <v>1134</v>
      </c>
      <c r="B1137" s="230">
        <v>5039681</v>
      </c>
      <c r="C1137" s="170" t="s">
        <v>11826</v>
      </c>
      <c r="D1137" s="230" t="s">
        <v>11827</v>
      </c>
      <c r="E1137" s="169">
        <v>17007</v>
      </c>
      <c r="F1137" s="170" t="s">
        <v>9576</v>
      </c>
      <c r="G1137" s="177" t="s">
        <v>11828</v>
      </c>
      <c r="H1137" s="237">
        <v>816.66</v>
      </c>
      <c r="I1137" s="240">
        <v>40954</v>
      </c>
      <c r="J1137" s="240">
        <v>51912</v>
      </c>
      <c r="K1137" s="170" t="s">
        <v>1040</v>
      </c>
      <c r="L1137" s="170" t="s">
        <v>2347</v>
      </c>
      <c r="M1137" s="171" t="s">
        <v>16071</v>
      </c>
      <c r="N1137" s="457"/>
    </row>
    <row r="1138" spans="1:14">
      <c r="A1138" s="234">
        <v>1135</v>
      </c>
      <c r="B1138" s="230">
        <v>2734877</v>
      </c>
      <c r="C1138" s="170" t="s">
        <v>11829</v>
      </c>
      <c r="D1138" s="230" t="s">
        <v>11830</v>
      </c>
      <c r="E1138" s="169">
        <v>17010</v>
      </c>
      <c r="F1138" s="170" t="s">
        <v>9648</v>
      </c>
      <c r="G1138" s="177" t="s">
        <v>11716</v>
      </c>
      <c r="H1138" s="237">
        <v>460.39</v>
      </c>
      <c r="I1138" s="240">
        <v>40970</v>
      </c>
      <c r="J1138" s="240">
        <v>51927</v>
      </c>
      <c r="K1138" s="170" t="s">
        <v>1056</v>
      </c>
      <c r="L1138" s="170" t="s">
        <v>1129</v>
      </c>
      <c r="M1138" s="171" t="s">
        <v>16071</v>
      </c>
      <c r="N1138" s="457"/>
    </row>
    <row r="1139" spans="1:14">
      <c r="A1139" s="234">
        <v>1136</v>
      </c>
      <c r="B1139" s="230">
        <v>5746035</v>
      </c>
      <c r="C1139" s="170" t="s">
        <v>11831</v>
      </c>
      <c r="D1139" s="230" t="s">
        <v>11832</v>
      </c>
      <c r="E1139" s="169">
        <v>17014</v>
      </c>
      <c r="F1139" s="170" t="s">
        <v>9580</v>
      </c>
      <c r="G1139" s="177" t="s">
        <v>11833</v>
      </c>
      <c r="H1139" s="237">
        <v>1885.62</v>
      </c>
      <c r="I1139" s="240">
        <v>40980</v>
      </c>
      <c r="J1139" s="240">
        <v>51937</v>
      </c>
      <c r="K1139" s="170" t="s">
        <v>1040</v>
      </c>
      <c r="L1139" s="170" t="s">
        <v>2331</v>
      </c>
      <c r="M1139" s="171" t="s">
        <v>751</v>
      </c>
      <c r="N1139" s="457"/>
    </row>
    <row r="1140" spans="1:14">
      <c r="A1140" s="234">
        <v>1137</v>
      </c>
      <c r="B1140" s="230">
        <v>5306361</v>
      </c>
      <c r="C1140" s="170" t="s">
        <v>11834</v>
      </c>
      <c r="D1140" s="230" t="s">
        <v>11835</v>
      </c>
      <c r="E1140" s="169">
        <v>17013</v>
      </c>
      <c r="F1140" s="170" t="s">
        <v>9576</v>
      </c>
      <c r="G1140" s="177" t="s">
        <v>11836</v>
      </c>
      <c r="H1140" s="237">
        <v>12099.49</v>
      </c>
      <c r="I1140" s="240">
        <v>40980</v>
      </c>
      <c r="J1140" s="240">
        <v>51937</v>
      </c>
      <c r="K1140" s="170" t="s">
        <v>1071</v>
      </c>
      <c r="L1140" s="170" t="s">
        <v>11837</v>
      </c>
      <c r="M1140" s="171" t="s">
        <v>16071</v>
      </c>
      <c r="N1140" s="457"/>
    </row>
    <row r="1141" spans="1:14">
      <c r="A1141" s="234">
        <v>1138</v>
      </c>
      <c r="B1141" s="230">
        <v>5960754</v>
      </c>
      <c r="C1141" s="170" t="s">
        <v>6814</v>
      </c>
      <c r="D1141" s="230" t="s">
        <v>11838</v>
      </c>
      <c r="E1141" s="169">
        <v>20662</v>
      </c>
      <c r="F1141" s="170" t="s">
        <v>9576</v>
      </c>
      <c r="G1141" s="177" t="s">
        <v>6815</v>
      </c>
      <c r="H1141" s="237">
        <v>12768.81</v>
      </c>
      <c r="I1141" s="240">
        <v>40980</v>
      </c>
      <c r="J1141" s="240">
        <v>51937</v>
      </c>
      <c r="K1141" s="170" t="s">
        <v>1071</v>
      </c>
      <c r="L1141" s="170" t="s">
        <v>5220</v>
      </c>
      <c r="M1141" s="171" t="s">
        <v>751</v>
      </c>
      <c r="N1141" s="457"/>
    </row>
    <row r="1142" spans="1:14">
      <c r="A1142" s="234">
        <v>1139</v>
      </c>
      <c r="B1142" s="230">
        <v>5785707</v>
      </c>
      <c r="C1142" s="170" t="s">
        <v>11839</v>
      </c>
      <c r="D1142" s="230" t="s">
        <v>11840</v>
      </c>
      <c r="E1142" s="169">
        <v>19223</v>
      </c>
      <c r="F1142" s="170" t="s">
        <v>9580</v>
      </c>
      <c r="G1142" s="177" t="s">
        <v>11833</v>
      </c>
      <c r="H1142" s="237">
        <v>1036.8900000000001</v>
      </c>
      <c r="I1142" s="240">
        <v>40980</v>
      </c>
      <c r="J1142" s="240">
        <v>51937</v>
      </c>
      <c r="K1142" s="170" t="s">
        <v>1040</v>
      </c>
      <c r="L1142" s="170" t="s">
        <v>2331</v>
      </c>
      <c r="M1142" s="171" t="s">
        <v>751</v>
      </c>
      <c r="N1142" s="457"/>
    </row>
    <row r="1143" spans="1:14">
      <c r="A1143" s="234">
        <v>1140</v>
      </c>
      <c r="B1143" s="230">
        <v>5378834</v>
      </c>
      <c r="C1143" s="170" t="s">
        <v>11841</v>
      </c>
      <c r="D1143" s="230" t="s">
        <v>11842</v>
      </c>
      <c r="E1143" s="169">
        <v>17017</v>
      </c>
      <c r="F1143" s="170" t="s">
        <v>784</v>
      </c>
      <c r="G1143" s="177" t="s">
        <v>11843</v>
      </c>
      <c r="H1143" s="237">
        <v>84.73</v>
      </c>
      <c r="I1143" s="240">
        <v>41002</v>
      </c>
      <c r="J1143" s="240">
        <v>51959</v>
      </c>
      <c r="K1143" s="170" t="s">
        <v>1034</v>
      </c>
      <c r="L1143" s="170" t="s">
        <v>7670</v>
      </c>
      <c r="M1143" s="171" t="s">
        <v>751</v>
      </c>
      <c r="N1143" s="457"/>
    </row>
    <row r="1144" spans="1:14">
      <c r="A1144" s="234">
        <v>1141</v>
      </c>
      <c r="B1144" s="230">
        <v>5472989</v>
      </c>
      <c r="C1144" s="170" t="s">
        <v>8043</v>
      </c>
      <c r="D1144" s="230" t="s">
        <v>288</v>
      </c>
      <c r="E1144" s="169">
        <v>17018</v>
      </c>
      <c r="F1144" s="170" t="s">
        <v>9580</v>
      </c>
      <c r="G1144" s="177" t="s">
        <v>10407</v>
      </c>
      <c r="H1144" s="237">
        <v>622.29999999999995</v>
      </c>
      <c r="I1144" s="240">
        <v>41005</v>
      </c>
      <c r="J1144" s="240">
        <v>51962</v>
      </c>
      <c r="K1144" s="170" t="s">
        <v>1037</v>
      </c>
      <c r="L1144" s="170" t="s">
        <v>1074</v>
      </c>
      <c r="M1144" s="171" t="s">
        <v>751</v>
      </c>
      <c r="N1144" s="457"/>
    </row>
    <row r="1145" spans="1:14">
      <c r="A1145" s="234">
        <v>1142</v>
      </c>
      <c r="B1145" s="230">
        <v>3551083</v>
      </c>
      <c r="C1145" s="170" t="s">
        <v>11844</v>
      </c>
      <c r="D1145" s="230" t="s">
        <v>11845</v>
      </c>
      <c r="E1145" s="169">
        <v>17021</v>
      </c>
      <c r="F1145" s="170" t="s">
        <v>9580</v>
      </c>
      <c r="G1145" s="177" t="s">
        <v>11846</v>
      </c>
      <c r="H1145" s="237">
        <v>282.69</v>
      </c>
      <c r="I1145" s="240">
        <v>41030</v>
      </c>
      <c r="J1145" s="240">
        <v>51987</v>
      </c>
      <c r="K1145" s="170" t="s">
        <v>1028</v>
      </c>
      <c r="L1145" s="170" t="s">
        <v>1027</v>
      </c>
      <c r="M1145" s="171" t="s">
        <v>751</v>
      </c>
      <c r="N1145" s="457"/>
    </row>
    <row r="1146" spans="1:14">
      <c r="A1146" s="234">
        <v>1143</v>
      </c>
      <c r="B1146" s="230">
        <v>5088321</v>
      </c>
      <c r="C1146" s="170" t="s">
        <v>11847</v>
      </c>
      <c r="D1146" s="230" t="s">
        <v>11848</v>
      </c>
      <c r="E1146" s="169">
        <v>17025</v>
      </c>
      <c r="F1146" s="170" t="s">
        <v>9580</v>
      </c>
      <c r="G1146" s="177" t="s">
        <v>10562</v>
      </c>
      <c r="H1146" s="237">
        <v>456.46</v>
      </c>
      <c r="I1146" s="240">
        <v>41033</v>
      </c>
      <c r="J1146" s="240">
        <v>51990</v>
      </c>
      <c r="K1146" s="170" t="s">
        <v>1101</v>
      </c>
      <c r="L1146" s="170" t="s">
        <v>1157</v>
      </c>
      <c r="M1146" s="171" t="s">
        <v>751</v>
      </c>
      <c r="N1146" s="457"/>
    </row>
    <row r="1147" spans="1:14">
      <c r="A1147" s="234">
        <v>1144</v>
      </c>
      <c r="B1147" s="230">
        <v>5358221</v>
      </c>
      <c r="C1147" s="170" t="s">
        <v>7500</v>
      </c>
      <c r="D1147" s="230" t="s">
        <v>5014</v>
      </c>
      <c r="E1147" s="169">
        <v>17038</v>
      </c>
      <c r="F1147" s="170" t="s">
        <v>9576</v>
      </c>
      <c r="G1147" s="177" t="s">
        <v>11849</v>
      </c>
      <c r="H1147" s="237">
        <v>30773.24</v>
      </c>
      <c r="I1147" s="240">
        <v>41047</v>
      </c>
      <c r="J1147" s="240">
        <v>52004</v>
      </c>
      <c r="K1147" s="170" t="s">
        <v>1040</v>
      </c>
      <c r="L1147" s="170" t="s">
        <v>2469</v>
      </c>
      <c r="M1147" s="171" t="s">
        <v>751</v>
      </c>
      <c r="N1147" s="457"/>
    </row>
    <row r="1148" spans="1:14">
      <c r="A1148" s="234">
        <v>1145</v>
      </c>
      <c r="B1148" s="230">
        <v>2872544</v>
      </c>
      <c r="C1148" s="170" t="s">
        <v>10942</v>
      </c>
      <c r="D1148" s="230" t="s">
        <v>11850</v>
      </c>
      <c r="E1148" s="169">
        <v>17029</v>
      </c>
      <c r="F1148" s="170" t="s">
        <v>9580</v>
      </c>
      <c r="G1148" s="177" t="s">
        <v>11851</v>
      </c>
      <c r="H1148" s="237">
        <v>41.66</v>
      </c>
      <c r="I1148" s="240">
        <v>41047</v>
      </c>
      <c r="J1148" s="240">
        <v>52004</v>
      </c>
      <c r="K1148" s="170" t="s">
        <v>1037</v>
      </c>
      <c r="L1148" s="170" t="s">
        <v>5194</v>
      </c>
      <c r="M1148" s="171" t="s">
        <v>751</v>
      </c>
      <c r="N1148" s="457"/>
    </row>
    <row r="1149" spans="1:14">
      <c r="A1149" s="234">
        <v>1146</v>
      </c>
      <c r="B1149" s="230">
        <v>5196175</v>
      </c>
      <c r="C1149" s="170" t="s">
        <v>1212</v>
      </c>
      <c r="D1149" s="230" t="s">
        <v>289</v>
      </c>
      <c r="E1149" s="169">
        <v>17030</v>
      </c>
      <c r="F1149" s="170" t="s">
        <v>11852</v>
      </c>
      <c r="G1149" s="177" t="s">
        <v>10612</v>
      </c>
      <c r="H1149" s="237">
        <v>573.29</v>
      </c>
      <c r="I1149" s="240">
        <v>41050</v>
      </c>
      <c r="J1149" s="240">
        <v>52007</v>
      </c>
      <c r="K1149" s="170" t="s">
        <v>1083</v>
      </c>
      <c r="L1149" s="170" t="s">
        <v>10612</v>
      </c>
      <c r="M1149" s="171" t="s">
        <v>751</v>
      </c>
      <c r="N1149" s="457"/>
    </row>
    <row r="1150" spans="1:14">
      <c r="A1150" s="234">
        <v>1147</v>
      </c>
      <c r="B1150" s="230">
        <v>5076285</v>
      </c>
      <c r="C1150" s="170" t="s">
        <v>1387</v>
      </c>
      <c r="D1150" s="230" t="s">
        <v>5015</v>
      </c>
      <c r="E1150" s="169">
        <v>17369</v>
      </c>
      <c r="F1150" s="170" t="s">
        <v>6783</v>
      </c>
      <c r="G1150" s="177" t="s">
        <v>11853</v>
      </c>
      <c r="H1150" s="237">
        <v>60.38</v>
      </c>
      <c r="I1150" s="240">
        <v>41051</v>
      </c>
      <c r="J1150" s="240">
        <v>52008</v>
      </c>
      <c r="K1150" s="170" t="s">
        <v>1037</v>
      </c>
      <c r="L1150" s="170" t="s">
        <v>1127</v>
      </c>
      <c r="M1150" s="171" t="s">
        <v>751</v>
      </c>
      <c r="N1150" s="457"/>
    </row>
    <row r="1151" spans="1:14">
      <c r="A1151" s="234">
        <v>1148</v>
      </c>
      <c r="B1151" s="230">
        <v>5163552</v>
      </c>
      <c r="C1151" s="170" t="s">
        <v>11854</v>
      </c>
      <c r="D1151" s="230" t="s">
        <v>11855</v>
      </c>
      <c r="E1151" s="169">
        <v>17209</v>
      </c>
      <c r="F1151" s="170" t="s">
        <v>6783</v>
      </c>
      <c r="G1151" s="177" t="s">
        <v>11853</v>
      </c>
      <c r="H1151" s="237">
        <v>91.78</v>
      </c>
      <c r="I1151" s="240">
        <v>41051</v>
      </c>
      <c r="J1151" s="240">
        <v>52008</v>
      </c>
      <c r="K1151" s="170" t="s">
        <v>1037</v>
      </c>
      <c r="L1151" s="170" t="s">
        <v>1127</v>
      </c>
      <c r="M1151" s="171" t="s">
        <v>751</v>
      </c>
      <c r="N1151" s="457"/>
    </row>
    <row r="1152" spans="1:14">
      <c r="A1152" s="234">
        <v>1149</v>
      </c>
      <c r="B1152" s="230">
        <v>5118662</v>
      </c>
      <c r="C1152" s="170" t="s">
        <v>11856</v>
      </c>
      <c r="D1152" s="230" t="s">
        <v>11857</v>
      </c>
      <c r="E1152" s="169">
        <v>17210</v>
      </c>
      <c r="F1152" s="170" t="s">
        <v>6783</v>
      </c>
      <c r="G1152" s="177" t="s">
        <v>11853</v>
      </c>
      <c r="H1152" s="237">
        <v>58.63</v>
      </c>
      <c r="I1152" s="240">
        <v>41051</v>
      </c>
      <c r="J1152" s="240">
        <v>52008</v>
      </c>
      <c r="K1152" s="170" t="s">
        <v>1037</v>
      </c>
      <c r="L1152" s="170" t="s">
        <v>1127</v>
      </c>
      <c r="M1152" s="171" t="s">
        <v>751</v>
      </c>
      <c r="N1152" s="457"/>
    </row>
    <row r="1153" spans="1:14">
      <c r="A1153" s="234">
        <v>1150</v>
      </c>
      <c r="B1153" s="230">
        <v>5476992</v>
      </c>
      <c r="C1153" s="170" t="s">
        <v>11858</v>
      </c>
      <c r="D1153" s="230" t="s">
        <v>11859</v>
      </c>
      <c r="E1153" s="169">
        <v>17107</v>
      </c>
      <c r="F1153" s="170" t="s">
        <v>6783</v>
      </c>
      <c r="G1153" s="177" t="s">
        <v>11853</v>
      </c>
      <c r="H1153" s="237">
        <v>86.69</v>
      </c>
      <c r="I1153" s="240">
        <v>41051</v>
      </c>
      <c r="J1153" s="240">
        <v>52008</v>
      </c>
      <c r="K1153" s="170" t="s">
        <v>1037</v>
      </c>
      <c r="L1153" s="170" t="s">
        <v>1127</v>
      </c>
      <c r="M1153" s="171" t="s">
        <v>751</v>
      </c>
      <c r="N1153" s="457"/>
    </row>
    <row r="1154" spans="1:14">
      <c r="A1154" s="234">
        <v>1151</v>
      </c>
      <c r="B1154" s="230">
        <v>5118662</v>
      </c>
      <c r="C1154" s="170" t="s">
        <v>11856</v>
      </c>
      <c r="D1154" s="230" t="s">
        <v>11860</v>
      </c>
      <c r="E1154" s="169">
        <v>17032</v>
      </c>
      <c r="F1154" s="170" t="s">
        <v>6783</v>
      </c>
      <c r="G1154" s="177" t="s">
        <v>11853</v>
      </c>
      <c r="H1154" s="237">
        <v>145.85</v>
      </c>
      <c r="I1154" s="240">
        <v>41051</v>
      </c>
      <c r="J1154" s="240">
        <v>52008</v>
      </c>
      <c r="K1154" s="170" t="s">
        <v>1037</v>
      </c>
      <c r="L1154" s="170" t="s">
        <v>1127</v>
      </c>
      <c r="M1154" s="171" t="s">
        <v>751</v>
      </c>
      <c r="N1154" s="457"/>
    </row>
    <row r="1155" spans="1:14">
      <c r="A1155" s="234">
        <v>1152</v>
      </c>
      <c r="B1155" s="230">
        <v>5442346</v>
      </c>
      <c r="C1155" s="170" t="s">
        <v>11861</v>
      </c>
      <c r="D1155" s="230" t="s">
        <v>11862</v>
      </c>
      <c r="E1155" s="169">
        <v>17286</v>
      </c>
      <c r="F1155" s="170" t="s">
        <v>6783</v>
      </c>
      <c r="G1155" s="177" t="s">
        <v>11853</v>
      </c>
      <c r="H1155" s="237">
        <v>92.81</v>
      </c>
      <c r="I1155" s="240">
        <v>41051</v>
      </c>
      <c r="J1155" s="240">
        <v>52008</v>
      </c>
      <c r="K1155" s="170" t="s">
        <v>1037</v>
      </c>
      <c r="L1155" s="170" t="s">
        <v>1127</v>
      </c>
      <c r="M1155" s="171" t="s">
        <v>751</v>
      </c>
      <c r="N1155" s="457"/>
    </row>
    <row r="1156" spans="1:14">
      <c r="A1156" s="234">
        <v>1153</v>
      </c>
      <c r="B1156" s="230">
        <v>5288126</v>
      </c>
      <c r="C1156" s="170" t="s">
        <v>11863</v>
      </c>
      <c r="D1156" s="230" t="s">
        <v>11864</v>
      </c>
      <c r="E1156" s="169">
        <v>17042</v>
      </c>
      <c r="F1156" s="170" t="s">
        <v>9648</v>
      </c>
      <c r="G1156" s="177" t="s">
        <v>11865</v>
      </c>
      <c r="H1156" s="237">
        <v>82.87</v>
      </c>
      <c r="I1156" s="240">
        <v>41054</v>
      </c>
      <c r="J1156" s="240">
        <v>52011</v>
      </c>
      <c r="K1156" s="170" t="s">
        <v>1136</v>
      </c>
      <c r="L1156" s="170" t="s">
        <v>1182</v>
      </c>
      <c r="M1156" s="171" t="s">
        <v>751</v>
      </c>
      <c r="N1156" s="457"/>
    </row>
    <row r="1157" spans="1:14">
      <c r="A1157" s="234">
        <v>1154</v>
      </c>
      <c r="B1157" s="230">
        <v>5746035</v>
      </c>
      <c r="C1157" s="170" t="s">
        <v>11831</v>
      </c>
      <c r="D1157" s="230" t="s">
        <v>11866</v>
      </c>
      <c r="E1157" s="169">
        <v>17043</v>
      </c>
      <c r="F1157" s="170" t="s">
        <v>9580</v>
      </c>
      <c r="G1157" s="177" t="s">
        <v>11867</v>
      </c>
      <c r="H1157" s="237">
        <v>2665.65</v>
      </c>
      <c r="I1157" s="240">
        <v>41054</v>
      </c>
      <c r="J1157" s="240">
        <v>52011</v>
      </c>
      <c r="K1157" s="170" t="s">
        <v>1040</v>
      </c>
      <c r="L1157" s="170" t="s">
        <v>2331</v>
      </c>
      <c r="M1157" s="171" t="s">
        <v>751</v>
      </c>
      <c r="N1157" s="457"/>
    </row>
    <row r="1158" spans="1:14">
      <c r="A1158" s="234">
        <v>1155</v>
      </c>
      <c r="B1158" s="230">
        <v>5314593</v>
      </c>
      <c r="C1158" s="170" t="s">
        <v>11868</v>
      </c>
      <c r="D1158" s="230" t="s">
        <v>290</v>
      </c>
      <c r="E1158" s="169">
        <v>17041</v>
      </c>
      <c r="F1158" s="170" t="s">
        <v>6783</v>
      </c>
      <c r="G1158" s="177" t="s">
        <v>11869</v>
      </c>
      <c r="H1158" s="237">
        <v>33.57</v>
      </c>
      <c r="I1158" s="240">
        <v>41057</v>
      </c>
      <c r="J1158" s="240">
        <v>52014</v>
      </c>
      <c r="K1158" s="170" t="s">
        <v>1101</v>
      </c>
      <c r="L1158" s="170" t="s">
        <v>1157</v>
      </c>
      <c r="M1158" s="171" t="s">
        <v>751</v>
      </c>
      <c r="N1158" s="457"/>
    </row>
    <row r="1159" spans="1:14">
      <c r="A1159" s="234">
        <v>1156</v>
      </c>
      <c r="B1159" s="230">
        <v>2862468</v>
      </c>
      <c r="C1159" s="170" t="s">
        <v>7732</v>
      </c>
      <c r="D1159" s="230" t="s">
        <v>11870</v>
      </c>
      <c r="E1159" s="169">
        <v>17060</v>
      </c>
      <c r="F1159" s="170" t="s">
        <v>9576</v>
      </c>
      <c r="G1159" s="177" t="s">
        <v>11871</v>
      </c>
      <c r="H1159" s="237">
        <v>122.54</v>
      </c>
      <c r="I1159" s="240">
        <v>41064</v>
      </c>
      <c r="J1159" s="240">
        <v>52021</v>
      </c>
      <c r="K1159" s="170" t="s">
        <v>1093</v>
      </c>
      <c r="L1159" s="170" t="s">
        <v>2397</v>
      </c>
      <c r="M1159" s="171" t="s">
        <v>751</v>
      </c>
      <c r="N1159" s="457"/>
    </row>
    <row r="1160" spans="1:14">
      <c r="A1160" s="234">
        <v>1157</v>
      </c>
      <c r="B1160" s="230">
        <v>5276934</v>
      </c>
      <c r="C1160" s="170" t="s">
        <v>11872</v>
      </c>
      <c r="D1160" s="230" t="s">
        <v>11873</v>
      </c>
      <c r="E1160" s="169">
        <v>17059</v>
      </c>
      <c r="F1160" s="170" t="s">
        <v>784</v>
      </c>
      <c r="G1160" s="177" t="s">
        <v>10321</v>
      </c>
      <c r="H1160" s="237">
        <v>106.44</v>
      </c>
      <c r="I1160" s="240">
        <v>41064</v>
      </c>
      <c r="J1160" s="240">
        <v>52021</v>
      </c>
      <c r="K1160" s="170" t="s">
        <v>1136</v>
      </c>
      <c r="L1160" s="170" t="s">
        <v>9786</v>
      </c>
      <c r="M1160" s="171" t="s">
        <v>16071</v>
      </c>
      <c r="N1160" s="457"/>
    </row>
    <row r="1161" spans="1:14">
      <c r="A1161" s="234">
        <v>1158</v>
      </c>
      <c r="B1161" s="230">
        <v>2862468</v>
      </c>
      <c r="C1161" s="170" t="s">
        <v>7732</v>
      </c>
      <c r="D1161" s="230" t="s">
        <v>11874</v>
      </c>
      <c r="E1161" s="169">
        <v>17061</v>
      </c>
      <c r="F1161" s="170" t="s">
        <v>9576</v>
      </c>
      <c r="G1161" s="177" t="s">
        <v>11875</v>
      </c>
      <c r="H1161" s="237">
        <v>394.79</v>
      </c>
      <c r="I1161" s="240">
        <v>41064</v>
      </c>
      <c r="J1161" s="240">
        <v>52021</v>
      </c>
      <c r="K1161" s="170" t="s">
        <v>1093</v>
      </c>
      <c r="L1161" s="170" t="s">
        <v>2397</v>
      </c>
      <c r="M1161" s="171" t="s">
        <v>751</v>
      </c>
      <c r="N1161" s="457"/>
    </row>
    <row r="1162" spans="1:14">
      <c r="A1162" s="234">
        <v>1159</v>
      </c>
      <c r="B1162" s="230">
        <v>2862468</v>
      </c>
      <c r="C1162" s="170" t="s">
        <v>7732</v>
      </c>
      <c r="D1162" s="230" t="s">
        <v>11876</v>
      </c>
      <c r="E1162" s="169">
        <v>17062</v>
      </c>
      <c r="F1162" s="170" t="s">
        <v>9576</v>
      </c>
      <c r="G1162" s="177" t="s">
        <v>11877</v>
      </c>
      <c r="H1162" s="237">
        <v>66.989999999999995</v>
      </c>
      <c r="I1162" s="240">
        <v>41064</v>
      </c>
      <c r="J1162" s="240">
        <v>52021</v>
      </c>
      <c r="K1162" s="170" t="s">
        <v>1093</v>
      </c>
      <c r="L1162" s="170" t="s">
        <v>2397</v>
      </c>
      <c r="M1162" s="171" t="s">
        <v>751</v>
      </c>
      <c r="N1162" s="457"/>
    </row>
    <row r="1163" spans="1:14">
      <c r="A1163" s="234">
        <v>1160</v>
      </c>
      <c r="B1163" s="230">
        <v>2862468</v>
      </c>
      <c r="C1163" s="170" t="s">
        <v>7732</v>
      </c>
      <c r="D1163" s="230" t="s">
        <v>11878</v>
      </c>
      <c r="E1163" s="169">
        <v>17057</v>
      </c>
      <c r="F1163" s="170" t="s">
        <v>9576</v>
      </c>
      <c r="G1163" s="177" t="s">
        <v>9656</v>
      </c>
      <c r="H1163" s="237">
        <v>5093.01</v>
      </c>
      <c r="I1163" s="240">
        <v>41064</v>
      </c>
      <c r="J1163" s="240">
        <v>52021</v>
      </c>
      <c r="K1163" s="170" t="s">
        <v>1093</v>
      </c>
      <c r="L1163" s="170" t="s">
        <v>2397</v>
      </c>
      <c r="M1163" s="171" t="s">
        <v>751</v>
      </c>
      <c r="N1163" s="457"/>
    </row>
    <row r="1164" spans="1:14">
      <c r="A1164" s="234">
        <v>1161</v>
      </c>
      <c r="B1164" s="230">
        <v>2063158</v>
      </c>
      <c r="C1164" s="170" t="s">
        <v>1175</v>
      </c>
      <c r="D1164" s="230" t="s">
        <v>291</v>
      </c>
      <c r="E1164" s="169">
        <v>17063</v>
      </c>
      <c r="F1164" s="170" t="s">
        <v>6783</v>
      </c>
      <c r="G1164" s="177" t="s">
        <v>11879</v>
      </c>
      <c r="H1164" s="237">
        <v>22.11</v>
      </c>
      <c r="I1164" s="240">
        <v>41068</v>
      </c>
      <c r="J1164" s="240">
        <v>52025</v>
      </c>
      <c r="K1164" s="170" t="s">
        <v>1037</v>
      </c>
      <c r="L1164" s="170" t="s">
        <v>1074</v>
      </c>
      <c r="M1164" s="171" t="s">
        <v>751</v>
      </c>
      <c r="N1164" s="457"/>
    </row>
    <row r="1165" spans="1:14">
      <c r="A1165" s="234">
        <v>1162</v>
      </c>
      <c r="B1165" s="230">
        <v>5298679</v>
      </c>
      <c r="C1165" s="170" t="s">
        <v>7518</v>
      </c>
      <c r="D1165" s="230" t="s">
        <v>292</v>
      </c>
      <c r="E1165" s="169">
        <v>17064</v>
      </c>
      <c r="F1165" s="170" t="s">
        <v>9580</v>
      </c>
      <c r="G1165" s="177" t="s">
        <v>11880</v>
      </c>
      <c r="H1165" s="237">
        <v>3959.69</v>
      </c>
      <c r="I1165" s="240">
        <v>41075</v>
      </c>
      <c r="J1165" s="240">
        <v>52032</v>
      </c>
      <c r="K1165" s="170" t="s">
        <v>1136</v>
      </c>
      <c r="L1165" s="170" t="s">
        <v>1154</v>
      </c>
      <c r="M1165" s="171" t="s">
        <v>16071</v>
      </c>
      <c r="N1165" s="457"/>
    </row>
    <row r="1166" spans="1:14">
      <c r="A1166" s="234">
        <v>1163</v>
      </c>
      <c r="B1166" s="230">
        <v>2029278</v>
      </c>
      <c r="C1166" s="170" t="s">
        <v>1229</v>
      </c>
      <c r="D1166" s="230" t="s">
        <v>5016</v>
      </c>
      <c r="E1166" s="169">
        <v>17065</v>
      </c>
      <c r="F1166" s="170" t="s">
        <v>6783</v>
      </c>
      <c r="G1166" s="177" t="s">
        <v>9710</v>
      </c>
      <c r="H1166" s="237">
        <v>2361.9499999999998</v>
      </c>
      <c r="I1166" s="240">
        <v>41082</v>
      </c>
      <c r="J1166" s="240">
        <v>52039</v>
      </c>
      <c r="K1166" s="170" t="s">
        <v>1136</v>
      </c>
      <c r="L1166" s="170" t="s">
        <v>1166</v>
      </c>
      <c r="M1166" s="171" t="s">
        <v>751</v>
      </c>
      <c r="N1166" s="457"/>
    </row>
    <row r="1167" spans="1:14">
      <c r="A1167" s="234">
        <v>1164</v>
      </c>
      <c r="B1167" s="230">
        <v>2044161</v>
      </c>
      <c r="C1167" s="170" t="s">
        <v>7818</v>
      </c>
      <c r="D1167" s="230" t="s">
        <v>11881</v>
      </c>
      <c r="E1167" s="169">
        <v>17067</v>
      </c>
      <c r="F1167" s="170" t="s">
        <v>6783</v>
      </c>
      <c r="G1167" s="177" t="s">
        <v>11882</v>
      </c>
      <c r="H1167" s="237">
        <v>28.26</v>
      </c>
      <c r="I1167" s="240">
        <v>41089</v>
      </c>
      <c r="J1167" s="240">
        <v>52046</v>
      </c>
      <c r="K1167" s="170" t="s">
        <v>1044</v>
      </c>
      <c r="L1167" s="170" t="s">
        <v>1047</v>
      </c>
      <c r="M1167" s="171" t="s">
        <v>768</v>
      </c>
      <c r="N1167" s="457"/>
    </row>
    <row r="1168" spans="1:14">
      <c r="A1168" s="234">
        <v>1165</v>
      </c>
      <c r="B1168" s="230">
        <v>5338085</v>
      </c>
      <c r="C1168" s="170" t="s">
        <v>11883</v>
      </c>
      <c r="D1168" s="230" t="s">
        <v>11884</v>
      </c>
      <c r="E1168" s="169">
        <v>17073</v>
      </c>
      <c r="F1168" s="170" t="s">
        <v>9576</v>
      </c>
      <c r="G1168" s="177" t="s">
        <v>11885</v>
      </c>
      <c r="H1168" s="237">
        <v>5053.6899999999996</v>
      </c>
      <c r="I1168" s="240">
        <v>41097</v>
      </c>
      <c r="J1168" s="240">
        <v>52054</v>
      </c>
      <c r="K1168" s="170" t="s">
        <v>1093</v>
      </c>
      <c r="L1168" s="170" t="s">
        <v>2397</v>
      </c>
      <c r="M1168" s="171" t="s">
        <v>16071</v>
      </c>
      <c r="N1168" s="457"/>
    </row>
    <row r="1169" spans="1:14">
      <c r="A1169" s="234">
        <v>1166</v>
      </c>
      <c r="B1169" s="230">
        <v>2793016</v>
      </c>
      <c r="C1169" s="170" t="s">
        <v>11886</v>
      </c>
      <c r="D1169" s="230" t="s">
        <v>11887</v>
      </c>
      <c r="E1169" s="169">
        <v>17076</v>
      </c>
      <c r="F1169" s="170" t="s">
        <v>6783</v>
      </c>
      <c r="G1169" s="177" t="s">
        <v>9599</v>
      </c>
      <c r="H1169" s="237">
        <v>75.89</v>
      </c>
      <c r="I1169" s="240">
        <v>41107</v>
      </c>
      <c r="J1169" s="240">
        <v>52064</v>
      </c>
      <c r="K1169" s="170" t="s">
        <v>2136</v>
      </c>
      <c r="L1169" s="170" t="s">
        <v>7588</v>
      </c>
      <c r="M1169" s="171" t="s">
        <v>751</v>
      </c>
      <c r="N1169" s="457"/>
    </row>
    <row r="1170" spans="1:14">
      <c r="A1170" s="234">
        <v>1167</v>
      </c>
      <c r="B1170" s="230">
        <v>5243904</v>
      </c>
      <c r="C1170" s="170" t="s">
        <v>7621</v>
      </c>
      <c r="D1170" s="230" t="s">
        <v>11888</v>
      </c>
      <c r="E1170" s="169">
        <v>17077</v>
      </c>
      <c r="F1170" s="170" t="s">
        <v>784</v>
      </c>
      <c r="G1170" s="177" t="s">
        <v>11889</v>
      </c>
      <c r="H1170" s="237">
        <v>1097.4000000000001</v>
      </c>
      <c r="I1170" s="240">
        <v>41107</v>
      </c>
      <c r="J1170" s="240">
        <v>52064</v>
      </c>
      <c r="K1170" s="170" t="s">
        <v>1353</v>
      </c>
      <c r="L1170" s="170" t="s">
        <v>2329</v>
      </c>
      <c r="M1170" s="171" t="s">
        <v>751</v>
      </c>
      <c r="N1170" s="457"/>
    </row>
    <row r="1171" spans="1:14">
      <c r="A1171" s="234">
        <v>1168</v>
      </c>
      <c r="B1171" s="230">
        <v>5152674</v>
      </c>
      <c r="C1171" s="170" t="s">
        <v>11890</v>
      </c>
      <c r="D1171" s="230" t="s">
        <v>11891</v>
      </c>
      <c r="E1171" s="169">
        <v>17078</v>
      </c>
      <c r="F1171" s="170" t="s">
        <v>9576</v>
      </c>
      <c r="G1171" s="177" t="s">
        <v>11892</v>
      </c>
      <c r="H1171" s="237">
        <v>5985.46</v>
      </c>
      <c r="I1171" s="240">
        <v>41107</v>
      </c>
      <c r="J1171" s="240">
        <v>52064</v>
      </c>
      <c r="K1171" s="170" t="s">
        <v>1136</v>
      </c>
      <c r="L1171" s="170" t="s">
        <v>5238</v>
      </c>
      <c r="M1171" s="171" t="s">
        <v>9586</v>
      </c>
      <c r="N1171" s="457"/>
    </row>
    <row r="1172" spans="1:14">
      <c r="A1172" s="234">
        <v>1169</v>
      </c>
      <c r="B1172" s="230">
        <v>3124916</v>
      </c>
      <c r="C1172" s="170" t="s">
        <v>1219</v>
      </c>
      <c r="D1172" s="230" t="s">
        <v>293</v>
      </c>
      <c r="E1172" s="169">
        <v>17080</v>
      </c>
      <c r="F1172" s="170" t="s">
        <v>9580</v>
      </c>
      <c r="G1172" s="177" t="s">
        <v>11893</v>
      </c>
      <c r="H1172" s="237">
        <v>731.27</v>
      </c>
      <c r="I1172" s="240">
        <v>41110</v>
      </c>
      <c r="J1172" s="240">
        <v>52067</v>
      </c>
      <c r="K1172" s="170" t="s">
        <v>1093</v>
      </c>
      <c r="L1172" s="170" t="s">
        <v>1218</v>
      </c>
      <c r="M1172" s="171" t="s">
        <v>751</v>
      </c>
      <c r="N1172" s="457"/>
    </row>
    <row r="1173" spans="1:14">
      <c r="A1173" s="234">
        <v>1170</v>
      </c>
      <c r="B1173" s="230">
        <v>3124916</v>
      </c>
      <c r="C1173" s="170" t="s">
        <v>1219</v>
      </c>
      <c r="D1173" s="230" t="s">
        <v>11894</v>
      </c>
      <c r="E1173" s="169">
        <v>17081</v>
      </c>
      <c r="F1173" s="170" t="s">
        <v>9580</v>
      </c>
      <c r="G1173" s="177" t="s">
        <v>11895</v>
      </c>
      <c r="H1173" s="237">
        <v>346.75</v>
      </c>
      <c r="I1173" s="240">
        <v>41110</v>
      </c>
      <c r="J1173" s="240">
        <v>52067</v>
      </c>
      <c r="K1173" s="170" t="s">
        <v>1093</v>
      </c>
      <c r="L1173" s="170" t="s">
        <v>1150</v>
      </c>
      <c r="M1173" s="171" t="s">
        <v>751</v>
      </c>
      <c r="N1173" s="457"/>
    </row>
    <row r="1174" spans="1:14">
      <c r="A1174" s="234">
        <v>1171</v>
      </c>
      <c r="B1174" s="230">
        <v>5291364</v>
      </c>
      <c r="C1174" s="170" t="s">
        <v>8610</v>
      </c>
      <c r="D1174" s="230" t="s">
        <v>11896</v>
      </c>
      <c r="E1174" s="169">
        <v>17084</v>
      </c>
      <c r="F1174" s="170" t="s">
        <v>9580</v>
      </c>
      <c r="G1174" s="177" t="s">
        <v>11897</v>
      </c>
      <c r="H1174" s="237">
        <v>143.1</v>
      </c>
      <c r="I1174" s="240">
        <v>41110</v>
      </c>
      <c r="J1174" s="240">
        <v>52067</v>
      </c>
      <c r="K1174" s="170" t="s">
        <v>1093</v>
      </c>
      <c r="L1174" s="170" t="s">
        <v>9962</v>
      </c>
      <c r="M1174" s="171" t="s">
        <v>751</v>
      </c>
      <c r="N1174" s="457"/>
    </row>
    <row r="1175" spans="1:14">
      <c r="A1175" s="234">
        <v>1172</v>
      </c>
      <c r="B1175" s="230">
        <v>5413702</v>
      </c>
      <c r="C1175" s="170" t="s">
        <v>11004</v>
      </c>
      <c r="D1175" s="230" t="s">
        <v>11898</v>
      </c>
      <c r="E1175" s="169">
        <v>17088</v>
      </c>
      <c r="F1175" s="170" t="s">
        <v>10798</v>
      </c>
      <c r="G1175" s="177" t="s">
        <v>9410</v>
      </c>
      <c r="H1175" s="237">
        <v>965.41</v>
      </c>
      <c r="I1175" s="240">
        <v>41116</v>
      </c>
      <c r="J1175" s="240">
        <v>52073</v>
      </c>
      <c r="K1175" s="170" t="s">
        <v>1083</v>
      </c>
      <c r="L1175" s="170" t="s">
        <v>9459</v>
      </c>
      <c r="M1175" s="171" t="s">
        <v>751</v>
      </c>
      <c r="N1175" s="457"/>
    </row>
    <row r="1176" spans="1:14">
      <c r="A1176" s="234">
        <v>1173</v>
      </c>
      <c r="B1176" s="230">
        <v>2875578</v>
      </c>
      <c r="C1176" s="170" t="s">
        <v>7745</v>
      </c>
      <c r="D1176" s="230" t="s">
        <v>5017</v>
      </c>
      <c r="E1176" s="169">
        <v>17089</v>
      </c>
      <c r="F1176" s="170" t="s">
        <v>6544</v>
      </c>
      <c r="G1176" s="177" t="s">
        <v>10609</v>
      </c>
      <c r="H1176" s="237">
        <v>2931.07</v>
      </c>
      <c r="I1176" s="240">
        <v>41120</v>
      </c>
      <c r="J1176" s="240">
        <v>52077</v>
      </c>
      <c r="K1176" s="170" t="s">
        <v>1093</v>
      </c>
      <c r="L1176" s="170" t="s">
        <v>2380</v>
      </c>
      <c r="M1176" s="171" t="s">
        <v>751</v>
      </c>
      <c r="N1176" s="457"/>
    </row>
    <row r="1177" spans="1:14">
      <c r="A1177" s="234">
        <v>1174</v>
      </c>
      <c r="B1177" s="230">
        <v>5060222</v>
      </c>
      <c r="C1177" s="170" t="s">
        <v>10987</v>
      </c>
      <c r="D1177" s="230" t="s">
        <v>11899</v>
      </c>
      <c r="E1177" s="169">
        <v>17090</v>
      </c>
      <c r="F1177" s="170" t="s">
        <v>10109</v>
      </c>
      <c r="G1177" s="177" t="s">
        <v>11900</v>
      </c>
      <c r="H1177" s="237">
        <v>236.12</v>
      </c>
      <c r="I1177" s="240">
        <v>41122</v>
      </c>
      <c r="J1177" s="240">
        <v>52079</v>
      </c>
      <c r="K1177" s="170" t="s">
        <v>1051</v>
      </c>
      <c r="L1177" s="170" t="s">
        <v>2354</v>
      </c>
      <c r="M1177" s="171" t="s">
        <v>751</v>
      </c>
      <c r="N1177" s="457"/>
    </row>
    <row r="1178" spans="1:14">
      <c r="A1178" s="234">
        <v>1175</v>
      </c>
      <c r="B1178" s="230">
        <v>5156246</v>
      </c>
      <c r="C1178" s="170" t="s">
        <v>8588</v>
      </c>
      <c r="D1178" s="230" t="s">
        <v>295</v>
      </c>
      <c r="E1178" s="169">
        <v>17093</v>
      </c>
      <c r="F1178" s="170" t="s">
        <v>9580</v>
      </c>
      <c r="G1178" s="177" t="s">
        <v>11901</v>
      </c>
      <c r="H1178" s="237">
        <v>484.19</v>
      </c>
      <c r="I1178" s="240">
        <v>41123</v>
      </c>
      <c r="J1178" s="240">
        <v>52080</v>
      </c>
      <c r="K1178" s="170" t="s">
        <v>1056</v>
      </c>
      <c r="L1178" s="170" t="s">
        <v>9616</v>
      </c>
      <c r="M1178" s="171" t="s">
        <v>751</v>
      </c>
      <c r="N1178" s="457"/>
    </row>
    <row r="1179" spans="1:14">
      <c r="A1179" s="234">
        <v>1176</v>
      </c>
      <c r="B1179" s="230">
        <v>5281857</v>
      </c>
      <c r="C1179" s="170" t="s">
        <v>11902</v>
      </c>
      <c r="D1179" s="230" t="s">
        <v>11903</v>
      </c>
      <c r="E1179" s="169">
        <v>17097</v>
      </c>
      <c r="F1179" s="170" t="s">
        <v>784</v>
      </c>
      <c r="G1179" s="177" t="s">
        <v>10384</v>
      </c>
      <c r="H1179" s="237">
        <v>55.91</v>
      </c>
      <c r="I1179" s="240">
        <v>41129</v>
      </c>
      <c r="J1179" s="240">
        <v>52086</v>
      </c>
      <c r="K1179" s="170" t="s">
        <v>10385</v>
      </c>
      <c r="L1179" s="170" t="s">
        <v>8446</v>
      </c>
      <c r="M1179" s="171" t="s">
        <v>16071</v>
      </c>
      <c r="N1179" s="457"/>
    </row>
    <row r="1180" spans="1:14">
      <c r="A1180" s="234">
        <v>1177</v>
      </c>
      <c r="B1180" s="230">
        <v>5028787</v>
      </c>
      <c r="C1180" s="170" t="s">
        <v>11758</v>
      </c>
      <c r="D1180" s="230" t="s">
        <v>11904</v>
      </c>
      <c r="E1180" s="169">
        <v>17099</v>
      </c>
      <c r="F1180" s="170" t="s">
        <v>784</v>
      </c>
      <c r="G1180" s="177" t="s">
        <v>10769</v>
      </c>
      <c r="H1180" s="237">
        <v>80.73</v>
      </c>
      <c r="I1180" s="240">
        <v>41131</v>
      </c>
      <c r="J1180" s="240">
        <v>52088</v>
      </c>
      <c r="K1180" s="170" t="s">
        <v>1037</v>
      </c>
      <c r="L1180" s="170" t="s">
        <v>1234</v>
      </c>
      <c r="M1180" s="171" t="s">
        <v>9586</v>
      </c>
      <c r="N1180" s="457"/>
    </row>
    <row r="1181" spans="1:14">
      <c r="A1181" s="234">
        <v>1178</v>
      </c>
      <c r="B1181" s="230">
        <v>5104424</v>
      </c>
      <c r="C1181" s="170" t="s">
        <v>8468</v>
      </c>
      <c r="D1181" s="230" t="s">
        <v>11905</v>
      </c>
      <c r="E1181" s="169">
        <v>17098</v>
      </c>
      <c r="F1181" s="170" t="s">
        <v>9576</v>
      </c>
      <c r="G1181" s="177" t="s">
        <v>10979</v>
      </c>
      <c r="H1181" s="237">
        <v>5758.7</v>
      </c>
      <c r="I1181" s="240">
        <v>41131</v>
      </c>
      <c r="J1181" s="240">
        <v>52088</v>
      </c>
      <c r="K1181" s="170" t="s">
        <v>2136</v>
      </c>
      <c r="L1181" s="170" t="s">
        <v>2385</v>
      </c>
      <c r="M1181" s="171" t="s">
        <v>16071</v>
      </c>
      <c r="N1181" s="457"/>
    </row>
    <row r="1182" spans="1:14">
      <c r="A1182" s="234">
        <v>1179</v>
      </c>
      <c r="B1182" s="230">
        <v>2890623</v>
      </c>
      <c r="C1182" s="170" t="s">
        <v>11906</v>
      </c>
      <c r="D1182" s="230" t="s">
        <v>11907</v>
      </c>
      <c r="E1182" s="169">
        <v>17106</v>
      </c>
      <c r="F1182" s="170" t="s">
        <v>9580</v>
      </c>
      <c r="G1182" s="177" t="s">
        <v>11415</v>
      </c>
      <c r="H1182" s="237">
        <v>837.11</v>
      </c>
      <c r="I1182" s="240">
        <v>41141</v>
      </c>
      <c r="J1182" s="240">
        <v>52098</v>
      </c>
      <c r="K1182" s="170" t="s">
        <v>2138</v>
      </c>
      <c r="L1182" s="170" t="s">
        <v>6062</v>
      </c>
      <c r="M1182" s="171" t="s">
        <v>16071</v>
      </c>
      <c r="N1182" s="457"/>
    </row>
    <row r="1183" spans="1:14">
      <c r="A1183" s="234">
        <v>1180</v>
      </c>
      <c r="B1183" s="230">
        <v>2108291</v>
      </c>
      <c r="C1183" s="170" t="s">
        <v>2073</v>
      </c>
      <c r="D1183" s="230" t="s">
        <v>11908</v>
      </c>
      <c r="E1183" s="169">
        <v>17111</v>
      </c>
      <c r="F1183" s="170" t="s">
        <v>9580</v>
      </c>
      <c r="G1183" s="177" t="s">
        <v>11909</v>
      </c>
      <c r="H1183" s="237">
        <v>5492.63</v>
      </c>
      <c r="I1183" s="240">
        <v>41152</v>
      </c>
      <c r="J1183" s="240">
        <v>52109</v>
      </c>
      <c r="K1183" s="170" t="s">
        <v>1056</v>
      </c>
      <c r="L1183" s="170" t="s">
        <v>6263</v>
      </c>
      <c r="M1183" s="171" t="s">
        <v>16071</v>
      </c>
      <c r="N1183" s="457"/>
    </row>
    <row r="1184" spans="1:14">
      <c r="A1184" s="234">
        <v>1181</v>
      </c>
      <c r="B1184" s="230">
        <v>5527252</v>
      </c>
      <c r="C1184" s="170" t="s">
        <v>11910</v>
      </c>
      <c r="D1184" s="230" t="s">
        <v>11911</v>
      </c>
      <c r="E1184" s="169">
        <v>17112</v>
      </c>
      <c r="F1184" s="170" t="s">
        <v>9576</v>
      </c>
      <c r="G1184" s="177" t="s">
        <v>11912</v>
      </c>
      <c r="H1184" s="237">
        <v>1108.57</v>
      </c>
      <c r="I1184" s="240">
        <v>41152</v>
      </c>
      <c r="J1184" s="240">
        <v>52109</v>
      </c>
      <c r="K1184" s="170" t="s">
        <v>1136</v>
      </c>
      <c r="L1184" s="170" t="s">
        <v>9260</v>
      </c>
      <c r="M1184" s="171" t="s">
        <v>751</v>
      </c>
      <c r="N1184" s="457"/>
    </row>
    <row r="1185" spans="1:14">
      <c r="A1185" s="234">
        <v>1182</v>
      </c>
      <c r="B1185" s="230">
        <v>5488605</v>
      </c>
      <c r="C1185" s="170" t="s">
        <v>11635</v>
      </c>
      <c r="D1185" s="230" t="s">
        <v>11913</v>
      </c>
      <c r="E1185" s="169">
        <v>17113</v>
      </c>
      <c r="F1185" s="170" t="s">
        <v>6783</v>
      </c>
      <c r="G1185" s="177" t="s">
        <v>11914</v>
      </c>
      <c r="H1185" s="237">
        <v>403.16</v>
      </c>
      <c r="I1185" s="240">
        <v>41152</v>
      </c>
      <c r="J1185" s="240">
        <v>52109</v>
      </c>
      <c r="K1185" s="170" t="s">
        <v>1071</v>
      </c>
      <c r="L1185" s="170" t="s">
        <v>1234</v>
      </c>
      <c r="M1185" s="171" t="s">
        <v>16071</v>
      </c>
      <c r="N1185" s="457"/>
    </row>
    <row r="1186" spans="1:14">
      <c r="A1186" s="234">
        <v>1183</v>
      </c>
      <c r="B1186" s="230">
        <v>2777223</v>
      </c>
      <c r="C1186" s="170" t="s">
        <v>1382</v>
      </c>
      <c r="D1186" s="230" t="s">
        <v>5018</v>
      </c>
      <c r="E1186" s="169">
        <v>17120</v>
      </c>
      <c r="F1186" s="170" t="s">
        <v>784</v>
      </c>
      <c r="G1186" s="177" t="s">
        <v>11915</v>
      </c>
      <c r="H1186" s="237">
        <v>907.49</v>
      </c>
      <c r="I1186" s="240">
        <v>41158</v>
      </c>
      <c r="J1186" s="240">
        <v>52115</v>
      </c>
      <c r="K1186" s="170" t="s">
        <v>1136</v>
      </c>
      <c r="L1186" s="170" t="s">
        <v>9786</v>
      </c>
      <c r="M1186" s="171" t="s">
        <v>16071</v>
      </c>
      <c r="N1186" s="457"/>
    </row>
    <row r="1187" spans="1:14">
      <c r="A1187" s="234">
        <v>1184</v>
      </c>
      <c r="B1187" s="230">
        <v>2023202</v>
      </c>
      <c r="C1187" s="170" t="s">
        <v>8625</v>
      </c>
      <c r="D1187" s="230" t="s">
        <v>5019</v>
      </c>
      <c r="E1187" s="169">
        <v>17121</v>
      </c>
      <c r="F1187" s="170" t="s">
        <v>9576</v>
      </c>
      <c r="G1187" s="177" t="s">
        <v>8626</v>
      </c>
      <c r="H1187" s="237">
        <v>53.63</v>
      </c>
      <c r="I1187" s="240">
        <v>41158</v>
      </c>
      <c r="J1187" s="240">
        <v>52115</v>
      </c>
      <c r="K1187" s="170" t="s">
        <v>1353</v>
      </c>
      <c r="L1187" s="170" t="s">
        <v>2320</v>
      </c>
      <c r="M1187" s="171" t="s">
        <v>751</v>
      </c>
      <c r="N1187" s="457"/>
    </row>
    <row r="1188" spans="1:14">
      <c r="A1188" s="234">
        <v>1185</v>
      </c>
      <c r="B1188" s="230">
        <v>2069792</v>
      </c>
      <c r="C1188" s="170" t="s">
        <v>8636</v>
      </c>
      <c r="D1188" s="230" t="s">
        <v>11916</v>
      </c>
      <c r="E1188" s="169">
        <v>17117</v>
      </c>
      <c r="F1188" s="170" t="s">
        <v>9580</v>
      </c>
      <c r="G1188" s="177" t="s">
        <v>8637</v>
      </c>
      <c r="H1188" s="237">
        <v>321.70999999999998</v>
      </c>
      <c r="I1188" s="240">
        <v>41159</v>
      </c>
      <c r="J1188" s="240">
        <v>52116</v>
      </c>
      <c r="K1188" s="170" t="s">
        <v>1353</v>
      </c>
      <c r="L1188" s="170" t="s">
        <v>2311</v>
      </c>
      <c r="M1188" s="171" t="s">
        <v>751</v>
      </c>
      <c r="N1188" s="457"/>
    </row>
    <row r="1189" spans="1:14">
      <c r="A1189" s="234">
        <v>1186</v>
      </c>
      <c r="B1189" s="230">
        <v>5898501</v>
      </c>
      <c r="C1189" s="170" t="s">
        <v>11917</v>
      </c>
      <c r="D1189" s="230" t="s">
        <v>11918</v>
      </c>
      <c r="E1189" s="169">
        <v>17118</v>
      </c>
      <c r="F1189" s="170" t="s">
        <v>11443</v>
      </c>
      <c r="G1189" s="177" t="s">
        <v>11919</v>
      </c>
      <c r="H1189" s="237">
        <v>450.56</v>
      </c>
      <c r="I1189" s="240">
        <v>41159</v>
      </c>
      <c r="J1189" s="240">
        <v>52116</v>
      </c>
      <c r="K1189" s="170" t="s">
        <v>1071</v>
      </c>
      <c r="L1189" s="170" t="s">
        <v>10749</v>
      </c>
      <c r="M1189" s="171" t="s">
        <v>16071</v>
      </c>
      <c r="N1189" s="457"/>
    </row>
    <row r="1190" spans="1:14">
      <c r="A1190" s="234">
        <v>1187</v>
      </c>
      <c r="B1190" s="230">
        <v>5247462</v>
      </c>
      <c r="C1190" s="170" t="s">
        <v>11920</v>
      </c>
      <c r="D1190" s="230" t="s">
        <v>11921</v>
      </c>
      <c r="E1190" s="169">
        <v>17129</v>
      </c>
      <c r="F1190" s="170" t="s">
        <v>6544</v>
      </c>
      <c r="G1190" s="177" t="s">
        <v>11922</v>
      </c>
      <c r="H1190" s="237">
        <v>5757.04</v>
      </c>
      <c r="I1190" s="240">
        <v>41164</v>
      </c>
      <c r="J1190" s="240">
        <v>52121</v>
      </c>
      <c r="K1190" s="170" t="s">
        <v>1136</v>
      </c>
      <c r="L1190" s="170" t="s">
        <v>1154</v>
      </c>
      <c r="M1190" s="171" t="s">
        <v>751</v>
      </c>
      <c r="N1190" s="457"/>
    </row>
    <row r="1191" spans="1:14">
      <c r="A1191" s="234">
        <v>1188</v>
      </c>
      <c r="B1191" s="230">
        <v>2045931</v>
      </c>
      <c r="C1191" s="170" t="s">
        <v>1231</v>
      </c>
      <c r="D1191" s="230" t="s">
        <v>11923</v>
      </c>
      <c r="E1191" s="169">
        <v>17131</v>
      </c>
      <c r="F1191" s="170" t="s">
        <v>784</v>
      </c>
      <c r="G1191" s="177" t="s">
        <v>11924</v>
      </c>
      <c r="H1191" s="237">
        <v>585.54999999999995</v>
      </c>
      <c r="I1191" s="240">
        <v>41164</v>
      </c>
      <c r="J1191" s="240">
        <v>52121</v>
      </c>
      <c r="K1191" s="170" t="s">
        <v>1034</v>
      </c>
      <c r="L1191" s="170" t="s">
        <v>9698</v>
      </c>
      <c r="M1191" s="171" t="s">
        <v>751</v>
      </c>
      <c r="N1191" s="457"/>
    </row>
    <row r="1192" spans="1:14">
      <c r="A1192" s="234">
        <v>1189</v>
      </c>
      <c r="B1192" s="230">
        <v>5352827</v>
      </c>
      <c r="C1192" s="170" t="s">
        <v>7488</v>
      </c>
      <c r="D1192" s="230" t="s">
        <v>5020</v>
      </c>
      <c r="E1192" s="169">
        <v>17162</v>
      </c>
      <c r="F1192" s="170" t="s">
        <v>9576</v>
      </c>
      <c r="G1192" s="177" t="s">
        <v>11925</v>
      </c>
      <c r="H1192" s="237">
        <v>17431.96</v>
      </c>
      <c r="I1192" s="240">
        <v>41194</v>
      </c>
      <c r="J1192" s="240">
        <v>52151</v>
      </c>
      <c r="K1192" s="170" t="s">
        <v>1040</v>
      </c>
      <c r="L1192" s="170" t="s">
        <v>2331</v>
      </c>
      <c r="M1192" s="171" t="s">
        <v>751</v>
      </c>
      <c r="N1192" s="457"/>
    </row>
    <row r="1193" spans="1:14">
      <c r="A1193" s="234">
        <v>1190</v>
      </c>
      <c r="B1193" s="230">
        <v>2726793</v>
      </c>
      <c r="C1193" s="170" t="s">
        <v>7341</v>
      </c>
      <c r="D1193" s="230" t="s">
        <v>297</v>
      </c>
      <c r="E1193" s="169">
        <v>17171</v>
      </c>
      <c r="F1193" s="170" t="s">
        <v>6783</v>
      </c>
      <c r="G1193" s="177" t="s">
        <v>11680</v>
      </c>
      <c r="H1193" s="237">
        <v>25.11</v>
      </c>
      <c r="I1193" s="240">
        <v>41194</v>
      </c>
      <c r="J1193" s="240">
        <v>52151</v>
      </c>
      <c r="K1193" s="170" t="s">
        <v>1037</v>
      </c>
      <c r="L1193" s="170" t="s">
        <v>1127</v>
      </c>
      <c r="M1193" s="171" t="s">
        <v>751</v>
      </c>
      <c r="N1193" s="457"/>
    </row>
    <row r="1194" spans="1:14">
      <c r="A1194" s="234">
        <v>1191</v>
      </c>
      <c r="B1194" s="230">
        <v>5381584</v>
      </c>
      <c r="C1194" s="170" t="s">
        <v>11926</v>
      </c>
      <c r="D1194" s="230" t="s">
        <v>296</v>
      </c>
      <c r="E1194" s="169">
        <v>17164</v>
      </c>
      <c r="F1194" s="170" t="s">
        <v>9580</v>
      </c>
      <c r="G1194" s="177" t="s">
        <v>11927</v>
      </c>
      <c r="H1194" s="237">
        <v>497.9</v>
      </c>
      <c r="I1194" s="240">
        <v>41194</v>
      </c>
      <c r="J1194" s="240">
        <v>52151</v>
      </c>
      <c r="K1194" s="170" t="s">
        <v>1056</v>
      </c>
      <c r="L1194" s="170" t="s">
        <v>9616</v>
      </c>
      <c r="M1194" s="171" t="s">
        <v>751</v>
      </c>
      <c r="N1194" s="457"/>
    </row>
    <row r="1195" spans="1:14">
      <c r="A1195" s="234">
        <v>1192</v>
      </c>
      <c r="B1195" s="230">
        <v>5374367</v>
      </c>
      <c r="C1195" s="170" t="s">
        <v>11928</v>
      </c>
      <c r="D1195" s="230" t="s">
        <v>11929</v>
      </c>
      <c r="E1195" s="169">
        <v>17166</v>
      </c>
      <c r="F1195" s="170" t="s">
        <v>784</v>
      </c>
      <c r="G1195" s="177" t="s">
        <v>11930</v>
      </c>
      <c r="H1195" s="237">
        <v>589.95000000000005</v>
      </c>
      <c r="I1195" s="240">
        <v>41194</v>
      </c>
      <c r="J1195" s="240">
        <v>52151</v>
      </c>
      <c r="K1195" s="170" t="s">
        <v>1071</v>
      </c>
      <c r="L1195" s="170" t="s">
        <v>10749</v>
      </c>
      <c r="M1195" s="171" t="s">
        <v>751</v>
      </c>
      <c r="N1195" s="457"/>
    </row>
    <row r="1196" spans="1:14">
      <c r="A1196" s="234">
        <v>1193</v>
      </c>
      <c r="B1196" s="230">
        <v>5101158</v>
      </c>
      <c r="C1196" s="170" t="s">
        <v>11528</v>
      </c>
      <c r="D1196" s="230" t="s">
        <v>11931</v>
      </c>
      <c r="E1196" s="169">
        <v>17173</v>
      </c>
      <c r="F1196" s="170" t="s">
        <v>9576</v>
      </c>
      <c r="G1196" s="177" t="s">
        <v>11932</v>
      </c>
      <c r="H1196" s="237">
        <v>235.52</v>
      </c>
      <c r="I1196" s="240">
        <v>41197</v>
      </c>
      <c r="J1196" s="240">
        <v>52154</v>
      </c>
      <c r="K1196" s="170" t="s">
        <v>1037</v>
      </c>
      <c r="L1196" s="170" t="s">
        <v>11531</v>
      </c>
      <c r="M1196" s="171" t="s">
        <v>751</v>
      </c>
      <c r="N1196" s="457"/>
    </row>
    <row r="1197" spans="1:14">
      <c r="A1197" s="234">
        <v>1194</v>
      </c>
      <c r="B1197" s="230">
        <v>5015553</v>
      </c>
      <c r="C1197" s="170" t="s">
        <v>1396</v>
      </c>
      <c r="D1197" s="230" t="s">
        <v>1041</v>
      </c>
      <c r="E1197" s="169">
        <v>19336</v>
      </c>
      <c r="F1197" s="170" t="s">
        <v>9648</v>
      </c>
      <c r="G1197" s="177" t="s">
        <v>11933</v>
      </c>
      <c r="H1197" s="237">
        <v>1773.74</v>
      </c>
      <c r="I1197" s="240">
        <v>41197</v>
      </c>
      <c r="J1197" s="240">
        <v>52154</v>
      </c>
      <c r="K1197" s="170" t="s">
        <v>1040</v>
      </c>
      <c r="L1197" s="170" t="s">
        <v>1039</v>
      </c>
      <c r="M1197" s="171" t="s">
        <v>751</v>
      </c>
      <c r="N1197" s="457"/>
    </row>
    <row r="1198" spans="1:14">
      <c r="A1198" s="234">
        <v>1195</v>
      </c>
      <c r="B1198" s="230">
        <v>5685311</v>
      </c>
      <c r="C1198" s="170" t="s">
        <v>10347</v>
      </c>
      <c r="D1198" s="230" t="s">
        <v>11934</v>
      </c>
      <c r="E1198" s="169">
        <v>17188</v>
      </c>
      <c r="F1198" s="170" t="s">
        <v>9576</v>
      </c>
      <c r="G1198" s="177" t="s">
        <v>11180</v>
      </c>
      <c r="H1198" s="237">
        <v>79.16</v>
      </c>
      <c r="I1198" s="240">
        <v>41199</v>
      </c>
      <c r="J1198" s="240">
        <v>52156</v>
      </c>
      <c r="K1198" s="170" t="s">
        <v>1037</v>
      </c>
      <c r="L1198" s="170" t="s">
        <v>1074</v>
      </c>
      <c r="M1198" s="171" t="s">
        <v>751</v>
      </c>
      <c r="N1198" s="457"/>
    </row>
    <row r="1199" spans="1:14">
      <c r="A1199" s="234">
        <v>1196</v>
      </c>
      <c r="B1199" s="230">
        <v>5482046</v>
      </c>
      <c r="C1199" s="170" t="s">
        <v>6906</v>
      </c>
      <c r="D1199" s="230" t="s">
        <v>5021</v>
      </c>
      <c r="E1199" s="169">
        <v>17187</v>
      </c>
      <c r="F1199" s="170" t="s">
        <v>9576</v>
      </c>
      <c r="G1199" s="177" t="s">
        <v>11428</v>
      </c>
      <c r="H1199" s="237">
        <v>256.2</v>
      </c>
      <c r="I1199" s="240">
        <v>41199</v>
      </c>
      <c r="J1199" s="240">
        <v>52156</v>
      </c>
      <c r="K1199" s="170" t="s">
        <v>1037</v>
      </c>
      <c r="L1199" s="170" t="s">
        <v>1074</v>
      </c>
      <c r="M1199" s="171" t="s">
        <v>751</v>
      </c>
      <c r="N1199" s="457"/>
    </row>
    <row r="1200" spans="1:14">
      <c r="A1200" s="234">
        <v>1197</v>
      </c>
      <c r="B1200" s="230">
        <v>5685311</v>
      </c>
      <c r="C1200" s="170" t="s">
        <v>10347</v>
      </c>
      <c r="D1200" s="230" t="s">
        <v>11935</v>
      </c>
      <c r="E1200" s="169">
        <v>20388</v>
      </c>
      <c r="F1200" s="170" t="s">
        <v>9576</v>
      </c>
      <c r="G1200" s="177" t="s">
        <v>11428</v>
      </c>
      <c r="H1200" s="237">
        <v>650.94000000000005</v>
      </c>
      <c r="I1200" s="240">
        <v>41199</v>
      </c>
      <c r="J1200" s="240">
        <v>52156</v>
      </c>
      <c r="K1200" s="170" t="s">
        <v>1037</v>
      </c>
      <c r="L1200" s="170" t="s">
        <v>1074</v>
      </c>
      <c r="M1200" s="171" t="s">
        <v>751</v>
      </c>
      <c r="N1200" s="457"/>
    </row>
    <row r="1201" spans="1:14">
      <c r="A1201" s="234">
        <v>1198</v>
      </c>
      <c r="B1201" s="230">
        <v>5685311</v>
      </c>
      <c r="C1201" s="170" t="s">
        <v>10347</v>
      </c>
      <c r="D1201" s="230" t="s">
        <v>11936</v>
      </c>
      <c r="E1201" s="169">
        <v>20335</v>
      </c>
      <c r="F1201" s="170" t="s">
        <v>9576</v>
      </c>
      <c r="G1201" s="177" t="s">
        <v>11428</v>
      </c>
      <c r="H1201" s="237">
        <v>1095.99</v>
      </c>
      <c r="I1201" s="240">
        <v>41199</v>
      </c>
      <c r="J1201" s="240">
        <v>52156</v>
      </c>
      <c r="K1201" s="170" t="s">
        <v>1037</v>
      </c>
      <c r="L1201" s="170" t="s">
        <v>11531</v>
      </c>
      <c r="M1201" s="171" t="s">
        <v>751</v>
      </c>
      <c r="N1201" s="457"/>
    </row>
    <row r="1202" spans="1:14">
      <c r="A1202" s="234">
        <v>1199</v>
      </c>
      <c r="B1202" s="230">
        <v>2070022</v>
      </c>
      <c r="C1202" s="170" t="s">
        <v>11937</v>
      </c>
      <c r="D1202" s="230" t="s">
        <v>5022</v>
      </c>
      <c r="E1202" s="169">
        <v>17185</v>
      </c>
      <c r="F1202" s="170" t="s">
        <v>9576</v>
      </c>
      <c r="G1202" s="177" t="s">
        <v>11938</v>
      </c>
      <c r="H1202" s="237">
        <v>5360.99</v>
      </c>
      <c r="I1202" s="240">
        <v>41200</v>
      </c>
      <c r="J1202" s="240">
        <v>52157</v>
      </c>
      <c r="K1202" s="170" t="s">
        <v>1071</v>
      </c>
      <c r="L1202" s="170" t="s">
        <v>11939</v>
      </c>
      <c r="M1202" s="171" t="s">
        <v>751</v>
      </c>
      <c r="N1202" s="457"/>
    </row>
    <row r="1203" spans="1:14">
      <c r="A1203" s="234">
        <v>1200</v>
      </c>
      <c r="B1203" s="230">
        <v>5004063</v>
      </c>
      <c r="C1203" s="170" t="s">
        <v>11940</v>
      </c>
      <c r="D1203" s="230" t="s">
        <v>11941</v>
      </c>
      <c r="E1203" s="169">
        <v>17186</v>
      </c>
      <c r="F1203" s="170" t="s">
        <v>6783</v>
      </c>
      <c r="G1203" s="177" t="s">
        <v>11942</v>
      </c>
      <c r="H1203" s="237">
        <v>19.88</v>
      </c>
      <c r="I1203" s="240">
        <v>41200</v>
      </c>
      <c r="J1203" s="240">
        <v>52157</v>
      </c>
      <c r="K1203" s="170" t="s">
        <v>1044</v>
      </c>
      <c r="L1203" s="170" t="s">
        <v>1047</v>
      </c>
      <c r="M1203" s="171" t="s">
        <v>751</v>
      </c>
      <c r="N1203" s="457"/>
    </row>
    <row r="1204" spans="1:14">
      <c r="A1204" s="234">
        <v>1201</v>
      </c>
      <c r="B1204" s="230">
        <v>5101883</v>
      </c>
      <c r="C1204" s="170" t="s">
        <v>9496</v>
      </c>
      <c r="D1204" s="230" t="s">
        <v>11943</v>
      </c>
      <c r="E1204" s="169">
        <v>17189</v>
      </c>
      <c r="F1204" s="170" t="s">
        <v>9648</v>
      </c>
      <c r="G1204" s="177" t="s">
        <v>10899</v>
      </c>
      <c r="H1204" s="237">
        <v>148.43</v>
      </c>
      <c r="I1204" s="240">
        <v>41201</v>
      </c>
      <c r="J1204" s="240">
        <v>52158</v>
      </c>
      <c r="K1204" s="170" t="s">
        <v>1083</v>
      </c>
      <c r="L1204" s="170" t="s">
        <v>1308</v>
      </c>
      <c r="M1204" s="171" t="s">
        <v>751</v>
      </c>
      <c r="N1204" s="457"/>
    </row>
    <row r="1205" spans="1:14">
      <c r="A1205" s="234">
        <v>1202</v>
      </c>
      <c r="B1205" s="230">
        <v>3369978</v>
      </c>
      <c r="C1205" s="170" t="s">
        <v>11944</v>
      </c>
      <c r="D1205" s="230" t="s">
        <v>11945</v>
      </c>
      <c r="E1205" s="169">
        <v>17191</v>
      </c>
      <c r="F1205" s="170" t="s">
        <v>6783</v>
      </c>
      <c r="G1205" s="177" t="s">
        <v>11946</v>
      </c>
      <c r="H1205" s="237">
        <v>60.87</v>
      </c>
      <c r="I1205" s="240">
        <v>41201</v>
      </c>
      <c r="J1205" s="240">
        <v>52158</v>
      </c>
      <c r="K1205" s="170" t="s">
        <v>1056</v>
      </c>
      <c r="L1205" s="170" t="s">
        <v>5338</v>
      </c>
      <c r="M1205" s="171" t="s">
        <v>751</v>
      </c>
      <c r="N1205" s="457"/>
    </row>
    <row r="1206" spans="1:14">
      <c r="A1206" s="234">
        <v>1203</v>
      </c>
      <c r="B1206" s="230">
        <v>2827875</v>
      </c>
      <c r="C1206" s="170" t="s">
        <v>11947</v>
      </c>
      <c r="D1206" s="230" t="s">
        <v>11948</v>
      </c>
      <c r="E1206" s="169">
        <v>17192</v>
      </c>
      <c r="F1206" s="170" t="s">
        <v>10798</v>
      </c>
      <c r="G1206" s="177" t="s">
        <v>10391</v>
      </c>
      <c r="H1206" s="237">
        <v>4509.4399999999996</v>
      </c>
      <c r="I1206" s="240">
        <v>41201</v>
      </c>
      <c r="J1206" s="240">
        <v>52158</v>
      </c>
      <c r="K1206" s="170" t="s">
        <v>1056</v>
      </c>
      <c r="L1206" s="170" t="s">
        <v>2417</v>
      </c>
      <c r="M1206" s="171" t="s">
        <v>16071</v>
      </c>
      <c r="N1206" s="457"/>
    </row>
    <row r="1207" spans="1:14">
      <c r="A1207" s="234">
        <v>1204</v>
      </c>
      <c r="B1207" s="230">
        <v>5218624</v>
      </c>
      <c r="C1207" s="170" t="s">
        <v>1341</v>
      </c>
      <c r="D1207" s="230" t="s">
        <v>298</v>
      </c>
      <c r="E1207" s="169">
        <v>17194</v>
      </c>
      <c r="F1207" s="170" t="s">
        <v>9648</v>
      </c>
      <c r="G1207" s="177" t="s">
        <v>11949</v>
      </c>
      <c r="H1207" s="237">
        <v>94</v>
      </c>
      <c r="I1207" s="240">
        <v>41204</v>
      </c>
      <c r="J1207" s="240">
        <v>52161</v>
      </c>
      <c r="K1207" s="170" t="s">
        <v>1051</v>
      </c>
      <c r="L1207" s="170" t="s">
        <v>1051</v>
      </c>
      <c r="M1207" s="171" t="s">
        <v>751</v>
      </c>
      <c r="N1207" s="457"/>
    </row>
    <row r="1208" spans="1:14">
      <c r="A1208" s="234">
        <v>1205</v>
      </c>
      <c r="B1208" s="230">
        <v>5315425</v>
      </c>
      <c r="C1208" s="170" t="s">
        <v>11950</v>
      </c>
      <c r="D1208" s="230" t="s">
        <v>11951</v>
      </c>
      <c r="E1208" s="169">
        <v>17195</v>
      </c>
      <c r="F1208" s="170" t="s">
        <v>6783</v>
      </c>
      <c r="G1208" s="177" t="s">
        <v>11952</v>
      </c>
      <c r="H1208" s="237">
        <v>40.25</v>
      </c>
      <c r="I1208" s="240">
        <v>41206</v>
      </c>
      <c r="J1208" s="240">
        <v>52163</v>
      </c>
      <c r="K1208" s="170" t="s">
        <v>1044</v>
      </c>
      <c r="L1208" s="170" t="s">
        <v>1047</v>
      </c>
      <c r="M1208" s="171" t="s">
        <v>9586</v>
      </c>
      <c r="N1208" s="457"/>
    </row>
    <row r="1209" spans="1:14">
      <c r="A1209" s="234">
        <v>1206</v>
      </c>
      <c r="B1209" s="230">
        <v>5522935</v>
      </c>
      <c r="C1209" s="170" t="s">
        <v>11953</v>
      </c>
      <c r="D1209" s="230" t="s">
        <v>11954</v>
      </c>
      <c r="E1209" s="169">
        <v>17196</v>
      </c>
      <c r="F1209" s="170" t="s">
        <v>9576</v>
      </c>
      <c r="G1209" s="177" t="s">
        <v>11955</v>
      </c>
      <c r="H1209" s="237">
        <v>502.26</v>
      </c>
      <c r="I1209" s="240">
        <v>41208</v>
      </c>
      <c r="J1209" s="240">
        <v>52165</v>
      </c>
      <c r="K1209" s="170" t="s">
        <v>1136</v>
      </c>
      <c r="L1209" s="170" t="s">
        <v>5248</v>
      </c>
      <c r="M1209" s="171" t="s">
        <v>16071</v>
      </c>
      <c r="N1209" s="457"/>
    </row>
    <row r="1210" spans="1:14">
      <c r="A1210" s="234">
        <v>1207</v>
      </c>
      <c r="B1210" s="230">
        <v>2075652</v>
      </c>
      <c r="C1210" s="170" t="s">
        <v>7591</v>
      </c>
      <c r="D1210" s="230" t="s">
        <v>11956</v>
      </c>
      <c r="E1210" s="169">
        <v>17198</v>
      </c>
      <c r="F1210" s="170" t="s">
        <v>9580</v>
      </c>
      <c r="G1210" s="177" t="s">
        <v>11957</v>
      </c>
      <c r="H1210" s="237">
        <v>71.12</v>
      </c>
      <c r="I1210" s="240">
        <v>41215</v>
      </c>
      <c r="J1210" s="240">
        <v>52172</v>
      </c>
      <c r="K1210" s="170" t="s">
        <v>1037</v>
      </c>
      <c r="L1210" s="170" t="s">
        <v>9582</v>
      </c>
      <c r="M1210" s="171" t="s">
        <v>16071</v>
      </c>
      <c r="N1210" s="457"/>
    </row>
    <row r="1211" spans="1:14">
      <c r="A1211" s="234">
        <v>1208</v>
      </c>
      <c r="B1211" s="230">
        <v>5098033</v>
      </c>
      <c r="C1211" s="170" t="s">
        <v>8020</v>
      </c>
      <c r="D1211" s="230" t="s">
        <v>5023</v>
      </c>
      <c r="E1211" s="169">
        <v>17202</v>
      </c>
      <c r="F1211" s="170" t="s">
        <v>9648</v>
      </c>
      <c r="G1211" s="177" t="s">
        <v>11603</v>
      </c>
      <c r="H1211" s="237">
        <v>146.72999999999999</v>
      </c>
      <c r="I1211" s="240">
        <v>41228</v>
      </c>
      <c r="J1211" s="240">
        <v>52185</v>
      </c>
      <c r="K1211" s="170" t="s">
        <v>1071</v>
      </c>
      <c r="L1211" s="170" t="s">
        <v>8021</v>
      </c>
      <c r="M1211" s="171" t="s">
        <v>16071</v>
      </c>
      <c r="N1211" s="457"/>
    </row>
    <row r="1212" spans="1:14">
      <c r="A1212" s="234">
        <v>1209</v>
      </c>
      <c r="B1212" s="230">
        <v>2143097</v>
      </c>
      <c r="C1212" s="170" t="s">
        <v>7753</v>
      </c>
      <c r="D1212" s="230" t="s">
        <v>11958</v>
      </c>
      <c r="E1212" s="169">
        <v>17220</v>
      </c>
      <c r="F1212" s="170" t="s">
        <v>6783</v>
      </c>
      <c r="G1212" s="177" t="s">
        <v>11959</v>
      </c>
      <c r="H1212" s="237">
        <v>156.05000000000001</v>
      </c>
      <c r="I1212" s="240">
        <v>41235</v>
      </c>
      <c r="J1212" s="240">
        <v>52192</v>
      </c>
      <c r="K1212" s="170" t="s">
        <v>1193</v>
      </c>
      <c r="L1212" s="170" t="s">
        <v>11960</v>
      </c>
      <c r="M1212" s="171" t="s">
        <v>751</v>
      </c>
      <c r="N1212" s="457"/>
    </row>
    <row r="1213" spans="1:14">
      <c r="A1213" s="234">
        <v>1210</v>
      </c>
      <c r="B1213" s="230">
        <v>5087546</v>
      </c>
      <c r="C1213" s="170" t="s">
        <v>11961</v>
      </c>
      <c r="D1213" s="230" t="s">
        <v>11962</v>
      </c>
      <c r="E1213" s="169">
        <v>17223</v>
      </c>
      <c r="F1213" s="170" t="s">
        <v>6783</v>
      </c>
      <c r="G1213" s="177" t="s">
        <v>9813</v>
      </c>
      <c r="H1213" s="237">
        <v>27.23</v>
      </c>
      <c r="I1213" s="240">
        <v>41243</v>
      </c>
      <c r="J1213" s="240">
        <v>52200</v>
      </c>
      <c r="K1213" s="170" t="s">
        <v>1044</v>
      </c>
      <c r="L1213" s="170" t="s">
        <v>1043</v>
      </c>
      <c r="M1213" s="171" t="s">
        <v>751</v>
      </c>
      <c r="N1213" s="457"/>
    </row>
    <row r="1214" spans="1:14">
      <c r="A1214" s="234">
        <v>1211</v>
      </c>
      <c r="B1214" s="230">
        <v>2780518</v>
      </c>
      <c r="C1214" s="170" t="s">
        <v>8097</v>
      </c>
      <c r="D1214" s="230" t="s">
        <v>5024</v>
      </c>
      <c r="E1214" s="169">
        <v>17225</v>
      </c>
      <c r="F1214" s="170" t="s">
        <v>1064</v>
      </c>
      <c r="G1214" s="177" t="s">
        <v>11963</v>
      </c>
      <c r="H1214" s="237">
        <v>734.22</v>
      </c>
      <c r="I1214" s="240">
        <v>41247</v>
      </c>
      <c r="J1214" s="240">
        <v>52204</v>
      </c>
      <c r="K1214" s="170" t="s">
        <v>1056</v>
      </c>
      <c r="L1214" s="170" t="s">
        <v>2417</v>
      </c>
      <c r="M1214" s="171" t="s">
        <v>16071</v>
      </c>
      <c r="N1214" s="457"/>
    </row>
    <row r="1215" spans="1:14">
      <c r="A1215" s="234">
        <v>1212</v>
      </c>
      <c r="B1215" s="230">
        <v>5112885</v>
      </c>
      <c r="C1215" s="170" t="s">
        <v>6584</v>
      </c>
      <c r="D1215" s="230" t="s">
        <v>5025</v>
      </c>
      <c r="E1215" s="169">
        <v>17224</v>
      </c>
      <c r="F1215" s="170" t="s">
        <v>784</v>
      </c>
      <c r="G1215" s="177" t="s">
        <v>11964</v>
      </c>
      <c r="H1215" s="237">
        <v>350.56</v>
      </c>
      <c r="I1215" s="240">
        <v>41247</v>
      </c>
      <c r="J1215" s="240">
        <v>52204</v>
      </c>
      <c r="K1215" s="170" t="s">
        <v>1037</v>
      </c>
      <c r="L1215" s="170" t="s">
        <v>6588</v>
      </c>
      <c r="M1215" s="171" t="s">
        <v>751</v>
      </c>
      <c r="N1215" s="457"/>
    </row>
    <row r="1216" spans="1:14">
      <c r="A1216" s="234">
        <v>1213</v>
      </c>
      <c r="B1216" s="230">
        <v>5441021</v>
      </c>
      <c r="C1216" s="170" t="s">
        <v>11965</v>
      </c>
      <c r="D1216" s="230" t="s">
        <v>11966</v>
      </c>
      <c r="E1216" s="169">
        <v>17227</v>
      </c>
      <c r="F1216" s="170" t="s">
        <v>6783</v>
      </c>
      <c r="G1216" s="177" t="s">
        <v>11967</v>
      </c>
      <c r="H1216" s="237">
        <v>32.76</v>
      </c>
      <c r="I1216" s="240">
        <v>41248</v>
      </c>
      <c r="J1216" s="240">
        <v>52205</v>
      </c>
      <c r="K1216" s="170" t="s">
        <v>1044</v>
      </c>
      <c r="L1216" s="170" t="s">
        <v>1004</v>
      </c>
      <c r="M1216" s="171" t="s">
        <v>751</v>
      </c>
      <c r="N1216" s="457"/>
    </row>
    <row r="1217" spans="1:14">
      <c r="A1217" s="234">
        <v>1214</v>
      </c>
      <c r="B1217" s="230">
        <v>5446317</v>
      </c>
      <c r="C1217" s="170" t="s">
        <v>11968</v>
      </c>
      <c r="D1217" s="230" t="s">
        <v>299</v>
      </c>
      <c r="E1217" s="169">
        <v>17231</v>
      </c>
      <c r="F1217" s="170" t="s">
        <v>6783</v>
      </c>
      <c r="G1217" s="177" t="s">
        <v>11942</v>
      </c>
      <c r="H1217" s="237">
        <v>37.03</v>
      </c>
      <c r="I1217" s="240">
        <v>41254</v>
      </c>
      <c r="J1217" s="240">
        <v>52211</v>
      </c>
      <c r="K1217" s="170" t="s">
        <v>1044</v>
      </c>
      <c r="L1217" s="170" t="s">
        <v>1047</v>
      </c>
      <c r="M1217" s="171" t="s">
        <v>751</v>
      </c>
      <c r="N1217" s="457"/>
    </row>
    <row r="1218" spans="1:14">
      <c r="A1218" s="234">
        <v>1215</v>
      </c>
      <c r="B1218" s="230">
        <v>5511712</v>
      </c>
      <c r="C1218" s="170" t="s">
        <v>11969</v>
      </c>
      <c r="D1218" s="230" t="s">
        <v>11970</v>
      </c>
      <c r="E1218" s="169">
        <v>17232</v>
      </c>
      <c r="F1218" s="170" t="s">
        <v>9834</v>
      </c>
      <c r="G1218" s="177" t="s">
        <v>11971</v>
      </c>
      <c r="H1218" s="237">
        <v>607.94000000000005</v>
      </c>
      <c r="I1218" s="240">
        <v>41256</v>
      </c>
      <c r="J1218" s="240">
        <v>52213</v>
      </c>
      <c r="K1218" s="170" t="s">
        <v>1037</v>
      </c>
      <c r="L1218" s="170" t="s">
        <v>5183</v>
      </c>
      <c r="M1218" s="171" t="s">
        <v>16071</v>
      </c>
      <c r="N1218" s="457"/>
    </row>
    <row r="1219" spans="1:14">
      <c r="A1219" s="234">
        <v>1216</v>
      </c>
      <c r="B1219" s="230">
        <v>2070022</v>
      </c>
      <c r="C1219" s="170" t="s">
        <v>11937</v>
      </c>
      <c r="D1219" s="230" t="s">
        <v>5026</v>
      </c>
      <c r="E1219" s="169">
        <v>17234</v>
      </c>
      <c r="F1219" s="170" t="s">
        <v>9576</v>
      </c>
      <c r="G1219" s="177" t="s">
        <v>11972</v>
      </c>
      <c r="H1219" s="237">
        <v>4749.3900000000003</v>
      </c>
      <c r="I1219" s="240">
        <v>41257</v>
      </c>
      <c r="J1219" s="240">
        <v>52214</v>
      </c>
      <c r="K1219" s="170" t="s">
        <v>1071</v>
      </c>
      <c r="L1219" s="170" t="s">
        <v>11973</v>
      </c>
      <c r="M1219" s="171" t="s">
        <v>751</v>
      </c>
      <c r="N1219" s="457"/>
    </row>
    <row r="1220" spans="1:14">
      <c r="A1220" s="234">
        <v>1217</v>
      </c>
      <c r="B1220" s="230">
        <v>2763788</v>
      </c>
      <c r="C1220" s="170" t="s">
        <v>10027</v>
      </c>
      <c r="D1220" s="230" t="s">
        <v>11974</v>
      </c>
      <c r="E1220" s="169">
        <v>17238</v>
      </c>
      <c r="F1220" s="170" t="s">
        <v>9580</v>
      </c>
      <c r="G1220" s="177" t="s">
        <v>11975</v>
      </c>
      <c r="H1220" s="237">
        <v>316.67</v>
      </c>
      <c r="I1220" s="240">
        <v>41262</v>
      </c>
      <c r="J1220" s="240">
        <v>52219</v>
      </c>
      <c r="K1220" s="170" t="s">
        <v>1031</v>
      </c>
      <c r="L1220" s="170" t="s">
        <v>1296</v>
      </c>
      <c r="M1220" s="171" t="s">
        <v>751</v>
      </c>
      <c r="N1220" s="457"/>
    </row>
    <row r="1221" spans="1:14">
      <c r="A1221" s="234">
        <v>1218</v>
      </c>
      <c r="B1221" s="230">
        <v>5112486</v>
      </c>
      <c r="C1221" s="170" t="s">
        <v>11976</v>
      </c>
      <c r="D1221" s="230" t="s">
        <v>11977</v>
      </c>
      <c r="E1221" s="169">
        <v>17239</v>
      </c>
      <c r="F1221" s="170" t="s">
        <v>9576</v>
      </c>
      <c r="G1221" s="177" t="s">
        <v>11978</v>
      </c>
      <c r="H1221" s="237">
        <v>146.22</v>
      </c>
      <c r="I1221" s="240">
        <v>41267</v>
      </c>
      <c r="J1221" s="240">
        <v>52224</v>
      </c>
      <c r="K1221" s="170" t="s">
        <v>1040</v>
      </c>
      <c r="L1221" s="170" t="s">
        <v>2347</v>
      </c>
      <c r="M1221" s="171" t="s">
        <v>16071</v>
      </c>
      <c r="N1221" s="457"/>
    </row>
    <row r="1222" spans="1:14">
      <c r="A1222" s="234">
        <v>1219</v>
      </c>
      <c r="B1222" s="230">
        <v>2090511</v>
      </c>
      <c r="C1222" s="170" t="s">
        <v>11979</v>
      </c>
      <c r="D1222" s="230" t="s">
        <v>5027</v>
      </c>
      <c r="E1222" s="169">
        <v>17241</v>
      </c>
      <c r="F1222" s="170" t="s">
        <v>11980</v>
      </c>
      <c r="G1222" s="177" t="s">
        <v>11981</v>
      </c>
      <c r="H1222" s="237">
        <v>402.54</v>
      </c>
      <c r="I1222" s="240">
        <v>41270</v>
      </c>
      <c r="J1222" s="240">
        <v>52227</v>
      </c>
      <c r="K1222" s="170" t="s">
        <v>1353</v>
      </c>
      <c r="L1222" s="170" t="s">
        <v>2362</v>
      </c>
      <c r="M1222" s="171" t="s">
        <v>751</v>
      </c>
      <c r="N1222" s="457"/>
    </row>
    <row r="1223" spans="1:14">
      <c r="A1223" s="234">
        <v>1220</v>
      </c>
      <c r="B1223" s="230">
        <v>2034859</v>
      </c>
      <c r="C1223" s="170" t="s">
        <v>1393</v>
      </c>
      <c r="D1223" s="230" t="s">
        <v>5028</v>
      </c>
      <c r="E1223" s="169">
        <v>17243</v>
      </c>
      <c r="F1223" s="170" t="s">
        <v>9576</v>
      </c>
      <c r="G1223" s="177" t="s">
        <v>9632</v>
      </c>
      <c r="H1223" s="237">
        <v>85.21</v>
      </c>
      <c r="I1223" s="240">
        <v>41289</v>
      </c>
      <c r="J1223" s="240">
        <v>52246</v>
      </c>
      <c r="K1223" s="170" t="s">
        <v>2136</v>
      </c>
      <c r="L1223" s="170" t="s">
        <v>2385</v>
      </c>
      <c r="M1223" s="171" t="s">
        <v>768</v>
      </c>
      <c r="N1223" s="457"/>
    </row>
    <row r="1224" spans="1:14">
      <c r="A1224" s="234">
        <v>1221</v>
      </c>
      <c r="B1224" s="230">
        <v>2732521</v>
      </c>
      <c r="C1224" s="170" t="s">
        <v>1137</v>
      </c>
      <c r="D1224" s="230" t="s">
        <v>300</v>
      </c>
      <c r="E1224" s="169">
        <v>17256</v>
      </c>
      <c r="F1224" s="170" t="s">
        <v>9648</v>
      </c>
      <c r="G1224" s="177" t="s">
        <v>11982</v>
      </c>
      <c r="H1224" s="237">
        <v>24.93</v>
      </c>
      <c r="I1224" s="240">
        <v>41303</v>
      </c>
      <c r="J1224" s="240">
        <v>52260</v>
      </c>
      <c r="K1224" s="170" t="s">
        <v>1136</v>
      </c>
      <c r="L1224" s="170" t="s">
        <v>9786</v>
      </c>
      <c r="M1224" s="171" t="s">
        <v>751</v>
      </c>
      <c r="N1224" s="457"/>
    </row>
    <row r="1225" spans="1:14">
      <c r="A1225" s="234">
        <v>1222</v>
      </c>
      <c r="B1225" s="230">
        <v>5110297</v>
      </c>
      <c r="C1225" s="170" t="s">
        <v>11983</v>
      </c>
      <c r="D1225" s="230" t="s">
        <v>11984</v>
      </c>
      <c r="E1225" s="169">
        <v>17257</v>
      </c>
      <c r="F1225" s="170" t="s">
        <v>9580</v>
      </c>
      <c r="G1225" s="177" t="s">
        <v>11985</v>
      </c>
      <c r="H1225" s="237">
        <v>341.48</v>
      </c>
      <c r="I1225" s="240">
        <v>41309</v>
      </c>
      <c r="J1225" s="240">
        <v>52266</v>
      </c>
      <c r="K1225" s="170" t="s">
        <v>1037</v>
      </c>
      <c r="L1225" s="170" t="s">
        <v>1036</v>
      </c>
      <c r="M1225" s="171" t="s">
        <v>751</v>
      </c>
      <c r="N1225" s="457"/>
    </row>
    <row r="1226" spans="1:14">
      <c r="A1226" s="234">
        <v>1223</v>
      </c>
      <c r="B1226" s="230">
        <v>6016138</v>
      </c>
      <c r="C1226" s="170" t="s">
        <v>6823</v>
      </c>
      <c r="D1226" s="230" t="s">
        <v>5029</v>
      </c>
      <c r="E1226" s="169">
        <v>17259</v>
      </c>
      <c r="F1226" s="170" t="s">
        <v>9580</v>
      </c>
      <c r="G1226" s="177" t="s">
        <v>11793</v>
      </c>
      <c r="H1226" s="237">
        <v>25.34</v>
      </c>
      <c r="I1226" s="240">
        <v>41320</v>
      </c>
      <c r="J1226" s="240">
        <v>52277</v>
      </c>
      <c r="K1226" s="170" t="s">
        <v>1037</v>
      </c>
      <c r="L1226" s="170" t="s">
        <v>1074</v>
      </c>
      <c r="M1226" s="171" t="s">
        <v>751</v>
      </c>
      <c r="N1226" s="457"/>
    </row>
    <row r="1227" spans="1:14">
      <c r="A1227" s="234">
        <v>1224</v>
      </c>
      <c r="B1227" s="230">
        <v>6043593</v>
      </c>
      <c r="C1227" s="170" t="s">
        <v>6829</v>
      </c>
      <c r="D1227" s="230" t="s">
        <v>11986</v>
      </c>
      <c r="E1227" s="169">
        <v>20502</v>
      </c>
      <c r="F1227" s="170" t="s">
        <v>766</v>
      </c>
      <c r="G1227" s="177" t="s">
        <v>6830</v>
      </c>
      <c r="H1227" s="237">
        <v>424.73</v>
      </c>
      <c r="I1227" s="240">
        <v>41320</v>
      </c>
      <c r="J1227" s="240">
        <v>52277</v>
      </c>
      <c r="K1227" s="170" t="s">
        <v>1037</v>
      </c>
      <c r="L1227" s="170" t="s">
        <v>1074</v>
      </c>
      <c r="M1227" s="171" t="s">
        <v>751</v>
      </c>
      <c r="N1227" s="457"/>
    </row>
    <row r="1228" spans="1:14">
      <c r="A1228" s="234">
        <v>1225</v>
      </c>
      <c r="B1228" s="230">
        <v>6043429</v>
      </c>
      <c r="C1228" s="170" t="s">
        <v>6833</v>
      </c>
      <c r="D1228" s="230" t="s">
        <v>11987</v>
      </c>
      <c r="E1228" s="169">
        <v>20573</v>
      </c>
      <c r="F1228" s="170" t="s">
        <v>766</v>
      </c>
      <c r="G1228" s="177" t="s">
        <v>6830</v>
      </c>
      <c r="H1228" s="237">
        <v>641.28</v>
      </c>
      <c r="I1228" s="240">
        <v>41320</v>
      </c>
      <c r="J1228" s="240">
        <v>52277</v>
      </c>
      <c r="K1228" s="170" t="s">
        <v>1037</v>
      </c>
      <c r="L1228" s="170" t="s">
        <v>1074</v>
      </c>
      <c r="M1228" s="171" t="s">
        <v>751</v>
      </c>
      <c r="N1228" s="457"/>
    </row>
    <row r="1229" spans="1:14">
      <c r="A1229" s="234">
        <v>1226</v>
      </c>
      <c r="B1229" s="230">
        <v>5220203</v>
      </c>
      <c r="C1229" s="170" t="s">
        <v>11988</v>
      </c>
      <c r="D1229" s="230" t="s">
        <v>11989</v>
      </c>
      <c r="E1229" s="169">
        <v>17279</v>
      </c>
      <c r="F1229" s="170" t="s">
        <v>9576</v>
      </c>
      <c r="G1229" s="177" t="s">
        <v>11990</v>
      </c>
      <c r="H1229" s="237">
        <v>611.19000000000005</v>
      </c>
      <c r="I1229" s="240">
        <v>41365</v>
      </c>
      <c r="J1229" s="240">
        <v>52322</v>
      </c>
      <c r="K1229" s="170" t="s">
        <v>1136</v>
      </c>
      <c r="L1229" s="170" t="s">
        <v>9260</v>
      </c>
      <c r="M1229" s="171" t="s">
        <v>751</v>
      </c>
      <c r="N1229" s="457"/>
    </row>
    <row r="1230" spans="1:14">
      <c r="A1230" s="234">
        <v>1227</v>
      </c>
      <c r="B1230" s="230">
        <v>5220203</v>
      </c>
      <c r="C1230" s="170" t="s">
        <v>11988</v>
      </c>
      <c r="D1230" s="230" t="s">
        <v>11991</v>
      </c>
      <c r="E1230" s="169">
        <v>17280</v>
      </c>
      <c r="F1230" s="170" t="s">
        <v>9576</v>
      </c>
      <c r="G1230" s="177" t="s">
        <v>11992</v>
      </c>
      <c r="H1230" s="237">
        <v>525.54999999999995</v>
      </c>
      <c r="I1230" s="240">
        <v>41365</v>
      </c>
      <c r="J1230" s="240">
        <v>52322</v>
      </c>
      <c r="K1230" s="170" t="s">
        <v>1136</v>
      </c>
      <c r="L1230" s="170" t="s">
        <v>9260</v>
      </c>
      <c r="M1230" s="171" t="s">
        <v>751</v>
      </c>
      <c r="N1230" s="457"/>
    </row>
    <row r="1231" spans="1:14">
      <c r="A1231" s="234">
        <v>1228</v>
      </c>
      <c r="B1231" s="230">
        <v>5105439</v>
      </c>
      <c r="C1231" s="170" t="s">
        <v>11993</v>
      </c>
      <c r="D1231" s="230" t="s">
        <v>11994</v>
      </c>
      <c r="E1231" s="169">
        <v>17291</v>
      </c>
      <c r="F1231" s="170" t="s">
        <v>9648</v>
      </c>
      <c r="G1231" s="177" t="s">
        <v>11995</v>
      </c>
      <c r="H1231" s="237">
        <v>130.07</v>
      </c>
      <c r="I1231" s="240">
        <v>41372</v>
      </c>
      <c r="J1231" s="240">
        <v>52329</v>
      </c>
      <c r="K1231" s="170" t="s">
        <v>1136</v>
      </c>
      <c r="L1231" s="170" t="s">
        <v>9786</v>
      </c>
      <c r="M1231" s="171" t="s">
        <v>751</v>
      </c>
      <c r="N1231" s="457"/>
    </row>
    <row r="1232" spans="1:14">
      <c r="A1232" s="234">
        <v>1229</v>
      </c>
      <c r="B1232" s="230">
        <v>2679868</v>
      </c>
      <c r="C1232" s="170" t="s">
        <v>11996</v>
      </c>
      <c r="D1232" s="230" t="s">
        <v>11997</v>
      </c>
      <c r="E1232" s="169">
        <v>17292</v>
      </c>
      <c r="F1232" s="170" t="s">
        <v>9576</v>
      </c>
      <c r="G1232" s="177" t="s">
        <v>11998</v>
      </c>
      <c r="H1232" s="237">
        <v>1623.8</v>
      </c>
      <c r="I1232" s="240">
        <v>41372</v>
      </c>
      <c r="J1232" s="240">
        <v>52329</v>
      </c>
      <c r="K1232" s="170" t="s">
        <v>1353</v>
      </c>
      <c r="L1232" s="170" t="s">
        <v>11999</v>
      </c>
      <c r="M1232" s="171" t="s">
        <v>751</v>
      </c>
      <c r="N1232" s="457"/>
    </row>
    <row r="1233" spans="1:14">
      <c r="A1233" s="234">
        <v>1230</v>
      </c>
      <c r="B1233" s="230">
        <v>5650275</v>
      </c>
      <c r="C1233" s="170" t="s">
        <v>12000</v>
      </c>
      <c r="D1233" s="230" t="s">
        <v>12001</v>
      </c>
      <c r="E1233" s="169">
        <v>19889</v>
      </c>
      <c r="F1233" s="170" t="s">
        <v>9648</v>
      </c>
      <c r="G1233" s="177" t="s">
        <v>11995</v>
      </c>
      <c r="H1233" s="237">
        <v>124.29</v>
      </c>
      <c r="I1233" s="240">
        <v>41372</v>
      </c>
      <c r="J1233" s="240">
        <v>52329</v>
      </c>
      <c r="K1233" s="170" t="s">
        <v>9958</v>
      </c>
      <c r="L1233" s="170" t="s">
        <v>9786</v>
      </c>
      <c r="M1233" s="171" t="s">
        <v>751</v>
      </c>
      <c r="N1233" s="457"/>
    </row>
    <row r="1234" spans="1:14">
      <c r="A1234" s="234">
        <v>1231</v>
      </c>
      <c r="B1234" s="230">
        <v>5220203</v>
      </c>
      <c r="C1234" s="170" t="s">
        <v>11988</v>
      </c>
      <c r="D1234" s="230" t="s">
        <v>12002</v>
      </c>
      <c r="E1234" s="169">
        <v>17294</v>
      </c>
      <c r="F1234" s="170" t="s">
        <v>9576</v>
      </c>
      <c r="G1234" s="177" t="s">
        <v>9850</v>
      </c>
      <c r="H1234" s="237">
        <v>171.73</v>
      </c>
      <c r="I1234" s="240">
        <v>41375</v>
      </c>
      <c r="J1234" s="240">
        <v>52332</v>
      </c>
      <c r="K1234" s="170" t="s">
        <v>1136</v>
      </c>
      <c r="L1234" s="170" t="s">
        <v>9260</v>
      </c>
      <c r="M1234" s="171" t="s">
        <v>751</v>
      </c>
      <c r="N1234" s="457"/>
    </row>
    <row r="1235" spans="1:14">
      <c r="A1235" s="234">
        <v>1232</v>
      </c>
      <c r="B1235" s="230">
        <v>2848376</v>
      </c>
      <c r="C1235" s="170" t="s">
        <v>1168</v>
      </c>
      <c r="D1235" s="230" t="s">
        <v>12003</v>
      </c>
      <c r="E1235" s="169">
        <v>17302</v>
      </c>
      <c r="F1235" s="170" t="s">
        <v>6783</v>
      </c>
      <c r="G1235" s="177" t="s">
        <v>12004</v>
      </c>
      <c r="H1235" s="237">
        <v>134.34</v>
      </c>
      <c r="I1235" s="240">
        <v>41381</v>
      </c>
      <c r="J1235" s="240">
        <v>52338</v>
      </c>
      <c r="K1235" s="170" t="s">
        <v>1071</v>
      </c>
      <c r="L1235" s="170" t="s">
        <v>9745</v>
      </c>
      <c r="M1235" s="171" t="s">
        <v>751</v>
      </c>
      <c r="N1235" s="457"/>
    </row>
    <row r="1236" spans="1:14">
      <c r="A1236" s="234">
        <v>1233</v>
      </c>
      <c r="B1236" s="230">
        <v>5671833</v>
      </c>
      <c r="C1236" s="170" t="s">
        <v>12005</v>
      </c>
      <c r="D1236" s="230" t="s">
        <v>12006</v>
      </c>
      <c r="E1236" s="169">
        <v>17301</v>
      </c>
      <c r="F1236" s="170" t="s">
        <v>9576</v>
      </c>
      <c r="G1236" s="177" t="s">
        <v>12007</v>
      </c>
      <c r="H1236" s="237">
        <v>1085.2</v>
      </c>
      <c r="I1236" s="240">
        <v>41381</v>
      </c>
      <c r="J1236" s="240">
        <v>52338</v>
      </c>
      <c r="K1236" s="170" t="s">
        <v>1040</v>
      </c>
      <c r="L1236" s="170" t="s">
        <v>2331</v>
      </c>
      <c r="M1236" s="171" t="s">
        <v>16071</v>
      </c>
      <c r="N1236" s="457"/>
    </row>
    <row r="1237" spans="1:14">
      <c r="A1237" s="234">
        <v>1234</v>
      </c>
      <c r="B1237" s="230">
        <v>5530725</v>
      </c>
      <c r="C1237" s="170" t="s">
        <v>7907</v>
      </c>
      <c r="D1237" s="230" t="s">
        <v>12008</v>
      </c>
      <c r="E1237" s="169">
        <v>17303</v>
      </c>
      <c r="F1237" s="170" t="s">
        <v>12009</v>
      </c>
      <c r="G1237" s="177" t="s">
        <v>10932</v>
      </c>
      <c r="H1237" s="237">
        <v>4720.16</v>
      </c>
      <c r="I1237" s="240">
        <v>41382</v>
      </c>
      <c r="J1237" s="240">
        <v>52339</v>
      </c>
      <c r="K1237" s="170" t="s">
        <v>1071</v>
      </c>
      <c r="L1237" s="170" t="s">
        <v>1223</v>
      </c>
      <c r="M1237" s="171" t="s">
        <v>751</v>
      </c>
      <c r="N1237" s="457"/>
    </row>
    <row r="1238" spans="1:14">
      <c r="A1238" s="234">
        <v>1235</v>
      </c>
      <c r="B1238" s="230">
        <v>2872943</v>
      </c>
      <c r="C1238" s="170" t="s">
        <v>1179</v>
      </c>
      <c r="D1238" s="230" t="s">
        <v>5030</v>
      </c>
      <c r="E1238" s="169">
        <v>17304</v>
      </c>
      <c r="F1238" s="170" t="s">
        <v>9580</v>
      </c>
      <c r="G1238" s="177" t="s">
        <v>12010</v>
      </c>
      <c r="H1238" s="237">
        <v>158.16</v>
      </c>
      <c r="I1238" s="240">
        <v>41382</v>
      </c>
      <c r="J1238" s="240">
        <v>52339</v>
      </c>
      <c r="K1238" s="170" t="s">
        <v>1037</v>
      </c>
      <c r="L1238" s="170" t="s">
        <v>9582</v>
      </c>
      <c r="M1238" s="171" t="s">
        <v>751</v>
      </c>
      <c r="N1238" s="457"/>
    </row>
    <row r="1239" spans="1:14">
      <c r="A1239" s="234">
        <v>1236</v>
      </c>
      <c r="B1239" s="230">
        <v>2618176</v>
      </c>
      <c r="C1239" s="170" t="s">
        <v>1151</v>
      </c>
      <c r="D1239" s="230" t="s">
        <v>5031</v>
      </c>
      <c r="E1239" s="169">
        <v>17305</v>
      </c>
      <c r="F1239" s="170" t="s">
        <v>9648</v>
      </c>
      <c r="G1239" s="177" t="s">
        <v>11695</v>
      </c>
      <c r="H1239" s="237">
        <v>300.95999999999998</v>
      </c>
      <c r="I1239" s="240">
        <v>41387</v>
      </c>
      <c r="J1239" s="240">
        <v>52344</v>
      </c>
      <c r="K1239" s="170" t="s">
        <v>1083</v>
      </c>
      <c r="L1239" s="170" t="s">
        <v>1150</v>
      </c>
      <c r="M1239" s="171" t="s">
        <v>16071</v>
      </c>
      <c r="N1239" s="457"/>
    </row>
    <row r="1240" spans="1:14">
      <c r="A1240" s="234">
        <v>1237</v>
      </c>
      <c r="B1240" s="230">
        <v>5170672</v>
      </c>
      <c r="C1240" s="170" t="s">
        <v>7486</v>
      </c>
      <c r="D1240" s="230" t="s">
        <v>5032</v>
      </c>
      <c r="E1240" s="169">
        <v>17309</v>
      </c>
      <c r="F1240" s="170" t="s">
        <v>9576</v>
      </c>
      <c r="G1240" s="177" t="s">
        <v>12011</v>
      </c>
      <c r="H1240" s="237">
        <v>132.81</v>
      </c>
      <c r="I1240" s="240">
        <v>41393</v>
      </c>
      <c r="J1240" s="240">
        <v>52350</v>
      </c>
      <c r="K1240" s="170" t="s">
        <v>1136</v>
      </c>
      <c r="L1240" s="170" t="s">
        <v>9260</v>
      </c>
      <c r="M1240" s="171" t="s">
        <v>16071</v>
      </c>
      <c r="N1240" s="457"/>
    </row>
    <row r="1241" spans="1:14">
      <c r="A1241" s="234">
        <v>1238</v>
      </c>
      <c r="B1241" s="230">
        <v>5663989</v>
      </c>
      <c r="C1241" s="170" t="s">
        <v>6836</v>
      </c>
      <c r="D1241" s="230" t="s">
        <v>5033</v>
      </c>
      <c r="E1241" s="169">
        <v>17310</v>
      </c>
      <c r="F1241" s="170" t="s">
        <v>6783</v>
      </c>
      <c r="G1241" s="177" t="s">
        <v>12012</v>
      </c>
      <c r="H1241" s="237">
        <v>25.21</v>
      </c>
      <c r="I1241" s="240">
        <v>41394</v>
      </c>
      <c r="J1241" s="240">
        <v>52351</v>
      </c>
      <c r="K1241" s="170" t="s">
        <v>1037</v>
      </c>
      <c r="L1241" s="170" t="s">
        <v>1127</v>
      </c>
      <c r="M1241" s="171" t="s">
        <v>751</v>
      </c>
      <c r="N1241" s="457"/>
    </row>
    <row r="1242" spans="1:14">
      <c r="A1242" s="234">
        <v>1239</v>
      </c>
      <c r="B1242" s="230">
        <v>5553199</v>
      </c>
      <c r="C1242" s="170" t="s">
        <v>12013</v>
      </c>
      <c r="D1242" s="230" t="s">
        <v>12014</v>
      </c>
      <c r="E1242" s="169">
        <v>17314</v>
      </c>
      <c r="F1242" s="170" t="s">
        <v>6783</v>
      </c>
      <c r="G1242" s="177" t="s">
        <v>12015</v>
      </c>
      <c r="H1242" s="237">
        <v>119.44</v>
      </c>
      <c r="I1242" s="240">
        <v>41401</v>
      </c>
      <c r="J1242" s="240">
        <v>52358</v>
      </c>
      <c r="K1242" s="170" t="s">
        <v>1044</v>
      </c>
      <c r="L1242" s="170" t="s">
        <v>1047</v>
      </c>
      <c r="M1242" s="171" t="s">
        <v>751</v>
      </c>
      <c r="N1242" s="457"/>
    </row>
    <row r="1243" spans="1:14">
      <c r="A1243" s="234">
        <v>1240</v>
      </c>
      <c r="B1243" s="230">
        <v>5199077</v>
      </c>
      <c r="C1243" s="170" t="s">
        <v>12016</v>
      </c>
      <c r="D1243" s="230" t="s">
        <v>5034</v>
      </c>
      <c r="E1243" s="169">
        <v>17317</v>
      </c>
      <c r="F1243" s="170" t="s">
        <v>9576</v>
      </c>
      <c r="G1243" s="177" t="s">
        <v>12017</v>
      </c>
      <c r="H1243" s="237">
        <v>350.13</v>
      </c>
      <c r="I1243" s="240">
        <v>41421</v>
      </c>
      <c r="J1243" s="240">
        <v>52378</v>
      </c>
      <c r="K1243" s="170" t="s">
        <v>1040</v>
      </c>
      <c r="L1243" s="170" t="s">
        <v>2469</v>
      </c>
      <c r="M1243" s="171" t="s">
        <v>751</v>
      </c>
      <c r="N1243" s="457"/>
    </row>
    <row r="1244" spans="1:14">
      <c r="A1244" s="234">
        <v>1241</v>
      </c>
      <c r="B1244" s="230">
        <v>5287227</v>
      </c>
      <c r="C1244" s="170" t="s">
        <v>12018</v>
      </c>
      <c r="D1244" s="230" t="s">
        <v>12019</v>
      </c>
      <c r="E1244" s="169">
        <v>17321</v>
      </c>
      <c r="F1244" s="170" t="s">
        <v>6856</v>
      </c>
      <c r="G1244" s="177" t="s">
        <v>10734</v>
      </c>
      <c r="H1244" s="237">
        <v>5562.73</v>
      </c>
      <c r="I1244" s="240">
        <v>41428</v>
      </c>
      <c r="J1244" s="240">
        <v>52385</v>
      </c>
      <c r="K1244" s="170" t="s">
        <v>1136</v>
      </c>
      <c r="L1244" s="170" t="s">
        <v>5248</v>
      </c>
      <c r="M1244" s="171" t="s">
        <v>16071</v>
      </c>
      <c r="N1244" s="457"/>
    </row>
    <row r="1245" spans="1:14">
      <c r="A1245" s="234">
        <v>1242</v>
      </c>
      <c r="B1245" s="230">
        <v>5523974</v>
      </c>
      <c r="C1245" s="170" t="s">
        <v>12020</v>
      </c>
      <c r="D1245" s="230" t="s">
        <v>12021</v>
      </c>
      <c r="E1245" s="169">
        <v>17325</v>
      </c>
      <c r="F1245" s="170" t="s">
        <v>784</v>
      </c>
      <c r="G1245" s="177" t="s">
        <v>12022</v>
      </c>
      <c r="H1245" s="237">
        <v>133.12</v>
      </c>
      <c r="I1245" s="240">
        <v>41430</v>
      </c>
      <c r="J1245" s="240">
        <v>52387</v>
      </c>
      <c r="K1245" s="170" t="s">
        <v>1031</v>
      </c>
      <c r="L1245" s="170" t="s">
        <v>1296</v>
      </c>
      <c r="M1245" s="171" t="s">
        <v>751</v>
      </c>
      <c r="N1245" s="457"/>
    </row>
    <row r="1246" spans="1:14">
      <c r="A1246" s="234">
        <v>1243</v>
      </c>
      <c r="B1246" s="230">
        <v>2662507</v>
      </c>
      <c r="C1246" s="170" t="s">
        <v>1256</v>
      </c>
      <c r="D1246" s="230" t="s">
        <v>301</v>
      </c>
      <c r="E1246" s="169">
        <v>17329</v>
      </c>
      <c r="F1246" s="170" t="s">
        <v>6783</v>
      </c>
      <c r="G1246" s="177" t="s">
        <v>12023</v>
      </c>
      <c r="H1246" s="237">
        <v>214.28</v>
      </c>
      <c r="I1246" s="240">
        <v>41443</v>
      </c>
      <c r="J1246" s="240">
        <v>52400</v>
      </c>
      <c r="K1246" s="170" t="s">
        <v>1044</v>
      </c>
      <c r="L1246" s="170" t="s">
        <v>1047</v>
      </c>
      <c r="M1246" s="171" t="s">
        <v>751</v>
      </c>
      <c r="N1246" s="457"/>
    </row>
    <row r="1247" spans="1:14">
      <c r="A1247" s="234">
        <v>1244</v>
      </c>
      <c r="B1247" s="230">
        <v>2095025</v>
      </c>
      <c r="C1247" s="170" t="s">
        <v>8725</v>
      </c>
      <c r="D1247" s="230" t="s">
        <v>5035</v>
      </c>
      <c r="E1247" s="169">
        <v>17334</v>
      </c>
      <c r="F1247" s="170" t="s">
        <v>9576</v>
      </c>
      <c r="G1247" s="177" t="s">
        <v>12024</v>
      </c>
      <c r="H1247" s="237">
        <v>4048.94</v>
      </c>
      <c r="I1247" s="240">
        <v>41446</v>
      </c>
      <c r="J1247" s="240">
        <v>52403</v>
      </c>
      <c r="K1247" s="170" t="s">
        <v>1056</v>
      </c>
      <c r="L1247" s="170" t="s">
        <v>5338</v>
      </c>
      <c r="M1247" s="171" t="s">
        <v>751</v>
      </c>
      <c r="N1247" s="457"/>
    </row>
    <row r="1248" spans="1:14">
      <c r="A1248" s="234">
        <v>1245</v>
      </c>
      <c r="B1248" s="230">
        <v>2887134</v>
      </c>
      <c r="C1248" s="170" t="s">
        <v>547</v>
      </c>
      <c r="D1248" s="230" t="s">
        <v>5036</v>
      </c>
      <c r="E1248" s="169">
        <v>17336</v>
      </c>
      <c r="F1248" s="170" t="s">
        <v>9576</v>
      </c>
      <c r="G1248" s="177" t="s">
        <v>11339</v>
      </c>
      <c r="H1248" s="237">
        <v>8340.01</v>
      </c>
      <c r="I1248" s="240">
        <v>41449</v>
      </c>
      <c r="J1248" s="240">
        <v>52406</v>
      </c>
      <c r="K1248" s="170" t="s">
        <v>1040</v>
      </c>
      <c r="L1248" s="170" t="s">
        <v>1282</v>
      </c>
      <c r="M1248" s="171" t="s">
        <v>16071</v>
      </c>
      <c r="N1248" s="457"/>
    </row>
    <row r="1249" spans="1:14">
      <c r="A1249" s="234">
        <v>1246</v>
      </c>
      <c r="B1249" s="230">
        <v>5070651</v>
      </c>
      <c r="C1249" s="170" t="s">
        <v>7960</v>
      </c>
      <c r="D1249" s="230" t="s">
        <v>12025</v>
      </c>
      <c r="E1249" s="169">
        <v>17337</v>
      </c>
      <c r="F1249" s="170" t="s">
        <v>9834</v>
      </c>
      <c r="G1249" s="177" t="s">
        <v>11341</v>
      </c>
      <c r="H1249" s="237">
        <v>323.83</v>
      </c>
      <c r="I1249" s="240">
        <v>41450</v>
      </c>
      <c r="J1249" s="240">
        <v>52407</v>
      </c>
      <c r="K1249" s="170" t="s">
        <v>1051</v>
      </c>
      <c r="L1249" s="170" t="s">
        <v>1050</v>
      </c>
      <c r="M1249" s="171" t="s">
        <v>751</v>
      </c>
      <c r="N1249" s="457"/>
    </row>
    <row r="1250" spans="1:14">
      <c r="A1250" s="234">
        <v>1247</v>
      </c>
      <c r="B1250" s="230">
        <v>2747707</v>
      </c>
      <c r="C1250" s="170" t="s">
        <v>9419</v>
      </c>
      <c r="D1250" s="230" t="s">
        <v>12026</v>
      </c>
      <c r="E1250" s="169">
        <v>17338</v>
      </c>
      <c r="F1250" s="170" t="s">
        <v>6783</v>
      </c>
      <c r="G1250" s="177" t="s">
        <v>12027</v>
      </c>
      <c r="H1250" s="237">
        <v>89.22</v>
      </c>
      <c r="I1250" s="240">
        <v>41450</v>
      </c>
      <c r="J1250" s="240">
        <v>52407</v>
      </c>
      <c r="K1250" s="170" t="s">
        <v>1044</v>
      </c>
      <c r="L1250" s="170" t="s">
        <v>1047</v>
      </c>
      <c r="M1250" s="171" t="s">
        <v>751</v>
      </c>
      <c r="N1250" s="457"/>
    </row>
    <row r="1251" spans="1:14">
      <c r="A1251" s="234">
        <v>1248</v>
      </c>
      <c r="B1251" s="230">
        <v>5279771</v>
      </c>
      <c r="C1251" s="170" t="s">
        <v>12028</v>
      </c>
      <c r="D1251" s="230" t="s">
        <v>12029</v>
      </c>
      <c r="E1251" s="169">
        <v>17341</v>
      </c>
      <c r="F1251" s="170" t="s">
        <v>6783</v>
      </c>
      <c r="G1251" s="177" t="s">
        <v>12030</v>
      </c>
      <c r="H1251" s="237">
        <v>55.49</v>
      </c>
      <c r="I1251" s="240">
        <v>41457</v>
      </c>
      <c r="J1251" s="240">
        <v>52414</v>
      </c>
      <c r="K1251" s="170" t="s">
        <v>1044</v>
      </c>
      <c r="L1251" s="170" t="s">
        <v>1047</v>
      </c>
      <c r="M1251" s="171" t="s">
        <v>751</v>
      </c>
      <c r="N1251" s="457"/>
    </row>
    <row r="1252" spans="1:14">
      <c r="A1252" s="234">
        <v>1249</v>
      </c>
      <c r="B1252" s="230">
        <v>2867931</v>
      </c>
      <c r="C1252" s="170" t="s">
        <v>12031</v>
      </c>
      <c r="D1252" s="230" t="s">
        <v>12032</v>
      </c>
      <c r="E1252" s="169">
        <v>17352</v>
      </c>
      <c r="F1252" s="170" t="s">
        <v>9648</v>
      </c>
      <c r="G1252" s="177" t="s">
        <v>12033</v>
      </c>
      <c r="H1252" s="237">
        <v>124.2</v>
      </c>
      <c r="I1252" s="240">
        <v>41459</v>
      </c>
      <c r="J1252" s="240">
        <v>52416</v>
      </c>
      <c r="K1252" s="170" t="s">
        <v>1071</v>
      </c>
      <c r="L1252" s="170" t="s">
        <v>8021</v>
      </c>
      <c r="M1252" s="171" t="s">
        <v>751</v>
      </c>
      <c r="N1252" s="457"/>
    </row>
    <row r="1253" spans="1:14">
      <c r="A1253" s="234">
        <v>1250</v>
      </c>
      <c r="B1253" s="230">
        <v>5068053</v>
      </c>
      <c r="C1253" s="170" t="s">
        <v>7806</v>
      </c>
      <c r="D1253" s="230" t="s">
        <v>12034</v>
      </c>
      <c r="E1253" s="169">
        <v>17350</v>
      </c>
      <c r="F1253" s="170" t="s">
        <v>784</v>
      </c>
      <c r="G1253" s="177" t="s">
        <v>12035</v>
      </c>
      <c r="H1253" s="237">
        <v>231.77</v>
      </c>
      <c r="I1253" s="240">
        <v>41460</v>
      </c>
      <c r="J1253" s="240">
        <v>52417</v>
      </c>
      <c r="K1253" s="170" t="s">
        <v>1083</v>
      </c>
      <c r="L1253" s="170" t="s">
        <v>9594</v>
      </c>
      <c r="M1253" s="171" t="s">
        <v>751</v>
      </c>
      <c r="N1253" s="457"/>
    </row>
    <row r="1254" spans="1:14">
      <c r="A1254" s="234">
        <v>1251</v>
      </c>
      <c r="B1254" s="230">
        <v>5508606</v>
      </c>
      <c r="C1254" s="170" t="s">
        <v>12036</v>
      </c>
      <c r="D1254" s="230" t="s">
        <v>5037</v>
      </c>
      <c r="E1254" s="169">
        <v>17349</v>
      </c>
      <c r="F1254" s="170" t="s">
        <v>9576</v>
      </c>
      <c r="G1254" s="177" t="s">
        <v>12037</v>
      </c>
      <c r="H1254" s="237">
        <v>2497.04</v>
      </c>
      <c r="I1254" s="240">
        <v>41464</v>
      </c>
      <c r="J1254" s="240">
        <v>52421</v>
      </c>
      <c r="K1254" s="170" t="s">
        <v>1037</v>
      </c>
      <c r="L1254" s="170" t="s">
        <v>9521</v>
      </c>
      <c r="M1254" s="171" t="s">
        <v>16071</v>
      </c>
      <c r="N1254" s="457"/>
    </row>
    <row r="1255" spans="1:14">
      <c r="A1255" s="234">
        <v>1252</v>
      </c>
      <c r="B1255" s="230">
        <v>2859785</v>
      </c>
      <c r="C1255" s="170" t="s">
        <v>12038</v>
      </c>
      <c r="D1255" s="230" t="s">
        <v>12039</v>
      </c>
      <c r="E1255" s="169">
        <v>17363</v>
      </c>
      <c r="F1255" s="170" t="s">
        <v>9580</v>
      </c>
      <c r="G1255" s="177" t="s">
        <v>12040</v>
      </c>
      <c r="H1255" s="237">
        <v>147.74</v>
      </c>
      <c r="I1255" s="240">
        <v>41499</v>
      </c>
      <c r="J1255" s="240">
        <v>52456</v>
      </c>
      <c r="K1255" s="170" t="s">
        <v>1037</v>
      </c>
      <c r="L1255" s="170" t="s">
        <v>1074</v>
      </c>
      <c r="M1255" s="171" t="s">
        <v>751</v>
      </c>
      <c r="N1255" s="457"/>
    </row>
    <row r="1256" spans="1:14">
      <c r="A1256" s="234">
        <v>1253</v>
      </c>
      <c r="B1256" s="230">
        <v>5166667</v>
      </c>
      <c r="C1256" s="170" t="s">
        <v>8285</v>
      </c>
      <c r="D1256" s="230" t="s">
        <v>12041</v>
      </c>
      <c r="E1256" s="169">
        <v>17365</v>
      </c>
      <c r="F1256" s="170" t="s">
        <v>9580</v>
      </c>
      <c r="G1256" s="177" t="s">
        <v>12042</v>
      </c>
      <c r="H1256" s="237">
        <v>507.3</v>
      </c>
      <c r="I1256" s="240">
        <v>41501</v>
      </c>
      <c r="J1256" s="240">
        <v>52458</v>
      </c>
      <c r="K1256" s="170" t="s">
        <v>2137</v>
      </c>
      <c r="L1256" s="170" t="s">
        <v>10773</v>
      </c>
      <c r="M1256" s="171" t="s">
        <v>751</v>
      </c>
      <c r="N1256" s="457"/>
    </row>
    <row r="1257" spans="1:14">
      <c r="A1257" s="234">
        <v>1254</v>
      </c>
      <c r="B1257" s="230">
        <v>5102081</v>
      </c>
      <c r="C1257" s="170" t="s">
        <v>7539</v>
      </c>
      <c r="D1257" s="230" t="s">
        <v>12043</v>
      </c>
      <c r="E1257" s="169">
        <v>17367</v>
      </c>
      <c r="F1257" s="170" t="s">
        <v>9648</v>
      </c>
      <c r="G1257" s="177" t="s">
        <v>12044</v>
      </c>
      <c r="H1257" s="237">
        <v>158.07</v>
      </c>
      <c r="I1257" s="240">
        <v>41501</v>
      </c>
      <c r="J1257" s="240">
        <v>52458</v>
      </c>
      <c r="K1257" s="170" t="s">
        <v>1083</v>
      </c>
      <c r="L1257" s="170" t="s">
        <v>9594</v>
      </c>
      <c r="M1257" s="171" t="s">
        <v>751</v>
      </c>
      <c r="N1257" s="457"/>
    </row>
    <row r="1258" spans="1:14">
      <c r="A1258" s="234">
        <v>1255</v>
      </c>
      <c r="B1258" s="230">
        <v>5421624</v>
      </c>
      <c r="C1258" s="170" t="s">
        <v>7934</v>
      </c>
      <c r="D1258" s="230" t="s">
        <v>303</v>
      </c>
      <c r="E1258" s="169">
        <v>17368</v>
      </c>
      <c r="F1258" s="170" t="s">
        <v>12045</v>
      </c>
      <c r="G1258" s="177" t="s">
        <v>12046</v>
      </c>
      <c r="H1258" s="237">
        <v>303.92</v>
      </c>
      <c r="I1258" s="240">
        <v>41505</v>
      </c>
      <c r="J1258" s="240">
        <v>52462</v>
      </c>
      <c r="K1258" s="170" t="s">
        <v>1071</v>
      </c>
      <c r="L1258" s="170" t="s">
        <v>11462</v>
      </c>
      <c r="M1258" s="171" t="s">
        <v>751</v>
      </c>
      <c r="N1258" s="457"/>
    </row>
    <row r="1259" spans="1:14">
      <c r="A1259" s="234">
        <v>1256</v>
      </c>
      <c r="B1259" s="230">
        <v>5396786</v>
      </c>
      <c r="C1259" s="170" t="s">
        <v>9762</v>
      </c>
      <c r="D1259" s="230" t="s">
        <v>12047</v>
      </c>
      <c r="E1259" s="169">
        <v>17371</v>
      </c>
      <c r="F1259" s="170" t="s">
        <v>9580</v>
      </c>
      <c r="G1259" s="177" t="s">
        <v>12048</v>
      </c>
      <c r="H1259" s="237">
        <v>1079.6199999999999</v>
      </c>
      <c r="I1259" s="240">
        <v>41507</v>
      </c>
      <c r="J1259" s="240">
        <v>52464</v>
      </c>
      <c r="K1259" s="170" t="s">
        <v>1034</v>
      </c>
      <c r="L1259" s="170" t="s">
        <v>1033</v>
      </c>
      <c r="M1259" s="171" t="s">
        <v>751</v>
      </c>
      <c r="N1259" s="457"/>
    </row>
    <row r="1260" spans="1:14">
      <c r="A1260" s="234">
        <v>1257</v>
      </c>
      <c r="B1260" s="230">
        <v>2801019</v>
      </c>
      <c r="C1260" s="170" t="s">
        <v>12049</v>
      </c>
      <c r="D1260" s="230" t="s">
        <v>12050</v>
      </c>
      <c r="E1260" s="169">
        <v>17373</v>
      </c>
      <c r="F1260" s="170" t="s">
        <v>10311</v>
      </c>
      <c r="G1260" s="177" t="s">
        <v>12051</v>
      </c>
      <c r="H1260" s="237">
        <v>1931.06</v>
      </c>
      <c r="I1260" s="240">
        <v>41509</v>
      </c>
      <c r="J1260" s="240">
        <v>52466</v>
      </c>
      <c r="K1260" s="170" t="s">
        <v>1051</v>
      </c>
      <c r="L1260" s="170" t="s">
        <v>1051</v>
      </c>
      <c r="M1260" s="171" t="s">
        <v>751</v>
      </c>
      <c r="N1260" s="457"/>
    </row>
    <row r="1261" spans="1:14">
      <c r="A1261" s="234">
        <v>1258</v>
      </c>
      <c r="B1261" s="230">
        <v>5533392</v>
      </c>
      <c r="C1261" s="170" t="s">
        <v>12052</v>
      </c>
      <c r="D1261" s="230" t="s">
        <v>12053</v>
      </c>
      <c r="E1261" s="169">
        <v>17375</v>
      </c>
      <c r="F1261" s="170" t="s">
        <v>9576</v>
      </c>
      <c r="G1261" s="177" t="s">
        <v>11180</v>
      </c>
      <c r="H1261" s="237">
        <v>1334.5</v>
      </c>
      <c r="I1261" s="240">
        <v>41515</v>
      </c>
      <c r="J1261" s="240">
        <v>52472</v>
      </c>
      <c r="K1261" s="170" t="s">
        <v>1037</v>
      </c>
      <c r="L1261" s="170" t="s">
        <v>1074</v>
      </c>
      <c r="M1261" s="171" t="s">
        <v>751</v>
      </c>
      <c r="N1261" s="457"/>
    </row>
    <row r="1262" spans="1:14">
      <c r="A1262" s="234">
        <v>1259</v>
      </c>
      <c r="B1262" s="230">
        <v>5533392</v>
      </c>
      <c r="C1262" s="170" t="s">
        <v>12052</v>
      </c>
      <c r="D1262" s="230" t="s">
        <v>12054</v>
      </c>
      <c r="E1262" s="169">
        <v>17376</v>
      </c>
      <c r="F1262" s="170" t="s">
        <v>9576</v>
      </c>
      <c r="G1262" s="177" t="s">
        <v>12055</v>
      </c>
      <c r="H1262" s="237">
        <v>831.62</v>
      </c>
      <c r="I1262" s="240">
        <v>41515</v>
      </c>
      <c r="J1262" s="240">
        <v>52472</v>
      </c>
      <c r="K1262" s="170" t="s">
        <v>1037</v>
      </c>
      <c r="L1262" s="170" t="s">
        <v>1074</v>
      </c>
      <c r="M1262" s="171" t="s">
        <v>751</v>
      </c>
      <c r="N1262" s="457"/>
    </row>
    <row r="1263" spans="1:14">
      <c r="A1263" s="234">
        <v>1260</v>
      </c>
      <c r="B1263" s="230">
        <v>5533392</v>
      </c>
      <c r="C1263" s="170" t="s">
        <v>12052</v>
      </c>
      <c r="D1263" s="230" t="s">
        <v>12056</v>
      </c>
      <c r="E1263" s="169">
        <v>17377</v>
      </c>
      <c r="F1263" s="170" t="s">
        <v>9576</v>
      </c>
      <c r="G1263" s="177" t="s">
        <v>12057</v>
      </c>
      <c r="H1263" s="237">
        <v>1174.81</v>
      </c>
      <c r="I1263" s="240">
        <v>41515</v>
      </c>
      <c r="J1263" s="240">
        <v>52472</v>
      </c>
      <c r="K1263" s="170" t="s">
        <v>1037</v>
      </c>
      <c r="L1263" s="170" t="s">
        <v>1074</v>
      </c>
      <c r="M1263" s="171" t="s">
        <v>751</v>
      </c>
      <c r="N1263" s="457"/>
    </row>
    <row r="1264" spans="1:14">
      <c r="A1264" s="234">
        <v>1261</v>
      </c>
      <c r="B1264" s="230">
        <v>2871505</v>
      </c>
      <c r="C1264" s="170" t="s">
        <v>12058</v>
      </c>
      <c r="D1264" s="230" t="s">
        <v>12059</v>
      </c>
      <c r="E1264" s="169">
        <v>17378</v>
      </c>
      <c r="F1264" s="170" t="s">
        <v>9580</v>
      </c>
      <c r="G1264" s="177" t="s">
        <v>12060</v>
      </c>
      <c r="H1264" s="237">
        <v>199.29</v>
      </c>
      <c r="I1264" s="240">
        <v>41520</v>
      </c>
      <c r="J1264" s="240">
        <v>52477</v>
      </c>
      <c r="K1264" s="170" t="s">
        <v>1056</v>
      </c>
      <c r="L1264" s="170" t="s">
        <v>9616</v>
      </c>
      <c r="M1264" s="171" t="s">
        <v>751</v>
      </c>
      <c r="N1264" s="457"/>
    </row>
    <row r="1265" spans="1:14">
      <c r="A1265" s="234">
        <v>1262</v>
      </c>
      <c r="B1265" s="230">
        <v>5504767</v>
      </c>
      <c r="C1265" s="170" t="s">
        <v>11775</v>
      </c>
      <c r="D1265" s="230" t="s">
        <v>5038</v>
      </c>
      <c r="E1265" s="169">
        <v>17384</v>
      </c>
      <c r="F1265" s="170" t="s">
        <v>9648</v>
      </c>
      <c r="G1265" s="177" t="s">
        <v>11622</v>
      </c>
      <c r="H1265" s="237">
        <v>2057.36</v>
      </c>
      <c r="I1265" s="240">
        <v>41533</v>
      </c>
      <c r="J1265" s="240">
        <v>52490</v>
      </c>
      <c r="K1265" s="170" t="s">
        <v>1071</v>
      </c>
      <c r="L1265" s="170" t="s">
        <v>5220</v>
      </c>
      <c r="M1265" s="171" t="s">
        <v>16071</v>
      </c>
      <c r="N1265" s="457"/>
    </row>
    <row r="1266" spans="1:14">
      <c r="A1266" s="234">
        <v>1263</v>
      </c>
      <c r="B1266" s="230">
        <v>2827891</v>
      </c>
      <c r="C1266" s="170" t="s">
        <v>12061</v>
      </c>
      <c r="D1266" s="230" t="s">
        <v>304</v>
      </c>
      <c r="E1266" s="169">
        <v>17386</v>
      </c>
      <c r="F1266" s="170" t="s">
        <v>6783</v>
      </c>
      <c r="G1266" s="177" t="s">
        <v>12062</v>
      </c>
      <c r="H1266" s="237">
        <v>103.86</v>
      </c>
      <c r="I1266" s="240">
        <v>41541</v>
      </c>
      <c r="J1266" s="240">
        <v>52498</v>
      </c>
      <c r="K1266" s="170" t="s">
        <v>1044</v>
      </c>
      <c r="L1266" s="170" t="s">
        <v>1047</v>
      </c>
      <c r="M1266" s="171" t="s">
        <v>751</v>
      </c>
      <c r="N1266" s="457"/>
    </row>
    <row r="1267" spans="1:14">
      <c r="A1267" s="234">
        <v>1264</v>
      </c>
      <c r="B1267" s="230">
        <v>2678187</v>
      </c>
      <c r="C1267" s="170" t="s">
        <v>12063</v>
      </c>
      <c r="D1267" s="230" t="s">
        <v>5039</v>
      </c>
      <c r="E1267" s="169">
        <v>17387</v>
      </c>
      <c r="F1267" s="170" t="s">
        <v>9580</v>
      </c>
      <c r="G1267" s="177" t="s">
        <v>12064</v>
      </c>
      <c r="H1267" s="237">
        <v>6647.05</v>
      </c>
      <c r="I1267" s="240">
        <v>41544</v>
      </c>
      <c r="J1267" s="240">
        <v>52501</v>
      </c>
      <c r="K1267" s="170" t="s">
        <v>1040</v>
      </c>
      <c r="L1267" s="170" t="s">
        <v>2355</v>
      </c>
      <c r="M1267" s="171" t="s">
        <v>16071</v>
      </c>
      <c r="N1267" s="457"/>
    </row>
    <row r="1268" spans="1:14">
      <c r="A1268" s="234">
        <v>1265</v>
      </c>
      <c r="B1268" s="230">
        <v>5158524</v>
      </c>
      <c r="C1268" s="170" t="s">
        <v>8204</v>
      </c>
      <c r="D1268" s="230" t="s">
        <v>12065</v>
      </c>
      <c r="E1268" s="169">
        <v>17388</v>
      </c>
      <c r="F1268" s="170" t="s">
        <v>6783</v>
      </c>
      <c r="G1268" s="177" t="s">
        <v>11963</v>
      </c>
      <c r="H1268" s="237">
        <v>319.72000000000003</v>
      </c>
      <c r="I1268" s="240">
        <v>41544</v>
      </c>
      <c r="J1268" s="240">
        <v>52501</v>
      </c>
      <c r="K1268" s="170" t="s">
        <v>1037</v>
      </c>
      <c r="L1268" s="170" t="s">
        <v>1127</v>
      </c>
      <c r="M1268" s="171" t="s">
        <v>751</v>
      </c>
      <c r="N1268" s="457"/>
    </row>
    <row r="1269" spans="1:14">
      <c r="A1269" s="234">
        <v>1266</v>
      </c>
      <c r="B1269" s="230">
        <v>5074622</v>
      </c>
      <c r="C1269" s="170" t="s">
        <v>12066</v>
      </c>
      <c r="D1269" s="230" t="s">
        <v>12067</v>
      </c>
      <c r="E1269" s="169">
        <v>17389</v>
      </c>
      <c r="F1269" s="170" t="s">
        <v>9580</v>
      </c>
      <c r="G1269" s="177" t="s">
        <v>9177</v>
      </c>
      <c r="H1269" s="237">
        <v>683.61</v>
      </c>
      <c r="I1269" s="240">
        <v>41544</v>
      </c>
      <c r="J1269" s="240">
        <v>52501</v>
      </c>
      <c r="K1269" s="170" t="s">
        <v>1353</v>
      </c>
      <c r="L1269" s="170" t="s">
        <v>9823</v>
      </c>
      <c r="M1269" s="171" t="s">
        <v>751</v>
      </c>
      <c r="N1269" s="457"/>
    </row>
    <row r="1270" spans="1:14">
      <c r="A1270" s="234">
        <v>1267</v>
      </c>
      <c r="B1270" s="230">
        <v>2627663</v>
      </c>
      <c r="C1270" s="170" t="s">
        <v>12068</v>
      </c>
      <c r="D1270" s="230" t="s">
        <v>12069</v>
      </c>
      <c r="E1270" s="169">
        <v>17392</v>
      </c>
      <c r="F1270" s="170" t="s">
        <v>9580</v>
      </c>
      <c r="G1270" s="177" t="s">
        <v>12070</v>
      </c>
      <c r="H1270" s="237">
        <v>565.86</v>
      </c>
      <c r="I1270" s="240">
        <v>41547</v>
      </c>
      <c r="J1270" s="240">
        <v>52504</v>
      </c>
      <c r="K1270" s="170" t="s">
        <v>1093</v>
      </c>
      <c r="L1270" s="170" t="s">
        <v>1150</v>
      </c>
      <c r="M1270" s="171" t="s">
        <v>751</v>
      </c>
      <c r="N1270" s="457"/>
    </row>
    <row r="1271" spans="1:14">
      <c r="A1271" s="234">
        <v>1268</v>
      </c>
      <c r="B1271" s="230">
        <v>5102081</v>
      </c>
      <c r="C1271" s="170" t="s">
        <v>7539</v>
      </c>
      <c r="D1271" s="230" t="s">
        <v>12071</v>
      </c>
      <c r="E1271" s="169">
        <v>17393</v>
      </c>
      <c r="F1271" s="170" t="s">
        <v>9648</v>
      </c>
      <c r="G1271" s="177" t="s">
        <v>12072</v>
      </c>
      <c r="H1271" s="237">
        <v>880.6</v>
      </c>
      <c r="I1271" s="240">
        <v>41549</v>
      </c>
      <c r="J1271" s="240">
        <v>52506</v>
      </c>
      <c r="K1271" s="170" t="s">
        <v>1083</v>
      </c>
      <c r="L1271" s="170" t="s">
        <v>1279</v>
      </c>
      <c r="M1271" s="171" t="s">
        <v>751</v>
      </c>
      <c r="N1271" s="457"/>
    </row>
    <row r="1272" spans="1:14">
      <c r="A1272" s="234">
        <v>1269</v>
      </c>
      <c r="B1272" s="230">
        <v>2057573</v>
      </c>
      <c r="C1272" s="170" t="s">
        <v>12073</v>
      </c>
      <c r="D1272" s="230" t="s">
        <v>5040</v>
      </c>
      <c r="E1272" s="169">
        <v>17396</v>
      </c>
      <c r="F1272" s="170" t="s">
        <v>9580</v>
      </c>
      <c r="G1272" s="177" t="s">
        <v>12074</v>
      </c>
      <c r="H1272" s="237">
        <v>291.64</v>
      </c>
      <c r="I1272" s="240">
        <v>41555</v>
      </c>
      <c r="J1272" s="240">
        <v>52512</v>
      </c>
      <c r="K1272" s="170" t="s">
        <v>1040</v>
      </c>
      <c r="L1272" s="170" t="s">
        <v>1039</v>
      </c>
      <c r="M1272" s="171" t="s">
        <v>751</v>
      </c>
      <c r="N1272" s="457"/>
    </row>
    <row r="1273" spans="1:14">
      <c r="A1273" s="234">
        <v>1270</v>
      </c>
      <c r="B1273" s="230">
        <v>2057573</v>
      </c>
      <c r="C1273" s="170" t="s">
        <v>12073</v>
      </c>
      <c r="D1273" s="230" t="s">
        <v>5041</v>
      </c>
      <c r="E1273" s="169">
        <v>17397</v>
      </c>
      <c r="F1273" s="170" t="s">
        <v>9580</v>
      </c>
      <c r="G1273" s="177" t="s">
        <v>12075</v>
      </c>
      <c r="H1273" s="237">
        <v>1216.55</v>
      </c>
      <c r="I1273" s="240">
        <v>41555</v>
      </c>
      <c r="J1273" s="240">
        <v>52512</v>
      </c>
      <c r="K1273" s="170" t="s">
        <v>1040</v>
      </c>
      <c r="L1273" s="170" t="s">
        <v>1039</v>
      </c>
      <c r="M1273" s="171" t="s">
        <v>751</v>
      </c>
      <c r="N1273" s="457"/>
    </row>
    <row r="1274" spans="1:14">
      <c r="A1274" s="234">
        <v>1271</v>
      </c>
      <c r="B1274" s="230">
        <v>2746239</v>
      </c>
      <c r="C1274" s="170" t="s">
        <v>12076</v>
      </c>
      <c r="D1274" s="230" t="s">
        <v>12077</v>
      </c>
      <c r="E1274" s="169">
        <v>17402</v>
      </c>
      <c r="F1274" s="170" t="s">
        <v>12078</v>
      </c>
      <c r="G1274" s="177" t="s">
        <v>11704</v>
      </c>
      <c r="H1274" s="237">
        <v>1257.3399999999999</v>
      </c>
      <c r="I1274" s="240">
        <v>41564</v>
      </c>
      <c r="J1274" s="240">
        <v>52521</v>
      </c>
      <c r="K1274" s="170" t="s">
        <v>1056</v>
      </c>
      <c r="L1274" s="170" t="s">
        <v>2308</v>
      </c>
      <c r="M1274" s="171" t="s">
        <v>16071</v>
      </c>
      <c r="N1274" s="457"/>
    </row>
    <row r="1275" spans="1:14">
      <c r="A1275" s="234">
        <v>1272</v>
      </c>
      <c r="B1275" s="230">
        <v>2658704</v>
      </c>
      <c r="C1275" s="170" t="s">
        <v>12079</v>
      </c>
      <c r="D1275" s="230" t="s">
        <v>12080</v>
      </c>
      <c r="E1275" s="169">
        <v>17404</v>
      </c>
      <c r="F1275" s="170" t="s">
        <v>6783</v>
      </c>
      <c r="G1275" s="177" t="s">
        <v>11047</v>
      </c>
      <c r="H1275" s="237">
        <v>59.89</v>
      </c>
      <c r="I1275" s="240">
        <v>41564</v>
      </c>
      <c r="J1275" s="240">
        <v>52521</v>
      </c>
      <c r="K1275" s="170" t="s">
        <v>1037</v>
      </c>
      <c r="L1275" s="170" t="s">
        <v>1127</v>
      </c>
      <c r="M1275" s="171" t="s">
        <v>751</v>
      </c>
      <c r="N1275" s="457"/>
    </row>
    <row r="1276" spans="1:14">
      <c r="A1276" s="234">
        <v>1273</v>
      </c>
      <c r="B1276" s="230">
        <v>5083265</v>
      </c>
      <c r="C1276" s="170" t="s">
        <v>2134</v>
      </c>
      <c r="D1276" s="230" t="s">
        <v>305</v>
      </c>
      <c r="E1276" s="169">
        <v>17405</v>
      </c>
      <c r="F1276" s="170" t="s">
        <v>9580</v>
      </c>
      <c r="G1276" s="177" t="s">
        <v>11963</v>
      </c>
      <c r="H1276" s="237">
        <v>1724.73</v>
      </c>
      <c r="I1276" s="240">
        <v>41564</v>
      </c>
      <c r="J1276" s="240">
        <v>52521</v>
      </c>
      <c r="K1276" s="170" t="s">
        <v>1093</v>
      </c>
      <c r="L1276" s="170" t="s">
        <v>9962</v>
      </c>
      <c r="M1276" s="171" t="s">
        <v>9586</v>
      </c>
      <c r="N1276" s="457"/>
    </row>
    <row r="1277" spans="1:14">
      <c r="A1277" s="234">
        <v>1274</v>
      </c>
      <c r="B1277" s="230">
        <v>5673569</v>
      </c>
      <c r="C1277" s="170" t="s">
        <v>6841</v>
      </c>
      <c r="D1277" s="230" t="s">
        <v>5042</v>
      </c>
      <c r="E1277" s="169">
        <v>17399</v>
      </c>
      <c r="F1277" s="170" t="s">
        <v>9576</v>
      </c>
      <c r="G1277" s="177" t="s">
        <v>12081</v>
      </c>
      <c r="H1277" s="237">
        <v>11690.18</v>
      </c>
      <c r="I1277" s="240">
        <v>41564</v>
      </c>
      <c r="J1277" s="240">
        <v>52521</v>
      </c>
      <c r="K1277" s="170" t="s">
        <v>1083</v>
      </c>
      <c r="L1277" s="170" t="s">
        <v>7496</v>
      </c>
      <c r="M1277" s="171" t="s">
        <v>751</v>
      </c>
      <c r="N1277" s="457"/>
    </row>
    <row r="1278" spans="1:14">
      <c r="A1278" s="234">
        <v>1275</v>
      </c>
      <c r="B1278" s="230">
        <v>5673569</v>
      </c>
      <c r="C1278" s="170" t="s">
        <v>6841</v>
      </c>
      <c r="D1278" s="230" t="s">
        <v>5043</v>
      </c>
      <c r="E1278" s="169">
        <v>17401</v>
      </c>
      <c r="F1278" s="170" t="s">
        <v>9576</v>
      </c>
      <c r="G1278" s="177" t="s">
        <v>12082</v>
      </c>
      <c r="H1278" s="237">
        <v>1762.3</v>
      </c>
      <c r="I1278" s="240">
        <v>41564</v>
      </c>
      <c r="J1278" s="240">
        <v>52521</v>
      </c>
      <c r="K1278" s="170" t="s">
        <v>1083</v>
      </c>
      <c r="L1278" s="170" t="s">
        <v>1236</v>
      </c>
      <c r="M1278" s="171" t="s">
        <v>751</v>
      </c>
      <c r="N1278" s="457"/>
    </row>
    <row r="1279" spans="1:14">
      <c r="A1279" s="234">
        <v>1276</v>
      </c>
      <c r="B1279" s="230">
        <v>2095092</v>
      </c>
      <c r="C1279" s="170" t="s">
        <v>12083</v>
      </c>
      <c r="D1279" s="230" t="s">
        <v>5044</v>
      </c>
      <c r="E1279" s="169">
        <v>17411</v>
      </c>
      <c r="F1279" s="170" t="s">
        <v>6783</v>
      </c>
      <c r="G1279" s="177" t="s">
        <v>12084</v>
      </c>
      <c r="H1279" s="237">
        <v>114.36</v>
      </c>
      <c r="I1279" s="240">
        <v>41578</v>
      </c>
      <c r="J1279" s="240">
        <v>52535</v>
      </c>
      <c r="K1279" s="170" t="s">
        <v>1037</v>
      </c>
      <c r="L1279" s="170" t="s">
        <v>1127</v>
      </c>
      <c r="M1279" s="171" t="s">
        <v>751</v>
      </c>
      <c r="N1279" s="457"/>
    </row>
    <row r="1280" spans="1:14">
      <c r="A1280" s="234">
        <v>1277</v>
      </c>
      <c r="B1280" s="230">
        <v>5134021</v>
      </c>
      <c r="C1280" s="170" t="s">
        <v>12085</v>
      </c>
      <c r="D1280" s="230" t="s">
        <v>306</v>
      </c>
      <c r="E1280" s="169">
        <v>17412</v>
      </c>
      <c r="F1280" s="170" t="s">
        <v>6783</v>
      </c>
      <c r="G1280" s="177" t="s">
        <v>12012</v>
      </c>
      <c r="H1280" s="237">
        <v>35.090000000000003</v>
      </c>
      <c r="I1280" s="240">
        <v>41578</v>
      </c>
      <c r="J1280" s="240">
        <v>52535</v>
      </c>
      <c r="K1280" s="170" t="s">
        <v>1037</v>
      </c>
      <c r="L1280" s="170" t="s">
        <v>1127</v>
      </c>
      <c r="M1280" s="171" t="s">
        <v>751</v>
      </c>
      <c r="N1280" s="457"/>
    </row>
    <row r="1281" spans="1:14">
      <c r="A1281" s="234">
        <v>1278</v>
      </c>
      <c r="B1281" s="230">
        <v>5498597</v>
      </c>
      <c r="C1281" s="170" t="s">
        <v>12086</v>
      </c>
      <c r="D1281" s="230" t="s">
        <v>12087</v>
      </c>
      <c r="E1281" s="169">
        <v>17419</v>
      </c>
      <c r="F1281" s="170" t="s">
        <v>6856</v>
      </c>
      <c r="G1281" s="177" t="s">
        <v>12088</v>
      </c>
      <c r="H1281" s="237">
        <v>368.26</v>
      </c>
      <c r="I1281" s="240">
        <v>41593</v>
      </c>
      <c r="J1281" s="240">
        <v>52550</v>
      </c>
      <c r="K1281" s="170" t="s">
        <v>1093</v>
      </c>
      <c r="L1281" s="170" t="s">
        <v>1053</v>
      </c>
      <c r="M1281" s="171" t="s">
        <v>9586</v>
      </c>
      <c r="N1281" s="457"/>
    </row>
    <row r="1282" spans="1:14">
      <c r="A1282" s="234">
        <v>1279</v>
      </c>
      <c r="B1282" s="230">
        <v>5547938</v>
      </c>
      <c r="C1282" s="170" t="s">
        <v>1165</v>
      </c>
      <c r="D1282" s="230" t="s">
        <v>307</v>
      </c>
      <c r="E1282" s="169">
        <v>17423</v>
      </c>
      <c r="F1282" s="170" t="s">
        <v>6783</v>
      </c>
      <c r="G1282" s="177" t="s">
        <v>12089</v>
      </c>
      <c r="H1282" s="237">
        <v>192.37</v>
      </c>
      <c r="I1282" s="240">
        <v>41605</v>
      </c>
      <c r="J1282" s="240">
        <v>52562</v>
      </c>
      <c r="K1282" s="170" t="s">
        <v>1037</v>
      </c>
      <c r="L1282" s="170" t="s">
        <v>1074</v>
      </c>
      <c r="M1282" s="171" t="s">
        <v>9586</v>
      </c>
      <c r="N1282" s="457"/>
    </row>
    <row r="1283" spans="1:14">
      <c r="A1283" s="234">
        <v>1280</v>
      </c>
      <c r="B1283" s="230">
        <v>2037998</v>
      </c>
      <c r="C1283" s="170" t="s">
        <v>12090</v>
      </c>
      <c r="D1283" s="230" t="s">
        <v>12091</v>
      </c>
      <c r="E1283" s="169">
        <v>17424</v>
      </c>
      <c r="F1283" s="170" t="s">
        <v>6783</v>
      </c>
      <c r="G1283" s="177" t="s">
        <v>12092</v>
      </c>
      <c r="H1283" s="237">
        <v>563.01</v>
      </c>
      <c r="I1283" s="240">
        <v>41605</v>
      </c>
      <c r="J1283" s="240">
        <v>52562</v>
      </c>
      <c r="K1283" s="170" t="s">
        <v>1136</v>
      </c>
      <c r="L1283" s="170" t="s">
        <v>9786</v>
      </c>
      <c r="M1283" s="171" t="s">
        <v>751</v>
      </c>
      <c r="N1283" s="457"/>
    </row>
    <row r="1284" spans="1:14">
      <c r="A1284" s="234">
        <v>1281</v>
      </c>
      <c r="B1284" s="230">
        <v>5506816</v>
      </c>
      <c r="C1284" s="170" t="s">
        <v>12093</v>
      </c>
      <c r="D1284" s="230" t="s">
        <v>12094</v>
      </c>
      <c r="E1284" s="169">
        <v>17425</v>
      </c>
      <c r="F1284" s="170" t="s">
        <v>9576</v>
      </c>
      <c r="G1284" s="177" t="s">
        <v>11880</v>
      </c>
      <c r="H1284" s="237">
        <v>985.52</v>
      </c>
      <c r="I1284" s="240">
        <v>41607</v>
      </c>
      <c r="J1284" s="240">
        <v>52564</v>
      </c>
      <c r="K1284" s="170" t="s">
        <v>1136</v>
      </c>
      <c r="L1284" s="170" t="s">
        <v>1154</v>
      </c>
      <c r="M1284" s="171" t="s">
        <v>751</v>
      </c>
      <c r="N1284" s="457"/>
    </row>
    <row r="1285" spans="1:14">
      <c r="A1285" s="234">
        <v>1282</v>
      </c>
      <c r="B1285" s="230">
        <v>5112494</v>
      </c>
      <c r="C1285" s="170" t="s">
        <v>1244</v>
      </c>
      <c r="D1285" s="230" t="s">
        <v>308</v>
      </c>
      <c r="E1285" s="169">
        <v>17426</v>
      </c>
      <c r="F1285" s="170" t="s">
        <v>12095</v>
      </c>
      <c r="G1285" s="177" t="s">
        <v>12096</v>
      </c>
      <c r="H1285" s="237">
        <v>32.39</v>
      </c>
      <c r="I1285" s="240">
        <v>41610</v>
      </c>
      <c r="J1285" s="240">
        <v>52567</v>
      </c>
      <c r="K1285" s="170" t="s">
        <v>1037</v>
      </c>
      <c r="L1285" s="170" t="s">
        <v>1115</v>
      </c>
      <c r="M1285" s="171" t="s">
        <v>768</v>
      </c>
      <c r="N1285" s="457"/>
    </row>
    <row r="1286" spans="1:14">
      <c r="A1286" s="234">
        <v>1283</v>
      </c>
      <c r="B1286" s="230">
        <v>5351324</v>
      </c>
      <c r="C1286" s="170" t="s">
        <v>7917</v>
      </c>
      <c r="D1286" s="230" t="s">
        <v>12097</v>
      </c>
      <c r="E1286" s="169">
        <v>17431</v>
      </c>
      <c r="F1286" s="170" t="s">
        <v>9576</v>
      </c>
      <c r="G1286" s="177" t="s">
        <v>12098</v>
      </c>
      <c r="H1286" s="237">
        <v>745.15</v>
      </c>
      <c r="I1286" s="240">
        <v>41612</v>
      </c>
      <c r="J1286" s="240">
        <v>52569</v>
      </c>
      <c r="K1286" s="170" t="s">
        <v>1051</v>
      </c>
      <c r="L1286" s="170" t="s">
        <v>1051</v>
      </c>
      <c r="M1286" s="171" t="s">
        <v>16071</v>
      </c>
      <c r="N1286" s="457"/>
    </row>
    <row r="1287" spans="1:14">
      <c r="A1287" s="234">
        <v>1284</v>
      </c>
      <c r="B1287" s="230">
        <v>5070287</v>
      </c>
      <c r="C1287" s="170" t="s">
        <v>8686</v>
      </c>
      <c r="D1287" s="230" t="s">
        <v>12099</v>
      </c>
      <c r="E1287" s="169">
        <v>17432</v>
      </c>
      <c r="F1287" s="170" t="s">
        <v>9576</v>
      </c>
      <c r="G1287" s="177" t="s">
        <v>12100</v>
      </c>
      <c r="H1287" s="237">
        <v>533.34</v>
      </c>
      <c r="I1287" s="240">
        <v>41612</v>
      </c>
      <c r="J1287" s="240">
        <v>52569</v>
      </c>
      <c r="K1287" s="170" t="s">
        <v>1051</v>
      </c>
      <c r="L1287" s="170" t="s">
        <v>12101</v>
      </c>
      <c r="M1287" s="171" t="s">
        <v>751</v>
      </c>
      <c r="N1287" s="457"/>
    </row>
    <row r="1288" spans="1:14">
      <c r="A1288" s="234">
        <v>1285</v>
      </c>
      <c r="B1288" s="230">
        <v>5070287</v>
      </c>
      <c r="C1288" s="170" t="s">
        <v>8686</v>
      </c>
      <c r="D1288" s="230" t="s">
        <v>12102</v>
      </c>
      <c r="E1288" s="169">
        <v>17433</v>
      </c>
      <c r="F1288" s="170" t="s">
        <v>9576</v>
      </c>
      <c r="G1288" s="177" t="s">
        <v>12103</v>
      </c>
      <c r="H1288" s="237">
        <v>7158.09</v>
      </c>
      <c r="I1288" s="240">
        <v>41614</v>
      </c>
      <c r="J1288" s="240">
        <v>52571</v>
      </c>
      <c r="K1288" s="170" t="s">
        <v>1051</v>
      </c>
      <c r="L1288" s="170" t="s">
        <v>1051</v>
      </c>
      <c r="M1288" s="171" t="s">
        <v>751</v>
      </c>
      <c r="N1288" s="457"/>
    </row>
    <row r="1289" spans="1:14">
      <c r="A1289" s="234">
        <v>1286</v>
      </c>
      <c r="B1289" s="230">
        <v>5405335</v>
      </c>
      <c r="C1289" s="170" t="s">
        <v>8095</v>
      </c>
      <c r="D1289" s="230" t="s">
        <v>310</v>
      </c>
      <c r="E1289" s="169">
        <v>17436</v>
      </c>
      <c r="F1289" s="170" t="s">
        <v>1072</v>
      </c>
      <c r="G1289" s="177" t="s">
        <v>11757</v>
      </c>
      <c r="H1289" s="237">
        <v>148.91</v>
      </c>
      <c r="I1289" s="240">
        <v>41618</v>
      </c>
      <c r="J1289" s="240">
        <v>52575</v>
      </c>
      <c r="K1289" s="170" t="s">
        <v>1071</v>
      </c>
      <c r="L1289" s="170" t="s">
        <v>9745</v>
      </c>
      <c r="M1289" s="171" t="s">
        <v>751</v>
      </c>
      <c r="N1289" s="457"/>
    </row>
    <row r="1290" spans="1:14">
      <c r="A1290" s="234">
        <v>1287</v>
      </c>
      <c r="B1290" s="230">
        <v>5405335</v>
      </c>
      <c r="C1290" s="170" t="s">
        <v>8095</v>
      </c>
      <c r="D1290" s="230" t="s">
        <v>12104</v>
      </c>
      <c r="E1290" s="169">
        <v>17437</v>
      </c>
      <c r="F1290" s="170" t="s">
        <v>1072</v>
      </c>
      <c r="G1290" s="177" t="s">
        <v>11757</v>
      </c>
      <c r="H1290" s="237">
        <v>622.21</v>
      </c>
      <c r="I1290" s="240">
        <v>41618</v>
      </c>
      <c r="J1290" s="240">
        <v>52575</v>
      </c>
      <c r="K1290" s="170" t="s">
        <v>1071</v>
      </c>
      <c r="L1290" s="170" t="s">
        <v>9745</v>
      </c>
      <c r="M1290" s="171" t="s">
        <v>751</v>
      </c>
      <c r="N1290" s="457"/>
    </row>
    <row r="1291" spans="1:14">
      <c r="A1291" s="234">
        <v>1288</v>
      </c>
      <c r="B1291" s="230">
        <v>2862468</v>
      </c>
      <c r="C1291" s="170" t="s">
        <v>7732</v>
      </c>
      <c r="D1291" s="230" t="s">
        <v>12105</v>
      </c>
      <c r="E1291" s="169">
        <v>17438</v>
      </c>
      <c r="F1291" s="170" t="s">
        <v>9576</v>
      </c>
      <c r="G1291" s="177" t="s">
        <v>9706</v>
      </c>
      <c r="H1291" s="237">
        <v>146.12</v>
      </c>
      <c r="I1291" s="240">
        <v>41621</v>
      </c>
      <c r="J1291" s="240">
        <v>52578</v>
      </c>
      <c r="K1291" s="170" t="s">
        <v>1353</v>
      </c>
      <c r="L1291" s="170" t="s">
        <v>2358</v>
      </c>
      <c r="M1291" s="171" t="s">
        <v>751</v>
      </c>
      <c r="N1291" s="457"/>
    </row>
    <row r="1292" spans="1:14">
      <c r="A1292" s="234">
        <v>1289</v>
      </c>
      <c r="B1292" s="230">
        <v>5504767</v>
      </c>
      <c r="C1292" s="170" t="s">
        <v>11775</v>
      </c>
      <c r="D1292" s="230" t="s">
        <v>5045</v>
      </c>
      <c r="E1292" s="169">
        <v>17442</v>
      </c>
      <c r="F1292" s="170" t="s">
        <v>9648</v>
      </c>
      <c r="G1292" s="177" t="s">
        <v>11622</v>
      </c>
      <c r="H1292" s="237">
        <v>594.39</v>
      </c>
      <c r="I1292" s="240">
        <v>41627</v>
      </c>
      <c r="J1292" s="240">
        <v>52584</v>
      </c>
      <c r="K1292" s="170" t="s">
        <v>1071</v>
      </c>
      <c r="L1292" s="170" t="s">
        <v>5220</v>
      </c>
      <c r="M1292" s="171" t="s">
        <v>16071</v>
      </c>
      <c r="N1292" s="457"/>
    </row>
    <row r="1293" spans="1:14">
      <c r="A1293" s="234">
        <v>1290</v>
      </c>
      <c r="B1293" s="230">
        <v>5020719</v>
      </c>
      <c r="C1293" s="170" t="s">
        <v>10980</v>
      </c>
      <c r="D1293" s="230" t="s">
        <v>12106</v>
      </c>
      <c r="E1293" s="169">
        <v>17448</v>
      </c>
      <c r="F1293" s="170" t="s">
        <v>6783</v>
      </c>
      <c r="G1293" s="177" t="s">
        <v>12062</v>
      </c>
      <c r="H1293" s="237">
        <v>96.66</v>
      </c>
      <c r="I1293" s="240">
        <v>41646</v>
      </c>
      <c r="J1293" s="240">
        <v>52603</v>
      </c>
      <c r="K1293" s="170" t="s">
        <v>1044</v>
      </c>
      <c r="L1293" s="170" t="s">
        <v>1047</v>
      </c>
      <c r="M1293" s="171" t="s">
        <v>751</v>
      </c>
      <c r="N1293" s="457"/>
    </row>
    <row r="1294" spans="1:14">
      <c r="A1294" s="234">
        <v>1291</v>
      </c>
      <c r="B1294" s="230">
        <v>4244796</v>
      </c>
      <c r="C1294" s="170" t="s">
        <v>12107</v>
      </c>
      <c r="D1294" s="230" t="s">
        <v>12108</v>
      </c>
      <c r="E1294" s="169">
        <v>17449</v>
      </c>
      <c r="F1294" s="170" t="s">
        <v>6783</v>
      </c>
      <c r="G1294" s="177" t="s">
        <v>12109</v>
      </c>
      <c r="H1294" s="237">
        <v>8.11</v>
      </c>
      <c r="I1294" s="240">
        <v>41647</v>
      </c>
      <c r="J1294" s="240">
        <v>52604</v>
      </c>
      <c r="K1294" s="170" t="s">
        <v>1034</v>
      </c>
      <c r="L1294" s="170" t="s">
        <v>2330</v>
      </c>
      <c r="M1294" s="171" t="s">
        <v>751</v>
      </c>
      <c r="N1294" s="457"/>
    </row>
    <row r="1295" spans="1:14">
      <c r="A1295" s="234">
        <v>1292</v>
      </c>
      <c r="B1295" s="230">
        <v>5176727</v>
      </c>
      <c r="C1295" s="170" t="s">
        <v>11370</v>
      </c>
      <c r="D1295" s="230" t="s">
        <v>5046</v>
      </c>
      <c r="E1295" s="169">
        <v>17452</v>
      </c>
      <c r="F1295" s="170" t="s">
        <v>9580</v>
      </c>
      <c r="G1295" s="177" t="s">
        <v>12110</v>
      </c>
      <c r="H1295" s="237">
        <v>9891.7000000000007</v>
      </c>
      <c r="I1295" s="240">
        <v>41653</v>
      </c>
      <c r="J1295" s="240">
        <v>52610</v>
      </c>
      <c r="K1295" s="170" t="s">
        <v>1040</v>
      </c>
      <c r="L1295" s="170" t="s">
        <v>2469</v>
      </c>
      <c r="M1295" s="171" t="s">
        <v>9586</v>
      </c>
      <c r="N1295" s="457"/>
    </row>
    <row r="1296" spans="1:14">
      <c r="A1296" s="234">
        <v>1293</v>
      </c>
      <c r="B1296" s="230">
        <v>5190479</v>
      </c>
      <c r="C1296" s="170" t="s">
        <v>12111</v>
      </c>
      <c r="D1296" s="230" t="s">
        <v>12112</v>
      </c>
      <c r="E1296" s="169">
        <v>17456</v>
      </c>
      <c r="F1296" s="170" t="s">
        <v>784</v>
      </c>
      <c r="G1296" s="177" t="s">
        <v>12113</v>
      </c>
      <c r="H1296" s="237">
        <v>4050.13</v>
      </c>
      <c r="I1296" s="240">
        <v>41661</v>
      </c>
      <c r="J1296" s="240">
        <v>52618</v>
      </c>
      <c r="K1296" s="170" t="s">
        <v>1051</v>
      </c>
      <c r="L1296" s="170" t="s">
        <v>1051</v>
      </c>
      <c r="M1296" s="171" t="s">
        <v>751</v>
      </c>
      <c r="N1296" s="457"/>
    </row>
    <row r="1297" spans="1:14">
      <c r="A1297" s="234">
        <v>1294</v>
      </c>
      <c r="B1297" s="230">
        <v>5170672</v>
      </c>
      <c r="C1297" s="170" t="s">
        <v>7486</v>
      </c>
      <c r="D1297" s="230" t="s">
        <v>5047</v>
      </c>
      <c r="E1297" s="169">
        <v>17470</v>
      </c>
      <c r="F1297" s="170" t="s">
        <v>9576</v>
      </c>
      <c r="G1297" s="177" t="s">
        <v>12114</v>
      </c>
      <c r="H1297" s="237">
        <v>486.77</v>
      </c>
      <c r="I1297" s="240">
        <v>41676</v>
      </c>
      <c r="J1297" s="240">
        <v>52633</v>
      </c>
      <c r="K1297" s="170" t="s">
        <v>1037</v>
      </c>
      <c r="L1297" s="170" t="s">
        <v>11531</v>
      </c>
      <c r="M1297" s="171" t="s">
        <v>16071</v>
      </c>
      <c r="N1297" s="457"/>
    </row>
    <row r="1298" spans="1:14">
      <c r="A1298" s="234">
        <v>1295</v>
      </c>
      <c r="B1298" s="230">
        <v>5586887</v>
      </c>
      <c r="C1298" s="170" t="s">
        <v>12115</v>
      </c>
      <c r="D1298" s="230" t="s">
        <v>12116</v>
      </c>
      <c r="E1298" s="169">
        <v>17471</v>
      </c>
      <c r="F1298" s="170" t="s">
        <v>9576</v>
      </c>
      <c r="G1298" s="177" t="s">
        <v>11716</v>
      </c>
      <c r="H1298" s="237">
        <v>530.79</v>
      </c>
      <c r="I1298" s="240">
        <v>41676</v>
      </c>
      <c r="J1298" s="240">
        <v>52633</v>
      </c>
      <c r="K1298" s="170" t="s">
        <v>1093</v>
      </c>
      <c r="L1298" s="170" t="s">
        <v>2397</v>
      </c>
      <c r="M1298" s="171" t="s">
        <v>16071</v>
      </c>
      <c r="N1298" s="457"/>
    </row>
    <row r="1299" spans="1:14">
      <c r="A1299" s="234">
        <v>1296</v>
      </c>
      <c r="B1299" s="230">
        <v>5977282</v>
      </c>
      <c r="C1299" s="170" t="s">
        <v>12117</v>
      </c>
      <c r="D1299" s="230" t="s">
        <v>12118</v>
      </c>
      <c r="E1299" s="169">
        <v>17479</v>
      </c>
      <c r="F1299" s="170" t="s">
        <v>9576</v>
      </c>
      <c r="G1299" s="177" t="s">
        <v>12119</v>
      </c>
      <c r="H1299" s="237">
        <v>352.97</v>
      </c>
      <c r="I1299" s="240">
        <v>41698</v>
      </c>
      <c r="J1299" s="240">
        <v>52655</v>
      </c>
      <c r="K1299" s="170" t="s">
        <v>1037</v>
      </c>
      <c r="L1299" s="170" t="s">
        <v>11531</v>
      </c>
      <c r="M1299" s="171" t="s">
        <v>751</v>
      </c>
      <c r="N1299" s="457"/>
    </row>
    <row r="1300" spans="1:14">
      <c r="A1300" s="234">
        <v>1297</v>
      </c>
      <c r="B1300" s="230">
        <v>5211859</v>
      </c>
      <c r="C1300" s="170" t="s">
        <v>12120</v>
      </c>
      <c r="D1300" s="230" t="s">
        <v>5048</v>
      </c>
      <c r="E1300" s="169">
        <v>17480</v>
      </c>
      <c r="F1300" s="170" t="s">
        <v>9576</v>
      </c>
      <c r="G1300" s="177" t="s">
        <v>12121</v>
      </c>
      <c r="H1300" s="237">
        <v>1228.6600000000001</v>
      </c>
      <c r="I1300" s="240">
        <v>41701</v>
      </c>
      <c r="J1300" s="240">
        <v>52659</v>
      </c>
      <c r="K1300" s="170" t="s">
        <v>1051</v>
      </c>
      <c r="L1300" s="170" t="s">
        <v>2354</v>
      </c>
      <c r="M1300" s="171" t="s">
        <v>751</v>
      </c>
      <c r="N1300" s="457"/>
    </row>
    <row r="1301" spans="1:14">
      <c r="A1301" s="234">
        <v>1298</v>
      </c>
      <c r="B1301" s="230">
        <v>5095719</v>
      </c>
      <c r="C1301" s="170" t="s">
        <v>12122</v>
      </c>
      <c r="D1301" s="230" t="s">
        <v>12123</v>
      </c>
      <c r="E1301" s="169">
        <v>17482</v>
      </c>
      <c r="F1301" s="170" t="s">
        <v>9648</v>
      </c>
      <c r="G1301" s="177" t="s">
        <v>12124</v>
      </c>
      <c r="H1301" s="237">
        <v>570.99</v>
      </c>
      <c r="I1301" s="240">
        <v>41704</v>
      </c>
      <c r="J1301" s="240">
        <v>52662</v>
      </c>
      <c r="K1301" s="170" t="s">
        <v>1051</v>
      </c>
      <c r="L1301" s="170" t="s">
        <v>1050</v>
      </c>
      <c r="M1301" s="171" t="s">
        <v>751</v>
      </c>
      <c r="N1301" s="457"/>
    </row>
    <row r="1302" spans="1:14">
      <c r="A1302" s="234">
        <v>1299</v>
      </c>
      <c r="B1302" s="230">
        <v>5172055</v>
      </c>
      <c r="C1302" s="170" t="s">
        <v>8651</v>
      </c>
      <c r="D1302" s="230" t="s">
        <v>12125</v>
      </c>
      <c r="E1302" s="169">
        <v>17488</v>
      </c>
      <c r="F1302" s="170" t="s">
        <v>6783</v>
      </c>
      <c r="G1302" s="177" t="s">
        <v>12126</v>
      </c>
      <c r="H1302" s="237">
        <v>26.45</v>
      </c>
      <c r="I1302" s="240">
        <v>41708</v>
      </c>
      <c r="J1302" s="240">
        <v>52666</v>
      </c>
      <c r="K1302" s="170" t="s">
        <v>1101</v>
      </c>
      <c r="L1302" s="170" t="s">
        <v>1157</v>
      </c>
      <c r="M1302" s="171" t="s">
        <v>751</v>
      </c>
      <c r="N1302" s="457"/>
    </row>
    <row r="1303" spans="1:14">
      <c r="A1303" s="234">
        <v>1300</v>
      </c>
      <c r="B1303" s="230">
        <v>2848376</v>
      </c>
      <c r="C1303" s="170" t="s">
        <v>1168</v>
      </c>
      <c r="D1303" s="230" t="s">
        <v>311</v>
      </c>
      <c r="E1303" s="169">
        <v>17493</v>
      </c>
      <c r="F1303" s="170" t="s">
        <v>9716</v>
      </c>
      <c r="G1303" s="177" t="s">
        <v>12127</v>
      </c>
      <c r="H1303" s="237">
        <v>90.27</v>
      </c>
      <c r="I1303" s="240">
        <v>41724</v>
      </c>
      <c r="J1303" s="240">
        <v>52682</v>
      </c>
      <c r="K1303" s="170" t="s">
        <v>1136</v>
      </c>
      <c r="L1303" s="170" t="s">
        <v>1166</v>
      </c>
      <c r="M1303" s="171" t="s">
        <v>751</v>
      </c>
      <c r="N1303" s="457"/>
    </row>
    <row r="1304" spans="1:14">
      <c r="A1304" s="234">
        <v>1301</v>
      </c>
      <c r="B1304" s="230">
        <v>2848066</v>
      </c>
      <c r="C1304" s="170" t="s">
        <v>12128</v>
      </c>
      <c r="D1304" s="230" t="s">
        <v>12129</v>
      </c>
      <c r="E1304" s="169">
        <v>17495</v>
      </c>
      <c r="F1304" s="170" t="s">
        <v>9580</v>
      </c>
      <c r="G1304" s="177" t="s">
        <v>11594</v>
      </c>
      <c r="H1304" s="237">
        <v>46.27</v>
      </c>
      <c r="I1304" s="240">
        <v>41729</v>
      </c>
      <c r="J1304" s="240">
        <v>52687</v>
      </c>
      <c r="K1304" s="170" t="s">
        <v>1093</v>
      </c>
      <c r="L1304" s="170" t="s">
        <v>1098</v>
      </c>
      <c r="M1304" s="171" t="s">
        <v>751</v>
      </c>
      <c r="N1304" s="457"/>
    </row>
    <row r="1305" spans="1:14">
      <c r="A1305" s="234">
        <v>1302</v>
      </c>
      <c r="B1305" s="230">
        <v>5115809</v>
      </c>
      <c r="C1305" s="170" t="s">
        <v>12130</v>
      </c>
      <c r="D1305" s="230" t="s">
        <v>12131</v>
      </c>
      <c r="E1305" s="169">
        <v>17496</v>
      </c>
      <c r="F1305" s="170" t="s">
        <v>6783</v>
      </c>
      <c r="G1305" s="177" t="s">
        <v>12132</v>
      </c>
      <c r="H1305" s="237">
        <v>570.91999999999996</v>
      </c>
      <c r="I1305" s="240">
        <v>41729</v>
      </c>
      <c r="J1305" s="240">
        <v>52687</v>
      </c>
      <c r="K1305" s="170" t="s">
        <v>1037</v>
      </c>
      <c r="L1305" s="170" t="s">
        <v>1074</v>
      </c>
      <c r="M1305" s="171" t="s">
        <v>751</v>
      </c>
      <c r="N1305" s="457"/>
    </row>
    <row r="1306" spans="1:14">
      <c r="A1306" s="234">
        <v>1303</v>
      </c>
      <c r="B1306" s="230">
        <v>5229049</v>
      </c>
      <c r="C1306" s="170" t="s">
        <v>1210</v>
      </c>
      <c r="D1306" s="230" t="s">
        <v>312</v>
      </c>
      <c r="E1306" s="169">
        <v>17499</v>
      </c>
      <c r="F1306" s="170" t="s">
        <v>9580</v>
      </c>
      <c r="G1306" s="177" t="s">
        <v>10450</v>
      </c>
      <c r="H1306" s="237">
        <v>376.18</v>
      </c>
      <c r="I1306" s="240">
        <v>41731</v>
      </c>
      <c r="J1306" s="240">
        <v>52689</v>
      </c>
      <c r="K1306" s="170" t="s">
        <v>1037</v>
      </c>
      <c r="L1306" s="170" t="s">
        <v>9582</v>
      </c>
      <c r="M1306" s="171" t="s">
        <v>751</v>
      </c>
      <c r="N1306" s="457"/>
    </row>
    <row r="1307" spans="1:14">
      <c r="A1307" s="234">
        <v>1304</v>
      </c>
      <c r="B1307" s="230">
        <v>2585871</v>
      </c>
      <c r="C1307" s="170" t="s">
        <v>12133</v>
      </c>
      <c r="D1307" s="230" t="s">
        <v>12134</v>
      </c>
      <c r="E1307" s="169">
        <v>17501</v>
      </c>
      <c r="F1307" s="170" t="s">
        <v>6783</v>
      </c>
      <c r="G1307" s="177" t="s">
        <v>10325</v>
      </c>
      <c r="H1307" s="237">
        <v>751.12</v>
      </c>
      <c r="I1307" s="240">
        <v>41733</v>
      </c>
      <c r="J1307" s="240">
        <v>52691</v>
      </c>
      <c r="K1307" s="170" t="s">
        <v>1136</v>
      </c>
      <c r="L1307" s="170" t="s">
        <v>5239</v>
      </c>
      <c r="M1307" s="171" t="s">
        <v>751</v>
      </c>
      <c r="N1307" s="457"/>
    </row>
    <row r="1308" spans="1:14">
      <c r="A1308" s="234">
        <v>1305</v>
      </c>
      <c r="B1308" s="230">
        <v>5109078</v>
      </c>
      <c r="C1308" s="170" t="s">
        <v>12135</v>
      </c>
      <c r="D1308" s="230" t="s">
        <v>12136</v>
      </c>
      <c r="E1308" s="169">
        <v>17504</v>
      </c>
      <c r="F1308" s="170" t="s">
        <v>9576</v>
      </c>
      <c r="G1308" s="177" t="s">
        <v>10810</v>
      </c>
      <c r="H1308" s="237">
        <v>393.66</v>
      </c>
      <c r="I1308" s="240">
        <v>41738</v>
      </c>
      <c r="J1308" s="240">
        <v>52696</v>
      </c>
      <c r="K1308" s="170" t="s">
        <v>1040</v>
      </c>
      <c r="L1308" s="170" t="s">
        <v>2326</v>
      </c>
      <c r="M1308" s="171" t="s">
        <v>751</v>
      </c>
      <c r="N1308" s="457"/>
    </row>
    <row r="1309" spans="1:14">
      <c r="A1309" s="234">
        <v>1306</v>
      </c>
      <c r="B1309" s="230">
        <v>2848066</v>
      </c>
      <c r="C1309" s="170" t="s">
        <v>12128</v>
      </c>
      <c r="D1309" s="230" t="s">
        <v>12137</v>
      </c>
      <c r="E1309" s="169">
        <v>17506</v>
      </c>
      <c r="F1309" s="170" t="s">
        <v>9580</v>
      </c>
      <c r="G1309" s="177" t="s">
        <v>12138</v>
      </c>
      <c r="H1309" s="237">
        <v>284.85000000000002</v>
      </c>
      <c r="I1309" s="240">
        <v>41738</v>
      </c>
      <c r="J1309" s="240">
        <v>52696</v>
      </c>
      <c r="K1309" s="170" t="s">
        <v>1093</v>
      </c>
      <c r="L1309" s="170" t="s">
        <v>1098</v>
      </c>
      <c r="M1309" s="171" t="s">
        <v>751</v>
      </c>
      <c r="N1309" s="457"/>
    </row>
    <row r="1310" spans="1:14">
      <c r="A1310" s="234">
        <v>1307</v>
      </c>
      <c r="B1310" s="230">
        <v>5581656</v>
      </c>
      <c r="C1310" s="170" t="s">
        <v>12139</v>
      </c>
      <c r="D1310" s="230" t="s">
        <v>12140</v>
      </c>
      <c r="E1310" s="169">
        <v>17507</v>
      </c>
      <c r="F1310" s="170" t="s">
        <v>9580</v>
      </c>
      <c r="G1310" s="177" t="s">
        <v>12141</v>
      </c>
      <c r="H1310" s="237">
        <v>795.16</v>
      </c>
      <c r="I1310" s="240">
        <v>41744</v>
      </c>
      <c r="J1310" s="240">
        <v>52702</v>
      </c>
      <c r="K1310" s="170" t="s">
        <v>1093</v>
      </c>
      <c r="L1310" s="170" t="s">
        <v>9962</v>
      </c>
      <c r="M1310" s="171" t="s">
        <v>751</v>
      </c>
      <c r="N1310" s="457"/>
    </row>
    <row r="1311" spans="1:14">
      <c r="A1311" s="234">
        <v>1308</v>
      </c>
      <c r="B1311" s="230">
        <v>2818493</v>
      </c>
      <c r="C1311" s="170" t="s">
        <v>12142</v>
      </c>
      <c r="D1311" s="230" t="s">
        <v>12143</v>
      </c>
      <c r="E1311" s="169">
        <v>17511</v>
      </c>
      <c r="F1311" s="170" t="s">
        <v>6783</v>
      </c>
      <c r="G1311" s="177" t="s">
        <v>12144</v>
      </c>
      <c r="H1311" s="237">
        <v>183.55</v>
      </c>
      <c r="I1311" s="240">
        <v>41745</v>
      </c>
      <c r="J1311" s="240">
        <v>52703</v>
      </c>
      <c r="K1311" s="170" t="s">
        <v>1136</v>
      </c>
      <c r="L1311" s="170" t="s">
        <v>9786</v>
      </c>
      <c r="M1311" s="171" t="s">
        <v>751</v>
      </c>
      <c r="N1311" s="457"/>
    </row>
    <row r="1312" spans="1:14">
      <c r="A1312" s="234">
        <v>1309</v>
      </c>
      <c r="B1312" s="230">
        <v>5183154</v>
      </c>
      <c r="C1312" s="170" t="s">
        <v>1076</v>
      </c>
      <c r="D1312" s="230" t="s">
        <v>313</v>
      </c>
      <c r="E1312" s="169">
        <v>17512</v>
      </c>
      <c r="F1312" s="170" t="s">
        <v>9580</v>
      </c>
      <c r="G1312" s="177" t="s">
        <v>12145</v>
      </c>
      <c r="H1312" s="237">
        <v>388.62</v>
      </c>
      <c r="I1312" s="240">
        <v>41745</v>
      </c>
      <c r="J1312" s="240">
        <v>52703</v>
      </c>
      <c r="K1312" s="170" t="s">
        <v>1037</v>
      </c>
      <c r="L1312" s="170" t="s">
        <v>1074</v>
      </c>
      <c r="M1312" s="171" t="s">
        <v>751</v>
      </c>
      <c r="N1312" s="457"/>
    </row>
    <row r="1313" spans="1:14">
      <c r="A1313" s="234">
        <v>1310</v>
      </c>
      <c r="B1313" s="230">
        <v>5263069</v>
      </c>
      <c r="C1313" s="170" t="s">
        <v>8628</v>
      </c>
      <c r="D1313" s="230" t="s">
        <v>12146</v>
      </c>
      <c r="E1313" s="169">
        <v>17514</v>
      </c>
      <c r="F1313" s="170" t="s">
        <v>6783</v>
      </c>
      <c r="G1313" s="177" t="s">
        <v>12147</v>
      </c>
      <c r="H1313" s="237">
        <v>118.5</v>
      </c>
      <c r="I1313" s="240">
        <v>41746</v>
      </c>
      <c r="J1313" s="240">
        <v>52704</v>
      </c>
      <c r="K1313" s="170" t="s">
        <v>1037</v>
      </c>
      <c r="L1313" s="170" t="s">
        <v>1036</v>
      </c>
      <c r="M1313" s="171" t="s">
        <v>751</v>
      </c>
      <c r="N1313" s="457"/>
    </row>
    <row r="1314" spans="1:14">
      <c r="A1314" s="234">
        <v>1311</v>
      </c>
      <c r="B1314" s="230">
        <v>5132053</v>
      </c>
      <c r="C1314" s="170" t="s">
        <v>12148</v>
      </c>
      <c r="D1314" s="230" t="s">
        <v>5049</v>
      </c>
      <c r="E1314" s="169">
        <v>17515</v>
      </c>
      <c r="F1314" s="170" t="s">
        <v>12149</v>
      </c>
      <c r="G1314" s="177" t="s">
        <v>12150</v>
      </c>
      <c r="H1314" s="237">
        <v>9136.2800000000007</v>
      </c>
      <c r="I1314" s="240">
        <v>41747</v>
      </c>
      <c r="J1314" s="240">
        <v>52705</v>
      </c>
      <c r="K1314" s="170" t="s">
        <v>1037</v>
      </c>
      <c r="L1314" s="170" t="s">
        <v>1234</v>
      </c>
      <c r="M1314" s="171" t="s">
        <v>16071</v>
      </c>
      <c r="N1314" s="457"/>
    </row>
    <row r="1315" spans="1:14">
      <c r="A1315" s="234">
        <v>1312</v>
      </c>
      <c r="B1315" s="230">
        <v>5132053</v>
      </c>
      <c r="C1315" s="170" t="s">
        <v>12148</v>
      </c>
      <c r="D1315" s="230" t="s">
        <v>5050</v>
      </c>
      <c r="E1315" s="169">
        <v>17516</v>
      </c>
      <c r="F1315" s="170" t="s">
        <v>12149</v>
      </c>
      <c r="G1315" s="177" t="s">
        <v>11932</v>
      </c>
      <c r="H1315" s="237">
        <v>23645.4</v>
      </c>
      <c r="I1315" s="240">
        <v>41747</v>
      </c>
      <c r="J1315" s="240">
        <v>52705</v>
      </c>
      <c r="K1315" s="170" t="s">
        <v>1037</v>
      </c>
      <c r="L1315" s="170" t="s">
        <v>11531</v>
      </c>
      <c r="M1315" s="171" t="s">
        <v>16071</v>
      </c>
      <c r="N1315" s="457"/>
    </row>
    <row r="1316" spans="1:14">
      <c r="A1316" s="234">
        <v>1313</v>
      </c>
      <c r="B1316" s="230">
        <v>2109638</v>
      </c>
      <c r="C1316" s="170" t="s">
        <v>11159</v>
      </c>
      <c r="D1316" s="230" t="s">
        <v>12151</v>
      </c>
      <c r="E1316" s="169">
        <v>17517</v>
      </c>
      <c r="F1316" s="170" t="s">
        <v>6783</v>
      </c>
      <c r="G1316" s="177" t="s">
        <v>10216</v>
      </c>
      <c r="H1316" s="237">
        <v>187.13</v>
      </c>
      <c r="I1316" s="240">
        <v>41747</v>
      </c>
      <c r="J1316" s="240">
        <v>52705</v>
      </c>
      <c r="K1316" s="170" t="s">
        <v>2136</v>
      </c>
      <c r="L1316" s="170" t="s">
        <v>12152</v>
      </c>
      <c r="M1316" s="171" t="s">
        <v>751</v>
      </c>
      <c r="N1316" s="457"/>
    </row>
    <row r="1317" spans="1:14">
      <c r="A1317" s="234">
        <v>1314</v>
      </c>
      <c r="B1317" s="230">
        <v>2827514</v>
      </c>
      <c r="C1317" s="170" t="s">
        <v>11631</v>
      </c>
      <c r="D1317" s="230" t="s">
        <v>12153</v>
      </c>
      <c r="E1317" s="169">
        <v>17521</v>
      </c>
      <c r="F1317" s="170" t="s">
        <v>10736</v>
      </c>
      <c r="G1317" s="177" t="s">
        <v>12154</v>
      </c>
      <c r="H1317" s="237">
        <v>496.26</v>
      </c>
      <c r="I1317" s="240">
        <v>41752</v>
      </c>
      <c r="J1317" s="240">
        <v>52710</v>
      </c>
      <c r="K1317" s="170" t="s">
        <v>1040</v>
      </c>
      <c r="L1317" s="170" t="s">
        <v>1282</v>
      </c>
      <c r="M1317" s="171" t="s">
        <v>751</v>
      </c>
      <c r="N1317" s="457"/>
    </row>
    <row r="1318" spans="1:14">
      <c r="A1318" s="234">
        <v>1315</v>
      </c>
      <c r="B1318" s="230">
        <v>2801019</v>
      </c>
      <c r="C1318" s="170" t="s">
        <v>12049</v>
      </c>
      <c r="D1318" s="230" t="s">
        <v>12155</v>
      </c>
      <c r="E1318" s="169">
        <v>17524</v>
      </c>
      <c r="F1318" s="170" t="s">
        <v>9580</v>
      </c>
      <c r="G1318" s="177" t="s">
        <v>12156</v>
      </c>
      <c r="H1318" s="237">
        <v>477.46</v>
      </c>
      <c r="I1318" s="240">
        <v>41758</v>
      </c>
      <c r="J1318" s="240">
        <v>52716</v>
      </c>
      <c r="K1318" s="170" t="s">
        <v>1051</v>
      </c>
      <c r="L1318" s="170" t="s">
        <v>1051</v>
      </c>
      <c r="M1318" s="171" t="s">
        <v>751</v>
      </c>
      <c r="N1318" s="457"/>
    </row>
    <row r="1319" spans="1:14">
      <c r="A1319" s="234">
        <v>1316</v>
      </c>
      <c r="B1319" s="230">
        <v>5070937</v>
      </c>
      <c r="C1319" s="170" t="s">
        <v>12157</v>
      </c>
      <c r="D1319" s="230" t="s">
        <v>12158</v>
      </c>
      <c r="E1319" s="169">
        <v>20507</v>
      </c>
      <c r="F1319" s="170" t="s">
        <v>9580</v>
      </c>
      <c r="G1319" s="177" t="s">
        <v>12159</v>
      </c>
      <c r="H1319" s="237">
        <v>406.98</v>
      </c>
      <c r="I1319" s="240">
        <v>41758</v>
      </c>
      <c r="J1319" s="240">
        <v>52716</v>
      </c>
      <c r="K1319" s="170" t="s">
        <v>1056</v>
      </c>
      <c r="L1319" s="170" t="s">
        <v>1095</v>
      </c>
      <c r="M1319" s="171" t="s">
        <v>751</v>
      </c>
      <c r="N1319" s="457"/>
    </row>
    <row r="1320" spans="1:14">
      <c r="A1320" s="234">
        <v>1317</v>
      </c>
      <c r="B1320" s="230">
        <v>5023033</v>
      </c>
      <c r="C1320" s="170" t="s">
        <v>8118</v>
      </c>
      <c r="D1320" s="230" t="s">
        <v>12160</v>
      </c>
      <c r="E1320" s="169">
        <v>17527</v>
      </c>
      <c r="F1320" s="170" t="s">
        <v>9721</v>
      </c>
      <c r="G1320" s="177" t="s">
        <v>12161</v>
      </c>
      <c r="H1320" s="237">
        <v>240.55</v>
      </c>
      <c r="I1320" s="240">
        <v>41771</v>
      </c>
      <c r="J1320" s="240">
        <v>52729</v>
      </c>
      <c r="K1320" s="170" t="s">
        <v>1136</v>
      </c>
      <c r="L1320" s="170" t="s">
        <v>2462</v>
      </c>
      <c r="M1320" s="171" t="s">
        <v>751</v>
      </c>
      <c r="N1320" s="457"/>
    </row>
    <row r="1321" spans="1:14">
      <c r="A1321" s="234">
        <v>1318</v>
      </c>
      <c r="B1321" s="230">
        <v>5208181</v>
      </c>
      <c r="C1321" s="170" t="s">
        <v>7573</v>
      </c>
      <c r="D1321" s="230" t="s">
        <v>12162</v>
      </c>
      <c r="E1321" s="169">
        <v>17534</v>
      </c>
      <c r="F1321" s="170" t="s">
        <v>784</v>
      </c>
      <c r="G1321" s="177" t="s">
        <v>7574</v>
      </c>
      <c r="H1321" s="237">
        <v>562.29</v>
      </c>
      <c r="I1321" s="240">
        <v>41773</v>
      </c>
      <c r="J1321" s="240">
        <v>52731</v>
      </c>
      <c r="K1321" s="170" t="s">
        <v>1083</v>
      </c>
      <c r="L1321" s="170" t="s">
        <v>1350</v>
      </c>
      <c r="M1321" s="171" t="s">
        <v>751</v>
      </c>
      <c r="N1321" s="457"/>
    </row>
    <row r="1322" spans="1:14">
      <c r="A1322" s="234">
        <v>1319</v>
      </c>
      <c r="B1322" s="230">
        <v>2871777</v>
      </c>
      <c r="C1322" s="170" t="s">
        <v>12163</v>
      </c>
      <c r="D1322" s="230" t="s">
        <v>5051</v>
      </c>
      <c r="E1322" s="169">
        <v>17535</v>
      </c>
      <c r="F1322" s="170" t="s">
        <v>6856</v>
      </c>
      <c r="G1322" s="177" t="s">
        <v>12164</v>
      </c>
      <c r="H1322" s="237">
        <v>6674.37</v>
      </c>
      <c r="I1322" s="240">
        <v>41773</v>
      </c>
      <c r="J1322" s="240">
        <v>52731</v>
      </c>
      <c r="K1322" s="170" t="s">
        <v>1136</v>
      </c>
      <c r="L1322" s="170" t="s">
        <v>5248</v>
      </c>
      <c r="M1322" s="171" t="s">
        <v>751</v>
      </c>
      <c r="N1322" s="457"/>
    </row>
    <row r="1323" spans="1:14">
      <c r="A1323" s="234">
        <v>1320</v>
      </c>
      <c r="B1323" s="230">
        <v>5554411</v>
      </c>
      <c r="C1323" s="170" t="s">
        <v>12165</v>
      </c>
      <c r="D1323" s="230" t="s">
        <v>12166</v>
      </c>
      <c r="E1323" s="169">
        <v>17536</v>
      </c>
      <c r="F1323" s="170" t="s">
        <v>9576</v>
      </c>
      <c r="G1323" s="177" t="s">
        <v>12167</v>
      </c>
      <c r="H1323" s="237">
        <v>7489.68</v>
      </c>
      <c r="I1323" s="240">
        <v>41773</v>
      </c>
      <c r="J1323" s="240">
        <v>52731</v>
      </c>
      <c r="K1323" s="170" t="s">
        <v>1037</v>
      </c>
      <c r="L1323" s="170" t="s">
        <v>11531</v>
      </c>
      <c r="M1323" s="171" t="s">
        <v>751</v>
      </c>
      <c r="N1323" s="457"/>
    </row>
    <row r="1324" spans="1:14">
      <c r="A1324" s="234">
        <v>1321</v>
      </c>
      <c r="B1324" s="230">
        <v>5566738</v>
      </c>
      <c r="C1324" s="170" t="s">
        <v>12168</v>
      </c>
      <c r="D1324" s="230" t="s">
        <v>12169</v>
      </c>
      <c r="E1324" s="169">
        <v>17539</v>
      </c>
      <c r="F1324" s="170" t="s">
        <v>784</v>
      </c>
      <c r="G1324" s="177" t="s">
        <v>12170</v>
      </c>
      <c r="H1324" s="237">
        <v>967.84</v>
      </c>
      <c r="I1324" s="240">
        <v>41779</v>
      </c>
      <c r="J1324" s="240">
        <v>52737</v>
      </c>
      <c r="K1324" s="170" t="s">
        <v>1031</v>
      </c>
      <c r="L1324" s="170" t="s">
        <v>1296</v>
      </c>
      <c r="M1324" s="171" t="s">
        <v>751</v>
      </c>
      <c r="N1324" s="457"/>
    </row>
    <row r="1325" spans="1:14">
      <c r="A1325" s="234">
        <v>1322</v>
      </c>
      <c r="B1325" s="230">
        <v>5097657</v>
      </c>
      <c r="C1325" s="170" t="s">
        <v>12171</v>
      </c>
      <c r="D1325" s="230" t="s">
        <v>12172</v>
      </c>
      <c r="E1325" s="169">
        <v>17540</v>
      </c>
      <c r="F1325" s="170" t="s">
        <v>9576</v>
      </c>
      <c r="G1325" s="177" t="s">
        <v>8486</v>
      </c>
      <c r="H1325" s="237">
        <v>708.35</v>
      </c>
      <c r="I1325" s="240">
        <v>41786</v>
      </c>
      <c r="J1325" s="240">
        <v>52744</v>
      </c>
      <c r="K1325" s="170" t="s">
        <v>1353</v>
      </c>
      <c r="L1325" s="170" t="s">
        <v>2338</v>
      </c>
      <c r="M1325" s="171" t="s">
        <v>751</v>
      </c>
      <c r="N1325" s="457"/>
    </row>
    <row r="1326" spans="1:14">
      <c r="A1326" s="234">
        <v>1323</v>
      </c>
      <c r="B1326" s="230">
        <v>2871777</v>
      </c>
      <c r="C1326" s="170" t="s">
        <v>12163</v>
      </c>
      <c r="D1326" s="230" t="s">
        <v>5052</v>
      </c>
      <c r="E1326" s="169">
        <v>17541</v>
      </c>
      <c r="F1326" s="170" t="s">
        <v>6856</v>
      </c>
      <c r="G1326" s="177" t="s">
        <v>12173</v>
      </c>
      <c r="H1326" s="237">
        <v>10642.8</v>
      </c>
      <c r="I1326" s="240">
        <v>41786</v>
      </c>
      <c r="J1326" s="240">
        <v>52744</v>
      </c>
      <c r="K1326" s="170" t="s">
        <v>1136</v>
      </c>
      <c r="L1326" s="170" t="s">
        <v>5248</v>
      </c>
      <c r="M1326" s="171" t="s">
        <v>751</v>
      </c>
      <c r="N1326" s="457"/>
    </row>
    <row r="1327" spans="1:14">
      <c r="A1327" s="234">
        <v>1324</v>
      </c>
      <c r="B1327" s="230">
        <v>2074192</v>
      </c>
      <c r="C1327" s="170" t="s">
        <v>1065</v>
      </c>
      <c r="D1327" s="230" t="s">
        <v>5053</v>
      </c>
      <c r="E1327" s="169">
        <v>17545</v>
      </c>
      <c r="F1327" s="170" t="s">
        <v>11556</v>
      </c>
      <c r="G1327" s="177" t="s">
        <v>12174</v>
      </c>
      <c r="H1327" s="237">
        <v>71.290000000000006</v>
      </c>
      <c r="I1327" s="240">
        <v>41794</v>
      </c>
      <c r="J1327" s="240">
        <v>52752</v>
      </c>
      <c r="K1327" s="170" t="s">
        <v>1063</v>
      </c>
      <c r="L1327" s="170" t="s">
        <v>1170</v>
      </c>
      <c r="M1327" s="171" t="s">
        <v>751</v>
      </c>
      <c r="N1327" s="457"/>
    </row>
    <row r="1328" spans="1:14">
      <c r="A1328" s="234">
        <v>1325</v>
      </c>
      <c r="B1328" s="230">
        <v>2586371</v>
      </c>
      <c r="C1328" s="170" t="s">
        <v>12175</v>
      </c>
      <c r="D1328" s="230" t="s">
        <v>12176</v>
      </c>
      <c r="E1328" s="169">
        <v>17546</v>
      </c>
      <c r="F1328" s="170" t="s">
        <v>11556</v>
      </c>
      <c r="G1328" s="177" t="s">
        <v>10644</v>
      </c>
      <c r="H1328" s="237">
        <v>81.42</v>
      </c>
      <c r="I1328" s="240">
        <v>41794</v>
      </c>
      <c r="J1328" s="240">
        <v>52752</v>
      </c>
      <c r="K1328" s="170" t="s">
        <v>1044</v>
      </c>
      <c r="L1328" s="170" t="s">
        <v>1051</v>
      </c>
      <c r="M1328" s="171" t="s">
        <v>751</v>
      </c>
      <c r="N1328" s="457"/>
    </row>
    <row r="1329" spans="1:14">
      <c r="A1329" s="234">
        <v>1326</v>
      </c>
      <c r="B1329" s="230">
        <v>2890682</v>
      </c>
      <c r="C1329" s="170" t="s">
        <v>12177</v>
      </c>
      <c r="D1329" s="230" t="s">
        <v>5054</v>
      </c>
      <c r="E1329" s="169">
        <v>17548</v>
      </c>
      <c r="F1329" s="170" t="s">
        <v>9580</v>
      </c>
      <c r="G1329" s="177" t="s">
        <v>9781</v>
      </c>
      <c r="H1329" s="237">
        <v>574.98</v>
      </c>
      <c r="I1329" s="240">
        <v>41794</v>
      </c>
      <c r="J1329" s="240">
        <v>52752</v>
      </c>
      <c r="K1329" s="170" t="s">
        <v>1034</v>
      </c>
      <c r="L1329" s="170" t="s">
        <v>1066</v>
      </c>
      <c r="M1329" s="171" t="s">
        <v>751</v>
      </c>
      <c r="N1329" s="457"/>
    </row>
    <row r="1330" spans="1:14">
      <c r="A1330" s="234">
        <v>1327</v>
      </c>
      <c r="B1330" s="230">
        <v>5814588</v>
      </c>
      <c r="C1330" s="170" t="s">
        <v>12178</v>
      </c>
      <c r="D1330" s="230" t="s">
        <v>12179</v>
      </c>
      <c r="E1330" s="169">
        <v>17594</v>
      </c>
      <c r="F1330" s="170" t="s">
        <v>11556</v>
      </c>
      <c r="G1330" s="177" t="s">
        <v>10644</v>
      </c>
      <c r="H1330" s="237">
        <v>53.62</v>
      </c>
      <c r="I1330" s="240">
        <v>41794</v>
      </c>
      <c r="J1330" s="240">
        <v>52752</v>
      </c>
      <c r="K1330" s="170" t="s">
        <v>1044</v>
      </c>
      <c r="L1330" s="170" t="s">
        <v>1051</v>
      </c>
      <c r="M1330" s="171" t="s">
        <v>751</v>
      </c>
      <c r="N1330" s="457"/>
    </row>
    <row r="1331" spans="1:14">
      <c r="A1331" s="234">
        <v>1328</v>
      </c>
      <c r="B1331" s="230">
        <v>5070287</v>
      </c>
      <c r="C1331" s="170" t="s">
        <v>8686</v>
      </c>
      <c r="D1331" s="230" t="s">
        <v>12180</v>
      </c>
      <c r="E1331" s="169">
        <v>17551</v>
      </c>
      <c r="F1331" s="170" t="s">
        <v>9576</v>
      </c>
      <c r="G1331" s="177" t="s">
        <v>12181</v>
      </c>
      <c r="H1331" s="237">
        <v>1505.36</v>
      </c>
      <c r="I1331" s="240">
        <v>41799</v>
      </c>
      <c r="J1331" s="240">
        <v>52757</v>
      </c>
      <c r="K1331" s="170" t="s">
        <v>1051</v>
      </c>
      <c r="L1331" s="170" t="s">
        <v>12101</v>
      </c>
      <c r="M1331" s="171" t="s">
        <v>751</v>
      </c>
      <c r="N1331" s="457"/>
    </row>
    <row r="1332" spans="1:14">
      <c r="A1332" s="234">
        <v>1329</v>
      </c>
      <c r="B1332" s="230">
        <v>2025833</v>
      </c>
      <c r="C1332" s="170" t="s">
        <v>9821</v>
      </c>
      <c r="D1332" s="230" t="s">
        <v>314</v>
      </c>
      <c r="E1332" s="169">
        <v>17555</v>
      </c>
      <c r="F1332" s="170" t="s">
        <v>6783</v>
      </c>
      <c r="G1332" s="177" t="s">
        <v>9817</v>
      </c>
      <c r="H1332" s="237">
        <v>35.49</v>
      </c>
      <c r="I1332" s="240">
        <v>41807</v>
      </c>
      <c r="J1332" s="240">
        <v>52765</v>
      </c>
      <c r="K1332" s="170" t="s">
        <v>1037</v>
      </c>
      <c r="L1332" s="170" t="s">
        <v>1074</v>
      </c>
      <c r="M1332" s="171" t="s">
        <v>751</v>
      </c>
      <c r="N1332" s="457"/>
    </row>
    <row r="1333" spans="1:14">
      <c r="A1333" s="234">
        <v>1330</v>
      </c>
      <c r="B1333" s="230">
        <v>5097428</v>
      </c>
      <c r="C1333" s="170" t="s">
        <v>12182</v>
      </c>
      <c r="D1333" s="230" t="s">
        <v>12183</v>
      </c>
      <c r="E1333" s="169">
        <v>17556</v>
      </c>
      <c r="F1333" s="170" t="s">
        <v>6783</v>
      </c>
      <c r="G1333" s="177" t="s">
        <v>12184</v>
      </c>
      <c r="H1333" s="237">
        <v>19.29</v>
      </c>
      <c r="I1333" s="240">
        <v>41810</v>
      </c>
      <c r="J1333" s="240">
        <v>52768</v>
      </c>
      <c r="K1333" s="170" t="s">
        <v>1044</v>
      </c>
      <c r="L1333" s="170" t="s">
        <v>1004</v>
      </c>
      <c r="M1333" s="171" t="s">
        <v>751</v>
      </c>
      <c r="N1333" s="457"/>
    </row>
    <row r="1334" spans="1:14">
      <c r="A1334" s="234">
        <v>1331</v>
      </c>
      <c r="B1334" s="230">
        <v>2063158</v>
      </c>
      <c r="C1334" s="170" t="s">
        <v>1175</v>
      </c>
      <c r="D1334" s="230" t="s">
        <v>12185</v>
      </c>
      <c r="E1334" s="169">
        <v>17566</v>
      </c>
      <c r="F1334" s="170" t="s">
        <v>6783</v>
      </c>
      <c r="G1334" s="177" t="s">
        <v>9911</v>
      </c>
      <c r="H1334" s="237">
        <v>11.05</v>
      </c>
      <c r="I1334" s="240">
        <v>41823</v>
      </c>
      <c r="J1334" s="240">
        <v>52781</v>
      </c>
      <c r="K1334" s="170" t="s">
        <v>1037</v>
      </c>
      <c r="L1334" s="170" t="s">
        <v>1074</v>
      </c>
      <c r="M1334" s="171" t="s">
        <v>751</v>
      </c>
      <c r="N1334" s="457"/>
    </row>
    <row r="1335" spans="1:14">
      <c r="A1335" s="234">
        <v>1332</v>
      </c>
      <c r="B1335" s="230">
        <v>5564689</v>
      </c>
      <c r="C1335" s="170" t="s">
        <v>12186</v>
      </c>
      <c r="D1335" s="230" t="s">
        <v>315</v>
      </c>
      <c r="E1335" s="169">
        <v>17567</v>
      </c>
      <c r="F1335" s="170" t="s">
        <v>6783</v>
      </c>
      <c r="G1335" s="177" t="s">
        <v>12187</v>
      </c>
      <c r="H1335" s="237">
        <v>95.49</v>
      </c>
      <c r="I1335" s="240">
        <v>41823</v>
      </c>
      <c r="J1335" s="240">
        <v>52781</v>
      </c>
      <c r="K1335" s="170" t="s">
        <v>1037</v>
      </c>
      <c r="L1335" s="170" t="s">
        <v>1074</v>
      </c>
      <c r="M1335" s="171" t="s">
        <v>751</v>
      </c>
      <c r="N1335" s="457"/>
    </row>
    <row r="1336" spans="1:14">
      <c r="A1336" s="234">
        <v>1333</v>
      </c>
      <c r="B1336" s="230">
        <v>5244552</v>
      </c>
      <c r="C1336" s="170" t="s">
        <v>10548</v>
      </c>
      <c r="D1336" s="230" t="s">
        <v>12188</v>
      </c>
      <c r="E1336" s="169">
        <v>17568</v>
      </c>
      <c r="F1336" s="170" t="s">
        <v>9580</v>
      </c>
      <c r="G1336" s="177" t="s">
        <v>12189</v>
      </c>
      <c r="H1336" s="237">
        <v>960.35</v>
      </c>
      <c r="I1336" s="240">
        <v>41823</v>
      </c>
      <c r="J1336" s="240">
        <v>52781</v>
      </c>
      <c r="K1336" s="170" t="s">
        <v>1034</v>
      </c>
      <c r="L1336" s="170" t="s">
        <v>1033</v>
      </c>
      <c r="M1336" s="171" t="s">
        <v>751</v>
      </c>
      <c r="N1336" s="457"/>
    </row>
    <row r="1337" spans="1:14">
      <c r="A1337" s="234">
        <v>1334</v>
      </c>
      <c r="B1337" s="230">
        <v>2085399</v>
      </c>
      <c r="C1337" s="170" t="s">
        <v>8229</v>
      </c>
      <c r="D1337" s="230" t="s">
        <v>12190</v>
      </c>
      <c r="E1337" s="169">
        <v>17569</v>
      </c>
      <c r="F1337" s="170" t="s">
        <v>6783</v>
      </c>
      <c r="G1337" s="177" t="s">
        <v>12191</v>
      </c>
      <c r="H1337" s="237">
        <v>40.28</v>
      </c>
      <c r="I1337" s="240">
        <v>41824</v>
      </c>
      <c r="J1337" s="240">
        <v>52782</v>
      </c>
      <c r="K1337" s="170" t="s">
        <v>1044</v>
      </c>
      <c r="L1337" s="170" t="s">
        <v>1004</v>
      </c>
      <c r="M1337" s="171" t="s">
        <v>751</v>
      </c>
      <c r="N1337" s="457"/>
    </row>
    <row r="1338" spans="1:14">
      <c r="A1338" s="234">
        <v>1335</v>
      </c>
      <c r="B1338" s="230">
        <v>2730588</v>
      </c>
      <c r="C1338" s="170" t="s">
        <v>12192</v>
      </c>
      <c r="D1338" s="230" t="s">
        <v>12193</v>
      </c>
      <c r="E1338" s="169">
        <v>17570</v>
      </c>
      <c r="F1338" s="170" t="s">
        <v>9576</v>
      </c>
      <c r="G1338" s="177" t="s">
        <v>12194</v>
      </c>
      <c r="H1338" s="237">
        <v>14465.1</v>
      </c>
      <c r="I1338" s="240">
        <v>41829</v>
      </c>
      <c r="J1338" s="240">
        <v>52787</v>
      </c>
      <c r="K1338" s="170" t="s">
        <v>1353</v>
      </c>
      <c r="L1338" s="170" t="s">
        <v>1132</v>
      </c>
      <c r="M1338" s="171" t="s">
        <v>751</v>
      </c>
      <c r="N1338" s="457"/>
    </row>
    <row r="1339" spans="1:14">
      <c r="A1339" s="234">
        <v>1336</v>
      </c>
      <c r="B1339" s="230">
        <v>2730588</v>
      </c>
      <c r="C1339" s="170" t="s">
        <v>12192</v>
      </c>
      <c r="D1339" s="230" t="s">
        <v>12195</v>
      </c>
      <c r="E1339" s="169">
        <v>17572</v>
      </c>
      <c r="F1339" s="170" t="s">
        <v>12196</v>
      </c>
      <c r="G1339" s="177" t="s">
        <v>12197</v>
      </c>
      <c r="H1339" s="237">
        <v>182.78</v>
      </c>
      <c r="I1339" s="240">
        <v>41829</v>
      </c>
      <c r="J1339" s="240">
        <v>52787</v>
      </c>
      <c r="K1339" s="170" t="s">
        <v>2138</v>
      </c>
      <c r="L1339" s="170" t="s">
        <v>6153</v>
      </c>
      <c r="M1339" s="171" t="s">
        <v>751</v>
      </c>
      <c r="N1339" s="457"/>
    </row>
    <row r="1340" spans="1:14">
      <c r="A1340" s="234">
        <v>1337</v>
      </c>
      <c r="B1340" s="230">
        <v>2542838</v>
      </c>
      <c r="C1340" s="170" t="s">
        <v>12198</v>
      </c>
      <c r="D1340" s="230" t="s">
        <v>12199</v>
      </c>
      <c r="E1340" s="169">
        <v>17574</v>
      </c>
      <c r="F1340" s="170" t="s">
        <v>6783</v>
      </c>
      <c r="G1340" s="177" t="s">
        <v>12200</v>
      </c>
      <c r="H1340" s="237">
        <v>38.549999999999997</v>
      </c>
      <c r="I1340" s="240">
        <v>41830</v>
      </c>
      <c r="J1340" s="240">
        <v>52788</v>
      </c>
      <c r="K1340" s="170" t="s">
        <v>1044</v>
      </c>
      <c r="L1340" s="170" t="s">
        <v>1004</v>
      </c>
      <c r="M1340" s="171" t="s">
        <v>751</v>
      </c>
      <c r="N1340" s="457"/>
    </row>
    <row r="1341" spans="1:14">
      <c r="A1341" s="234">
        <v>1338</v>
      </c>
      <c r="B1341" s="230">
        <v>5132053</v>
      </c>
      <c r="C1341" s="170" t="s">
        <v>12148</v>
      </c>
      <c r="D1341" s="230" t="s">
        <v>5055</v>
      </c>
      <c r="E1341" s="169">
        <v>17575</v>
      </c>
      <c r="F1341" s="170" t="s">
        <v>9576</v>
      </c>
      <c r="G1341" s="177" t="s">
        <v>12201</v>
      </c>
      <c r="H1341" s="237">
        <v>6129.84</v>
      </c>
      <c r="I1341" s="240">
        <v>41830</v>
      </c>
      <c r="J1341" s="240">
        <v>52788</v>
      </c>
      <c r="K1341" s="170" t="s">
        <v>1037</v>
      </c>
      <c r="L1341" s="170" t="s">
        <v>1234</v>
      </c>
      <c r="M1341" s="171" t="s">
        <v>16071</v>
      </c>
      <c r="N1341" s="457"/>
    </row>
    <row r="1342" spans="1:14">
      <c r="A1342" s="234">
        <v>1339</v>
      </c>
      <c r="B1342" s="230">
        <v>5190479</v>
      </c>
      <c r="C1342" s="170" t="s">
        <v>12111</v>
      </c>
      <c r="D1342" s="230" t="s">
        <v>12202</v>
      </c>
      <c r="E1342" s="169">
        <v>17577</v>
      </c>
      <c r="F1342" s="170" t="s">
        <v>6783</v>
      </c>
      <c r="G1342" s="177" t="s">
        <v>12113</v>
      </c>
      <c r="H1342" s="237">
        <v>1966.16</v>
      </c>
      <c r="I1342" s="240">
        <v>41836</v>
      </c>
      <c r="J1342" s="240">
        <v>52794</v>
      </c>
      <c r="K1342" s="170" t="s">
        <v>1051</v>
      </c>
      <c r="L1342" s="170" t="s">
        <v>1051</v>
      </c>
      <c r="M1342" s="171" t="s">
        <v>751</v>
      </c>
      <c r="N1342" s="457"/>
    </row>
    <row r="1343" spans="1:14">
      <c r="A1343" s="234">
        <v>1340</v>
      </c>
      <c r="B1343" s="230">
        <v>2875578</v>
      </c>
      <c r="C1343" s="170" t="s">
        <v>7745</v>
      </c>
      <c r="D1343" s="230" t="s">
        <v>5056</v>
      </c>
      <c r="E1343" s="169">
        <v>17579</v>
      </c>
      <c r="F1343" s="170" t="s">
        <v>12045</v>
      </c>
      <c r="G1343" s="177" t="s">
        <v>12203</v>
      </c>
      <c r="H1343" s="237">
        <v>5300.54</v>
      </c>
      <c r="I1343" s="240">
        <v>41837</v>
      </c>
      <c r="J1343" s="240">
        <v>52795</v>
      </c>
      <c r="K1343" s="170" t="s">
        <v>1093</v>
      </c>
      <c r="L1343" s="170" t="s">
        <v>2380</v>
      </c>
      <c r="M1343" s="171" t="s">
        <v>751</v>
      </c>
      <c r="N1343" s="457"/>
    </row>
    <row r="1344" spans="1:14">
      <c r="A1344" s="234">
        <v>1341</v>
      </c>
      <c r="B1344" s="230">
        <v>5485312</v>
      </c>
      <c r="C1344" s="170" t="s">
        <v>7995</v>
      </c>
      <c r="D1344" s="230" t="s">
        <v>12204</v>
      </c>
      <c r="E1344" s="169">
        <v>17580</v>
      </c>
      <c r="F1344" s="170" t="s">
        <v>12045</v>
      </c>
      <c r="G1344" s="177" t="s">
        <v>12159</v>
      </c>
      <c r="H1344" s="237">
        <v>1399.32</v>
      </c>
      <c r="I1344" s="240">
        <v>41848</v>
      </c>
      <c r="J1344" s="240">
        <v>52806</v>
      </c>
      <c r="K1344" s="170" t="s">
        <v>1353</v>
      </c>
      <c r="L1344" s="170" t="s">
        <v>2334</v>
      </c>
      <c r="M1344" s="171" t="s">
        <v>751</v>
      </c>
      <c r="N1344" s="457"/>
    </row>
    <row r="1345" spans="1:14">
      <c r="A1345" s="234">
        <v>1342</v>
      </c>
      <c r="B1345" s="230">
        <v>2861852</v>
      </c>
      <c r="C1345" s="170" t="s">
        <v>12205</v>
      </c>
      <c r="D1345" s="230" t="s">
        <v>12206</v>
      </c>
      <c r="E1345" s="169">
        <v>17585</v>
      </c>
      <c r="F1345" s="170" t="s">
        <v>9580</v>
      </c>
      <c r="G1345" s="177" t="s">
        <v>12207</v>
      </c>
      <c r="H1345" s="237">
        <v>1712.88</v>
      </c>
      <c r="I1345" s="240">
        <v>41859</v>
      </c>
      <c r="J1345" s="240">
        <v>52817</v>
      </c>
      <c r="K1345" s="170" t="s">
        <v>1136</v>
      </c>
      <c r="L1345" s="170" t="s">
        <v>9823</v>
      </c>
      <c r="M1345" s="171" t="s">
        <v>751</v>
      </c>
      <c r="N1345" s="457"/>
    </row>
    <row r="1346" spans="1:14">
      <c r="A1346" s="234">
        <v>1343</v>
      </c>
      <c r="B1346" s="230">
        <v>5234018</v>
      </c>
      <c r="C1346" s="170" t="s">
        <v>12208</v>
      </c>
      <c r="D1346" s="230" t="s">
        <v>12209</v>
      </c>
      <c r="E1346" s="169">
        <v>17590</v>
      </c>
      <c r="F1346" s="170" t="s">
        <v>6783</v>
      </c>
      <c r="G1346" s="177" t="s">
        <v>12210</v>
      </c>
      <c r="H1346" s="237">
        <v>750.79</v>
      </c>
      <c r="I1346" s="240">
        <v>41866</v>
      </c>
      <c r="J1346" s="240">
        <v>52824</v>
      </c>
      <c r="K1346" s="170" t="s">
        <v>1031</v>
      </c>
      <c r="L1346" s="170" t="s">
        <v>2359</v>
      </c>
      <c r="M1346" s="171" t="s">
        <v>16071</v>
      </c>
      <c r="N1346" s="457"/>
    </row>
    <row r="1347" spans="1:14">
      <c r="A1347" s="234">
        <v>1344</v>
      </c>
      <c r="B1347" s="230">
        <v>5021693</v>
      </c>
      <c r="C1347" s="170" t="s">
        <v>1180</v>
      </c>
      <c r="D1347" s="230" t="s">
        <v>317</v>
      </c>
      <c r="E1347" s="169">
        <v>17591</v>
      </c>
      <c r="F1347" s="170" t="s">
        <v>9580</v>
      </c>
      <c r="G1347" s="177" t="s">
        <v>12211</v>
      </c>
      <c r="H1347" s="237">
        <v>71.150000000000006</v>
      </c>
      <c r="I1347" s="240">
        <v>41866</v>
      </c>
      <c r="J1347" s="240">
        <v>52824</v>
      </c>
      <c r="K1347" s="170" t="s">
        <v>1093</v>
      </c>
      <c r="L1347" s="170" t="s">
        <v>1098</v>
      </c>
      <c r="M1347" s="171" t="s">
        <v>751</v>
      </c>
      <c r="N1347" s="457"/>
    </row>
    <row r="1348" spans="1:14">
      <c r="A1348" s="234">
        <v>1345</v>
      </c>
      <c r="B1348" s="230">
        <v>5311918</v>
      </c>
      <c r="C1348" s="170" t="s">
        <v>11532</v>
      </c>
      <c r="D1348" s="230" t="s">
        <v>12212</v>
      </c>
      <c r="E1348" s="169">
        <v>17592</v>
      </c>
      <c r="F1348" s="170" t="s">
        <v>9576</v>
      </c>
      <c r="G1348" s="177" t="s">
        <v>11534</v>
      </c>
      <c r="H1348" s="237">
        <v>3852.2</v>
      </c>
      <c r="I1348" s="240">
        <v>41866</v>
      </c>
      <c r="J1348" s="240">
        <v>52824</v>
      </c>
      <c r="K1348" s="170" t="s">
        <v>1040</v>
      </c>
      <c r="L1348" s="170" t="s">
        <v>2347</v>
      </c>
      <c r="M1348" s="171" t="s">
        <v>16071</v>
      </c>
      <c r="N1348" s="457"/>
    </row>
    <row r="1349" spans="1:14">
      <c r="A1349" s="234">
        <v>1346</v>
      </c>
      <c r="B1349" s="230">
        <v>5420172</v>
      </c>
      <c r="C1349" s="170" t="s">
        <v>7845</v>
      </c>
      <c r="D1349" s="230" t="s">
        <v>5057</v>
      </c>
      <c r="E1349" s="169">
        <v>17598</v>
      </c>
      <c r="F1349" s="170" t="s">
        <v>784</v>
      </c>
      <c r="G1349" s="177" t="s">
        <v>10017</v>
      </c>
      <c r="H1349" s="237">
        <v>142.08000000000001</v>
      </c>
      <c r="I1349" s="240">
        <v>41871</v>
      </c>
      <c r="J1349" s="240">
        <v>52829</v>
      </c>
      <c r="K1349" s="170" t="s">
        <v>1083</v>
      </c>
      <c r="L1349" s="170" t="s">
        <v>1082</v>
      </c>
      <c r="M1349" s="171" t="s">
        <v>16071</v>
      </c>
      <c r="N1349" s="457"/>
    </row>
    <row r="1350" spans="1:14">
      <c r="A1350" s="234">
        <v>1347</v>
      </c>
      <c r="B1350" s="230">
        <v>2060825</v>
      </c>
      <c r="C1350" s="170" t="s">
        <v>10457</v>
      </c>
      <c r="D1350" s="230" t="s">
        <v>12213</v>
      </c>
      <c r="E1350" s="169">
        <v>17603</v>
      </c>
      <c r="F1350" s="170" t="s">
        <v>6783</v>
      </c>
      <c r="G1350" s="177" t="s">
        <v>9621</v>
      </c>
      <c r="H1350" s="237">
        <v>54.73</v>
      </c>
      <c r="I1350" s="240">
        <v>41880</v>
      </c>
      <c r="J1350" s="240">
        <v>52838</v>
      </c>
      <c r="K1350" s="170" t="s">
        <v>1044</v>
      </c>
      <c r="L1350" s="170" t="s">
        <v>1043</v>
      </c>
      <c r="M1350" s="171" t="s">
        <v>751</v>
      </c>
      <c r="N1350" s="457"/>
    </row>
    <row r="1351" spans="1:14">
      <c r="A1351" s="234">
        <v>1348</v>
      </c>
      <c r="B1351" s="230">
        <v>5161975</v>
      </c>
      <c r="C1351" s="170" t="s">
        <v>8283</v>
      </c>
      <c r="D1351" s="230" t="s">
        <v>12214</v>
      </c>
      <c r="E1351" s="169">
        <v>17604</v>
      </c>
      <c r="F1351" s="170" t="s">
        <v>10798</v>
      </c>
      <c r="G1351" s="177" t="s">
        <v>12215</v>
      </c>
      <c r="H1351" s="237">
        <v>42.12</v>
      </c>
      <c r="I1351" s="240">
        <v>41887</v>
      </c>
      <c r="J1351" s="240">
        <v>52845</v>
      </c>
      <c r="K1351" s="170" t="s">
        <v>1037</v>
      </c>
      <c r="L1351" s="170" t="s">
        <v>8238</v>
      </c>
      <c r="M1351" s="171" t="s">
        <v>16071</v>
      </c>
      <c r="N1351" s="457"/>
    </row>
    <row r="1352" spans="1:14">
      <c r="A1352" s="234">
        <v>1349</v>
      </c>
      <c r="B1352" s="230">
        <v>2762463</v>
      </c>
      <c r="C1352" s="170" t="s">
        <v>7397</v>
      </c>
      <c r="D1352" s="230" t="s">
        <v>318</v>
      </c>
      <c r="E1352" s="169">
        <v>17606</v>
      </c>
      <c r="F1352" s="170" t="s">
        <v>9580</v>
      </c>
      <c r="G1352" s="177" t="s">
        <v>12216</v>
      </c>
      <c r="H1352" s="237">
        <v>97.2</v>
      </c>
      <c r="I1352" s="240">
        <v>41891</v>
      </c>
      <c r="J1352" s="240">
        <v>52849</v>
      </c>
      <c r="K1352" s="170" t="s">
        <v>1037</v>
      </c>
      <c r="L1352" s="170" t="s">
        <v>1074</v>
      </c>
      <c r="M1352" s="171" t="s">
        <v>751</v>
      </c>
      <c r="N1352" s="457"/>
    </row>
    <row r="1353" spans="1:14">
      <c r="A1353" s="234">
        <v>1350</v>
      </c>
      <c r="B1353" s="230">
        <v>5513766</v>
      </c>
      <c r="C1353" s="170" t="s">
        <v>12217</v>
      </c>
      <c r="D1353" s="230" t="s">
        <v>12218</v>
      </c>
      <c r="E1353" s="169">
        <v>17609</v>
      </c>
      <c r="F1353" s="170" t="s">
        <v>12219</v>
      </c>
      <c r="G1353" s="177" t="s">
        <v>12220</v>
      </c>
      <c r="H1353" s="237">
        <v>245.7</v>
      </c>
      <c r="I1353" s="240">
        <v>41893</v>
      </c>
      <c r="J1353" s="240">
        <v>52851</v>
      </c>
      <c r="K1353" s="170" t="s">
        <v>2138</v>
      </c>
      <c r="L1353" s="170" t="s">
        <v>10833</v>
      </c>
      <c r="M1353" s="171" t="s">
        <v>751</v>
      </c>
      <c r="N1353" s="457"/>
    </row>
    <row r="1354" spans="1:14">
      <c r="A1354" s="234">
        <v>1351</v>
      </c>
      <c r="B1354" s="230">
        <v>2611961</v>
      </c>
      <c r="C1354" s="170" t="s">
        <v>10032</v>
      </c>
      <c r="D1354" s="230" t="s">
        <v>12221</v>
      </c>
      <c r="E1354" s="169">
        <v>17610</v>
      </c>
      <c r="F1354" s="170" t="s">
        <v>6783</v>
      </c>
      <c r="G1354" s="177" t="s">
        <v>12222</v>
      </c>
      <c r="H1354" s="237">
        <v>37.36</v>
      </c>
      <c r="I1354" s="240">
        <v>41893</v>
      </c>
      <c r="J1354" s="240">
        <v>52851</v>
      </c>
      <c r="K1354" s="170" t="s">
        <v>1101</v>
      </c>
      <c r="L1354" s="170" t="s">
        <v>1157</v>
      </c>
      <c r="M1354" s="171" t="s">
        <v>9586</v>
      </c>
      <c r="N1354" s="457"/>
    </row>
    <row r="1355" spans="1:14">
      <c r="A1355" s="234">
        <v>1352</v>
      </c>
      <c r="B1355" s="230">
        <v>2337231</v>
      </c>
      <c r="C1355" s="170" t="s">
        <v>8038</v>
      </c>
      <c r="D1355" s="230" t="s">
        <v>12223</v>
      </c>
      <c r="E1355" s="169">
        <v>17611</v>
      </c>
      <c r="F1355" s="170" t="s">
        <v>9576</v>
      </c>
      <c r="G1355" s="177" t="s">
        <v>11625</v>
      </c>
      <c r="H1355" s="237">
        <v>470.82</v>
      </c>
      <c r="I1355" s="240">
        <v>41901</v>
      </c>
      <c r="J1355" s="240">
        <v>52859</v>
      </c>
      <c r="K1355" s="170" t="s">
        <v>1051</v>
      </c>
      <c r="L1355" s="170" t="s">
        <v>1051</v>
      </c>
      <c r="M1355" s="171" t="s">
        <v>751</v>
      </c>
      <c r="N1355" s="457"/>
    </row>
    <row r="1356" spans="1:14">
      <c r="A1356" s="234">
        <v>1353</v>
      </c>
      <c r="B1356" s="230">
        <v>5034396</v>
      </c>
      <c r="C1356" s="170" t="s">
        <v>12224</v>
      </c>
      <c r="D1356" s="230" t="s">
        <v>12225</v>
      </c>
      <c r="E1356" s="169">
        <v>17615</v>
      </c>
      <c r="F1356" s="170" t="s">
        <v>9580</v>
      </c>
      <c r="G1356" s="177" t="s">
        <v>12226</v>
      </c>
      <c r="H1356" s="237">
        <v>378.13</v>
      </c>
      <c r="I1356" s="240">
        <v>41906</v>
      </c>
      <c r="J1356" s="240">
        <v>52864</v>
      </c>
      <c r="K1356" s="170" t="s">
        <v>1083</v>
      </c>
      <c r="L1356" s="170" t="s">
        <v>7060</v>
      </c>
      <c r="M1356" s="171" t="s">
        <v>751</v>
      </c>
      <c r="N1356" s="457"/>
    </row>
    <row r="1357" spans="1:14">
      <c r="A1357" s="234">
        <v>1354</v>
      </c>
      <c r="B1357" s="230">
        <v>5168724</v>
      </c>
      <c r="C1357" s="170" t="s">
        <v>8377</v>
      </c>
      <c r="D1357" s="230" t="s">
        <v>12227</v>
      </c>
      <c r="E1357" s="169">
        <v>17616</v>
      </c>
      <c r="F1357" s="170" t="s">
        <v>12228</v>
      </c>
      <c r="G1357" s="177" t="s">
        <v>12229</v>
      </c>
      <c r="H1357" s="237">
        <v>39.33</v>
      </c>
      <c r="I1357" s="240">
        <v>41906</v>
      </c>
      <c r="J1357" s="240">
        <v>52864</v>
      </c>
      <c r="K1357" s="170" t="s">
        <v>1044</v>
      </c>
      <c r="L1357" s="170" t="s">
        <v>1004</v>
      </c>
      <c r="M1357" s="171" t="s">
        <v>751</v>
      </c>
      <c r="N1357" s="457"/>
    </row>
    <row r="1358" spans="1:14">
      <c r="A1358" s="234">
        <v>1355</v>
      </c>
      <c r="B1358" s="230">
        <v>5473055</v>
      </c>
      <c r="C1358" s="170" t="s">
        <v>8114</v>
      </c>
      <c r="D1358" s="230" t="s">
        <v>12230</v>
      </c>
      <c r="E1358" s="169">
        <v>17617</v>
      </c>
      <c r="F1358" s="170" t="s">
        <v>12231</v>
      </c>
      <c r="G1358" s="177" t="s">
        <v>12232</v>
      </c>
      <c r="H1358" s="237">
        <v>713.16</v>
      </c>
      <c r="I1358" s="240">
        <v>41911</v>
      </c>
      <c r="J1358" s="240">
        <v>52869</v>
      </c>
      <c r="K1358" s="170" t="s">
        <v>1136</v>
      </c>
      <c r="L1358" s="170" t="s">
        <v>9786</v>
      </c>
      <c r="M1358" s="171" t="s">
        <v>751</v>
      </c>
      <c r="N1358" s="457"/>
    </row>
    <row r="1359" spans="1:14">
      <c r="A1359" s="234">
        <v>1356</v>
      </c>
      <c r="B1359" s="230">
        <v>5031974</v>
      </c>
      <c r="C1359" s="170" t="s">
        <v>7659</v>
      </c>
      <c r="D1359" s="230" t="s">
        <v>12233</v>
      </c>
      <c r="E1359" s="169">
        <v>17621</v>
      </c>
      <c r="F1359" s="170" t="s">
        <v>10109</v>
      </c>
      <c r="G1359" s="177" t="s">
        <v>12234</v>
      </c>
      <c r="H1359" s="237">
        <v>1690.71</v>
      </c>
      <c r="I1359" s="240">
        <v>41913</v>
      </c>
      <c r="J1359" s="240">
        <v>52871</v>
      </c>
      <c r="K1359" s="170" t="s">
        <v>1353</v>
      </c>
      <c r="L1359" s="170" t="s">
        <v>2329</v>
      </c>
      <c r="M1359" s="171" t="s">
        <v>751</v>
      </c>
      <c r="N1359" s="457"/>
    </row>
    <row r="1360" spans="1:14">
      <c r="A1360" s="234">
        <v>1357</v>
      </c>
      <c r="B1360" s="230">
        <v>5209307</v>
      </c>
      <c r="C1360" s="170" t="s">
        <v>12235</v>
      </c>
      <c r="D1360" s="230" t="s">
        <v>12236</v>
      </c>
      <c r="E1360" s="169">
        <v>17624</v>
      </c>
      <c r="F1360" s="170" t="s">
        <v>10074</v>
      </c>
      <c r="G1360" s="177" t="s">
        <v>12237</v>
      </c>
      <c r="H1360" s="237">
        <v>157.08000000000001</v>
      </c>
      <c r="I1360" s="240">
        <v>41920</v>
      </c>
      <c r="J1360" s="240">
        <v>52878</v>
      </c>
      <c r="K1360" s="170" t="s">
        <v>2138</v>
      </c>
      <c r="L1360" s="170" t="s">
        <v>10833</v>
      </c>
      <c r="M1360" s="171" t="s">
        <v>16071</v>
      </c>
      <c r="N1360" s="457"/>
    </row>
    <row r="1361" spans="1:14">
      <c r="A1361" s="234">
        <v>1358</v>
      </c>
      <c r="B1361" s="230">
        <v>5214629</v>
      </c>
      <c r="C1361" s="170" t="s">
        <v>12238</v>
      </c>
      <c r="D1361" s="230" t="s">
        <v>319</v>
      </c>
      <c r="E1361" s="169">
        <v>17625</v>
      </c>
      <c r="F1361" s="170" t="s">
        <v>6783</v>
      </c>
      <c r="G1361" s="177" t="s">
        <v>12239</v>
      </c>
      <c r="H1361" s="237">
        <v>588.48</v>
      </c>
      <c r="I1361" s="240">
        <v>41922</v>
      </c>
      <c r="J1361" s="240">
        <v>52880</v>
      </c>
      <c r="K1361" s="170" t="s">
        <v>1071</v>
      </c>
      <c r="L1361" s="170" t="s">
        <v>11462</v>
      </c>
      <c r="M1361" s="171" t="s">
        <v>751</v>
      </c>
      <c r="N1361" s="457"/>
    </row>
    <row r="1362" spans="1:14">
      <c r="A1362" s="234">
        <v>1359</v>
      </c>
      <c r="B1362" s="230">
        <v>5095549</v>
      </c>
      <c r="C1362" s="170" t="s">
        <v>7652</v>
      </c>
      <c r="D1362" s="230" t="s">
        <v>5058</v>
      </c>
      <c r="E1362" s="169">
        <v>17626</v>
      </c>
      <c r="F1362" s="170" t="s">
        <v>784</v>
      </c>
      <c r="G1362" s="177" t="s">
        <v>12240</v>
      </c>
      <c r="H1362" s="237">
        <v>236.42</v>
      </c>
      <c r="I1362" s="240">
        <v>41925</v>
      </c>
      <c r="J1362" s="240">
        <v>52883</v>
      </c>
      <c r="K1362" s="170" t="s">
        <v>1353</v>
      </c>
      <c r="L1362" s="170" t="s">
        <v>1352</v>
      </c>
      <c r="M1362" s="171" t="s">
        <v>16071</v>
      </c>
      <c r="N1362" s="457"/>
    </row>
    <row r="1363" spans="1:14">
      <c r="A1363" s="234">
        <v>1360</v>
      </c>
      <c r="B1363" s="230">
        <v>5095549</v>
      </c>
      <c r="C1363" s="170" t="s">
        <v>7652</v>
      </c>
      <c r="D1363" s="230" t="s">
        <v>5059</v>
      </c>
      <c r="E1363" s="169">
        <v>17627</v>
      </c>
      <c r="F1363" s="170" t="s">
        <v>784</v>
      </c>
      <c r="G1363" s="177" t="s">
        <v>12240</v>
      </c>
      <c r="H1363" s="237">
        <v>301.43</v>
      </c>
      <c r="I1363" s="240">
        <v>41925</v>
      </c>
      <c r="J1363" s="240">
        <v>52883</v>
      </c>
      <c r="K1363" s="170" t="s">
        <v>1353</v>
      </c>
      <c r="L1363" s="170" t="s">
        <v>1352</v>
      </c>
      <c r="M1363" s="171" t="s">
        <v>16071</v>
      </c>
      <c r="N1363" s="457"/>
    </row>
    <row r="1364" spans="1:14">
      <c r="A1364" s="234">
        <v>1361</v>
      </c>
      <c r="B1364" s="230">
        <v>5150388</v>
      </c>
      <c r="C1364" s="170" t="s">
        <v>12241</v>
      </c>
      <c r="D1364" s="230" t="s">
        <v>12242</v>
      </c>
      <c r="E1364" s="169">
        <v>17629</v>
      </c>
      <c r="F1364" s="170" t="s">
        <v>784</v>
      </c>
      <c r="G1364" s="177" t="s">
        <v>12243</v>
      </c>
      <c r="H1364" s="237">
        <v>4178.42</v>
      </c>
      <c r="I1364" s="240">
        <v>41926</v>
      </c>
      <c r="J1364" s="240">
        <v>52884</v>
      </c>
      <c r="K1364" s="170" t="s">
        <v>1293</v>
      </c>
      <c r="L1364" s="170" t="s">
        <v>12244</v>
      </c>
      <c r="M1364" s="171" t="s">
        <v>16071</v>
      </c>
      <c r="N1364" s="457"/>
    </row>
    <row r="1365" spans="1:14">
      <c r="A1365" s="234">
        <v>1362</v>
      </c>
      <c r="B1365" s="230">
        <v>5103169</v>
      </c>
      <c r="C1365" s="170" t="s">
        <v>12245</v>
      </c>
      <c r="D1365" s="230" t="s">
        <v>12246</v>
      </c>
      <c r="E1365" s="169">
        <v>17630</v>
      </c>
      <c r="F1365" s="170" t="s">
        <v>9576</v>
      </c>
      <c r="G1365" s="177" t="s">
        <v>12247</v>
      </c>
      <c r="H1365" s="237">
        <v>6352.79</v>
      </c>
      <c r="I1365" s="240">
        <v>41927</v>
      </c>
      <c r="J1365" s="240">
        <v>52885</v>
      </c>
      <c r="K1365" s="170" t="s">
        <v>1093</v>
      </c>
      <c r="L1365" s="170" t="s">
        <v>1202</v>
      </c>
      <c r="M1365" s="171" t="s">
        <v>9586</v>
      </c>
      <c r="N1365" s="457"/>
    </row>
    <row r="1366" spans="1:14">
      <c r="A1366" s="234">
        <v>1363</v>
      </c>
      <c r="B1366" s="230">
        <v>5180244</v>
      </c>
      <c r="C1366" s="170" t="s">
        <v>12248</v>
      </c>
      <c r="D1366" s="230" t="s">
        <v>12249</v>
      </c>
      <c r="E1366" s="169">
        <v>17635</v>
      </c>
      <c r="F1366" s="170" t="s">
        <v>12219</v>
      </c>
      <c r="G1366" s="177" t="s">
        <v>12250</v>
      </c>
      <c r="H1366" s="237">
        <v>1510.65</v>
      </c>
      <c r="I1366" s="240">
        <v>41932</v>
      </c>
      <c r="J1366" s="240">
        <v>52890</v>
      </c>
      <c r="K1366" s="170" t="s">
        <v>1056</v>
      </c>
      <c r="L1366" s="170" t="s">
        <v>2417</v>
      </c>
      <c r="M1366" s="171" t="s">
        <v>751</v>
      </c>
      <c r="N1366" s="457"/>
    </row>
    <row r="1367" spans="1:14">
      <c r="A1367" s="234">
        <v>1364</v>
      </c>
      <c r="B1367" s="230">
        <v>5113008</v>
      </c>
      <c r="C1367" s="170" t="s">
        <v>12251</v>
      </c>
      <c r="D1367" s="230" t="s">
        <v>12252</v>
      </c>
      <c r="E1367" s="169">
        <v>17637</v>
      </c>
      <c r="F1367" s="170" t="s">
        <v>9576</v>
      </c>
      <c r="G1367" s="177" t="s">
        <v>12253</v>
      </c>
      <c r="H1367" s="237">
        <v>420.24</v>
      </c>
      <c r="I1367" s="240">
        <v>41932</v>
      </c>
      <c r="J1367" s="240">
        <v>52890</v>
      </c>
      <c r="K1367" s="170" t="s">
        <v>1051</v>
      </c>
      <c r="L1367" s="170" t="s">
        <v>2354</v>
      </c>
      <c r="M1367" s="171" t="s">
        <v>751</v>
      </c>
      <c r="N1367" s="457"/>
    </row>
    <row r="1368" spans="1:14">
      <c r="A1368" s="234">
        <v>1365</v>
      </c>
      <c r="B1368" s="230">
        <v>5113008</v>
      </c>
      <c r="C1368" s="170" t="s">
        <v>12251</v>
      </c>
      <c r="D1368" s="230" t="s">
        <v>12254</v>
      </c>
      <c r="E1368" s="169">
        <v>17638</v>
      </c>
      <c r="F1368" s="170" t="s">
        <v>9576</v>
      </c>
      <c r="G1368" s="177" t="s">
        <v>12255</v>
      </c>
      <c r="H1368" s="237">
        <v>362.38</v>
      </c>
      <c r="I1368" s="240">
        <v>41932</v>
      </c>
      <c r="J1368" s="240">
        <v>52890</v>
      </c>
      <c r="K1368" s="170" t="s">
        <v>1051</v>
      </c>
      <c r="L1368" s="170" t="s">
        <v>2354</v>
      </c>
      <c r="M1368" s="171" t="s">
        <v>751</v>
      </c>
      <c r="N1368" s="457"/>
    </row>
    <row r="1369" spans="1:14">
      <c r="A1369" s="234">
        <v>1366</v>
      </c>
      <c r="B1369" s="230">
        <v>2872943</v>
      </c>
      <c r="C1369" s="170" t="s">
        <v>1179</v>
      </c>
      <c r="D1369" s="230" t="s">
        <v>320</v>
      </c>
      <c r="E1369" s="169">
        <v>17642</v>
      </c>
      <c r="F1369" s="170" t="s">
        <v>9580</v>
      </c>
      <c r="G1369" s="177" t="s">
        <v>12010</v>
      </c>
      <c r="H1369" s="237">
        <v>143.55000000000001</v>
      </c>
      <c r="I1369" s="240">
        <v>41934</v>
      </c>
      <c r="J1369" s="240">
        <v>52892</v>
      </c>
      <c r="K1369" s="170" t="s">
        <v>1037</v>
      </c>
      <c r="L1369" s="170" t="s">
        <v>9582</v>
      </c>
      <c r="M1369" s="171" t="s">
        <v>751</v>
      </c>
      <c r="N1369" s="457"/>
    </row>
    <row r="1370" spans="1:14">
      <c r="A1370" s="234">
        <v>1367</v>
      </c>
      <c r="B1370" s="230">
        <v>2872943</v>
      </c>
      <c r="C1370" s="170" t="s">
        <v>1179</v>
      </c>
      <c r="D1370" s="230" t="s">
        <v>5060</v>
      </c>
      <c r="E1370" s="169">
        <v>17643</v>
      </c>
      <c r="F1370" s="170" t="s">
        <v>9580</v>
      </c>
      <c r="G1370" s="177" t="s">
        <v>12256</v>
      </c>
      <c r="H1370" s="237">
        <v>78.33</v>
      </c>
      <c r="I1370" s="240">
        <v>41934</v>
      </c>
      <c r="J1370" s="240">
        <v>52892</v>
      </c>
      <c r="K1370" s="170" t="s">
        <v>1037</v>
      </c>
      <c r="L1370" s="170" t="s">
        <v>9582</v>
      </c>
      <c r="M1370" s="171" t="s">
        <v>751</v>
      </c>
      <c r="N1370" s="457"/>
    </row>
    <row r="1371" spans="1:14">
      <c r="A1371" s="234">
        <v>1368</v>
      </c>
      <c r="B1371" s="230">
        <v>2872943</v>
      </c>
      <c r="C1371" s="170" t="s">
        <v>1179</v>
      </c>
      <c r="D1371" s="230" t="s">
        <v>5061</v>
      </c>
      <c r="E1371" s="169">
        <v>17644</v>
      </c>
      <c r="F1371" s="170" t="s">
        <v>9580</v>
      </c>
      <c r="G1371" s="177" t="s">
        <v>12257</v>
      </c>
      <c r="H1371" s="237">
        <v>26.29</v>
      </c>
      <c r="I1371" s="240">
        <v>41934</v>
      </c>
      <c r="J1371" s="240">
        <v>52892</v>
      </c>
      <c r="K1371" s="170" t="s">
        <v>1037</v>
      </c>
      <c r="L1371" s="170" t="s">
        <v>9582</v>
      </c>
      <c r="M1371" s="171" t="s">
        <v>751</v>
      </c>
      <c r="N1371" s="457"/>
    </row>
    <row r="1372" spans="1:14">
      <c r="A1372" s="234">
        <v>1369</v>
      </c>
      <c r="B1372" s="230">
        <v>5236932</v>
      </c>
      <c r="C1372" s="170" t="s">
        <v>6474</v>
      </c>
      <c r="D1372" s="230" t="s">
        <v>12258</v>
      </c>
      <c r="E1372" s="169">
        <v>17641</v>
      </c>
      <c r="F1372" s="170" t="s">
        <v>9648</v>
      </c>
      <c r="G1372" s="177" t="s">
        <v>12259</v>
      </c>
      <c r="H1372" s="237">
        <v>84.83</v>
      </c>
      <c r="I1372" s="240">
        <v>41935</v>
      </c>
      <c r="J1372" s="240">
        <v>52893</v>
      </c>
      <c r="K1372" s="170" t="s">
        <v>1083</v>
      </c>
      <c r="L1372" s="170" t="s">
        <v>1216</v>
      </c>
      <c r="M1372" s="171" t="s">
        <v>751</v>
      </c>
      <c r="N1372" s="457"/>
    </row>
    <row r="1373" spans="1:14">
      <c r="A1373" s="234">
        <v>1370</v>
      </c>
      <c r="B1373" s="230">
        <v>5109345</v>
      </c>
      <c r="C1373" s="170" t="s">
        <v>7586</v>
      </c>
      <c r="D1373" s="230" t="s">
        <v>12260</v>
      </c>
      <c r="E1373" s="169">
        <v>17656</v>
      </c>
      <c r="F1373" s="170" t="s">
        <v>11980</v>
      </c>
      <c r="G1373" s="177" t="s">
        <v>12261</v>
      </c>
      <c r="H1373" s="237">
        <v>164.3</v>
      </c>
      <c r="I1373" s="240">
        <v>41947</v>
      </c>
      <c r="J1373" s="240">
        <v>52905</v>
      </c>
      <c r="K1373" s="170" t="s">
        <v>2136</v>
      </c>
      <c r="L1373" s="170" t="s">
        <v>7588</v>
      </c>
      <c r="M1373" s="171" t="s">
        <v>751</v>
      </c>
      <c r="N1373" s="457"/>
    </row>
    <row r="1374" spans="1:14">
      <c r="A1374" s="234">
        <v>1371</v>
      </c>
      <c r="B1374" s="230">
        <v>5109345</v>
      </c>
      <c r="C1374" s="170" t="s">
        <v>7586</v>
      </c>
      <c r="D1374" s="230" t="s">
        <v>12262</v>
      </c>
      <c r="E1374" s="169">
        <v>17658</v>
      </c>
      <c r="F1374" s="170" t="s">
        <v>11980</v>
      </c>
      <c r="G1374" s="177" t="s">
        <v>12263</v>
      </c>
      <c r="H1374" s="237">
        <v>804.04</v>
      </c>
      <c r="I1374" s="240">
        <v>41947</v>
      </c>
      <c r="J1374" s="240">
        <v>52905</v>
      </c>
      <c r="K1374" s="170" t="s">
        <v>2136</v>
      </c>
      <c r="L1374" s="170" t="s">
        <v>7588</v>
      </c>
      <c r="M1374" s="171" t="s">
        <v>751</v>
      </c>
      <c r="N1374" s="457"/>
    </row>
    <row r="1375" spans="1:14">
      <c r="A1375" s="234">
        <v>1372</v>
      </c>
      <c r="B1375" s="230">
        <v>2725711</v>
      </c>
      <c r="C1375" s="170" t="s">
        <v>12264</v>
      </c>
      <c r="D1375" s="230" t="s">
        <v>12265</v>
      </c>
      <c r="E1375" s="169">
        <v>17660</v>
      </c>
      <c r="F1375" s="170" t="s">
        <v>6783</v>
      </c>
      <c r="G1375" s="177" t="s">
        <v>12266</v>
      </c>
      <c r="H1375" s="237">
        <v>21.58</v>
      </c>
      <c r="I1375" s="240">
        <v>41947</v>
      </c>
      <c r="J1375" s="240">
        <v>52905</v>
      </c>
      <c r="K1375" s="170" t="s">
        <v>1063</v>
      </c>
      <c r="L1375" s="170" t="s">
        <v>1202</v>
      </c>
      <c r="M1375" s="171" t="s">
        <v>751</v>
      </c>
      <c r="N1375" s="457"/>
    </row>
    <row r="1376" spans="1:14">
      <c r="A1376" s="234">
        <v>1373</v>
      </c>
      <c r="B1376" s="230">
        <v>2708701</v>
      </c>
      <c r="C1376" s="170" t="s">
        <v>11209</v>
      </c>
      <c r="D1376" s="230" t="s">
        <v>5062</v>
      </c>
      <c r="E1376" s="169">
        <v>17666</v>
      </c>
      <c r="F1376" s="170" t="s">
        <v>9580</v>
      </c>
      <c r="G1376" s="177" t="s">
        <v>12267</v>
      </c>
      <c r="H1376" s="237">
        <v>3910.87</v>
      </c>
      <c r="I1376" s="240">
        <v>41949</v>
      </c>
      <c r="J1376" s="240">
        <v>52907</v>
      </c>
      <c r="K1376" s="170" t="s">
        <v>1319</v>
      </c>
      <c r="L1376" s="170" t="s">
        <v>1318</v>
      </c>
      <c r="M1376" s="171" t="s">
        <v>9586</v>
      </c>
      <c r="N1376" s="457"/>
    </row>
    <row r="1377" spans="1:14">
      <c r="A1377" s="234">
        <v>1374</v>
      </c>
      <c r="B1377" s="230">
        <v>2817179</v>
      </c>
      <c r="C1377" s="170" t="s">
        <v>12268</v>
      </c>
      <c r="D1377" s="230" t="s">
        <v>12269</v>
      </c>
      <c r="E1377" s="169">
        <v>17662</v>
      </c>
      <c r="F1377" s="170" t="s">
        <v>6783</v>
      </c>
      <c r="G1377" s="177" t="s">
        <v>12270</v>
      </c>
      <c r="H1377" s="237">
        <v>37.49</v>
      </c>
      <c r="I1377" s="240">
        <v>41949</v>
      </c>
      <c r="J1377" s="240">
        <v>52907</v>
      </c>
      <c r="K1377" s="170" t="s">
        <v>1101</v>
      </c>
      <c r="L1377" s="170" t="s">
        <v>9636</v>
      </c>
      <c r="M1377" s="171" t="s">
        <v>751</v>
      </c>
      <c r="N1377" s="457"/>
    </row>
    <row r="1378" spans="1:14">
      <c r="A1378" s="234">
        <v>1375</v>
      </c>
      <c r="B1378" s="230">
        <v>5584469</v>
      </c>
      <c r="C1378" s="170" t="s">
        <v>12271</v>
      </c>
      <c r="D1378" s="230" t="s">
        <v>12272</v>
      </c>
      <c r="E1378" s="169">
        <v>17663</v>
      </c>
      <c r="F1378" s="170" t="s">
        <v>6856</v>
      </c>
      <c r="G1378" s="177" t="s">
        <v>9915</v>
      </c>
      <c r="H1378" s="237">
        <v>11115.85</v>
      </c>
      <c r="I1378" s="240">
        <v>41949</v>
      </c>
      <c r="J1378" s="240">
        <v>52907</v>
      </c>
      <c r="K1378" s="170" t="s">
        <v>1136</v>
      </c>
      <c r="L1378" s="170" t="s">
        <v>2136</v>
      </c>
      <c r="M1378" s="171" t="s">
        <v>16071</v>
      </c>
      <c r="N1378" s="457"/>
    </row>
    <row r="1379" spans="1:14">
      <c r="A1379" s="234">
        <v>1376</v>
      </c>
      <c r="B1379" s="230">
        <v>5101468</v>
      </c>
      <c r="C1379" s="170" t="s">
        <v>12273</v>
      </c>
      <c r="D1379" s="230" t="s">
        <v>12274</v>
      </c>
      <c r="E1379" s="169">
        <v>17665</v>
      </c>
      <c r="F1379" s="170" t="s">
        <v>9580</v>
      </c>
      <c r="G1379" s="177" t="s">
        <v>12275</v>
      </c>
      <c r="H1379" s="237">
        <v>25.39</v>
      </c>
      <c r="I1379" s="240">
        <v>41950</v>
      </c>
      <c r="J1379" s="240">
        <v>52908</v>
      </c>
      <c r="K1379" s="170" t="s">
        <v>1034</v>
      </c>
      <c r="L1379" s="170" t="s">
        <v>1033</v>
      </c>
      <c r="M1379" s="171" t="s">
        <v>751</v>
      </c>
      <c r="N1379" s="457"/>
    </row>
    <row r="1380" spans="1:14">
      <c r="A1380" s="234">
        <v>1377</v>
      </c>
      <c r="B1380" s="230">
        <v>5116767</v>
      </c>
      <c r="C1380" s="170" t="s">
        <v>12276</v>
      </c>
      <c r="D1380" s="230" t="s">
        <v>12277</v>
      </c>
      <c r="E1380" s="169">
        <v>17669</v>
      </c>
      <c r="F1380" s="170" t="s">
        <v>9648</v>
      </c>
      <c r="G1380" s="177" t="s">
        <v>12278</v>
      </c>
      <c r="H1380" s="237">
        <v>50.44</v>
      </c>
      <c r="I1380" s="240">
        <v>41954</v>
      </c>
      <c r="J1380" s="240">
        <v>52912</v>
      </c>
      <c r="K1380" s="170" t="s">
        <v>1071</v>
      </c>
      <c r="L1380" s="170" t="s">
        <v>1234</v>
      </c>
      <c r="M1380" s="171" t="s">
        <v>751</v>
      </c>
      <c r="N1380" s="457"/>
    </row>
    <row r="1381" spans="1:14">
      <c r="A1381" s="234">
        <v>1378</v>
      </c>
      <c r="B1381" s="230">
        <v>5084903</v>
      </c>
      <c r="C1381" s="170" t="s">
        <v>11485</v>
      </c>
      <c r="D1381" s="230" t="s">
        <v>12279</v>
      </c>
      <c r="E1381" s="169">
        <v>17671</v>
      </c>
      <c r="F1381" s="170" t="s">
        <v>784</v>
      </c>
      <c r="G1381" s="177" t="s">
        <v>11487</v>
      </c>
      <c r="H1381" s="237">
        <v>2876.46</v>
      </c>
      <c r="I1381" s="240">
        <v>41960</v>
      </c>
      <c r="J1381" s="240">
        <v>52918</v>
      </c>
      <c r="K1381" s="170" t="s">
        <v>1051</v>
      </c>
      <c r="L1381" s="170" t="s">
        <v>12280</v>
      </c>
      <c r="M1381" s="171" t="s">
        <v>751</v>
      </c>
      <c r="N1381" s="457"/>
    </row>
    <row r="1382" spans="1:14">
      <c r="A1382" s="234">
        <v>1379</v>
      </c>
      <c r="B1382" s="230">
        <v>2546485</v>
      </c>
      <c r="C1382" s="170" t="s">
        <v>1054</v>
      </c>
      <c r="D1382" s="230" t="s">
        <v>5063</v>
      </c>
      <c r="E1382" s="169">
        <v>17684</v>
      </c>
      <c r="F1382" s="170" t="s">
        <v>6783</v>
      </c>
      <c r="G1382" s="177" t="s">
        <v>12281</v>
      </c>
      <c r="H1382" s="237">
        <v>114.09</v>
      </c>
      <c r="I1382" s="240">
        <v>41985</v>
      </c>
      <c r="J1382" s="240">
        <v>52943</v>
      </c>
      <c r="K1382" s="170" t="s">
        <v>1186</v>
      </c>
      <c r="L1382" s="170" t="s">
        <v>12282</v>
      </c>
      <c r="M1382" s="171" t="s">
        <v>751</v>
      </c>
      <c r="N1382" s="457"/>
    </row>
    <row r="1383" spans="1:14">
      <c r="A1383" s="234">
        <v>1380</v>
      </c>
      <c r="B1383" s="230">
        <v>5180945</v>
      </c>
      <c r="C1383" s="170" t="s">
        <v>12283</v>
      </c>
      <c r="D1383" s="230" t="s">
        <v>12284</v>
      </c>
      <c r="E1383" s="169">
        <v>17686</v>
      </c>
      <c r="F1383" s="170" t="s">
        <v>9576</v>
      </c>
      <c r="G1383" s="177" t="s">
        <v>10788</v>
      </c>
      <c r="H1383" s="237">
        <v>675.46</v>
      </c>
      <c r="I1383" s="240">
        <v>41985</v>
      </c>
      <c r="J1383" s="240">
        <v>52943</v>
      </c>
      <c r="K1383" s="170" t="s">
        <v>1051</v>
      </c>
      <c r="L1383" s="170" t="s">
        <v>2354</v>
      </c>
      <c r="M1383" s="171" t="s">
        <v>16071</v>
      </c>
      <c r="N1383" s="457"/>
    </row>
    <row r="1384" spans="1:14">
      <c r="A1384" s="234">
        <v>1381</v>
      </c>
      <c r="B1384" s="230">
        <v>5097657</v>
      </c>
      <c r="C1384" s="170" t="s">
        <v>12171</v>
      </c>
      <c r="D1384" s="230" t="s">
        <v>12285</v>
      </c>
      <c r="E1384" s="169">
        <v>17685</v>
      </c>
      <c r="F1384" s="170" t="s">
        <v>9576</v>
      </c>
      <c r="G1384" s="177" t="s">
        <v>8486</v>
      </c>
      <c r="H1384" s="237">
        <v>570.44000000000005</v>
      </c>
      <c r="I1384" s="240">
        <v>41985</v>
      </c>
      <c r="J1384" s="240">
        <v>52943</v>
      </c>
      <c r="K1384" s="170" t="s">
        <v>1353</v>
      </c>
      <c r="L1384" s="170" t="s">
        <v>2338</v>
      </c>
      <c r="M1384" s="171" t="s">
        <v>751</v>
      </c>
      <c r="N1384" s="457"/>
    </row>
    <row r="1385" spans="1:14">
      <c r="A1385" s="234">
        <v>1382</v>
      </c>
      <c r="B1385" s="230">
        <v>5086353</v>
      </c>
      <c r="C1385" s="170" t="s">
        <v>12286</v>
      </c>
      <c r="D1385" s="230" t="s">
        <v>12287</v>
      </c>
      <c r="E1385" s="169">
        <v>17689</v>
      </c>
      <c r="F1385" s="170" t="s">
        <v>6783</v>
      </c>
      <c r="G1385" s="177" t="s">
        <v>10384</v>
      </c>
      <c r="H1385" s="237">
        <v>542.21</v>
      </c>
      <c r="I1385" s="240">
        <v>41990</v>
      </c>
      <c r="J1385" s="240">
        <v>52948</v>
      </c>
      <c r="K1385" s="170" t="s">
        <v>1353</v>
      </c>
      <c r="L1385" s="170" t="s">
        <v>2329</v>
      </c>
      <c r="M1385" s="171" t="s">
        <v>751</v>
      </c>
      <c r="N1385" s="457"/>
    </row>
    <row r="1386" spans="1:14">
      <c r="A1386" s="234">
        <v>1383</v>
      </c>
      <c r="B1386" s="230">
        <v>5303486</v>
      </c>
      <c r="C1386" s="170" t="s">
        <v>12288</v>
      </c>
      <c r="D1386" s="230" t="s">
        <v>12289</v>
      </c>
      <c r="E1386" s="169">
        <v>17694</v>
      </c>
      <c r="F1386" s="170" t="s">
        <v>9648</v>
      </c>
      <c r="G1386" s="177" t="s">
        <v>12290</v>
      </c>
      <c r="H1386" s="237">
        <v>146.13</v>
      </c>
      <c r="I1386" s="240">
        <v>41999</v>
      </c>
      <c r="J1386" s="240">
        <v>52957</v>
      </c>
      <c r="K1386" s="170" t="s">
        <v>1136</v>
      </c>
      <c r="L1386" s="170" t="s">
        <v>8101</v>
      </c>
      <c r="M1386" s="171" t="s">
        <v>751</v>
      </c>
      <c r="N1386" s="457"/>
    </row>
    <row r="1387" spans="1:14">
      <c r="A1387" s="234">
        <v>1384</v>
      </c>
      <c r="B1387" s="230">
        <v>2063182</v>
      </c>
      <c r="C1387" s="170" t="s">
        <v>7815</v>
      </c>
      <c r="D1387" s="230" t="s">
        <v>12291</v>
      </c>
      <c r="E1387" s="169">
        <v>17695</v>
      </c>
      <c r="F1387" s="170" t="s">
        <v>9576</v>
      </c>
      <c r="G1387" s="177" t="s">
        <v>12292</v>
      </c>
      <c r="H1387" s="237">
        <v>366.18</v>
      </c>
      <c r="I1387" s="240">
        <v>42009</v>
      </c>
      <c r="J1387" s="240">
        <v>52967</v>
      </c>
      <c r="K1387" s="170" t="s">
        <v>1031</v>
      </c>
      <c r="L1387" s="170" t="s">
        <v>1268</v>
      </c>
      <c r="M1387" s="171" t="s">
        <v>751</v>
      </c>
      <c r="N1387" s="457"/>
    </row>
    <row r="1388" spans="1:14">
      <c r="A1388" s="234">
        <v>1385</v>
      </c>
      <c r="B1388" s="230">
        <v>2848376</v>
      </c>
      <c r="C1388" s="170" t="s">
        <v>1168</v>
      </c>
      <c r="D1388" s="230" t="s">
        <v>12293</v>
      </c>
      <c r="E1388" s="169">
        <v>17700</v>
      </c>
      <c r="F1388" s="170" t="s">
        <v>6783</v>
      </c>
      <c r="G1388" s="177" t="s">
        <v>12127</v>
      </c>
      <c r="H1388" s="237">
        <v>439.45</v>
      </c>
      <c r="I1388" s="240">
        <v>42009</v>
      </c>
      <c r="J1388" s="240">
        <v>52967</v>
      </c>
      <c r="K1388" s="170" t="s">
        <v>1136</v>
      </c>
      <c r="L1388" s="170" t="s">
        <v>1166</v>
      </c>
      <c r="M1388" s="171" t="s">
        <v>751</v>
      </c>
      <c r="N1388" s="457"/>
    </row>
    <row r="1389" spans="1:14">
      <c r="A1389" s="234">
        <v>1386</v>
      </c>
      <c r="B1389" s="230">
        <v>2662647</v>
      </c>
      <c r="C1389" s="170" t="s">
        <v>8207</v>
      </c>
      <c r="D1389" s="230" t="s">
        <v>12294</v>
      </c>
      <c r="E1389" s="169">
        <v>17707</v>
      </c>
      <c r="F1389" s="170" t="s">
        <v>9576</v>
      </c>
      <c r="G1389" s="177" t="s">
        <v>7123</v>
      </c>
      <c r="H1389" s="237">
        <v>78.88</v>
      </c>
      <c r="I1389" s="240">
        <v>42023</v>
      </c>
      <c r="J1389" s="240">
        <v>52981</v>
      </c>
      <c r="K1389" s="170" t="s">
        <v>2137</v>
      </c>
      <c r="L1389" s="170" t="s">
        <v>2616</v>
      </c>
      <c r="M1389" s="171" t="s">
        <v>9586</v>
      </c>
      <c r="N1389" s="457"/>
    </row>
    <row r="1390" spans="1:14">
      <c r="A1390" s="234">
        <v>1387</v>
      </c>
      <c r="B1390" s="230">
        <v>5050138</v>
      </c>
      <c r="C1390" s="170" t="s">
        <v>7623</v>
      </c>
      <c r="D1390" s="230" t="s">
        <v>12295</v>
      </c>
      <c r="E1390" s="169">
        <v>20494</v>
      </c>
      <c r="F1390" s="170" t="s">
        <v>9576</v>
      </c>
      <c r="G1390" s="177" t="s">
        <v>11436</v>
      </c>
      <c r="H1390" s="237">
        <v>513.16</v>
      </c>
      <c r="I1390" s="240">
        <v>42027</v>
      </c>
      <c r="J1390" s="240">
        <v>52985</v>
      </c>
      <c r="K1390" s="170" t="s">
        <v>1136</v>
      </c>
      <c r="L1390" s="170" t="s">
        <v>1154</v>
      </c>
      <c r="M1390" s="171" t="s">
        <v>16071</v>
      </c>
      <c r="N1390" s="457"/>
    </row>
    <row r="1391" spans="1:14">
      <c r="A1391" s="234">
        <v>1388</v>
      </c>
      <c r="B1391" s="230">
        <v>2075768</v>
      </c>
      <c r="C1391" s="170" t="s">
        <v>12296</v>
      </c>
      <c r="D1391" s="230" t="s">
        <v>12297</v>
      </c>
      <c r="E1391" s="169">
        <v>17743</v>
      </c>
      <c r="F1391" s="170" t="s">
        <v>6783</v>
      </c>
      <c r="G1391" s="177" t="s">
        <v>12187</v>
      </c>
      <c r="H1391" s="237">
        <v>36.42</v>
      </c>
      <c r="I1391" s="240">
        <v>42032</v>
      </c>
      <c r="J1391" s="240">
        <v>52990</v>
      </c>
      <c r="K1391" s="170" t="s">
        <v>1037</v>
      </c>
      <c r="L1391" s="170" t="s">
        <v>1074</v>
      </c>
      <c r="M1391" s="171" t="s">
        <v>768</v>
      </c>
      <c r="N1391" s="457"/>
    </row>
    <row r="1392" spans="1:14">
      <c r="A1392" s="234">
        <v>1389</v>
      </c>
      <c r="B1392" s="230">
        <v>5154766</v>
      </c>
      <c r="C1392" s="170" t="s">
        <v>7625</v>
      </c>
      <c r="D1392" s="230" t="s">
        <v>12298</v>
      </c>
      <c r="E1392" s="169">
        <v>17770</v>
      </c>
      <c r="F1392" s="170" t="s">
        <v>6783</v>
      </c>
      <c r="G1392" s="177" t="s">
        <v>12299</v>
      </c>
      <c r="H1392" s="237">
        <v>196.2</v>
      </c>
      <c r="I1392" s="240">
        <v>42034</v>
      </c>
      <c r="J1392" s="240">
        <v>52992</v>
      </c>
      <c r="K1392" s="170" t="s">
        <v>1044</v>
      </c>
      <c r="L1392" s="170" t="s">
        <v>1004</v>
      </c>
      <c r="M1392" s="171" t="s">
        <v>751</v>
      </c>
      <c r="N1392" s="457"/>
    </row>
    <row r="1393" spans="1:14">
      <c r="A1393" s="234">
        <v>1390</v>
      </c>
      <c r="B1393" s="230">
        <v>5184827</v>
      </c>
      <c r="C1393" s="170" t="s">
        <v>12300</v>
      </c>
      <c r="D1393" s="230" t="s">
        <v>12301</v>
      </c>
      <c r="E1393" s="169">
        <v>17771</v>
      </c>
      <c r="F1393" s="170" t="s">
        <v>6783</v>
      </c>
      <c r="G1393" s="177" t="s">
        <v>12302</v>
      </c>
      <c r="H1393" s="237">
        <v>92.48</v>
      </c>
      <c r="I1393" s="240">
        <v>42034</v>
      </c>
      <c r="J1393" s="240">
        <v>52992</v>
      </c>
      <c r="K1393" s="170" t="s">
        <v>1044</v>
      </c>
      <c r="L1393" s="170" t="s">
        <v>1047</v>
      </c>
      <c r="M1393" s="171" t="s">
        <v>751</v>
      </c>
      <c r="N1393" s="457"/>
    </row>
    <row r="1394" spans="1:14">
      <c r="A1394" s="234">
        <v>1391</v>
      </c>
      <c r="B1394" s="230">
        <v>5197554</v>
      </c>
      <c r="C1394" s="170" t="s">
        <v>10708</v>
      </c>
      <c r="D1394" s="230" t="s">
        <v>12303</v>
      </c>
      <c r="E1394" s="169">
        <v>17890</v>
      </c>
      <c r="F1394" s="170" t="s">
        <v>9716</v>
      </c>
      <c r="G1394" s="177" t="s">
        <v>10710</v>
      </c>
      <c r="H1394" s="237">
        <v>88.36</v>
      </c>
      <c r="I1394" s="240">
        <v>42048</v>
      </c>
      <c r="J1394" s="240">
        <v>53006</v>
      </c>
      <c r="K1394" s="170" t="s">
        <v>9958</v>
      </c>
      <c r="L1394" s="170" t="s">
        <v>2462</v>
      </c>
      <c r="M1394" s="171" t="s">
        <v>751</v>
      </c>
      <c r="N1394" s="457"/>
    </row>
    <row r="1395" spans="1:14">
      <c r="A1395" s="234">
        <v>1392</v>
      </c>
      <c r="B1395" s="230">
        <v>5513766</v>
      </c>
      <c r="C1395" s="170" t="s">
        <v>12217</v>
      </c>
      <c r="D1395" s="230" t="s">
        <v>12304</v>
      </c>
      <c r="E1395" s="169">
        <v>17891</v>
      </c>
      <c r="F1395" s="170" t="s">
        <v>12219</v>
      </c>
      <c r="G1395" s="177" t="s">
        <v>12220</v>
      </c>
      <c r="H1395" s="237">
        <v>1822.18</v>
      </c>
      <c r="I1395" s="240">
        <v>42051</v>
      </c>
      <c r="J1395" s="240">
        <v>53009</v>
      </c>
      <c r="K1395" s="170" t="s">
        <v>10904</v>
      </c>
      <c r="L1395" s="170" t="s">
        <v>10833</v>
      </c>
      <c r="M1395" s="171" t="s">
        <v>751</v>
      </c>
      <c r="N1395" s="457"/>
    </row>
    <row r="1396" spans="1:14">
      <c r="A1396" s="234">
        <v>1393</v>
      </c>
      <c r="B1396" s="230">
        <v>5152542</v>
      </c>
      <c r="C1396" s="170" t="s">
        <v>11426</v>
      </c>
      <c r="D1396" s="230" t="s">
        <v>12305</v>
      </c>
      <c r="E1396" s="169">
        <v>18116</v>
      </c>
      <c r="F1396" s="170" t="s">
        <v>9576</v>
      </c>
      <c r="G1396" s="177" t="s">
        <v>11180</v>
      </c>
      <c r="H1396" s="237">
        <v>3071.14</v>
      </c>
      <c r="I1396" s="240">
        <v>42074</v>
      </c>
      <c r="J1396" s="240">
        <v>53032</v>
      </c>
      <c r="K1396" s="170" t="s">
        <v>1037</v>
      </c>
      <c r="L1396" s="170" t="s">
        <v>1074</v>
      </c>
      <c r="M1396" s="171" t="s">
        <v>751</v>
      </c>
      <c r="N1396" s="457"/>
    </row>
    <row r="1397" spans="1:14">
      <c r="A1397" s="234">
        <v>1394</v>
      </c>
      <c r="B1397" s="230">
        <v>5152542</v>
      </c>
      <c r="C1397" s="170" t="s">
        <v>11426</v>
      </c>
      <c r="D1397" s="230" t="s">
        <v>12306</v>
      </c>
      <c r="E1397" s="169">
        <v>18117</v>
      </c>
      <c r="F1397" s="170" t="s">
        <v>9576</v>
      </c>
      <c r="G1397" s="177" t="s">
        <v>12307</v>
      </c>
      <c r="H1397" s="237">
        <v>1910.07</v>
      </c>
      <c r="I1397" s="240">
        <v>42074</v>
      </c>
      <c r="J1397" s="240">
        <v>53032</v>
      </c>
      <c r="K1397" s="170" t="s">
        <v>1037</v>
      </c>
      <c r="L1397" s="170" t="s">
        <v>1074</v>
      </c>
      <c r="M1397" s="171" t="s">
        <v>751</v>
      </c>
      <c r="N1397" s="457"/>
    </row>
    <row r="1398" spans="1:14">
      <c r="A1398" s="234">
        <v>1395</v>
      </c>
      <c r="B1398" s="230">
        <v>5191823</v>
      </c>
      <c r="C1398" s="170" t="s">
        <v>8570</v>
      </c>
      <c r="D1398" s="230" t="s">
        <v>12308</v>
      </c>
      <c r="E1398" s="169">
        <v>18159</v>
      </c>
      <c r="F1398" s="170" t="s">
        <v>6783</v>
      </c>
      <c r="G1398" s="177" t="s">
        <v>12309</v>
      </c>
      <c r="H1398" s="237">
        <v>2238.34</v>
      </c>
      <c r="I1398" s="240">
        <v>42076</v>
      </c>
      <c r="J1398" s="240">
        <v>53034</v>
      </c>
      <c r="K1398" s="170" t="s">
        <v>9958</v>
      </c>
      <c r="L1398" s="170" t="s">
        <v>9786</v>
      </c>
      <c r="M1398" s="171" t="s">
        <v>768</v>
      </c>
      <c r="N1398" s="457"/>
    </row>
    <row r="1399" spans="1:14">
      <c r="A1399" s="234">
        <v>1396</v>
      </c>
      <c r="B1399" s="230">
        <v>5250862</v>
      </c>
      <c r="C1399" s="170" t="s">
        <v>6911</v>
      </c>
      <c r="D1399" s="230" t="s">
        <v>12310</v>
      </c>
      <c r="E1399" s="169">
        <v>18164</v>
      </c>
      <c r="F1399" s="170" t="s">
        <v>9648</v>
      </c>
      <c r="G1399" s="177" t="s">
        <v>12311</v>
      </c>
      <c r="H1399" s="237">
        <v>246.36</v>
      </c>
      <c r="I1399" s="240">
        <v>42079</v>
      </c>
      <c r="J1399" s="240">
        <v>53037</v>
      </c>
      <c r="K1399" s="170" t="s">
        <v>1040</v>
      </c>
      <c r="L1399" s="170" t="s">
        <v>1039</v>
      </c>
      <c r="M1399" s="171" t="s">
        <v>16071</v>
      </c>
      <c r="N1399" s="457"/>
    </row>
    <row r="1400" spans="1:14">
      <c r="A1400" s="234">
        <v>1397</v>
      </c>
      <c r="B1400" s="230">
        <v>5923581</v>
      </c>
      <c r="C1400" s="170" t="s">
        <v>6852</v>
      </c>
      <c r="D1400" s="230" t="s">
        <v>5064</v>
      </c>
      <c r="E1400" s="169">
        <v>18219</v>
      </c>
      <c r="F1400" s="170" t="s">
        <v>9580</v>
      </c>
      <c r="G1400" s="177" t="s">
        <v>12312</v>
      </c>
      <c r="H1400" s="237">
        <v>2096.29</v>
      </c>
      <c r="I1400" s="240">
        <v>42082</v>
      </c>
      <c r="J1400" s="240">
        <v>53040</v>
      </c>
      <c r="K1400" s="170" t="s">
        <v>1193</v>
      </c>
      <c r="L1400" s="170" t="s">
        <v>6854</v>
      </c>
      <c r="M1400" s="171" t="s">
        <v>751</v>
      </c>
      <c r="N1400" s="457"/>
    </row>
    <row r="1401" spans="1:14">
      <c r="A1401" s="234">
        <v>1398</v>
      </c>
      <c r="B1401" s="230">
        <v>2807459</v>
      </c>
      <c r="C1401" s="170" t="s">
        <v>7569</v>
      </c>
      <c r="D1401" s="230" t="s">
        <v>5065</v>
      </c>
      <c r="E1401" s="169">
        <v>18291</v>
      </c>
      <c r="F1401" s="170" t="s">
        <v>9576</v>
      </c>
      <c r="G1401" s="177" t="s">
        <v>12313</v>
      </c>
      <c r="H1401" s="237">
        <v>733.28</v>
      </c>
      <c r="I1401" s="240">
        <v>42088</v>
      </c>
      <c r="J1401" s="240">
        <v>53046</v>
      </c>
      <c r="K1401" s="170" t="s">
        <v>10904</v>
      </c>
      <c r="L1401" s="170" t="s">
        <v>9886</v>
      </c>
      <c r="M1401" s="171" t="s">
        <v>751</v>
      </c>
      <c r="N1401" s="457"/>
    </row>
    <row r="1402" spans="1:14">
      <c r="A1402" s="234">
        <v>1399</v>
      </c>
      <c r="B1402" s="230">
        <v>2807459</v>
      </c>
      <c r="C1402" s="170" t="s">
        <v>7569</v>
      </c>
      <c r="D1402" s="230" t="s">
        <v>5066</v>
      </c>
      <c r="E1402" s="169">
        <v>18293</v>
      </c>
      <c r="F1402" s="170" t="s">
        <v>9576</v>
      </c>
      <c r="G1402" s="177" t="s">
        <v>12314</v>
      </c>
      <c r="H1402" s="237">
        <v>353.39</v>
      </c>
      <c r="I1402" s="240">
        <v>42088</v>
      </c>
      <c r="J1402" s="240">
        <v>53046</v>
      </c>
      <c r="K1402" s="170" t="s">
        <v>10904</v>
      </c>
      <c r="L1402" s="170" t="s">
        <v>9886</v>
      </c>
      <c r="M1402" s="171" t="s">
        <v>751</v>
      </c>
      <c r="N1402" s="457"/>
    </row>
    <row r="1403" spans="1:14">
      <c r="A1403" s="234">
        <v>1400</v>
      </c>
      <c r="B1403" s="230">
        <v>5005094</v>
      </c>
      <c r="C1403" s="170" t="s">
        <v>6773</v>
      </c>
      <c r="D1403" s="230" t="s">
        <v>5067</v>
      </c>
      <c r="E1403" s="169">
        <v>18354</v>
      </c>
      <c r="F1403" s="170" t="s">
        <v>6856</v>
      </c>
      <c r="G1403" s="177" t="s">
        <v>12315</v>
      </c>
      <c r="H1403" s="237">
        <v>4701.55</v>
      </c>
      <c r="I1403" s="240">
        <v>42093</v>
      </c>
      <c r="J1403" s="240">
        <v>53051</v>
      </c>
      <c r="K1403" s="170" t="s">
        <v>1028</v>
      </c>
      <c r="L1403" s="170" t="s">
        <v>6858</v>
      </c>
      <c r="M1403" s="171" t="s">
        <v>751</v>
      </c>
      <c r="N1403" s="457"/>
    </row>
    <row r="1404" spans="1:14">
      <c r="A1404" s="234">
        <v>1401</v>
      </c>
      <c r="B1404" s="230">
        <v>5554535</v>
      </c>
      <c r="C1404" s="170" t="s">
        <v>12316</v>
      </c>
      <c r="D1404" s="230" t="s">
        <v>12317</v>
      </c>
      <c r="E1404" s="169">
        <v>18410</v>
      </c>
      <c r="F1404" s="170" t="s">
        <v>6783</v>
      </c>
      <c r="G1404" s="177" t="s">
        <v>11657</v>
      </c>
      <c r="H1404" s="237">
        <v>182.86</v>
      </c>
      <c r="I1404" s="240">
        <v>42095</v>
      </c>
      <c r="J1404" s="240">
        <v>53053</v>
      </c>
      <c r="K1404" s="170" t="s">
        <v>1044</v>
      </c>
      <c r="L1404" s="170" t="s">
        <v>11658</v>
      </c>
      <c r="M1404" s="171" t="s">
        <v>751</v>
      </c>
      <c r="N1404" s="457"/>
    </row>
    <row r="1405" spans="1:14">
      <c r="A1405" s="234">
        <v>1402</v>
      </c>
      <c r="B1405" s="230">
        <v>5452503</v>
      </c>
      <c r="C1405" s="170" t="s">
        <v>7642</v>
      </c>
      <c r="D1405" s="230" t="s">
        <v>5068</v>
      </c>
      <c r="E1405" s="169">
        <v>18500</v>
      </c>
      <c r="F1405" s="170" t="s">
        <v>784</v>
      </c>
      <c r="G1405" s="177" t="s">
        <v>12318</v>
      </c>
      <c r="H1405" s="237">
        <v>104.37</v>
      </c>
      <c r="I1405" s="240">
        <v>42103</v>
      </c>
      <c r="J1405" s="240">
        <v>53061</v>
      </c>
      <c r="K1405" s="170" t="s">
        <v>1051</v>
      </c>
      <c r="L1405" s="170" t="s">
        <v>2328</v>
      </c>
      <c r="M1405" s="171" t="s">
        <v>9586</v>
      </c>
      <c r="N1405" s="457"/>
    </row>
    <row r="1406" spans="1:14">
      <c r="A1406" s="234">
        <v>1403</v>
      </c>
      <c r="B1406" s="230">
        <v>5192269</v>
      </c>
      <c r="C1406" s="170" t="s">
        <v>12319</v>
      </c>
      <c r="D1406" s="230" t="s">
        <v>12320</v>
      </c>
      <c r="E1406" s="169">
        <v>18496</v>
      </c>
      <c r="F1406" s="170" t="s">
        <v>9576</v>
      </c>
      <c r="G1406" s="177" t="s">
        <v>12321</v>
      </c>
      <c r="H1406" s="237">
        <v>2226.77</v>
      </c>
      <c r="I1406" s="240">
        <v>42104</v>
      </c>
      <c r="J1406" s="240">
        <v>53062</v>
      </c>
      <c r="K1406" s="170" t="s">
        <v>9958</v>
      </c>
      <c r="L1406" s="170" t="s">
        <v>9786</v>
      </c>
      <c r="M1406" s="171" t="s">
        <v>9586</v>
      </c>
      <c r="N1406" s="457"/>
    </row>
    <row r="1407" spans="1:14">
      <c r="A1407" s="234">
        <v>1404</v>
      </c>
      <c r="B1407" s="230">
        <v>5155827</v>
      </c>
      <c r="C1407" s="170" t="s">
        <v>2081</v>
      </c>
      <c r="D1407" s="230" t="s">
        <v>5069</v>
      </c>
      <c r="E1407" s="169">
        <v>18498</v>
      </c>
      <c r="F1407" s="170" t="s">
        <v>9576</v>
      </c>
      <c r="G1407" s="177" t="s">
        <v>10533</v>
      </c>
      <c r="H1407" s="237">
        <v>791.85</v>
      </c>
      <c r="I1407" s="240">
        <v>42104</v>
      </c>
      <c r="J1407" s="240">
        <v>53062</v>
      </c>
      <c r="K1407" s="170" t="s">
        <v>1037</v>
      </c>
      <c r="L1407" s="170" t="s">
        <v>11531</v>
      </c>
      <c r="M1407" s="171" t="s">
        <v>751</v>
      </c>
      <c r="N1407" s="457"/>
    </row>
    <row r="1408" spans="1:14">
      <c r="A1408" s="234">
        <v>1405</v>
      </c>
      <c r="B1408" s="230">
        <v>3428052</v>
      </c>
      <c r="C1408" s="170" t="s">
        <v>10763</v>
      </c>
      <c r="D1408" s="230" t="s">
        <v>12322</v>
      </c>
      <c r="E1408" s="169">
        <v>18499</v>
      </c>
      <c r="F1408" s="170" t="s">
        <v>9576</v>
      </c>
      <c r="G1408" s="177" t="s">
        <v>10765</v>
      </c>
      <c r="H1408" s="237">
        <v>877.04</v>
      </c>
      <c r="I1408" s="240">
        <v>42104</v>
      </c>
      <c r="J1408" s="240">
        <v>53062</v>
      </c>
      <c r="K1408" s="170" t="s">
        <v>12323</v>
      </c>
      <c r="L1408" s="170" t="s">
        <v>2480</v>
      </c>
      <c r="M1408" s="171" t="s">
        <v>751</v>
      </c>
      <c r="N1408" s="457"/>
    </row>
    <row r="1409" spans="1:14">
      <c r="A1409" s="234">
        <v>1406</v>
      </c>
      <c r="B1409" s="230">
        <v>5522935</v>
      </c>
      <c r="C1409" s="170" t="s">
        <v>11953</v>
      </c>
      <c r="D1409" s="230" t="s">
        <v>12324</v>
      </c>
      <c r="E1409" s="169">
        <v>18548</v>
      </c>
      <c r="F1409" s="170" t="s">
        <v>9576</v>
      </c>
      <c r="G1409" s="177" t="s">
        <v>11955</v>
      </c>
      <c r="H1409" s="237">
        <v>1682.48</v>
      </c>
      <c r="I1409" s="240">
        <v>42109</v>
      </c>
      <c r="J1409" s="240">
        <v>53067</v>
      </c>
      <c r="K1409" s="170" t="s">
        <v>9958</v>
      </c>
      <c r="L1409" s="170" t="s">
        <v>5248</v>
      </c>
      <c r="M1409" s="171" t="s">
        <v>16071</v>
      </c>
      <c r="N1409" s="457"/>
    </row>
    <row r="1410" spans="1:14">
      <c r="A1410" s="234">
        <v>1407</v>
      </c>
      <c r="B1410" s="230">
        <v>5105625</v>
      </c>
      <c r="C1410" s="170" t="s">
        <v>7601</v>
      </c>
      <c r="D1410" s="230" t="s">
        <v>12325</v>
      </c>
      <c r="E1410" s="169">
        <v>18564</v>
      </c>
      <c r="F1410" s="170" t="s">
        <v>6783</v>
      </c>
      <c r="G1410" s="177" t="s">
        <v>9683</v>
      </c>
      <c r="H1410" s="237">
        <v>312.88</v>
      </c>
      <c r="I1410" s="240">
        <v>42110</v>
      </c>
      <c r="J1410" s="240">
        <v>53068</v>
      </c>
      <c r="K1410" s="170" t="s">
        <v>9958</v>
      </c>
      <c r="L1410" s="170" t="s">
        <v>9786</v>
      </c>
      <c r="M1410" s="171" t="s">
        <v>751</v>
      </c>
      <c r="N1410" s="457"/>
    </row>
    <row r="1411" spans="1:14">
      <c r="A1411" s="234">
        <v>1408</v>
      </c>
      <c r="B1411" s="230">
        <v>5117178</v>
      </c>
      <c r="C1411" s="170" t="s">
        <v>1323</v>
      </c>
      <c r="D1411" s="230" t="s">
        <v>1321</v>
      </c>
      <c r="E1411" s="169">
        <v>18652</v>
      </c>
      <c r="F1411" s="170" t="s">
        <v>9580</v>
      </c>
      <c r="G1411" s="177" t="s">
        <v>12326</v>
      </c>
      <c r="H1411" s="237">
        <v>269.27999999999997</v>
      </c>
      <c r="I1411" s="240">
        <v>42123</v>
      </c>
      <c r="J1411" s="240">
        <v>53081</v>
      </c>
      <c r="K1411" s="170" t="s">
        <v>1031</v>
      </c>
      <c r="L1411" s="170" t="s">
        <v>11735</v>
      </c>
      <c r="M1411" s="171" t="s">
        <v>751</v>
      </c>
      <c r="N1411" s="457"/>
    </row>
    <row r="1412" spans="1:14">
      <c r="A1412" s="234">
        <v>1409</v>
      </c>
      <c r="B1412" s="230">
        <v>5103193</v>
      </c>
      <c r="C1412" s="170" t="s">
        <v>6859</v>
      </c>
      <c r="D1412" s="230" t="s">
        <v>5070</v>
      </c>
      <c r="E1412" s="169">
        <v>20717</v>
      </c>
      <c r="F1412" s="170" t="s">
        <v>6712</v>
      </c>
      <c r="G1412" s="177" t="s">
        <v>6860</v>
      </c>
      <c r="H1412" s="237">
        <v>204.33</v>
      </c>
      <c r="I1412" s="240">
        <v>42123</v>
      </c>
      <c r="J1412" s="240">
        <v>53081</v>
      </c>
      <c r="K1412" s="170" t="s">
        <v>1031</v>
      </c>
      <c r="L1412" s="170" t="s">
        <v>1300</v>
      </c>
      <c r="M1412" s="171" t="s">
        <v>751</v>
      </c>
      <c r="N1412" s="457"/>
    </row>
    <row r="1413" spans="1:14">
      <c r="A1413" s="234">
        <v>1410</v>
      </c>
      <c r="B1413" s="230">
        <v>4248201</v>
      </c>
      <c r="C1413" s="170" t="s">
        <v>7678</v>
      </c>
      <c r="D1413" s="230" t="s">
        <v>12327</v>
      </c>
      <c r="E1413" s="169">
        <v>18717</v>
      </c>
      <c r="F1413" s="170" t="s">
        <v>784</v>
      </c>
      <c r="G1413" s="177" t="s">
        <v>12328</v>
      </c>
      <c r="H1413" s="237">
        <v>41.8</v>
      </c>
      <c r="I1413" s="240">
        <v>42135</v>
      </c>
      <c r="J1413" s="240">
        <v>53093</v>
      </c>
      <c r="K1413" s="170" t="s">
        <v>10377</v>
      </c>
      <c r="L1413" s="170" t="s">
        <v>1157</v>
      </c>
      <c r="M1413" s="171" t="s">
        <v>751</v>
      </c>
      <c r="N1413" s="457"/>
    </row>
    <row r="1414" spans="1:14">
      <c r="A1414" s="234">
        <v>1411</v>
      </c>
      <c r="B1414" s="230">
        <v>5522935</v>
      </c>
      <c r="C1414" s="170" t="s">
        <v>11953</v>
      </c>
      <c r="D1414" s="230" t="s">
        <v>12329</v>
      </c>
      <c r="E1414" s="169">
        <v>18775</v>
      </c>
      <c r="F1414" s="170" t="s">
        <v>9576</v>
      </c>
      <c r="G1414" s="177" t="s">
        <v>12330</v>
      </c>
      <c r="H1414" s="237">
        <v>5010.2</v>
      </c>
      <c r="I1414" s="240">
        <v>42145</v>
      </c>
      <c r="J1414" s="240">
        <v>53103</v>
      </c>
      <c r="K1414" s="170" t="s">
        <v>9958</v>
      </c>
      <c r="L1414" s="170" t="s">
        <v>5248</v>
      </c>
      <c r="M1414" s="171" t="s">
        <v>16071</v>
      </c>
      <c r="N1414" s="457"/>
    </row>
    <row r="1415" spans="1:14">
      <c r="A1415" s="234">
        <v>1412</v>
      </c>
      <c r="B1415" s="230">
        <v>5440351</v>
      </c>
      <c r="C1415" s="170" t="s">
        <v>12331</v>
      </c>
      <c r="D1415" s="230" t="s">
        <v>12332</v>
      </c>
      <c r="E1415" s="169">
        <v>18806</v>
      </c>
      <c r="F1415" s="170" t="s">
        <v>9580</v>
      </c>
      <c r="G1415" s="177" t="s">
        <v>12333</v>
      </c>
      <c r="H1415" s="237">
        <v>1529.48</v>
      </c>
      <c r="I1415" s="240">
        <v>42152</v>
      </c>
      <c r="J1415" s="240">
        <v>53110</v>
      </c>
      <c r="K1415" s="170" t="s">
        <v>1040</v>
      </c>
      <c r="L1415" s="170" t="s">
        <v>1200</v>
      </c>
      <c r="M1415" s="171" t="s">
        <v>751</v>
      </c>
      <c r="N1415" s="457"/>
    </row>
    <row r="1416" spans="1:14">
      <c r="A1416" s="234">
        <v>1413</v>
      </c>
      <c r="B1416" s="230">
        <v>2742039</v>
      </c>
      <c r="C1416" s="170" t="s">
        <v>1346</v>
      </c>
      <c r="D1416" s="230" t="s">
        <v>1345</v>
      </c>
      <c r="E1416" s="169">
        <v>18807</v>
      </c>
      <c r="F1416" s="170" t="s">
        <v>10736</v>
      </c>
      <c r="G1416" s="177" t="s">
        <v>12334</v>
      </c>
      <c r="H1416" s="237">
        <v>230.12</v>
      </c>
      <c r="I1416" s="240">
        <v>42153</v>
      </c>
      <c r="J1416" s="240">
        <v>53111</v>
      </c>
      <c r="K1416" s="170" t="s">
        <v>9958</v>
      </c>
      <c r="L1416" s="170" t="s">
        <v>1182</v>
      </c>
      <c r="M1416" s="171" t="s">
        <v>751</v>
      </c>
      <c r="N1416" s="457"/>
    </row>
    <row r="1417" spans="1:14">
      <c r="A1417" s="234">
        <v>1414</v>
      </c>
      <c r="B1417" s="230">
        <v>5074223</v>
      </c>
      <c r="C1417" s="170" t="s">
        <v>12335</v>
      </c>
      <c r="D1417" s="230" t="s">
        <v>12336</v>
      </c>
      <c r="E1417" s="169">
        <v>18830</v>
      </c>
      <c r="F1417" s="170" t="s">
        <v>9834</v>
      </c>
      <c r="G1417" s="177" t="s">
        <v>12337</v>
      </c>
      <c r="H1417" s="237">
        <v>856.84</v>
      </c>
      <c r="I1417" s="240">
        <v>42157</v>
      </c>
      <c r="J1417" s="240">
        <v>53115</v>
      </c>
      <c r="K1417" s="170" t="s">
        <v>9958</v>
      </c>
      <c r="L1417" s="170" t="s">
        <v>9786</v>
      </c>
      <c r="M1417" s="171" t="s">
        <v>751</v>
      </c>
      <c r="N1417" s="457"/>
    </row>
    <row r="1418" spans="1:14">
      <c r="A1418" s="234">
        <v>1415</v>
      </c>
      <c r="B1418" s="230">
        <v>5287081</v>
      </c>
      <c r="C1418" s="170" t="s">
        <v>12338</v>
      </c>
      <c r="D1418" s="230" t="s">
        <v>12339</v>
      </c>
      <c r="E1418" s="169">
        <v>18898</v>
      </c>
      <c r="F1418" s="170" t="s">
        <v>784</v>
      </c>
      <c r="G1418" s="177" t="s">
        <v>12340</v>
      </c>
      <c r="H1418" s="237">
        <v>263.97000000000003</v>
      </c>
      <c r="I1418" s="240">
        <v>42163</v>
      </c>
      <c r="J1418" s="240">
        <v>53121</v>
      </c>
      <c r="K1418" s="170" t="s">
        <v>10125</v>
      </c>
      <c r="L1418" s="170" t="s">
        <v>7670</v>
      </c>
      <c r="M1418" s="171" t="s">
        <v>751</v>
      </c>
      <c r="N1418" s="457"/>
    </row>
    <row r="1419" spans="1:14">
      <c r="A1419" s="234">
        <v>1416</v>
      </c>
      <c r="B1419" s="230">
        <v>5533724</v>
      </c>
      <c r="C1419" s="170" t="s">
        <v>8742</v>
      </c>
      <c r="D1419" s="230" t="s">
        <v>12341</v>
      </c>
      <c r="E1419" s="169">
        <v>18899</v>
      </c>
      <c r="F1419" s="170" t="s">
        <v>9580</v>
      </c>
      <c r="G1419" s="177" t="s">
        <v>12147</v>
      </c>
      <c r="H1419" s="237">
        <v>260.66000000000003</v>
      </c>
      <c r="I1419" s="240">
        <v>42163</v>
      </c>
      <c r="J1419" s="240">
        <v>53121</v>
      </c>
      <c r="K1419" s="170" t="s">
        <v>1037</v>
      </c>
      <c r="L1419" s="170" t="s">
        <v>1074</v>
      </c>
      <c r="M1419" s="171" t="s">
        <v>751</v>
      </c>
      <c r="N1419" s="457"/>
    </row>
    <row r="1420" spans="1:14">
      <c r="A1420" s="234">
        <v>1417</v>
      </c>
      <c r="B1420" s="230">
        <v>2550466</v>
      </c>
      <c r="C1420" s="170" t="s">
        <v>9536</v>
      </c>
      <c r="D1420" s="230" t="s">
        <v>5071</v>
      </c>
      <c r="E1420" s="169">
        <v>18900</v>
      </c>
      <c r="F1420" s="170" t="s">
        <v>6856</v>
      </c>
      <c r="G1420" s="177" t="s">
        <v>12342</v>
      </c>
      <c r="H1420" s="237">
        <v>7260.73</v>
      </c>
      <c r="I1420" s="240">
        <v>42163</v>
      </c>
      <c r="J1420" s="240">
        <v>53121</v>
      </c>
      <c r="K1420" s="170" t="s">
        <v>2137</v>
      </c>
      <c r="L1420" s="170" t="s">
        <v>7803</v>
      </c>
      <c r="M1420" s="171" t="s">
        <v>16073</v>
      </c>
      <c r="N1420" s="457"/>
    </row>
    <row r="1421" spans="1:14">
      <c r="A1421" s="234">
        <v>1418</v>
      </c>
      <c r="B1421" s="230">
        <v>5502977</v>
      </c>
      <c r="C1421" s="170" t="s">
        <v>12343</v>
      </c>
      <c r="D1421" s="230" t="s">
        <v>12344</v>
      </c>
      <c r="E1421" s="169">
        <v>18914</v>
      </c>
      <c r="F1421" s="170" t="s">
        <v>912</v>
      </c>
      <c r="G1421" s="177" t="s">
        <v>6942</v>
      </c>
      <c r="H1421" s="237">
        <v>2464.9299999999998</v>
      </c>
      <c r="I1421" s="240">
        <v>42167</v>
      </c>
      <c r="J1421" s="240">
        <v>49472</v>
      </c>
      <c r="K1421" s="170" t="s">
        <v>9958</v>
      </c>
      <c r="L1421" s="170" t="s">
        <v>1333</v>
      </c>
      <c r="M1421" s="171" t="s">
        <v>16071</v>
      </c>
      <c r="N1421" s="457"/>
    </row>
    <row r="1422" spans="1:14">
      <c r="A1422" s="234">
        <v>1419</v>
      </c>
      <c r="B1422" s="230">
        <v>5502977</v>
      </c>
      <c r="C1422" s="170" t="s">
        <v>12343</v>
      </c>
      <c r="D1422" s="230" t="s">
        <v>12345</v>
      </c>
      <c r="E1422" s="169">
        <v>18915</v>
      </c>
      <c r="F1422" s="170" t="s">
        <v>912</v>
      </c>
      <c r="G1422" s="177" t="s">
        <v>12346</v>
      </c>
      <c r="H1422" s="237">
        <v>18813.05</v>
      </c>
      <c r="I1422" s="240">
        <v>42167</v>
      </c>
      <c r="J1422" s="240">
        <v>49472</v>
      </c>
      <c r="K1422" s="170" t="s">
        <v>9958</v>
      </c>
      <c r="L1422" s="170" t="s">
        <v>1333</v>
      </c>
      <c r="M1422" s="171" t="s">
        <v>16071</v>
      </c>
      <c r="N1422" s="457"/>
    </row>
    <row r="1423" spans="1:14">
      <c r="A1423" s="234">
        <v>1420</v>
      </c>
      <c r="B1423" s="230">
        <v>5502977</v>
      </c>
      <c r="C1423" s="170" t="s">
        <v>12343</v>
      </c>
      <c r="D1423" s="230" t="s">
        <v>12347</v>
      </c>
      <c r="E1423" s="169">
        <v>18916</v>
      </c>
      <c r="F1423" s="170" t="s">
        <v>912</v>
      </c>
      <c r="G1423" s="177" t="s">
        <v>12348</v>
      </c>
      <c r="H1423" s="237">
        <v>32014.45</v>
      </c>
      <c r="I1423" s="240">
        <v>42167</v>
      </c>
      <c r="J1423" s="240">
        <v>49472</v>
      </c>
      <c r="K1423" s="170" t="s">
        <v>9958</v>
      </c>
      <c r="L1423" s="170" t="s">
        <v>1333</v>
      </c>
      <c r="M1423" s="171" t="s">
        <v>16071</v>
      </c>
      <c r="N1423" s="457"/>
    </row>
    <row r="1424" spans="1:14">
      <c r="A1424" s="234">
        <v>1421</v>
      </c>
      <c r="B1424" s="230">
        <v>2715619</v>
      </c>
      <c r="C1424" s="170" t="s">
        <v>6492</v>
      </c>
      <c r="D1424" s="230" t="s">
        <v>12349</v>
      </c>
      <c r="E1424" s="169">
        <v>18925</v>
      </c>
      <c r="F1424" s="170" t="s">
        <v>9580</v>
      </c>
      <c r="G1424" s="177" t="s">
        <v>12350</v>
      </c>
      <c r="H1424" s="237">
        <v>2354.8200000000002</v>
      </c>
      <c r="I1424" s="240">
        <v>42171</v>
      </c>
      <c r="J1424" s="240">
        <v>53129</v>
      </c>
      <c r="K1424" s="170" t="s">
        <v>1037</v>
      </c>
      <c r="L1424" s="170" t="s">
        <v>5183</v>
      </c>
      <c r="M1424" s="171" t="s">
        <v>9586</v>
      </c>
      <c r="N1424" s="457"/>
    </row>
    <row r="1425" spans="1:14">
      <c r="A1425" s="234">
        <v>1422</v>
      </c>
      <c r="B1425" s="230">
        <v>2097109</v>
      </c>
      <c r="C1425" s="170" t="s">
        <v>8388</v>
      </c>
      <c r="D1425" s="230" t="s">
        <v>12351</v>
      </c>
      <c r="E1425" s="169">
        <v>18933</v>
      </c>
      <c r="F1425" s="170" t="s">
        <v>9834</v>
      </c>
      <c r="G1425" s="177" t="s">
        <v>11176</v>
      </c>
      <c r="H1425" s="237">
        <v>510.36</v>
      </c>
      <c r="I1425" s="240">
        <v>42173</v>
      </c>
      <c r="J1425" s="240">
        <v>53131</v>
      </c>
      <c r="K1425" s="170" t="s">
        <v>1037</v>
      </c>
      <c r="L1425" s="170" t="s">
        <v>5183</v>
      </c>
      <c r="M1425" s="171" t="s">
        <v>751</v>
      </c>
      <c r="N1425" s="457"/>
    </row>
    <row r="1426" spans="1:14">
      <c r="A1426" s="234">
        <v>1423</v>
      </c>
      <c r="B1426" s="230">
        <v>5413877</v>
      </c>
      <c r="C1426" s="170" t="s">
        <v>7726</v>
      </c>
      <c r="D1426" s="230" t="s">
        <v>12352</v>
      </c>
      <c r="E1426" s="169">
        <v>18934</v>
      </c>
      <c r="F1426" s="170" t="s">
        <v>784</v>
      </c>
      <c r="G1426" s="177" t="s">
        <v>12353</v>
      </c>
      <c r="H1426" s="237">
        <v>3480.7</v>
      </c>
      <c r="I1426" s="240">
        <v>42174</v>
      </c>
      <c r="J1426" s="240">
        <v>53132</v>
      </c>
      <c r="K1426" s="170" t="s">
        <v>12354</v>
      </c>
      <c r="L1426" s="170" t="s">
        <v>7729</v>
      </c>
      <c r="M1426" s="171" t="s">
        <v>751</v>
      </c>
      <c r="N1426" s="457"/>
    </row>
    <row r="1427" spans="1:14">
      <c r="A1427" s="234">
        <v>1424</v>
      </c>
      <c r="B1427" s="230">
        <v>2714809</v>
      </c>
      <c r="C1427" s="170" t="s">
        <v>12355</v>
      </c>
      <c r="D1427" s="230" t="s">
        <v>12356</v>
      </c>
      <c r="E1427" s="169">
        <v>18936</v>
      </c>
      <c r="F1427" s="170" t="s">
        <v>9648</v>
      </c>
      <c r="G1427" s="177" t="s">
        <v>12357</v>
      </c>
      <c r="H1427" s="237">
        <v>28.07</v>
      </c>
      <c r="I1427" s="240">
        <v>42177</v>
      </c>
      <c r="J1427" s="240">
        <v>53135</v>
      </c>
      <c r="K1427" s="170" t="s">
        <v>1083</v>
      </c>
      <c r="L1427" s="170" t="s">
        <v>1226</v>
      </c>
      <c r="M1427" s="171" t="s">
        <v>751</v>
      </c>
      <c r="N1427" s="457"/>
    </row>
    <row r="1428" spans="1:14">
      <c r="A1428" s="234">
        <v>1425</v>
      </c>
      <c r="B1428" s="230">
        <v>5226902</v>
      </c>
      <c r="C1428" s="170" t="s">
        <v>5533</v>
      </c>
      <c r="D1428" s="230" t="s">
        <v>12358</v>
      </c>
      <c r="E1428" s="169">
        <v>18971</v>
      </c>
      <c r="F1428" s="170" t="s">
        <v>9648</v>
      </c>
      <c r="G1428" s="177" t="s">
        <v>11576</v>
      </c>
      <c r="H1428" s="237">
        <v>623.85</v>
      </c>
      <c r="I1428" s="240">
        <v>42186</v>
      </c>
      <c r="J1428" s="240">
        <v>53144</v>
      </c>
      <c r="K1428" s="170" t="s">
        <v>9958</v>
      </c>
      <c r="L1428" s="170" t="s">
        <v>9786</v>
      </c>
      <c r="M1428" s="171" t="s">
        <v>751</v>
      </c>
      <c r="N1428" s="457"/>
    </row>
    <row r="1429" spans="1:14">
      <c r="A1429" s="234">
        <v>1426</v>
      </c>
      <c r="B1429" s="230">
        <v>6123317</v>
      </c>
      <c r="C1429" s="170" t="s">
        <v>6862</v>
      </c>
      <c r="D1429" s="230" t="s">
        <v>5072</v>
      </c>
      <c r="E1429" s="169">
        <v>18972</v>
      </c>
      <c r="F1429" s="170" t="s">
        <v>9576</v>
      </c>
      <c r="G1429" s="177" t="s">
        <v>12359</v>
      </c>
      <c r="H1429" s="237">
        <v>3667.04</v>
      </c>
      <c r="I1429" s="240">
        <v>42187</v>
      </c>
      <c r="J1429" s="240">
        <v>53145</v>
      </c>
      <c r="K1429" s="170" t="s">
        <v>1040</v>
      </c>
      <c r="L1429" s="170" t="s">
        <v>1150</v>
      </c>
      <c r="M1429" s="171" t="s">
        <v>751</v>
      </c>
      <c r="N1429" s="457"/>
    </row>
    <row r="1430" spans="1:14">
      <c r="A1430" s="234">
        <v>1427</v>
      </c>
      <c r="B1430" s="230">
        <v>2869594</v>
      </c>
      <c r="C1430" s="170" t="s">
        <v>7616</v>
      </c>
      <c r="D1430" s="230" t="s">
        <v>5073</v>
      </c>
      <c r="E1430" s="169">
        <v>18976</v>
      </c>
      <c r="F1430" s="170" t="s">
        <v>12360</v>
      </c>
      <c r="G1430" s="177" t="s">
        <v>11915</v>
      </c>
      <c r="H1430" s="237">
        <v>1304.81</v>
      </c>
      <c r="I1430" s="240">
        <v>42188</v>
      </c>
      <c r="J1430" s="240">
        <v>53146</v>
      </c>
      <c r="K1430" s="170" t="s">
        <v>1040</v>
      </c>
      <c r="L1430" s="170" t="s">
        <v>2326</v>
      </c>
      <c r="M1430" s="171" t="s">
        <v>16071</v>
      </c>
      <c r="N1430" s="457"/>
    </row>
    <row r="1431" spans="1:14">
      <c r="A1431" s="234">
        <v>1428</v>
      </c>
      <c r="B1431" s="230">
        <v>2869594</v>
      </c>
      <c r="C1431" s="170" t="s">
        <v>7616</v>
      </c>
      <c r="D1431" s="230" t="s">
        <v>5074</v>
      </c>
      <c r="E1431" s="169">
        <v>18978</v>
      </c>
      <c r="F1431" s="170" t="s">
        <v>9580</v>
      </c>
      <c r="G1431" s="177" t="s">
        <v>12361</v>
      </c>
      <c r="H1431" s="237">
        <v>516.32000000000005</v>
      </c>
      <c r="I1431" s="240">
        <v>42188</v>
      </c>
      <c r="J1431" s="240">
        <v>53146</v>
      </c>
      <c r="K1431" s="170" t="s">
        <v>1040</v>
      </c>
      <c r="L1431" s="170" t="s">
        <v>2347</v>
      </c>
      <c r="M1431" s="171" t="s">
        <v>16071</v>
      </c>
      <c r="N1431" s="457"/>
    </row>
    <row r="1432" spans="1:14">
      <c r="A1432" s="234">
        <v>1429</v>
      </c>
      <c r="B1432" s="230">
        <v>2016265</v>
      </c>
      <c r="C1432" s="170" t="s">
        <v>12362</v>
      </c>
      <c r="D1432" s="230" t="s">
        <v>1283</v>
      </c>
      <c r="E1432" s="169">
        <v>18994</v>
      </c>
      <c r="F1432" s="170" t="s">
        <v>6783</v>
      </c>
      <c r="G1432" s="177" t="s">
        <v>5744</v>
      </c>
      <c r="H1432" s="237">
        <v>41.53</v>
      </c>
      <c r="I1432" s="240">
        <v>42192</v>
      </c>
      <c r="J1432" s="240">
        <v>53150</v>
      </c>
      <c r="K1432" s="170" t="s">
        <v>1040</v>
      </c>
      <c r="L1432" s="170" t="s">
        <v>1282</v>
      </c>
      <c r="M1432" s="171" t="s">
        <v>751</v>
      </c>
      <c r="N1432" s="457"/>
    </row>
    <row r="1433" spans="1:14">
      <c r="A1433" s="234">
        <v>1430</v>
      </c>
      <c r="B1433" s="230">
        <v>5722942</v>
      </c>
      <c r="C1433" s="170" t="s">
        <v>1088</v>
      </c>
      <c r="D1433" s="230" t="s">
        <v>1087</v>
      </c>
      <c r="E1433" s="169">
        <v>18995</v>
      </c>
      <c r="F1433" s="170" t="s">
        <v>9580</v>
      </c>
      <c r="G1433" s="177" t="s">
        <v>12363</v>
      </c>
      <c r="H1433" s="237">
        <v>189.11</v>
      </c>
      <c r="I1433" s="240">
        <v>42192</v>
      </c>
      <c r="J1433" s="240">
        <v>53150</v>
      </c>
      <c r="K1433" s="170" t="s">
        <v>1037</v>
      </c>
      <c r="L1433" s="170" t="s">
        <v>9582</v>
      </c>
      <c r="M1433" s="171" t="s">
        <v>751</v>
      </c>
      <c r="N1433" s="457"/>
    </row>
    <row r="1434" spans="1:14">
      <c r="A1434" s="234">
        <v>1431</v>
      </c>
      <c r="B1434" s="230">
        <v>5175933</v>
      </c>
      <c r="C1434" s="170" t="s">
        <v>1225</v>
      </c>
      <c r="D1434" s="230" t="s">
        <v>1224</v>
      </c>
      <c r="E1434" s="169">
        <v>19018</v>
      </c>
      <c r="F1434" s="170" t="s">
        <v>9648</v>
      </c>
      <c r="G1434" s="177" t="s">
        <v>12364</v>
      </c>
      <c r="H1434" s="237">
        <v>505.45</v>
      </c>
      <c r="I1434" s="240">
        <v>42212</v>
      </c>
      <c r="J1434" s="240">
        <v>53170</v>
      </c>
      <c r="K1434" s="170" t="s">
        <v>12323</v>
      </c>
      <c r="L1434" s="170" t="s">
        <v>1223</v>
      </c>
      <c r="M1434" s="171" t="s">
        <v>751</v>
      </c>
      <c r="N1434" s="457"/>
    </row>
    <row r="1435" spans="1:14">
      <c r="A1435" s="234">
        <v>1432</v>
      </c>
      <c r="B1435" s="230">
        <v>5205107</v>
      </c>
      <c r="C1435" s="170" t="s">
        <v>12365</v>
      </c>
      <c r="D1435" s="230" t="s">
        <v>12366</v>
      </c>
      <c r="E1435" s="169">
        <v>19023</v>
      </c>
      <c r="F1435" s="170" t="s">
        <v>9580</v>
      </c>
      <c r="G1435" s="177" t="s">
        <v>12367</v>
      </c>
      <c r="H1435" s="237">
        <v>779.32</v>
      </c>
      <c r="I1435" s="240">
        <v>42229</v>
      </c>
      <c r="J1435" s="240">
        <v>53187</v>
      </c>
      <c r="K1435" s="170" t="s">
        <v>1083</v>
      </c>
      <c r="L1435" s="170" t="s">
        <v>10002</v>
      </c>
      <c r="M1435" s="171" t="s">
        <v>751</v>
      </c>
      <c r="N1435" s="457"/>
    </row>
    <row r="1436" spans="1:14">
      <c r="A1436" s="234">
        <v>1433</v>
      </c>
      <c r="B1436" s="230">
        <v>5060419</v>
      </c>
      <c r="C1436" s="170" t="s">
        <v>7648</v>
      </c>
      <c r="D1436" s="230" t="s">
        <v>12368</v>
      </c>
      <c r="E1436" s="169">
        <v>19035</v>
      </c>
      <c r="F1436" s="170" t="s">
        <v>12369</v>
      </c>
      <c r="G1436" s="177" t="s">
        <v>12370</v>
      </c>
      <c r="H1436" s="237">
        <v>2007.38</v>
      </c>
      <c r="I1436" s="240">
        <v>42230</v>
      </c>
      <c r="J1436" s="240">
        <v>53188</v>
      </c>
      <c r="K1436" s="170" t="s">
        <v>9609</v>
      </c>
      <c r="L1436" s="170" t="s">
        <v>2417</v>
      </c>
      <c r="M1436" s="171" t="s">
        <v>16071</v>
      </c>
      <c r="N1436" s="457"/>
    </row>
    <row r="1437" spans="1:14">
      <c r="A1437" s="234">
        <v>1434</v>
      </c>
      <c r="B1437" s="230">
        <v>5347963</v>
      </c>
      <c r="C1437" s="170" t="s">
        <v>12371</v>
      </c>
      <c r="D1437" s="230" t="s">
        <v>12372</v>
      </c>
      <c r="E1437" s="169">
        <v>19029</v>
      </c>
      <c r="F1437" s="170" t="s">
        <v>6783</v>
      </c>
      <c r="G1437" s="177" t="s">
        <v>12373</v>
      </c>
      <c r="H1437" s="237">
        <v>46.26</v>
      </c>
      <c r="I1437" s="240">
        <v>42233</v>
      </c>
      <c r="J1437" s="240">
        <v>53191</v>
      </c>
      <c r="K1437" s="170" t="s">
        <v>1044</v>
      </c>
      <c r="L1437" s="170" t="s">
        <v>1047</v>
      </c>
      <c r="M1437" s="171" t="s">
        <v>751</v>
      </c>
      <c r="N1437" s="457"/>
    </row>
    <row r="1438" spans="1:14">
      <c r="A1438" s="234">
        <v>1435</v>
      </c>
      <c r="B1438" s="230">
        <v>5358221</v>
      </c>
      <c r="C1438" s="170" t="s">
        <v>7500</v>
      </c>
      <c r="D1438" s="230" t="s">
        <v>5075</v>
      </c>
      <c r="E1438" s="169">
        <v>19036</v>
      </c>
      <c r="F1438" s="170" t="s">
        <v>9576</v>
      </c>
      <c r="G1438" s="177" t="s">
        <v>12374</v>
      </c>
      <c r="H1438" s="237">
        <v>12380.72</v>
      </c>
      <c r="I1438" s="240">
        <v>42237</v>
      </c>
      <c r="J1438" s="240">
        <v>53195</v>
      </c>
      <c r="K1438" s="170" t="s">
        <v>1040</v>
      </c>
      <c r="L1438" s="170" t="s">
        <v>2469</v>
      </c>
      <c r="M1438" s="171" t="s">
        <v>751</v>
      </c>
      <c r="N1438" s="457"/>
    </row>
    <row r="1439" spans="1:14">
      <c r="A1439" s="234">
        <v>1436</v>
      </c>
      <c r="B1439" s="230">
        <v>5084024</v>
      </c>
      <c r="C1439" s="170" t="s">
        <v>7942</v>
      </c>
      <c r="D1439" s="230" t="s">
        <v>12375</v>
      </c>
      <c r="E1439" s="169">
        <v>19038</v>
      </c>
      <c r="F1439" s="170" t="s">
        <v>9576</v>
      </c>
      <c r="G1439" s="177" t="s">
        <v>12376</v>
      </c>
      <c r="H1439" s="237">
        <v>852.96</v>
      </c>
      <c r="I1439" s="240">
        <v>42237</v>
      </c>
      <c r="J1439" s="240">
        <v>53195</v>
      </c>
      <c r="K1439" s="170" t="s">
        <v>9958</v>
      </c>
      <c r="L1439" s="170" t="s">
        <v>9786</v>
      </c>
      <c r="M1439" s="171" t="s">
        <v>751</v>
      </c>
      <c r="N1439" s="457"/>
    </row>
    <row r="1440" spans="1:14">
      <c r="A1440" s="234">
        <v>1437</v>
      </c>
      <c r="B1440" s="230">
        <v>5364116</v>
      </c>
      <c r="C1440" s="170" t="s">
        <v>1199</v>
      </c>
      <c r="D1440" s="230" t="s">
        <v>1198</v>
      </c>
      <c r="E1440" s="169">
        <v>19039</v>
      </c>
      <c r="F1440" s="170" t="s">
        <v>9580</v>
      </c>
      <c r="G1440" s="177" t="s">
        <v>12377</v>
      </c>
      <c r="H1440" s="237">
        <v>63.24</v>
      </c>
      <c r="I1440" s="240">
        <v>42237</v>
      </c>
      <c r="J1440" s="240">
        <v>53195</v>
      </c>
      <c r="K1440" s="170" t="s">
        <v>10125</v>
      </c>
      <c r="L1440" s="170" t="s">
        <v>1066</v>
      </c>
      <c r="M1440" s="171" t="s">
        <v>751</v>
      </c>
      <c r="N1440" s="457"/>
    </row>
    <row r="1441" spans="1:14">
      <c r="A1441" s="234">
        <v>1438</v>
      </c>
      <c r="B1441" s="230">
        <v>5209196</v>
      </c>
      <c r="C1441" s="170" t="s">
        <v>7976</v>
      </c>
      <c r="D1441" s="230" t="s">
        <v>12378</v>
      </c>
      <c r="E1441" s="169">
        <v>19041</v>
      </c>
      <c r="F1441" s="170" t="s">
        <v>6783</v>
      </c>
      <c r="G1441" s="177" t="s">
        <v>12379</v>
      </c>
      <c r="H1441" s="237">
        <v>75.33</v>
      </c>
      <c r="I1441" s="240">
        <v>42243</v>
      </c>
      <c r="J1441" s="240">
        <v>53201</v>
      </c>
      <c r="K1441" s="170" t="s">
        <v>12323</v>
      </c>
      <c r="L1441" s="170" t="s">
        <v>11462</v>
      </c>
      <c r="M1441" s="171" t="s">
        <v>751</v>
      </c>
      <c r="N1441" s="457"/>
    </row>
    <row r="1442" spans="1:14">
      <c r="A1442" s="234">
        <v>1439</v>
      </c>
      <c r="B1442" s="230">
        <v>5046483</v>
      </c>
      <c r="C1442" s="170" t="s">
        <v>8822</v>
      </c>
      <c r="D1442" s="230" t="s">
        <v>1285</v>
      </c>
      <c r="E1442" s="169">
        <v>19043</v>
      </c>
      <c r="F1442" s="170" t="s">
        <v>9580</v>
      </c>
      <c r="G1442" s="177" t="s">
        <v>12380</v>
      </c>
      <c r="H1442" s="237">
        <v>163.83000000000001</v>
      </c>
      <c r="I1442" s="240">
        <v>42243</v>
      </c>
      <c r="J1442" s="240">
        <v>53201</v>
      </c>
      <c r="K1442" s="170" t="s">
        <v>1093</v>
      </c>
      <c r="L1442" s="170" t="s">
        <v>9962</v>
      </c>
      <c r="M1442" s="171" t="s">
        <v>751</v>
      </c>
      <c r="N1442" s="457"/>
    </row>
    <row r="1443" spans="1:14">
      <c r="A1443" s="234">
        <v>1440</v>
      </c>
      <c r="B1443" s="230">
        <v>5435951</v>
      </c>
      <c r="C1443" s="170" t="s">
        <v>12381</v>
      </c>
      <c r="D1443" s="230" t="s">
        <v>12382</v>
      </c>
      <c r="E1443" s="169">
        <v>19137</v>
      </c>
      <c r="F1443" s="170" t="s">
        <v>9576</v>
      </c>
      <c r="G1443" s="177" t="s">
        <v>12383</v>
      </c>
      <c r="H1443" s="237">
        <v>1110.49</v>
      </c>
      <c r="I1443" s="240">
        <v>42250</v>
      </c>
      <c r="J1443" s="240">
        <v>53208</v>
      </c>
      <c r="K1443" s="170" t="s">
        <v>1040</v>
      </c>
      <c r="L1443" s="170" t="s">
        <v>2469</v>
      </c>
      <c r="M1443" s="171" t="s">
        <v>751</v>
      </c>
      <c r="N1443" s="457"/>
    </row>
    <row r="1444" spans="1:14">
      <c r="A1444" s="234">
        <v>1441</v>
      </c>
      <c r="B1444" s="230">
        <v>5823595</v>
      </c>
      <c r="C1444" s="170" t="s">
        <v>12384</v>
      </c>
      <c r="D1444" s="230" t="s">
        <v>12385</v>
      </c>
      <c r="E1444" s="169">
        <v>19116</v>
      </c>
      <c r="F1444" s="170" t="s">
        <v>9648</v>
      </c>
      <c r="G1444" s="177" t="s">
        <v>12386</v>
      </c>
      <c r="H1444" s="237">
        <v>200.12</v>
      </c>
      <c r="I1444" s="240">
        <v>42250</v>
      </c>
      <c r="J1444" s="240">
        <v>53208</v>
      </c>
      <c r="K1444" s="170" t="s">
        <v>1083</v>
      </c>
      <c r="L1444" s="170" t="s">
        <v>1236</v>
      </c>
      <c r="M1444" s="171" t="s">
        <v>9586</v>
      </c>
      <c r="N1444" s="457"/>
    </row>
    <row r="1445" spans="1:14">
      <c r="A1445" s="234">
        <v>1442</v>
      </c>
      <c r="B1445" s="230">
        <v>5618339</v>
      </c>
      <c r="C1445" s="170" t="s">
        <v>7884</v>
      </c>
      <c r="D1445" s="230" t="s">
        <v>12387</v>
      </c>
      <c r="E1445" s="169">
        <v>19149</v>
      </c>
      <c r="F1445" s="170" t="s">
        <v>9576</v>
      </c>
      <c r="G1445" s="177" t="s">
        <v>12388</v>
      </c>
      <c r="H1445" s="237">
        <v>6664.61</v>
      </c>
      <c r="I1445" s="240">
        <v>42255</v>
      </c>
      <c r="J1445" s="240">
        <v>53213</v>
      </c>
      <c r="K1445" s="170" t="s">
        <v>1040</v>
      </c>
      <c r="L1445" s="170" t="s">
        <v>2331</v>
      </c>
      <c r="M1445" s="171" t="s">
        <v>16071</v>
      </c>
      <c r="N1445" s="457"/>
    </row>
    <row r="1446" spans="1:14">
      <c r="A1446" s="234">
        <v>1443</v>
      </c>
      <c r="B1446" s="230">
        <v>5609879</v>
      </c>
      <c r="C1446" s="170" t="s">
        <v>12389</v>
      </c>
      <c r="D1446" s="230" t="s">
        <v>12390</v>
      </c>
      <c r="E1446" s="169">
        <v>19187</v>
      </c>
      <c r="F1446" s="170" t="s">
        <v>784</v>
      </c>
      <c r="G1446" s="177" t="s">
        <v>11959</v>
      </c>
      <c r="H1446" s="237">
        <v>1334.28</v>
      </c>
      <c r="I1446" s="240">
        <v>42256</v>
      </c>
      <c r="J1446" s="240">
        <v>53214</v>
      </c>
      <c r="K1446" s="170" t="s">
        <v>2137</v>
      </c>
      <c r="L1446" s="170" t="s">
        <v>6374</v>
      </c>
      <c r="M1446" s="171" t="s">
        <v>16071</v>
      </c>
      <c r="N1446" s="457"/>
    </row>
    <row r="1447" spans="1:14">
      <c r="A1447" s="234">
        <v>1444</v>
      </c>
      <c r="B1447" s="230">
        <v>5196183</v>
      </c>
      <c r="C1447" s="170" t="s">
        <v>8278</v>
      </c>
      <c r="D1447" s="230" t="s">
        <v>12391</v>
      </c>
      <c r="E1447" s="169">
        <v>19225</v>
      </c>
      <c r="F1447" s="170" t="s">
        <v>9834</v>
      </c>
      <c r="G1447" s="177" t="s">
        <v>9698</v>
      </c>
      <c r="H1447" s="237">
        <v>53.85</v>
      </c>
      <c r="I1447" s="240">
        <v>42258</v>
      </c>
      <c r="J1447" s="240">
        <v>53216</v>
      </c>
      <c r="K1447" s="170" t="s">
        <v>1083</v>
      </c>
      <c r="L1447" s="170" t="s">
        <v>1082</v>
      </c>
      <c r="M1447" s="171" t="s">
        <v>751</v>
      </c>
      <c r="N1447" s="457"/>
    </row>
    <row r="1448" spans="1:14">
      <c r="A1448" s="234">
        <v>1445</v>
      </c>
      <c r="B1448" s="230">
        <v>5480256</v>
      </c>
      <c r="C1448" s="170" t="s">
        <v>12392</v>
      </c>
      <c r="D1448" s="230" t="s">
        <v>12393</v>
      </c>
      <c r="E1448" s="169">
        <v>19233</v>
      </c>
      <c r="F1448" s="170" t="s">
        <v>6783</v>
      </c>
      <c r="G1448" s="177" t="s">
        <v>12394</v>
      </c>
      <c r="H1448" s="237">
        <v>2910.51</v>
      </c>
      <c r="I1448" s="240">
        <v>42261</v>
      </c>
      <c r="J1448" s="240">
        <v>53219</v>
      </c>
      <c r="K1448" s="170" t="s">
        <v>12323</v>
      </c>
      <c r="L1448" s="170" t="s">
        <v>7612</v>
      </c>
      <c r="M1448" s="171" t="s">
        <v>9586</v>
      </c>
      <c r="N1448" s="457"/>
    </row>
    <row r="1449" spans="1:14">
      <c r="A1449" s="234">
        <v>1446</v>
      </c>
      <c r="B1449" s="230">
        <v>5075912</v>
      </c>
      <c r="C1449" s="170" t="s">
        <v>7867</v>
      </c>
      <c r="D1449" s="230" t="s">
        <v>12395</v>
      </c>
      <c r="E1449" s="169">
        <v>19327</v>
      </c>
      <c r="F1449" s="170" t="s">
        <v>9576</v>
      </c>
      <c r="G1449" s="177" t="s">
        <v>12396</v>
      </c>
      <c r="H1449" s="237">
        <v>1701.64</v>
      </c>
      <c r="I1449" s="240">
        <v>42265</v>
      </c>
      <c r="J1449" s="240">
        <v>53223</v>
      </c>
      <c r="K1449" s="170" t="s">
        <v>9609</v>
      </c>
      <c r="L1449" s="170" t="s">
        <v>5338</v>
      </c>
      <c r="M1449" s="171" t="s">
        <v>751</v>
      </c>
      <c r="N1449" s="457"/>
    </row>
    <row r="1450" spans="1:14">
      <c r="A1450" s="234">
        <v>1447</v>
      </c>
      <c r="B1450" s="230">
        <v>2546574</v>
      </c>
      <c r="C1450" s="170" t="s">
        <v>8465</v>
      </c>
      <c r="D1450" s="230" t="s">
        <v>12397</v>
      </c>
      <c r="E1450" s="169">
        <v>19328</v>
      </c>
      <c r="F1450" s="170" t="s">
        <v>12360</v>
      </c>
      <c r="G1450" s="177" t="s">
        <v>9947</v>
      </c>
      <c r="H1450" s="237">
        <v>1967.96</v>
      </c>
      <c r="I1450" s="240">
        <v>42265</v>
      </c>
      <c r="J1450" s="240">
        <v>53223</v>
      </c>
      <c r="K1450" s="170" t="s">
        <v>1037</v>
      </c>
      <c r="L1450" s="170" t="s">
        <v>1074</v>
      </c>
      <c r="M1450" s="171" t="s">
        <v>751</v>
      </c>
      <c r="N1450" s="457"/>
    </row>
    <row r="1451" spans="1:14">
      <c r="A1451" s="234">
        <v>1448</v>
      </c>
      <c r="B1451" s="230">
        <v>5458757</v>
      </c>
      <c r="C1451" s="170" t="s">
        <v>12398</v>
      </c>
      <c r="D1451" s="230" t="s">
        <v>12399</v>
      </c>
      <c r="E1451" s="169">
        <v>19329</v>
      </c>
      <c r="F1451" s="170" t="s">
        <v>10109</v>
      </c>
      <c r="G1451" s="177" t="s">
        <v>10450</v>
      </c>
      <c r="H1451" s="237">
        <v>106.66</v>
      </c>
      <c r="I1451" s="240">
        <v>42268</v>
      </c>
      <c r="J1451" s="240">
        <v>53226</v>
      </c>
      <c r="K1451" s="170" t="s">
        <v>10904</v>
      </c>
      <c r="L1451" s="170" t="s">
        <v>6062</v>
      </c>
      <c r="M1451" s="171" t="s">
        <v>751</v>
      </c>
      <c r="N1451" s="457"/>
    </row>
    <row r="1452" spans="1:14">
      <c r="A1452" s="234">
        <v>1449</v>
      </c>
      <c r="B1452" s="230">
        <v>5728215</v>
      </c>
      <c r="C1452" s="170" t="s">
        <v>6867</v>
      </c>
      <c r="D1452" s="230" t="s">
        <v>5076</v>
      </c>
      <c r="E1452" s="169">
        <v>19330</v>
      </c>
      <c r="F1452" s="170" t="s">
        <v>6783</v>
      </c>
      <c r="G1452" s="177" t="s">
        <v>12400</v>
      </c>
      <c r="H1452" s="237">
        <v>25.94</v>
      </c>
      <c r="I1452" s="240">
        <v>42268</v>
      </c>
      <c r="J1452" s="240">
        <v>53226</v>
      </c>
      <c r="K1452" s="170" t="s">
        <v>1044</v>
      </c>
      <c r="L1452" s="170" t="s">
        <v>1004</v>
      </c>
      <c r="M1452" s="171" t="s">
        <v>751</v>
      </c>
      <c r="N1452" s="457"/>
    </row>
    <row r="1453" spans="1:14">
      <c r="A1453" s="234">
        <v>1450</v>
      </c>
      <c r="B1453" s="230">
        <v>5673569</v>
      </c>
      <c r="C1453" s="170" t="s">
        <v>6841</v>
      </c>
      <c r="D1453" s="230" t="s">
        <v>5077</v>
      </c>
      <c r="E1453" s="169">
        <v>19331</v>
      </c>
      <c r="F1453" s="170" t="s">
        <v>9576</v>
      </c>
      <c r="G1453" s="177" t="s">
        <v>12401</v>
      </c>
      <c r="H1453" s="237">
        <v>5488.42</v>
      </c>
      <c r="I1453" s="240">
        <v>42271</v>
      </c>
      <c r="J1453" s="240">
        <v>53229</v>
      </c>
      <c r="K1453" s="170" t="s">
        <v>9958</v>
      </c>
      <c r="L1453" s="170" t="s">
        <v>9786</v>
      </c>
      <c r="M1453" s="171" t="s">
        <v>751</v>
      </c>
      <c r="N1453" s="457"/>
    </row>
    <row r="1454" spans="1:14">
      <c r="A1454" s="234">
        <v>1451</v>
      </c>
      <c r="B1454" s="230">
        <v>2091798</v>
      </c>
      <c r="C1454" s="170" t="s">
        <v>1290</v>
      </c>
      <c r="D1454" s="230" t="s">
        <v>1289</v>
      </c>
      <c r="E1454" s="169">
        <v>19638</v>
      </c>
      <c r="F1454" s="170" t="s">
        <v>9580</v>
      </c>
      <c r="G1454" s="177" t="s">
        <v>6636</v>
      </c>
      <c r="H1454" s="237">
        <v>515.05999999999995</v>
      </c>
      <c r="I1454" s="240">
        <v>42297</v>
      </c>
      <c r="J1454" s="240">
        <v>53255</v>
      </c>
      <c r="K1454" s="170" t="s">
        <v>1037</v>
      </c>
      <c r="L1454" s="170" t="s">
        <v>9582</v>
      </c>
      <c r="M1454" s="171" t="s">
        <v>751</v>
      </c>
      <c r="N1454" s="457"/>
    </row>
    <row r="1455" spans="1:14">
      <c r="A1455" s="234">
        <v>1452</v>
      </c>
      <c r="B1455" s="230">
        <v>2546574</v>
      </c>
      <c r="C1455" s="170" t="s">
        <v>8465</v>
      </c>
      <c r="D1455" s="230" t="s">
        <v>12402</v>
      </c>
      <c r="E1455" s="169">
        <v>19647</v>
      </c>
      <c r="F1455" s="170" t="s">
        <v>784</v>
      </c>
      <c r="G1455" s="177" t="s">
        <v>12403</v>
      </c>
      <c r="H1455" s="237">
        <v>133.79</v>
      </c>
      <c r="I1455" s="240">
        <v>42297</v>
      </c>
      <c r="J1455" s="240">
        <v>53255</v>
      </c>
      <c r="K1455" s="170" t="s">
        <v>1093</v>
      </c>
      <c r="L1455" s="170" t="s">
        <v>9962</v>
      </c>
      <c r="M1455" s="171" t="s">
        <v>751</v>
      </c>
      <c r="N1455" s="457"/>
    </row>
    <row r="1456" spans="1:14">
      <c r="A1456" s="234">
        <v>1453</v>
      </c>
      <c r="B1456" s="230">
        <v>4371267</v>
      </c>
      <c r="C1456" s="170" t="s">
        <v>12404</v>
      </c>
      <c r="D1456" s="230" t="s">
        <v>12405</v>
      </c>
      <c r="E1456" s="169">
        <v>19648</v>
      </c>
      <c r="F1456" s="170" t="s">
        <v>6783</v>
      </c>
      <c r="G1456" s="177" t="s">
        <v>12406</v>
      </c>
      <c r="H1456" s="237">
        <v>33.17</v>
      </c>
      <c r="I1456" s="240">
        <v>42297</v>
      </c>
      <c r="J1456" s="240">
        <v>53255</v>
      </c>
      <c r="K1456" s="170" t="s">
        <v>1063</v>
      </c>
      <c r="L1456" s="170" t="s">
        <v>1202</v>
      </c>
      <c r="M1456" s="171" t="s">
        <v>751</v>
      </c>
      <c r="N1456" s="457"/>
    </row>
    <row r="1457" spans="1:14">
      <c r="A1457" s="234">
        <v>1454</v>
      </c>
      <c r="B1457" s="230">
        <v>5143926</v>
      </c>
      <c r="C1457" s="170" t="s">
        <v>12407</v>
      </c>
      <c r="D1457" s="230" t="s">
        <v>12408</v>
      </c>
      <c r="E1457" s="169">
        <v>19681</v>
      </c>
      <c r="F1457" s="170" t="s">
        <v>6856</v>
      </c>
      <c r="G1457" s="177" t="s">
        <v>10198</v>
      </c>
      <c r="H1457" s="237">
        <v>79.14</v>
      </c>
      <c r="I1457" s="240">
        <v>42298</v>
      </c>
      <c r="J1457" s="240">
        <v>53256</v>
      </c>
      <c r="K1457" s="170" t="s">
        <v>12409</v>
      </c>
      <c r="L1457" s="170" t="s">
        <v>2362</v>
      </c>
      <c r="M1457" s="171" t="s">
        <v>751</v>
      </c>
      <c r="N1457" s="457"/>
    </row>
    <row r="1458" spans="1:14">
      <c r="A1458" s="234">
        <v>1455</v>
      </c>
      <c r="B1458" s="230">
        <v>5412374</v>
      </c>
      <c r="C1458" s="170" t="s">
        <v>12410</v>
      </c>
      <c r="D1458" s="230" t="s">
        <v>12411</v>
      </c>
      <c r="E1458" s="169">
        <v>19832</v>
      </c>
      <c r="F1458" s="170" t="s">
        <v>10736</v>
      </c>
      <c r="G1458" s="177" t="s">
        <v>12412</v>
      </c>
      <c r="H1458" s="237">
        <v>6467.48</v>
      </c>
      <c r="I1458" s="240">
        <v>42307</v>
      </c>
      <c r="J1458" s="240">
        <v>53265</v>
      </c>
      <c r="K1458" s="170" t="s">
        <v>9958</v>
      </c>
      <c r="L1458" s="170" t="s">
        <v>1230</v>
      </c>
      <c r="M1458" s="171" t="s">
        <v>751</v>
      </c>
      <c r="N1458" s="457"/>
    </row>
    <row r="1459" spans="1:14">
      <c r="A1459" s="234">
        <v>1456</v>
      </c>
      <c r="B1459" s="230">
        <v>2012677</v>
      </c>
      <c r="C1459" s="170" t="s">
        <v>1332</v>
      </c>
      <c r="D1459" s="230" t="s">
        <v>1331</v>
      </c>
      <c r="E1459" s="169">
        <v>19856</v>
      </c>
      <c r="F1459" s="170" t="s">
        <v>9648</v>
      </c>
      <c r="G1459" s="177" t="s">
        <v>10391</v>
      </c>
      <c r="H1459" s="237">
        <v>41.87</v>
      </c>
      <c r="I1459" s="240">
        <v>42311</v>
      </c>
      <c r="J1459" s="240">
        <v>53269</v>
      </c>
      <c r="K1459" s="170" t="s">
        <v>12323</v>
      </c>
      <c r="L1459" s="170" t="s">
        <v>1234</v>
      </c>
      <c r="M1459" s="171" t="s">
        <v>751</v>
      </c>
      <c r="N1459" s="457"/>
    </row>
    <row r="1460" spans="1:14">
      <c r="A1460" s="234">
        <v>1457</v>
      </c>
      <c r="B1460" s="230">
        <v>2715619</v>
      </c>
      <c r="C1460" s="170" t="s">
        <v>6492</v>
      </c>
      <c r="D1460" s="230" t="s">
        <v>12413</v>
      </c>
      <c r="E1460" s="169">
        <v>19940</v>
      </c>
      <c r="F1460" s="170" t="s">
        <v>9580</v>
      </c>
      <c r="G1460" s="177" t="s">
        <v>12414</v>
      </c>
      <c r="H1460" s="237">
        <v>1983.01</v>
      </c>
      <c r="I1460" s="240">
        <v>42313</v>
      </c>
      <c r="J1460" s="240">
        <v>53271</v>
      </c>
      <c r="K1460" s="170" t="s">
        <v>1037</v>
      </c>
      <c r="L1460" s="170" t="s">
        <v>12415</v>
      </c>
      <c r="M1460" s="171" t="s">
        <v>9586</v>
      </c>
      <c r="N1460" s="457"/>
    </row>
    <row r="1461" spans="1:14">
      <c r="A1461" s="234">
        <v>1458</v>
      </c>
      <c r="B1461" s="230">
        <v>5073189</v>
      </c>
      <c r="C1461" s="170" t="s">
        <v>1263</v>
      </c>
      <c r="D1461" s="230" t="s">
        <v>5078</v>
      </c>
      <c r="E1461" s="169">
        <v>19938</v>
      </c>
      <c r="F1461" s="170" t="s">
        <v>9580</v>
      </c>
      <c r="G1461" s="177" t="s">
        <v>12416</v>
      </c>
      <c r="H1461" s="237">
        <v>690.4</v>
      </c>
      <c r="I1461" s="240">
        <v>42314</v>
      </c>
      <c r="J1461" s="240">
        <v>53272</v>
      </c>
      <c r="K1461" s="170" t="s">
        <v>1037</v>
      </c>
      <c r="L1461" s="170" t="s">
        <v>9582</v>
      </c>
      <c r="M1461" s="171" t="s">
        <v>751</v>
      </c>
      <c r="N1461" s="457"/>
    </row>
    <row r="1462" spans="1:14">
      <c r="A1462" s="234">
        <v>1459</v>
      </c>
      <c r="B1462" s="230">
        <v>2542714</v>
      </c>
      <c r="C1462" s="170" t="s">
        <v>12417</v>
      </c>
      <c r="D1462" s="230" t="s">
        <v>12418</v>
      </c>
      <c r="E1462" s="169">
        <v>20041</v>
      </c>
      <c r="F1462" s="170" t="s">
        <v>6783</v>
      </c>
      <c r="G1462" s="177" t="s">
        <v>11296</v>
      </c>
      <c r="H1462" s="237">
        <v>31.79</v>
      </c>
      <c r="I1462" s="240">
        <v>42318</v>
      </c>
      <c r="J1462" s="240">
        <v>53276</v>
      </c>
      <c r="K1462" s="170" t="s">
        <v>1044</v>
      </c>
      <c r="L1462" s="170" t="s">
        <v>1004</v>
      </c>
      <c r="M1462" s="171" t="s">
        <v>751</v>
      </c>
      <c r="N1462" s="457"/>
    </row>
    <row r="1463" spans="1:14">
      <c r="A1463" s="234">
        <v>1460</v>
      </c>
      <c r="B1463" s="230">
        <v>2672146</v>
      </c>
      <c r="C1463" s="170" t="s">
        <v>7472</v>
      </c>
      <c r="D1463" s="230" t="s">
        <v>12419</v>
      </c>
      <c r="E1463" s="169">
        <v>20042</v>
      </c>
      <c r="F1463" s="170" t="s">
        <v>1064</v>
      </c>
      <c r="G1463" s="177" t="s">
        <v>9840</v>
      </c>
      <c r="H1463" s="237">
        <v>1322.54</v>
      </c>
      <c r="I1463" s="240">
        <v>42318</v>
      </c>
      <c r="J1463" s="240">
        <v>53276</v>
      </c>
      <c r="K1463" s="170" t="s">
        <v>1083</v>
      </c>
      <c r="L1463" s="170" t="s">
        <v>5280</v>
      </c>
      <c r="M1463" s="171" t="s">
        <v>9586</v>
      </c>
      <c r="N1463" s="457"/>
    </row>
    <row r="1464" spans="1:14">
      <c r="A1464" s="234">
        <v>1461</v>
      </c>
      <c r="B1464" s="230">
        <v>5155568</v>
      </c>
      <c r="C1464" s="170" t="s">
        <v>12420</v>
      </c>
      <c r="D1464" s="230" t="s">
        <v>5079</v>
      </c>
      <c r="E1464" s="169">
        <v>20039</v>
      </c>
      <c r="F1464" s="170" t="s">
        <v>9576</v>
      </c>
      <c r="G1464" s="177" t="s">
        <v>12421</v>
      </c>
      <c r="H1464" s="237">
        <v>781.06</v>
      </c>
      <c r="I1464" s="240">
        <v>42319</v>
      </c>
      <c r="J1464" s="240">
        <v>53277</v>
      </c>
      <c r="K1464" s="170" t="s">
        <v>9609</v>
      </c>
      <c r="L1464" s="170" t="s">
        <v>2417</v>
      </c>
      <c r="M1464" s="171" t="s">
        <v>751</v>
      </c>
      <c r="N1464" s="457"/>
    </row>
    <row r="1465" spans="1:14">
      <c r="A1465" s="234">
        <v>1462</v>
      </c>
      <c r="B1465" s="230">
        <v>5155568</v>
      </c>
      <c r="C1465" s="170" t="s">
        <v>12420</v>
      </c>
      <c r="D1465" s="230" t="s">
        <v>5080</v>
      </c>
      <c r="E1465" s="169">
        <v>20040</v>
      </c>
      <c r="F1465" s="170" t="s">
        <v>9576</v>
      </c>
      <c r="G1465" s="177" t="s">
        <v>12421</v>
      </c>
      <c r="H1465" s="237">
        <v>903.27</v>
      </c>
      <c r="I1465" s="240">
        <v>42319</v>
      </c>
      <c r="J1465" s="240">
        <v>53277</v>
      </c>
      <c r="K1465" s="170" t="s">
        <v>9609</v>
      </c>
      <c r="L1465" s="170" t="s">
        <v>2417</v>
      </c>
      <c r="M1465" s="171" t="s">
        <v>751</v>
      </c>
      <c r="N1465" s="457"/>
    </row>
    <row r="1466" spans="1:14">
      <c r="A1466" s="234">
        <v>1463</v>
      </c>
      <c r="B1466" s="230">
        <v>2005522</v>
      </c>
      <c r="C1466" s="170" t="s">
        <v>12422</v>
      </c>
      <c r="D1466" s="230" t="s">
        <v>12423</v>
      </c>
      <c r="E1466" s="169">
        <v>20095</v>
      </c>
      <c r="F1466" s="170" t="s">
        <v>9576</v>
      </c>
      <c r="G1466" s="177" t="s">
        <v>12424</v>
      </c>
      <c r="H1466" s="237">
        <v>4271.18</v>
      </c>
      <c r="I1466" s="240">
        <v>42324</v>
      </c>
      <c r="J1466" s="240">
        <v>53282</v>
      </c>
      <c r="K1466" s="170" t="s">
        <v>12323</v>
      </c>
      <c r="L1466" s="170" t="s">
        <v>5501</v>
      </c>
      <c r="M1466" s="171" t="s">
        <v>751</v>
      </c>
      <c r="N1466" s="457"/>
    </row>
    <row r="1467" spans="1:14">
      <c r="A1467" s="234">
        <v>1464</v>
      </c>
      <c r="B1467" s="230">
        <v>5376467</v>
      </c>
      <c r="C1467" s="170" t="s">
        <v>8149</v>
      </c>
      <c r="D1467" s="230" t="s">
        <v>5081</v>
      </c>
      <c r="E1467" s="169">
        <v>20097</v>
      </c>
      <c r="F1467" s="170" t="s">
        <v>9576</v>
      </c>
      <c r="G1467" s="177" t="s">
        <v>12425</v>
      </c>
      <c r="H1467" s="237">
        <v>27349.74</v>
      </c>
      <c r="I1467" s="240">
        <v>42326</v>
      </c>
      <c r="J1467" s="240">
        <v>53284</v>
      </c>
      <c r="K1467" s="170" t="s">
        <v>12323</v>
      </c>
      <c r="L1467" s="170" t="s">
        <v>11364</v>
      </c>
      <c r="M1467" s="171" t="s">
        <v>751</v>
      </c>
      <c r="N1467" s="457"/>
    </row>
    <row r="1468" spans="1:14">
      <c r="A1468" s="234">
        <v>1465</v>
      </c>
      <c r="B1468" s="230">
        <v>5376467</v>
      </c>
      <c r="C1468" s="170" t="s">
        <v>8149</v>
      </c>
      <c r="D1468" s="230" t="s">
        <v>5082</v>
      </c>
      <c r="E1468" s="169">
        <v>20098</v>
      </c>
      <c r="F1468" s="170" t="s">
        <v>9576</v>
      </c>
      <c r="G1468" s="177" t="s">
        <v>12425</v>
      </c>
      <c r="H1468" s="237">
        <v>23062.99</v>
      </c>
      <c r="I1468" s="240">
        <v>42326</v>
      </c>
      <c r="J1468" s="240">
        <v>53284</v>
      </c>
      <c r="K1468" s="170" t="s">
        <v>12323</v>
      </c>
      <c r="L1468" s="170" t="s">
        <v>11364</v>
      </c>
      <c r="M1468" s="171" t="s">
        <v>751</v>
      </c>
      <c r="N1468" s="457"/>
    </row>
    <row r="1469" spans="1:14">
      <c r="A1469" s="234">
        <v>1466</v>
      </c>
      <c r="B1469" s="230">
        <v>2869594</v>
      </c>
      <c r="C1469" s="170" t="s">
        <v>7616</v>
      </c>
      <c r="D1469" s="230" t="s">
        <v>5083</v>
      </c>
      <c r="E1469" s="169">
        <v>20123</v>
      </c>
      <c r="F1469" s="170" t="s">
        <v>9648</v>
      </c>
      <c r="G1469" s="177" t="s">
        <v>11915</v>
      </c>
      <c r="H1469" s="237">
        <v>792.73</v>
      </c>
      <c r="I1469" s="240">
        <v>42327</v>
      </c>
      <c r="J1469" s="240">
        <v>53285</v>
      </c>
      <c r="K1469" s="170" t="s">
        <v>1040</v>
      </c>
      <c r="L1469" s="170" t="s">
        <v>2347</v>
      </c>
      <c r="M1469" s="171" t="s">
        <v>16071</v>
      </c>
      <c r="N1469" s="457"/>
    </row>
    <row r="1470" spans="1:14">
      <c r="A1470" s="234">
        <v>1467</v>
      </c>
      <c r="B1470" s="230">
        <v>2546574</v>
      </c>
      <c r="C1470" s="170" t="s">
        <v>8465</v>
      </c>
      <c r="D1470" s="230" t="s">
        <v>12426</v>
      </c>
      <c r="E1470" s="169">
        <v>20224</v>
      </c>
      <c r="F1470" s="170" t="s">
        <v>784</v>
      </c>
      <c r="G1470" s="177" t="s">
        <v>8466</v>
      </c>
      <c r="H1470" s="237">
        <v>171.85</v>
      </c>
      <c r="I1470" s="240">
        <v>42333</v>
      </c>
      <c r="J1470" s="240">
        <v>53291</v>
      </c>
      <c r="K1470" s="170" t="s">
        <v>1093</v>
      </c>
      <c r="L1470" s="170" t="s">
        <v>9962</v>
      </c>
      <c r="M1470" s="171" t="s">
        <v>751</v>
      </c>
      <c r="N1470" s="457"/>
    </row>
    <row r="1471" spans="1:14">
      <c r="A1471" s="234">
        <v>1468</v>
      </c>
      <c r="B1471" s="230">
        <v>2095025</v>
      </c>
      <c r="C1471" s="170" t="s">
        <v>8725</v>
      </c>
      <c r="D1471" s="230" t="s">
        <v>5084</v>
      </c>
      <c r="E1471" s="169">
        <v>20297</v>
      </c>
      <c r="F1471" s="170" t="s">
        <v>9576</v>
      </c>
      <c r="G1471" s="177" t="s">
        <v>12427</v>
      </c>
      <c r="H1471" s="237">
        <v>1215.8699999999999</v>
      </c>
      <c r="I1471" s="240">
        <v>42340</v>
      </c>
      <c r="J1471" s="240">
        <v>53298</v>
      </c>
      <c r="K1471" s="170" t="s">
        <v>12323</v>
      </c>
      <c r="L1471" s="170" t="s">
        <v>11973</v>
      </c>
      <c r="M1471" s="171" t="s">
        <v>751</v>
      </c>
      <c r="N1471" s="457"/>
    </row>
    <row r="1472" spans="1:14">
      <c r="A1472" s="234">
        <v>1469</v>
      </c>
      <c r="B1472" s="230">
        <v>2095025</v>
      </c>
      <c r="C1472" s="170" t="s">
        <v>8725</v>
      </c>
      <c r="D1472" s="230" t="s">
        <v>5085</v>
      </c>
      <c r="E1472" s="169">
        <v>20387</v>
      </c>
      <c r="F1472" s="170" t="s">
        <v>6783</v>
      </c>
      <c r="G1472" s="177" t="s">
        <v>12428</v>
      </c>
      <c r="H1472" s="237">
        <v>12.6</v>
      </c>
      <c r="I1472" s="240">
        <v>42352</v>
      </c>
      <c r="J1472" s="240">
        <v>53310</v>
      </c>
      <c r="K1472" s="170" t="s">
        <v>1037</v>
      </c>
      <c r="L1472" s="170" t="s">
        <v>1127</v>
      </c>
      <c r="M1472" s="171" t="s">
        <v>751</v>
      </c>
      <c r="N1472" s="457"/>
    </row>
    <row r="1473" spans="1:14">
      <c r="A1473" s="234">
        <v>1470</v>
      </c>
      <c r="B1473" s="230">
        <v>5586119</v>
      </c>
      <c r="C1473" s="170" t="s">
        <v>6874</v>
      </c>
      <c r="D1473" s="230" t="s">
        <v>5086</v>
      </c>
      <c r="E1473" s="169">
        <v>20419</v>
      </c>
      <c r="F1473" s="170" t="s">
        <v>9576</v>
      </c>
      <c r="G1473" s="177" t="s">
        <v>12429</v>
      </c>
      <c r="H1473" s="237">
        <v>549.41</v>
      </c>
      <c r="I1473" s="240">
        <v>42369</v>
      </c>
      <c r="J1473" s="240">
        <v>53327</v>
      </c>
      <c r="K1473" s="170" t="s">
        <v>12430</v>
      </c>
      <c r="L1473" s="170" t="s">
        <v>9250</v>
      </c>
      <c r="M1473" s="171" t="s">
        <v>16071</v>
      </c>
      <c r="N1473" s="457"/>
    </row>
    <row r="1474" spans="1:14">
      <c r="A1474" s="234">
        <v>1471</v>
      </c>
      <c r="B1474" s="230">
        <v>5586119</v>
      </c>
      <c r="C1474" s="170" t="s">
        <v>6874</v>
      </c>
      <c r="D1474" s="230" t="s">
        <v>5087</v>
      </c>
      <c r="E1474" s="169">
        <v>20420</v>
      </c>
      <c r="F1474" s="170" t="s">
        <v>9576</v>
      </c>
      <c r="G1474" s="177" t="s">
        <v>12431</v>
      </c>
      <c r="H1474" s="237">
        <v>612.70000000000005</v>
      </c>
      <c r="I1474" s="240">
        <v>42369</v>
      </c>
      <c r="J1474" s="240">
        <v>53327</v>
      </c>
      <c r="K1474" s="170" t="s">
        <v>2439</v>
      </c>
      <c r="L1474" s="170" t="s">
        <v>9811</v>
      </c>
      <c r="M1474" s="171" t="s">
        <v>16071</v>
      </c>
      <c r="N1474" s="457"/>
    </row>
    <row r="1475" spans="1:14">
      <c r="A1475" s="234">
        <v>1472</v>
      </c>
      <c r="B1475" s="230">
        <v>5586119</v>
      </c>
      <c r="C1475" s="170" t="s">
        <v>6874</v>
      </c>
      <c r="D1475" s="230" t="s">
        <v>5088</v>
      </c>
      <c r="E1475" s="169">
        <v>20421</v>
      </c>
      <c r="F1475" s="170" t="s">
        <v>9576</v>
      </c>
      <c r="G1475" s="177" t="s">
        <v>12432</v>
      </c>
      <c r="H1475" s="237">
        <v>7862.71</v>
      </c>
      <c r="I1475" s="240">
        <v>42369</v>
      </c>
      <c r="J1475" s="240">
        <v>53327</v>
      </c>
      <c r="K1475" s="170" t="s">
        <v>12430</v>
      </c>
      <c r="L1475" s="170" t="s">
        <v>12433</v>
      </c>
      <c r="M1475" s="171" t="s">
        <v>16071</v>
      </c>
      <c r="N1475" s="457"/>
    </row>
    <row r="1476" spans="1:14">
      <c r="A1476" s="234">
        <v>1473</v>
      </c>
      <c r="B1476" s="230">
        <v>5586119</v>
      </c>
      <c r="C1476" s="170" t="s">
        <v>6874</v>
      </c>
      <c r="D1476" s="230" t="s">
        <v>5089</v>
      </c>
      <c r="E1476" s="169">
        <v>20423</v>
      </c>
      <c r="F1476" s="170" t="s">
        <v>9576</v>
      </c>
      <c r="G1476" s="177" t="s">
        <v>12434</v>
      </c>
      <c r="H1476" s="237">
        <v>5447.21</v>
      </c>
      <c r="I1476" s="240">
        <v>42369</v>
      </c>
      <c r="J1476" s="240">
        <v>53327</v>
      </c>
      <c r="K1476" s="170" t="s">
        <v>2439</v>
      </c>
      <c r="L1476" s="170" t="s">
        <v>11190</v>
      </c>
      <c r="M1476" s="171" t="s">
        <v>16071</v>
      </c>
      <c r="N1476" s="457"/>
    </row>
    <row r="1477" spans="1:14">
      <c r="A1477" s="234">
        <v>1474</v>
      </c>
      <c r="B1477" s="230">
        <v>5586119</v>
      </c>
      <c r="C1477" s="170" t="s">
        <v>6874</v>
      </c>
      <c r="D1477" s="230" t="s">
        <v>5090</v>
      </c>
      <c r="E1477" s="169">
        <v>20424</v>
      </c>
      <c r="F1477" s="170" t="s">
        <v>9576</v>
      </c>
      <c r="G1477" s="177" t="s">
        <v>12435</v>
      </c>
      <c r="H1477" s="237">
        <v>21893.14</v>
      </c>
      <c r="I1477" s="240">
        <v>42369</v>
      </c>
      <c r="J1477" s="240">
        <v>53327</v>
      </c>
      <c r="K1477" s="170" t="s">
        <v>2439</v>
      </c>
      <c r="L1477" s="170" t="s">
        <v>11190</v>
      </c>
      <c r="M1477" s="171" t="s">
        <v>16071</v>
      </c>
      <c r="N1477" s="457"/>
    </row>
    <row r="1478" spans="1:14">
      <c r="A1478" s="234">
        <v>1475</v>
      </c>
      <c r="B1478" s="230">
        <v>5720443</v>
      </c>
      <c r="C1478" s="170" t="s">
        <v>12436</v>
      </c>
      <c r="D1478" s="230" t="s">
        <v>1329</v>
      </c>
      <c r="E1478" s="169">
        <v>20426</v>
      </c>
      <c r="F1478" s="170" t="s">
        <v>9580</v>
      </c>
      <c r="G1478" s="177" t="s">
        <v>6636</v>
      </c>
      <c r="H1478" s="237">
        <v>66.45</v>
      </c>
      <c r="I1478" s="240">
        <v>42373</v>
      </c>
      <c r="J1478" s="240">
        <v>53331</v>
      </c>
      <c r="K1478" s="170" t="s">
        <v>1037</v>
      </c>
      <c r="L1478" s="170" t="s">
        <v>1060</v>
      </c>
      <c r="M1478" s="171" t="s">
        <v>751</v>
      </c>
      <c r="N1478" s="457"/>
    </row>
    <row r="1479" spans="1:14">
      <c r="A1479" s="234">
        <v>1476</v>
      </c>
      <c r="B1479" s="230">
        <v>5084555</v>
      </c>
      <c r="C1479" s="170" t="s">
        <v>7500</v>
      </c>
      <c r="D1479" s="230" t="s">
        <v>5091</v>
      </c>
      <c r="E1479" s="169">
        <v>20436</v>
      </c>
      <c r="F1479" s="170" t="s">
        <v>9576</v>
      </c>
      <c r="G1479" s="177" t="s">
        <v>11117</v>
      </c>
      <c r="H1479" s="237">
        <v>2473.4</v>
      </c>
      <c r="I1479" s="240">
        <v>42381</v>
      </c>
      <c r="J1479" s="240">
        <v>53339</v>
      </c>
      <c r="K1479" s="170" t="s">
        <v>1040</v>
      </c>
      <c r="L1479" s="170" t="s">
        <v>2469</v>
      </c>
      <c r="M1479" s="171" t="s">
        <v>16071</v>
      </c>
      <c r="N1479" s="457"/>
    </row>
    <row r="1480" spans="1:14">
      <c r="A1480" s="234">
        <v>1477</v>
      </c>
      <c r="B1480" s="230">
        <v>5113636</v>
      </c>
      <c r="C1480" s="170" t="s">
        <v>8574</v>
      </c>
      <c r="D1480" s="230" t="s">
        <v>5092</v>
      </c>
      <c r="E1480" s="169">
        <v>20435</v>
      </c>
      <c r="F1480" s="170" t="s">
        <v>763</v>
      </c>
      <c r="G1480" s="177" t="s">
        <v>6478</v>
      </c>
      <c r="H1480" s="237">
        <v>101.71</v>
      </c>
      <c r="I1480" s="240">
        <v>42381</v>
      </c>
      <c r="J1480" s="240">
        <v>53339</v>
      </c>
      <c r="K1480" s="170" t="s">
        <v>1040</v>
      </c>
      <c r="L1480" s="170" t="s">
        <v>1200</v>
      </c>
      <c r="M1480" s="171" t="s">
        <v>751</v>
      </c>
      <c r="N1480" s="457"/>
    </row>
    <row r="1481" spans="1:14">
      <c r="A1481" s="234">
        <v>1478</v>
      </c>
      <c r="B1481" s="230">
        <v>5106656</v>
      </c>
      <c r="C1481" s="170" t="s">
        <v>6482</v>
      </c>
      <c r="D1481" s="230" t="s">
        <v>5093</v>
      </c>
      <c r="E1481" s="169">
        <v>20444</v>
      </c>
      <c r="F1481" s="170" t="s">
        <v>753</v>
      </c>
      <c r="G1481" s="177" t="s">
        <v>6483</v>
      </c>
      <c r="H1481" s="237">
        <v>783.36</v>
      </c>
      <c r="I1481" s="240">
        <v>42390</v>
      </c>
      <c r="J1481" s="240">
        <v>53348</v>
      </c>
      <c r="K1481" s="170" t="s">
        <v>1051</v>
      </c>
      <c r="L1481" s="170" t="s">
        <v>1051</v>
      </c>
      <c r="M1481" s="171" t="s">
        <v>751</v>
      </c>
      <c r="N1481" s="457"/>
    </row>
    <row r="1482" spans="1:14">
      <c r="A1482" s="234">
        <v>1479</v>
      </c>
      <c r="B1482" s="230">
        <v>5084555</v>
      </c>
      <c r="C1482" s="170" t="s">
        <v>7500</v>
      </c>
      <c r="D1482" s="230" t="s">
        <v>5094</v>
      </c>
      <c r="E1482" s="169">
        <v>20451</v>
      </c>
      <c r="F1482" s="170" t="s">
        <v>9576</v>
      </c>
      <c r="G1482" s="177" t="s">
        <v>11117</v>
      </c>
      <c r="H1482" s="237">
        <v>8796.3700000000008</v>
      </c>
      <c r="I1482" s="240">
        <v>42394</v>
      </c>
      <c r="J1482" s="240">
        <v>53352</v>
      </c>
      <c r="K1482" s="170" t="s">
        <v>1040</v>
      </c>
      <c r="L1482" s="170" t="s">
        <v>7502</v>
      </c>
      <c r="M1482" s="171" t="s">
        <v>16071</v>
      </c>
      <c r="N1482" s="457"/>
    </row>
    <row r="1483" spans="1:14">
      <c r="A1483" s="234">
        <v>1480</v>
      </c>
      <c r="B1483" s="230">
        <v>5215331</v>
      </c>
      <c r="C1483" s="170" t="s">
        <v>8289</v>
      </c>
      <c r="D1483" s="230" t="s">
        <v>5095</v>
      </c>
      <c r="E1483" s="169">
        <v>20453</v>
      </c>
      <c r="F1483" s="170" t="s">
        <v>9648</v>
      </c>
      <c r="G1483" s="177" t="s">
        <v>11814</v>
      </c>
      <c r="H1483" s="237">
        <v>157.38</v>
      </c>
      <c r="I1483" s="240">
        <v>42396</v>
      </c>
      <c r="J1483" s="240">
        <v>53354</v>
      </c>
      <c r="K1483" s="170" t="s">
        <v>1136</v>
      </c>
      <c r="L1483" s="170" t="s">
        <v>9786</v>
      </c>
      <c r="M1483" s="171" t="s">
        <v>16071</v>
      </c>
      <c r="N1483" s="457"/>
    </row>
    <row r="1484" spans="1:14">
      <c r="A1484" s="234">
        <v>1481</v>
      </c>
      <c r="B1484" s="230">
        <v>2864193</v>
      </c>
      <c r="C1484" s="170" t="s">
        <v>12437</v>
      </c>
      <c r="D1484" s="230" t="s">
        <v>5096</v>
      </c>
      <c r="E1484" s="169">
        <v>20456</v>
      </c>
      <c r="F1484" s="170" t="s">
        <v>766</v>
      </c>
      <c r="G1484" s="177" t="s">
        <v>6490</v>
      </c>
      <c r="H1484" s="237">
        <v>1182.27</v>
      </c>
      <c r="I1484" s="240">
        <v>42404</v>
      </c>
      <c r="J1484" s="240">
        <v>53362</v>
      </c>
      <c r="K1484" s="170" t="s">
        <v>2138</v>
      </c>
      <c r="L1484" s="170" t="s">
        <v>6153</v>
      </c>
      <c r="M1484" s="171" t="s">
        <v>16071</v>
      </c>
      <c r="N1484" s="457"/>
    </row>
    <row r="1485" spans="1:14">
      <c r="A1485" s="234">
        <v>1482</v>
      </c>
      <c r="B1485" s="230">
        <v>2715619</v>
      </c>
      <c r="C1485" s="170" t="s">
        <v>6492</v>
      </c>
      <c r="D1485" s="230" t="s">
        <v>5097</v>
      </c>
      <c r="E1485" s="169">
        <v>20458</v>
      </c>
      <c r="F1485" s="170" t="s">
        <v>6856</v>
      </c>
      <c r="G1485" s="177" t="s">
        <v>12350</v>
      </c>
      <c r="H1485" s="237">
        <v>1840.53</v>
      </c>
      <c r="I1485" s="240">
        <v>42404</v>
      </c>
      <c r="J1485" s="240">
        <v>53362</v>
      </c>
      <c r="K1485" s="170" t="s">
        <v>1037</v>
      </c>
      <c r="L1485" s="170" t="s">
        <v>5184</v>
      </c>
      <c r="M1485" s="171" t="s">
        <v>9586</v>
      </c>
      <c r="N1485" s="457"/>
    </row>
    <row r="1486" spans="1:14">
      <c r="A1486" s="234">
        <v>1483</v>
      </c>
      <c r="B1486" s="230">
        <v>5352959</v>
      </c>
      <c r="C1486" s="170" t="s">
        <v>9734</v>
      </c>
      <c r="D1486" s="230" t="s">
        <v>5098</v>
      </c>
      <c r="E1486" s="169">
        <v>20459</v>
      </c>
      <c r="F1486" s="170" t="s">
        <v>6496</v>
      </c>
      <c r="G1486" s="177" t="s">
        <v>9737</v>
      </c>
      <c r="H1486" s="237">
        <v>83.27</v>
      </c>
      <c r="I1486" s="240">
        <v>42404</v>
      </c>
      <c r="J1486" s="240">
        <v>53362</v>
      </c>
      <c r="K1486" s="170" t="s">
        <v>1083</v>
      </c>
      <c r="L1486" s="170" t="s">
        <v>1082</v>
      </c>
      <c r="M1486" s="171" t="s">
        <v>16071</v>
      </c>
      <c r="N1486" s="457"/>
    </row>
    <row r="1487" spans="1:14">
      <c r="A1487" s="234">
        <v>1484</v>
      </c>
      <c r="B1487" s="230">
        <v>5137438</v>
      </c>
      <c r="C1487" s="170" t="s">
        <v>7780</v>
      </c>
      <c r="D1487" s="230" t="s">
        <v>5099</v>
      </c>
      <c r="E1487" s="169">
        <v>20463</v>
      </c>
      <c r="F1487" s="170" t="s">
        <v>753</v>
      </c>
      <c r="G1487" s="177" t="s">
        <v>6499</v>
      </c>
      <c r="H1487" s="237">
        <v>1082.71</v>
      </c>
      <c r="I1487" s="240">
        <v>42408</v>
      </c>
      <c r="J1487" s="240">
        <v>53366</v>
      </c>
      <c r="K1487" s="170" t="s">
        <v>1040</v>
      </c>
      <c r="L1487" s="170" t="s">
        <v>2326</v>
      </c>
      <c r="M1487" s="171" t="s">
        <v>16071</v>
      </c>
      <c r="N1487" s="457"/>
    </row>
    <row r="1488" spans="1:14">
      <c r="A1488" s="234">
        <v>1485</v>
      </c>
      <c r="B1488" s="230">
        <v>5473055</v>
      </c>
      <c r="C1488" s="170" t="s">
        <v>8114</v>
      </c>
      <c r="D1488" s="230" t="s">
        <v>5100</v>
      </c>
      <c r="E1488" s="169">
        <v>20471</v>
      </c>
      <c r="F1488" s="170" t="s">
        <v>784</v>
      </c>
      <c r="G1488" s="177" t="s">
        <v>12232</v>
      </c>
      <c r="H1488" s="237">
        <v>71.66</v>
      </c>
      <c r="I1488" s="240">
        <v>42424</v>
      </c>
      <c r="J1488" s="240">
        <v>53382</v>
      </c>
      <c r="K1488" s="170" t="s">
        <v>1136</v>
      </c>
      <c r="L1488" s="170" t="s">
        <v>9786</v>
      </c>
      <c r="M1488" s="171" t="s">
        <v>751</v>
      </c>
      <c r="N1488" s="457"/>
    </row>
    <row r="1489" spans="1:14">
      <c r="A1489" s="234">
        <v>1486</v>
      </c>
      <c r="B1489" s="230">
        <v>5108195</v>
      </c>
      <c r="C1489" s="170" t="s">
        <v>8460</v>
      </c>
      <c r="D1489" s="230" t="s">
        <v>5101</v>
      </c>
      <c r="E1489" s="169">
        <v>20474</v>
      </c>
      <c r="F1489" s="170" t="s">
        <v>763</v>
      </c>
      <c r="G1489" s="177" t="s">
        <v>1223</v>
      </c>
      <c r="H1489" s="237">
        <v>3000.62</v>
      </c>
      <c r="I1489" s="240">
        <v>42429</v>
      </c>
      <c r="J1489" s="240">
        <v>53386</v>
      </c>
      <c r="K1489" s="170" t="s">
        <v>1071</v>
      </c>
      <c r="L1489" s="170" t="s">
        <v>5220</v>
      </c>
      <c r="M1489" s="171" t="s">
        <v>751</v>
      </c>
      <c r="N1489" s="457"/>
    </row>
    <row r="1490" spans="1:14">
      <c r="A1490" s="234">
        <v>1487</v>
      </c>
      <c r="B1490" s="230">
        <v>5935539</v>
      </c>
      <c r="C1490" s="170" t="s">
        <v>1266</v>
      </c>
      <c r="D1490" s="230" t="s">
        <v>1265</v>
      </c>
      <c r="E1490" s="169">
        <v>20483</v>
      </c>
      <c r="F1490" s="170" t="s">
        <v>766</v>
      </c>
      <c r="G1490" s="177" t="s">
        <v>6505</v>
      </c>
      <c r="H1490" s="237">
        <v>612.66999999999996</v>
      </c>
      <c r="I1490" s="240">
        <v>42433</v>
      </c>
      <c r="J1490" s="240">
        <v>53390</v>
      </c>
      <c r="K1490" s="170" t="s">
        <v>1037</v>
      </c>
      <c r="L1490" s="170" t="s">
        <v>1060</v>
      </c>
      <c r="M1490" s="171" t="s">
        <v>751</v>
      </c>
      <c r="N1490" s="457"/>
    </row>
    <row r="1491" spans="1:14">
      <c r="A1491" s="234">
        <v>1488</v>
      </c>
      <c r="B1491" s="230">
        <v>5073189</v>
      </c>
      <c r="C1491" s="170" t="s">
        <v>1263</v>
      </c>
      <c r="D1491" s="230" t="s">
        <v>1262</v>
      </c>
      <c r="E1491" s="169">
        <v>20484</v>
      </c>
      <c r="F1491" s="170" t="s">
        <v>9580</v>
      </c>
      <c r="G1491" s="177" t="s">
        <v>9711</v>
      </c>
      <c r="H1491" s="237">
        <v>630.01</v>
      </c>
      <c r="I1491" s="240">
        <v>42433</v>
      </c>
      <c r="J1491" s="240">
        <v>53390</v>
      </c>
      <c r="K1491" s="170" t="s">
        <v>1037</v>
      </c>
      <c r="L1491" s="170" t="s">
        <v>1060</v>
      </c>
      <c r="M1491" s="171" t="s">
        <v>751</v>
      </c>
      <c r="N1491" s="457"/>
    </row>
    <row r="1492" spans="1:14">
      <c r="A1492" s="234">
        <v>1489</v>
      </c>
      <c r="B1492" s="230">
        <v>2028239</v>
      </c>
      <c r="C1492" s="170" t="s">
        <v>12438</v>
      </c>
      <c r="D1492" s="230" t="s">
        <v>5102</v>
      </c>
      <c r="E1492" s="169">
        <v>20485</v>
      </c>
      <c r="F1492" s="170" t="s">
        <v>763</v>
      </c>
      <c r="G1492" s="177" t="s">
        <v>6510</v>
      </c>
      <c r="H1492" s="237">
        <v>94.48</v>
      </c>
      <c r="I1492" s="240">
        <v>42445</v>
      </c>
      <c r="J1492" s="240">
        <v>53402</v>
      </c>
      <c r="K1492" s="170" t="s">
        <v>1044</v>
      </c>
      <c r="L1492" s="170" t="s">
        <v>1043</v>
      </c>
      <c r="M1492" s="171" t="s">
        <v>751</v>
      </c>
      <c r="N1492" s="457"/>
    </row>
    <row r="1493" spans="1:14">
      <c r="A1493" s="234">
        <v>1490</v>
      </c>
      <c r="B1493" s="230">
        <v>5376637</v>
      </c>
      <c r="C1493" s="170" t="s">
        <v>6512</v>
      </c>
      <c r="D1493" s="230" t="s">
        <v>5103</v>
      </c>
      <c r="E1493" s="169">
        <v>20487</v>
      </c>
      <c r="F1493" s="170" t="s">
        <v>6513</v>
      </c>
      <c r="G1493" s="177" t="s">
        <v>6514</v>
      </c>
      <c r="H1493" s="237">
        <v>1561.28</v>
      </c>
      <c r="I1493" s="240">
        <v>42452</v>
      </c>
      <c r="J1493" s="240">
        <v>53409</v>
      </c>
      <c r="K1493" s="170" t="s">
        <v>1136</v>
      </c>
      <c r="L1493" s="170" t="s">
        <v>1230</v>
      </c>
      <c r="M1493" s="171" t="s">
        <v>9586</v>
      </c>
      <c r="N1493" s="457"/>
    </row>
    <row r="1494" spans="1:14">
      <c r="A1494" s="234">
        <v>1491</v>
      </c>
      <c r="B1494" s="230">
        <v>5183154</v>
      </c>
      <c r="C1494" s="170" t="s">
        <v>1076</v>
      </c>
      <c r="D1494" s="230" t="s">
        <v>1075</v>
      </c>
      <c r="E1494" s="169">
        <v>20492</v>
      </c>
      <c r="F1494" s="170" t="s">
        <v>9580</v>
      </c>
      <c r="G1494" s="177" t="s">
        <v>12145</v>
      </c>
      <c r="H1494" s="237">
        <v>701.15</v>
      </c>
      <c r="I1494" s="240">
        <v>42454</v>
      </c>
      <c r="J1494" s="240">
        <v>53411</v>
      </c>
      <c r="K1494" s="170" t="s">
        <v>1037</v>
      </c>
      <c r="L1494" s="170" t="s">
        <v>1074</v>
      </c>
      <c r="M1494" s="171" t="s">
        <v>751</v>
      </c>
      <c r="N1494" s="457"/>
    </row>
    <row r="1495" spans="1:14">
      <c r="A1495" s="234">
        <v>1492</v>
      </c>
      <c r="B1495" s="230">
        <v>4000617</v>
      </c>
      <c r="C1495" s="170" t="s">
        <v>12439</v>
      </c>
      <c r="D1495" s="230" t="s">
        <v>5104</v>
      </c>
      <c r="E1495" s="169">
        <v>20495</v>
      </c>
      <c r="F1495" s="170" t="s">
        <v>763</v>
      </c>
      <c r="G1495" s="177" t="s">
        <v>6518</v>
      </c>
      <c r="H1495" s="237">
        <v>44.38</v>
      </c>
      <c r="I1495" s="240">
        <v>42459</v>
      </c>
      <c r="J1495" s="240">
        <v>53416</v>
      </c>
      <c r="K1495" s="170" t="s">
        <v>2137</v>
      </c>
      <c r="L1495" s="170" t="s">
        <v>6520</v>
      </c>
      <c r="M1495" s="171" t="s">
        <v>751</v>
      </c>
      <c r="N1495" s="457"/>
    </row>
    <row r="1496" spans="1:14">
      <c r="A1496" s="234">
        <v>1493</v>
      </c>
      <c r="B1496" s="230">
        <v>5328772</v>
      </c>
      <c r="C1496" s="170" t="s">
        <v>8677</v>
      </c>
      <c r="D1496" s="230" t="s">
        <v>5105</v>
      </c>
      <c r="E1496" s="169">
        <v>20496</v>
      </c>
      <c r="F1496" s="170" t="s">
        <v>766</v>
      </c>
      <c r="G1496" s="177" t="s">
        <v>6522</v>
      </c>
      <c r="H1496" s="237">
        <v>1445.3</v>
      </c>
      <c r="I1496" s="240">
        <v>42460</v>
      </c>
      <c r="J1496" s="240">
        <v>53417</v>
      </c>
      <c r="K1496" s="170" t="s">
        <v>1037</v>
      </c>
      <c r="L1496" s="170" t="s">
        <v>5779</v>
      </c>
      <c r="M1496" s="171" t="s">
        <v>16071</v>
      </c>
      <c r="N1496" s="457"/>
    </row>
    <row r="1497" spans="1:14">
      <c r="A1497" s="234">
        <v>1494</v>
      </c>
      <c r="B1497" s="230">
        <v>5179394</v>
      </c>
      <c r="C1497" s="170" t="s">
        <v>6523</v>
      </c>
      <c r="D1497" s="230" t="s">
        <v>5106</v>
      </c>
      <c r="E1497" s="169">
        <v>20501</v>
      </c>
      <c r="F1497" s="170" t="s">
        <v>12360</v>
      </c>
      <c r="G1497" s="177" t="s">
        <v>6525</v>
      </c>
      <c r="H1497" s="237">
        <v>529.38</v>
      </c>
      <c r="I1497" s="240">
        <v>42467</v>
      </c>
      <c r="J1497" s="240">
        <v>53424</v>
      </c>
      <c r="K1497" s="170" t="s">
        <v>1037</v>
      </c>
      <c r="L1497" s="170" t="s">
        <v>1234</v>
      </c>
      <c r="M1497" s="171" t="s">
        <v>16071</v>
      </c>
      <c r="N1497" s="457"/>
    </row>
    <row r="1498" spans="1:14">
      <c r="A1498" s="234">
        <v>1495</v>
      </c>
      <c r="B1498" s="230">
        <v>6015093</v>
      </c>
      <c r="C1498" s="170" t="s">
        <v>6904</v>
      </c>
      <c r="D1498" s="230" t="s">
        <v>5107</v>
      </c>
      <c r="E1498" s="169">
        <v>20511</v>
      </c>
      <c r="F1498" s="170" t="s">
        <v>753</v>
      </c>
      <c r="G1498" s="177" t="s">
        <v>6528</v>
      </c>
      <c r="H1498" s="237">
        <v>5178.88</v>
      </c>
      <c r="I1498" s="240">
        <v>42482</v>
      </c>
      <c r="J1498" s="240">
        <v>53439</v>
      </c>
      <c r="K1498" s="170" t="s">
        <v>1040</v>
      </c>
      <c r="L1498" s="170" t="s">
        <v>2469</v>
      </c>
      <c r="M1498" s="171" t="s">
        <v>751</v>
      </c>
      <c r="N1498" s="457"/>
    </row>
    <row r="1499" spans="1:14">
      <c r="A1499" s="234">
        <v>1496</v>
      </c>
      <c r="B1499" s="230">
        <v>2872722</v>
      </c>
      <c r="C1499" s="170" t="s">
        <v>6392</v>
      </c>
      <c r="D1499" s="230" t="s">
        <v>5108</v>
      </c>
      <c r="E1499" s="169">
        <v>20512</v>
      </c>
      <c r="F1499" s="170" t="s">
        <v>12440</v>
      </c>
      <c r="G1499" s="177" t="s">
        <v>9646</v>
      </c>
      <c r="H1499" s="237">
        <v>251.44</v>
      </c>
      <c r="I1499" s="240">
        <v>42482</v>
      </c>
      <c r="J1499" s="240">
        <v>53439</v>
      </c>
      <c r="K1499" s="170" t="s">
        <v>1031</v>
      </c>
      <c r="L1499" s="170" t="s">
        <v>1030</v>
      </c>
      <c r="M1499" s="171" t="s">
        <v>751</v>
      </c>
      <c r="N1499" s="457"/>
    </row>
    <row r="1500" spans="1:14">
      <c r="A1500" s="234">
        <v>1497</v>
      </c>
      <c r="B1500" s="230">
        <v>5104483</v>
      </c>
      <c r="C1500" s="170" t="s">
        <v>1343</v>
      </c>
      <c r="D1500" s="230" t="s">
        <v>1342</v>
      </c>
      <c r="E1500" s="169">
        <v>20522</v>
      </c>
      <c r="F1500" s="170" t="s">
        <v>766</v>
      </c>
      <c r="G1500" s="177" t="s">
        <v>6531</v>
      </c>
      <c r="H1500" s="237">
        <v>46.21</v>
      </c>
      <c r="I1500" s="240">
        <v>42493</v>
      </c>
      <c r="J1500" s="240">
        <v>53450</v>
      </c>
      <c r="K1500" s="170" t="s">
        <v>1056</v>
      </c>
      <c r="L1500" s="170" t="s">
        <v>1055</v>
      </c>
      <c r="M1500" s="171" t="s">
        <v>751</v>
      </c>
      <c r="N1500" s="457"/>
    </row>
    <row r="1501" spans="1:14">
      <c r="A1501" s="234">
        <v>1498</v>
      </c>
      <c r="B1501" s="230">
        <v>5260833</v>
      </c>
      <c r="C1501" s="170" t="s">
        <v>6533</v>
      </c>
      <c r="D1501" s="230" t="s">
        <v>5109</v>
      </c>
      <c r="E1501" s="169">
        <v>20524</v>
      </c>
      <c r="F1501" s="170" t="s">
        <v>766</v>
      </c>
      <c r="G1501" s="177" t="s">
        <v>6534</v>
      </c>
      <c r="H1501" s="237">
        <v>864.23</v>
      </c>
      <c r="I1501" s="240">
        <v>42494</v>
      </c>
      <c r="J1501" s="240">
        <v>53451</v>
      </c>
      <c r="K1501" s="170" t="s">
        <v>2137</v>
      </c>
      <c r="L1501" s="170" t="s">
        <v>6374</v>
      </c>
      <c r="M1501" s="171" t="s">
        <v>751</v>
      </c>
      <c r="N1501" s="457"/>
    </row>
    <row r="1502" spans="1:14">
      <c r="A1502" s="234">
        <v>1499</v>
      </c>
      <c r="B1502" s="230">
        <v>5194075</v>
      </c>
      <c r="C1502" s="170" t="s">
        <v>6535</v>
      </c>
      <c r="D1502" s="230" t="s">
        <v>5110</v>
      </c>
      <c r="E1502" s="169">
        <v>20527</v>
      </c>
      <c r="F1502" s="170" t="s">
        <v>766</v>
      </c>
      <c r="G1502" s="177" t="s">
        <v>6536</v>
      </c>
      <c r="H1502" s="237">
        <v>653.73</v>
      </c>
      <c r="I1502" s="240">
        <v>42499</v>
      </c>
      <c r="J1502" s="240">
        <v>53456</v>
      </c>
      <c r="K1502" s="170" t="s">
        <v>1083</v>
      </c>
      <c r="L1502" s="170" t="s">
        <v>1082</v>
      </c>
      <c r="M1502" s="171" t="s">
        <v>751</v>
      </c>
      <c r="N1502" s="457"/>
    </row>
    <row r="1503" spans="1:14">
      <c r="A1503" s="234">
        <v>1500</v>
      </c>
      <c r="B1503" s="230">
        <v>5176727</v>
      </c>
      <c r="C1503" s="170" t="s">
        <v>11370</v>
      </c>
      <c r="D1503" s="230" t="s">
        <v>5111</v>
      </c>
      <c r="E1503" s="169">
        <v>20529</v>
      </c>
      <c r="F1503" s="170" t="s">
        <v>6539</v>
      </c>
      <c r="G1503" s="177" t="s">
        <v>11371</v>
      </c>
      <c r="H1503" s="237">
        <v>2899.28</v>
      </c>
      <c r="I1503" s="240">
        <v>42502</v>
      </c>
      <c r="J1503" s="240">
        <v>53459</v>
      </c>
      <c r="K1503" s="170" t="s">
        <v>1040</v>
      </c>
      <c r="L1503" s="170" t="s">
        <v>2469</v>
      </c>
      <c r="M1503" s="171" t="s">
        <v>9586</v>
      </c>
      <c r="N1503" s="457"/>
    </row>
    <row r="1504" spans="1:14">
      <c r="A1504" s="234">
        <v>1501</v>
      </c>
      <c r="B1504" s="230">
        <v>5515882</v>
      </c>
      <c r="C1504" s="170" t="s">
        <v>1032</v>
      </c>
      <c r="D1504" s="230" t="s">
        <v>1035</v>
      </c>
      <c r="E1504" s="169">
        <v>20533</v>
      </c>
      <c r="F1504" s="170" t="s">
        <v>9580</v>
      </c>
      <c r="G1504" s="177" t="s">
        <v>10513</v>
      </c>
      <c r="H1504" s="237">
        <v>326.52999999999997</v>
      </c>
      <c r="I1504" s="240">
        <v>42506</v>
      </c>
      <c r="J1504" s="240">
        <v>53463</v>
      </c>
      <c r="K1504" s="170" t="s">
        <v>1034</v>
      </c>
      <c r="L1504" s="170" t="s">
        <v>1033</v>
      </c>
      <c r="M1504" s="171" t="s">
        <v>751</v>
      </c>
      <c r="N1504" s="457"/>
    </row>
    <row r="1505" spans="1:14">
      <c r="A1505" s="234">
        <v>1502</v>
      </c>
      <c r="B1505" s="230">
        <v>2878992</v>
      </c>
      <c r="C1505" s="170" t="s">
        <v>12441</v>
      </c>
      <c r="D1505" s="230" t="s">
        <v>5112</v>
      </c>
      <c r="E1505" s="169">
        <v>20534</v>
      </c>
      <c r="F1505" s="170" t="s">
        <v>6544</v>
      </c>
      <c r="G1505" s="177" t="s">
        <v>6545</v>
      </c>
      <c r="H1505" s="237">
        <v>844.73</v>
      </c>
      <c r="I1505" s="240">
        <v>42506</v>
      </c>
      <c r="J1505" s="240">
        <v>53463</v>
      </c>
      <c r="K1505" s="170" t="s">
        <v>2138</v>
      </c>
      <c r="L1505" s="170" t="s">
        <v>6547</v>
      </c>
      <c r="M1505" s="171" t="s">
        <v>16071</v>
      </c>
      <c r="N1505" s="457"/>
    </row>
    <row r="1506" spans="1:14">
      <c r="A1506" s="234">
        <v>1503</v>
      </c>
      <c r="B1506" s="230">
        <v>5248809</v>
      </c>
      <c r="C1506" s="170" t="s">
        <v>9265</v>
      </c>
      <c r="D1506" s="230" t="s">
        <v>5113</v>
      </c>
      <c r="E1506" s="169">
        <v>20542</v>
      </c>
      <c r="F1506" s="170" t="s">
        <v>9653</v>
      </c>
      <c r="G1506" s="177" t="s">
        <v>9599</v>
      </c>
      <c r="H1506" s="237">
        <v>63.2</v>
      </c>
      <c r="I1506" s="240">
        <v>42513</v>
      </c>
      <c r="J1506" s="240">
        <v>53470</v>
      </c>
      <c r="K1506" s="170" t="s">
        <v>1051</v>
      </c>
      <c r="L1506" s="170" t="s">
        <v>2344</v>
      </c>
      <c r="M1506" s="171" t="s">
        <v>16071</v>
      </c>
      <c r="N1506" s="457"/>
    </row>
    <row r="1507" spans="1:14">
      <c r="A1507" s="234">
        <v>1504</v>
      </c>
      <c r="B1507" s="230">
        <v>2654652</v>
      </c>
      <c r="C1507" s="170" t="s">
        <v>6551</v>
      </c>
      <c r="D1507" s="230" t="s">
        <v>5114</v>
      </c>
      <c r="E1507" s="169">
        <v>20559</v>
      </c>
      <c r="F1507" s="170" t="s">
        <v>784</v>
      </c>
      <c r="G1507" s="177" t="s">
        <v>10502</v>
      </c>
      <c r="H1507" s="237">
        <v>86.73</v>
      </c>
      <c r="I1507" s="240">
        <v>42516</v>
      </c>
      <c r="J1507" s="240">
        <v>53473</v>
      </c>
      <c r="K1507" s="170" t="s">
        <v>1136</v>
      </c>
      <c r="L1507" s="170" t="s">
        <v>1135</v>
      </c>
      <c r="M1507" s="171" t="s">
        <v>751</v>
      </c>
      <c r="N1507" s="457"/>
    </row>
    <row r="1508" spans="1:14">
      <c r="A1508" s="234">
        <v>1505</v>
      </c>
      <c r="B1508" s="230">
        <v>5353246</v>
      </c>
      <c r="C1508" s="170" t="s">
        <v>6554</v>
      </c>
      <c r="D1508" s="230" t="s">
        <v>5115</v>
      </c>
      <c r="E1508" s="169">
        <v>20561</v>
      </c>
      <c r="F1508" s="170" t="s">
        <v>882</v>
      </c>
      <c r="G1508" s="177" t="s">
        <v>6555</v>
      </c>
      <c r="H1508" s="237">
        <v>989.9</v>
      </c>
      <c r="I1508" s="240">
        <v>42516</v>
      </c>
      <c r="J1508" s="240">
        <v>53473</v>
      </c>
      <c r="K1508" s="170" t="s">
        <v>1093</v>
      </c>
      <c r="L1508" s="170" t="s">
        <v>1202</v>
      </c>
      <c r="M1508" s="171" t="s">
        <v>751</v>
      </c>
      <c r="N1508" s="457"/>
    </row>
    <row r="1509" spans="1:14">
      <c r="A1509" s="234">
        <v>1506</v>
      </c>
      <c r="B1509" s="230">
        <v>5353246</v>
      </c>
      <c r="C1509" s="170" t="s">
        <v>6554</v>
      </c>
      <c r="D1509" s="230" t="s">
        <v>5116</v>
      </c>
      <c r="E1509" s="169">
        <v>20562</v>
      </c>
      <c r="F1509" s="170" t="s">
        <v>882</v>
      </c>
      <c r="G1509" s="177" t="s">
        <v>5247</v>
      </c>
      <c r="H1509" s="237">
        <v>979.68</v>
      </c>
      <c r="I1509" s="240">
        <v>42516</v>
      </c>
      <c r="J1509" s="240">
        <v>53473</v>
      </c>
      <c r="K1509" s="170" t="s">
        <v>1093</v>
      </c>
      <c r="L1509" s="170" t="s">
        <v>1202</v>
      </c>
      <c r="M1509" s="171" t="s">
        <v>751</v>
      </c>
      <c r="N1509" s="457"/>
    </row>
    <row r="1510" spans="1:14">
      <c r="A1510" s="234">
        <v>1507</v>
      </c>
      <c r="B1510" s="230">
        <v>5353246</v>
      </c>
      <c r="C1510" s="170" t="s">
        <v>6554</v>
      </c>
      <c r="D1510" s="230" t="s">
        <v>5117</v>
      </c>
      <c r="E1510" s="169">
        <v>20563</v>
      </c>
      <c r="F1510" s="170" t="s">
        <v>882</v>
      </c>
      <c r="G1510" s="177" t="s">
        <v>6558</v>
      </c>
      <c r="H1510" s="237">
        <v>309.35000000000002</v>
      </c>
      <c r="I1510" s="240">
        <v>42516</v>
      </c>
      <c r="J1510" s="240">
        <v>53473</v>
      </c>
      <c r="K1510" s="170" t="s">
        <v>1093</v>
      </c>
      <c r="L1510" s="170" t="s">
        <v>1202</v>
      </c>
      <c r="M1510" s="171" t="s">
        <v>751</v>
      </c>
      <c r="N1510" s="457"/>
    </row>
    <row r="1511" spans="1:14">
      <c r="A1511" s="234">
        <v>1508</v>
      </c>
      <c r="B1511" s="230">
        <v>5353246</v>
      </c>
      <c r="C1511" s="170" t="s">
        <v>6554</v>
      </c>
      <c r="D1511" s="230" t="s">
        <v>5118</v>
      </c>
      <c r="E1511" s="169">
        <v>20564</v>
      </c>
      <c r="F1511" s="170" t="s">
        <v>882</v>
      </c>
      <c r="G1511" s="177" t="s">
        <v>6560</v>
      </c>
      <c r="H1511" s="237">
        <v>494.93</v>
      </c>
      <c r="I1511" s="240">
        <v>42516</v>
      </c>
      <c r="J1511" s="240">
        <v>53473</v>
      </c>
      <c r="K1511" s="170" t="s">
        <v>1093</v>
      </c>
      <c r="L1511" s="170" t="s">
        <v>1202</v>
      </c>
      <c r="M1511" s="171" t="s">
        <v>751</v>
      </c>
      <c r="N1511" s="457"/>
    </row>
    <row r="1512" spans="1:14">
      <c r="A1512" s="234">
        <v>1509</v>
      </c>
      <c r="B1512" s="230">
        <v>6004296</v>
      </c>
      <c r="C1512" s="170" t="s">
        <v>1206</v>
      </c>
      <c r="D1512" s="230" t="s">
        <v>1205</v>
      </c>
      <c r="E1512" s="169">
        <v>20565</v>
      </c>
      <c r="F1512" s="170" t="s">
        <v>766</v>
      </c>
      <c r="G1512" s="177" t="s">
        <v>6530</v>
      </c>
      <c r="H1512" s="237">
        <v>902.44</v>
      </c>
      <c r="I1512" s="240">
        <v>42517</v>
      </c>
      <c r="J1512" s="240">
        <v>53474</v>
      </c>
      <c r="K1512" s="170" t="s">
        <v>1031</v>
      </c>
      <c r="L1512" s="170" t="s">
        <v>1030</v>
      </c>
      <c r="M1512" s="171" t="s">
        <v>16071</v>
      </c>
      <c r="N1512" s="457"/>
    </row>
    <row r="1513" spans="1:14">
      <c r="A1513" s="234">
        <v>1510</v>
      </c>
      <c r="B1513" s="230">
        <v>5198429</v>
      </c>
      <c r="C1513" s="170" t="s">
        <v>12442</v>
      </c>
      <c r="D1513" s="230" t="s">
        <v>5119</v>
      </c>
      <c r="E1513" s="169">
        <v>20566</v>
      </c>
      <c r="F1513" s="170" t="s">
        <v>766</v>
      </c>
      <c r="G1513" s="177" t="s">
        <v>6564</v>
      </c>
      <c r="H1513" s="237">
        <v>2000.03</v>
      </c>
      <c r="I1513" s="240">
        <v>42517</v>
      </c>
      <c r="J1513" s="240">
        <v>53474</v>
      </c>
      <c r="K1513" s="170" t="s">
        <v>1353</v>
      </c>
      <c r="L1513" s="170" t="s">
        <v>2491</v>
      </c>
      <c r="M1513" s="171" t="s">
        <v>16071</v>
      </c>
      <c r="N1513" s="457"/>
    </row>
    <row r="1514" spans="1:14">
      <c r="A1514" s="234">
        <v>1511</v>
      </c>
      <c r="B1514" s="230">
        <v>2878992</v>
      </c>
      <c r="C1514" s="170" t="s">
        <v>12441</v>
      </c>
      <c r="D1514" s="230" t="s">
        <v>5120</v>
      </c>
      <c r="E1514" s="169">
        <v>20574</v>
      </c>
      <c r="F1514" s="170" t="s">
        <v>6544</v>
      </c>
      <c r="G1514" s="177" t="s">
        <v>6566</v>
      </c>
      <c r="H1514" s="237">
        <v>428.57</v>
      </c>
      <c r="I1514" s="240">
        <v>42527</v>
      </c>
      <c r="J1514" s="240">
        <v>53484</v>
      </c>
      <c r="K1514" s="170" t="s">
        <v>2138</v>
      </c>
      <c r="L1514" s="170" t="s">
        <v>6547</v>
      </c>
      <c r="M1514" s="171" t="s">
        <v>16071</v>
      </c>
      <c r="N1514" s="457"/>
    </row>
    <row r="1515" spans="1:14">
      <c r="A1515" s="234">
        <v>1512</v>
      </c>
      <c r="B1515" s="230">
        <v>5307031</v>
      </c>
      <c r="C1515" s="170" t="s">
        <v>6929</v>
      </c>
      <c r="D1515" s="230" t="s">
        <v>5121</v>
      </c>
      <c r="E1515" s="169">
        <v>20579</v>
      </c>
      <c r="F1515" s="170" t="s">
        <v>766</v>
      </c>
      <c r="G1515" s="177" t="s">
        <v>6552</v>
      </c>
      <c r="H1515" s="237">
        <v>208.83</v>
      </c>
      <c r="I1515" s="240">
        <v>42537</v>
      </c>
      <c r="J1515" s="240">
        <v>53494</v>
      </c>
      <c r="K1515" s="170" t="s">
        <v>1037</v>
      </c>
      <c r="L1515" s="170" t="s">
        <v>1060</v>
      </c>
      <c r="M1515" s="171" t="s">
        <v>751</v>
      </c>
      <c r="N1515" s="457"/>
    </row>
    <row r="1516" spans="1:14">
      <c r="A1516" s="234">
        <v>1513</v>
      </c>
      <c r="B1516" s="230">
        <v>2549832</v>
      </c>
      <c r="C1516" s="170" t="s">
        <v>1131</v>
      </c>
      <c r="D1516" s="230" t="s">
        <v>1130</v>
      </c>
      <c r="E1516" s="169">
        <v>20587</v>
      </c>
      <c r="F1516" s="170" t="s">
        <v>766</v>
      </c>
      <c r="G1516" s="177" t="s">
        <v>6570</v>
      </c>
      <c r="H1516" s="237">
        <v>1515.57</v>
      </c>
      <c r="I1516" s="240">
        <v>42549</v>
      </c>
      <c r="J1516" s="240">
        <v>53506</v>
      </c>
      <c r="K1516" s="170" t="s">
        <v>1056</v>
      </c>
      <c r="L1516" s="170" t="s">
        <v>1129</v>
      </c>
      <c r="M1516" s="171" t="s">
        <v>9586</v>
      </c>
      <c r="N1516" s="457"/>
    </row>
    <row r="1517" spans="1:14">
      <c r="A1517" s="234">
        <v>1514</v>
      </c>
      <c r="B1517" s="230">
        <v>5502292</v>
      </c>
      <c r="C1517" s="170" t="s">
        <v>12443</v>
      </c>
      <c r="D1517" s="230" t="s">
        <v>5122</v>
      </c>
      <c r="E1517" s="169">
        <v>20591</v>
      </c>
      <c r="F1517" s="170" t="s">
        <v>6544</v>
      </c>
      <c r="G1517" s="177" t="s">
        <v>6573</v>
      </c>
      <c r="H1517" s="237">
        <v>791.61</v>
      </c>
      <c r="I1517" s="240">
        <v>42552</v>
      </c>
      <c r="J1517" s="240">
        <v>53509</v>
      </c>
      <c r="K1517" s="170" t="s">
        <v>1093</v>
      </c>
      <c r="L1517" s="170" t="s">
        <v>1092</v>
      </c>
      <c r="M1517" s="171" t="s">
        <v>751</v>
      </c>
      <c r="N1517" s="457"/>
    </row>
    <row r="1518" spans="1:14">
      <c r="A1518" s="234">
        <v>1515</v>
      </c>
      <c r="B1518" s="230">
        <v>5324998</v>
      </c>
      <c r="C1518" s="170" t="s">
        <v>12444</v>
      </c>
      <c r="D1518" s="230" t="s">
        <v>5123</v>
      </c>
      <c r="E1518" s="169">
        <v>20595</v>
      </c>
      <c r="F1518" s="170" t="s">
        <v>753</v>
      </c>
      <c r="G1518" s="177" t="s">
        <v>6579</v>
      </c>
      <c r="H1518" s="237">
        <v>8622.58</v>
      </c>
      <c r="I1518" s="240">
        <v>42559</v>
      </c>
      <c r="J1518" s="240">
        <v>53516</v>
      </c>
      <c r="K1518" s="170" t="s">
        <v>1353</v>
      </c>
      <c r="L1518" s="170" t="s">
        <v>2338</v>
      </c>
      <c r="M1518" s="171" t="s">
        <v>751</v>
      </c>
      <c r="N1518" s="457"/>
    </row>
    <row r="1519" spans="1:14">
      <c r="A1519" s="234">
        <v>1516</v>
      </c>
      <c r="B1519" s="230">
        <v>5609321</v>
      </c>
      <c r="C1519" s="170" t="s">
        <v>8480</v>
      </c>
      <c r="D1519" s="230" t="s">
        <v>5124</v>
      </c>
      <c r="E1519" s="169">
        <v>20596</v>
      </c>
      <c r="F1519" s="170" t="s">
        <v>753</v>
      </c>
      <c r="G1519" s="177" t="s">
        <v>6582</v>
      </c>
      <c r="H1519" s="237">
        <v>4924.18</v>
      </c>
      <c r="I1519" s="240">
        <v>42559</v>
      </c>
      <c r="J1519" s="240">
        <v>53516</v>
      </c>
      <c r="K1519" s="170" t="s">
        <v>1056</v>
      </c>
      <c r="L1519" s="170" t="s">
        <v>6583</v>
      </c>
      <c r="M1519" s="171" t="s">
        <v>16071</v>
      </c>
      <c r="N1519" s="457"/>
    </row>
    <row r="1520" spans="1:14">
      <c r="A1520" s="234">
        <v>1517</v>
      </c>
      <c r="B1520" s="230">
        <v>5294495</v>
      </c>
      <c r="C1520" s="170" t="s">
        <v>9906</v>
      </c>
      <c r="D1520" s="230" t="s">
        <v>5125</v>
      </c>
      <c r="E1520" s="169">
        <v>20594</v>
      </c>
      <c r="F1520" s="170" t="s">
        <v>9576</v>
      </c>
      <c r="G1520" s="177" t="s">
        <v>9908</v>
      </c>
      <c r="H1520" s="237">
        <v>19.71</v>
      </c>
      <c r="I1520" s="240">
        <v>42559</v>
      </c>
      <c r="J1520" s="240">
        <v>53516</v>
      </c>
      <c r="K1520" s="170" t="s">
        <v>1353</v>
      </c>
      <c r="L1520" s="170" t="s">
        <v>2338</v>
      </c>
      <c r="M1520" s="171" t="s">
        <v>751</v>
      </c>
      <c r="N1520" s="457"/>
    </row>
    <row r="1521" spans="1:14">
      <c r="A1521" s="234">
        <v>1518</v>
      </c>
      <c r="B1521" s="230">
        <v>2655772</v>
      </c>
      <c r="C1521" s="170" t="s">
        <v>2034</v>
      </c>
      <c r="D1521" s="230" t="s">
        <v>5126</v>
      </c>
      <c r="E1521" s="169">
        <v>20601</v>
      </c>
      <c r="F1521" s="170" t="s">
        <v>766</v>
      </c>
      <c r="G1521" s="177" t="s">
        <v>10037</v>
      </c>
      <c r="H1521" s="237">
        <v>1653.66</v>
      </c>
      <c r="I1521" s="240">
        <v>42573</v>
      </c>
      <c r="J1521" s="240">
        <v>53530</v>
      </c>
      <c r="K1521" s="170" t="s">
        <v>1093</v>
      </c>
      <c r="L1521" s="170" t="s">
        <v>2378</v>
      </c>
      <c r="M1521" s="171" t="s">
        <v>751</v>
      </c>
      <c r="N1521" s="457"/>
    </row>
    <row r="1522" spans="1:14">
      <c r="A1522" s="234">
        <v>1519</v>
      </c>
      <c r="B1522" s="230">
        <v>5809797</v>
      </c>
      <c r="C1522" s="170" t="s">
        <v>6592</v>
      </c>
      <c r="D1522" s="230" t="s">
        <v>5127</v>
      </c>
      <c r="E1522" s="169">
        <v>20602</v>
      </c>
      <c r="F1522" s="170" t="s">
        <v>766</v>
      </c>
      <c r="G1522" s="177" t="s">
        <v>6593</v>
      </c>
      <c r="H1522" s="237">
        <v>3506.94</v>
      </c>
      <c r="I1522" s="240">
        <v>42576</v>
      </c>
      <c r="J1522" s="240">
        <v>53533</v>
      </c>
      <c r="K1522" s="170" t="s">
        <v>1037</v>
      </c>
      <c r="L1522" s="170" t="s">
        <v>1060</v>
      </c>
      <c r="M1522" s="171" t="s">
        <v>751</v>
      </c>
      <c r="N1522" s="457"/>
    </row>
    <row r="1523" spans="1:14">
      <c r="A1523" s="234">
        <v>1520</v>
      </c>
      <c r="B1523" s="230">
        <v>5199123</v>
      </c>
      <c r="C1523" s="170" t="s">
        <v>8417</v>
      </c>
      <c r="D1523" s="230" t="s">
        <v>5128</v>
      </c>
      <c r="E1523" s="169">
        <v>20603</v>
      </c>
      <c r="F1523" s="170" t="s">
        <v>766</v>
      </c>
      <c r="G1523" s="177" t="s">
        <v>2440</v>
      </c>
      <c r="H1523" s="237">
        <v>1044.8900000000001</v>
      </c>
      <c r="I1523" s="240">
        <v>42578</v>
      </c>
      <c r="J1523" s="240">
        <v>53535</v>
      </c>
      <c r="K1523" s="170" t="s">
        <v>1037</v>
      </c>
      <c r="L1523" s="170" t="s">
        <v>1074</v>
      </c>
      <c r="M1523" s="171" t="s">
        <v>751</v>
      </c>
      <c r="N1523" s="457"/>
    </row>
    <row r="1524" spans="1:14">
      <c r="A1524" s="234">
        <v>1521</v>
      </c>
      <c r="B1524" s="230">
        <v>2708345</v>
      </c>
      <c r="C1524" s="170" t="s">
        <v>11373</v>
      </c>
      <c r="D1524" s="230" t="s">
        <v>5129</v>
      </c>
      <c r="E1524" s="169">
        <v>20606</v>
      </c>
      <c r="F1524" s="170" t="s">
        <v>6783</v>
      </c>
      <c r="G1524" s="177" t="s">
        <v>11375</v>
      </c>
      <c r="H1524" s="237">
        <v>158.29</v>
      </c>
      <c r="I1524" s="240">
        <v>42579</v>
      </c>
      <c r="J1524" s="240">
        <v>53536</v>
      </c>
      <c r="K1524" s="170" t="s">
        <v>1051</v>
      </c>
      <c r="L1524" s="170" t="s">
        <v>1051</v>
      </c>
      <c r="M1524" s="171" t="s">
        <v>9586</v>
      </c>
      <c r="N1524" s="457"/>
    </row>
    <row r="1525" spans="1:14">
      <c r="A1525" s="234">
        <v>1522</v>
      </c>
      <c r="B1525" s="230">
        <v>5195667</v>
      </c>
      <c r="C1525" s="170" t="s">
        <v>6599</v>
      </c>
      <c r="D1525" s="230" t="s">
        <v>5130</v>
      </c>
      <c r="E1525" s="169">
        <v>20607</v>
      </c>
      <c r="F1525" s="170" t="s">
        <v>766</v>
      </c>
      <c r="G1525" s="177" t="s">
        <v>2375</v>
      </c>
      <c r="H1525" s="237">
        <v>700.9</v>
      </c>
      <c r="I1525" s="240">
        <v>42580</v>
      </c>
      <c r="J1525" s="240">
        <v>53537</v>
      </c>
      <c r="K1525" s="170" t="s">
        <v>1037</v>
      </c>
      <c r="L1525" s="170" t="s">
        <v>1074</v>
      </c>
      <c r="M1525" s="171" t="s">
        <v>751</v>
      </c>
      <c r="N1525" s="457"/>
    </row>
    <row r="1526" spans="1:14">
      <c r="A1526" s="234">
        <v>1523</v>
      </c>
      <c r="B1526" s="230">
        <v>5294495</v>
      </c>
      <c r="C1526" s="170" t="s">
        <v>9906</v>
      </c>
      <c r="D1526" s="230" t="s">
        <v>5131</v>
      </c>
      <c r="E1526" s="169">
        <v>20611</v>
      </c>
      <c r="F1526" s="170" t="s">
        <v>9576</v>
      </c>
      <c r="G1526" s="177" t="s">
        <v>9908</v>
      </c>
      <c r="H1526" s="237">
        <v>318.52999999999997</v>
      </c>
      <c r="I1526" s="240">
        <v>42580</v>
      </c>
      <c r="J1526" s="240">
        <v>53537</v>
      </c>
      <c r="K1526" s="170" t="s">
        <v>1353</v>
      </c>
      <c r="L1526" s="170" t="s">
        <v>2338</v>
      </c>
      <c r="M1526" s="171" t="s">
        <v>751</v>
      </c>
      <c r="N1526" s="457"/>
    </row>
    <row r="1527" spans="1:14">
      <c r="A1527" s="234">
        <v>1524</v>
      </c>
      <c r="B1527" s="230">
        <v>5294495</v>
      </c>
      <c r="C1527" s="170" t="s">
        <v>9906</v>
      </c>
      <c r="D1527" s="230" t="s">
        <v>5132</v>
      </c>
      <c r="E1527" s="169">
        <v>20612</v>
      </c>
      <c r="F1527" s="170" t="s">
        <v>9576</v>
      </c>
      <c r="G1527" s="177" t="s">
        <v>9908</v>
      </c>
      <c r="H1527" s="237">
        <v>881.67</v>
      </c>
      <c r="I1527" s="240">
        <v>42580</v>
      </c>
      <c r="J1527" s="240">
        <v>53537</v>
      </c>
      <c r="K1527" s="170" t="s">
        <v>1353</v>
      </c>
      <c r="L1527" s="170" t="s">
        <v>2338</v>
      </c>
      <c r="M1527" s="171" t="s">
        <v>751</v>
      </c>
      <c r="N1527" s="457"/>
    </row>
    <row r="1528" spans="1:14">
      <c r="A1528" s="234">
        <v>1525</v>
      </c>
      <c r="B1528" s="230">
        <v>5294495</v>
      </c>
      <c r="C1528" s="170" t="s">
        <v>9906</v>
      </c>
      <c r="D1528" s="230" t="s">
        <v>5133</v>
      </c>
      <c r="E1528" s="169">
        <v>20613</v>
      </c>
      <c r="F1528" s="170" t="s">
        <v>9576</v>
      </c>
      <c r="G1528" s="177" t="s">
        <v>9908</v>
      </c>
      <c r="H1528" s="237">
        <v>18.059999999999999</v>
      </c>
      <c r="I1528" s="240">
        <v>42580</v>
      </c>
      <c r="J1528" s="240">
        <v>53537</v>
      </c>
      <c r="K1528" s="170" t="s">
        <v>1353</v>
      </c>
      <c r="L1528" s="170" t="s">
        <v>2338</v>
      </c>
      <c r="M1528" s="171" t="s">
        <v>751</v>
      </c>
      <c r="N1528" s="457"/>
    </row>
    <row r="1529" spans="1:14">
      <c r="A1529" s="234">
        <v>1526</v>
      </c>
      <c r="B1529" s="230">
        <v>5294495</v>
      </c>
      <c r="C1529" s="170" t="s">
        <v>9906</v>
      </c>
      <c r="D1529" s="230" t="s">
        <v>5134</v>
      </c>
      <c r="E1529" s="169">
        <v>20614</v>
      </c>
      <c r="F1529" s="170" t="s">
        <v>9576</v>
      </c>
      <c r="G1529" s="177" t="s">
        <v>9908</v>
      </c>
      <c r="H1529" s="237">
        <v>176.88</v>
      </c>
      <c r="I1529" s="240">
        <v>42580</v>
      </c>
      <c r="J1529" s="240">
        <v>53537</v>
      </c>
      <c r="K1529" s="170" t="s">
        <v>1353</v>
      </c>
      <c r="L1529" s="170" t="s">
        <v>2338</v>
      </c>
      <c r="M1529" s="171" t="s">
        <v>751</v>
      </c>
      <c r="N1529" s="457"/>
    </row>
    <row r="1530" spans="1:14">
      <c r="A1530" s="234">
        <v>1527</v>
      </c>
      <c r="B1530" s="230">
        <v>5294495</v>
      </c>
      <c r="C1530" s="170" t="s">
        <v>9906</v>
      </c>
      <c r="D1530" s="230" t="s">
        <v>5135</v>
      </c>
      <c r="E1530" s="169">
        <v>20615</v>
      </c>
      <c r="F1530" s="170" t="s">
        <v>9576</v>
      </c>
      <c r="G1530" s="177" t="s">
        <v>9908</v>
      </c>
      <c r="H1530" s="237">
        <v>9.9600000000000009</v>
      </c>
      <c r="I1530" s="240">
        <v>42580</v>
      </c>
      <c r="J1530" s="240">
        <v>53537</v>
      </c>
      <c r="K1530" s="170" t="s">
        <v>1353</v>
      </c>
      <c r="L1530" s="170" t="s">
        <v>2338</v>
      </c>
      <c r="M1530" s="171" t="s">
        <v>751</v>
      </c>
      <c r="N1530" s="457"/>
    </row>
    <row r="1531" spans="1:14">
      <c r="A1531" s="234">
        <v>1528</v>
      </c>
      <c r="B1531" s="230">
        <v>5294495</v>
      </c>
      <c r="C1531" s="170" t="s">
        <v>9906</v>
      </c>
      <c r="D1531" s="230" t="s">
        <v>5136</v>
      </c>
      <c r="E1531" s="169">
        <v>20616</v>
      </c>
      <c r="F1531" s="170" t="s">
        <v>9576</v>
      </c>
      <c r="G1531" s="177" t="s">
        <v>9908</v>
      </c>
      <c r="H1531" s="237">
        <v>36.82</v>
      </c>
      <c r="I1531" s="240">
        <v>42580</v>
      </c>
      <c r="J1531" s="240">
        <v>53537</v>
      </c>
      <c r="K1531" s="170" t="s">
        <v>1353</v>
      </c>
      <c r="L1531" s="170" t="s">
        <v>2338</v>
      </c>
      <c r="M1531" s="171" t="s">
        <v>751</v>
      </c>
      <c r="N1531" s="457"/>
    </row>
    <row r="1532" spans="1:14">
      <c r="A1532" s="234">
        <v>1529</v>
      </c>
      <c r="B1532" s="230">
        <v>5324998</v>
      </c>
      <c r="C1532" s="170" t="s">
        <v>12444</v>
      </c>
      <c r="D1532" s="230" t="s">
        <v>5137</v>
      </c>
      <c r="E1532" s="169">
        <v>20608</v>
      </c>
      <c r="F1532" s="170" t="s">
        <v>753</v>
      </c>
      <c r="G1532" s="177" t="s">
        <v>6601</v>
      </c>
      <c r="H1532" s="237">
        <v>1082.58</v>
      </c>
      <c r="I1532" s="240">
        <v>42580</v>
      </c>
      <c r="J1532" s="240">
        <v>53537</v>
      </c>
      <c r="K1532" s="170" t="s">
        <v>1353</v>
      </c>
      <c r="L1532" s="170" t="s">
        <v>2338</v>
      </c>
      <c r="M1532" s="171" t="s">
        <v>751</v>
      </c>
      <c r="N1532" s="457"/>
    </row>
    <row r="1533" spans="1:14">
      <c r="A1533" s="234">
        <v>1530</v>
      </c>
      <c r="B1533" s="230">
        <v>5324998</v>
      </c>
      <c r="C1533" s="170" t="s">
        <v>12444</v>
      </c>
      <c r="D1533" s="230" t="s">
        <v>5138</v>
      </c>
      <c r="E1533" s="169">
        <v>20609</v>
      </c>
      <c r="F1533" s="170" t="s">
        <v>753</v>
      </c>
      <c r="G1533" s="177" t="s">
        <v>6601</v>
      </c>
      <c r="H1533" s="237">
        <v>21041.89</v>
      </c>
      <c r="I1533" s="240">
        <v>42580</v>
      </c>
      <c r="J1533" s="240">
        <v>53537</v>
      </c>
      <c r="K1533" s="170" t="s">
        <v>1353</v>
      </c>
      <c r="L1533" s="170" t="s">
        <v>6604</v>
      </c>
      <c r="M1533" s="171" t="s">
        <v>751</v>
      </c>
      <c r="N1533" s="457"/>
    </row>
    <row r="1534" spans="1:14">
      <c r="A1534" s="234">
        <v>1531</v>
      </c>
      <c r="B1534" s="230">
        <v>5294495</v>
      </c>
      <c r="C1534" s="170" t="s">
        <v>9906</v>
      </c>
      <c r="D1534" s="230" t="s">
        <v>5139</v>
      </c>
      <c r="E1534" s="169">
        <v>20610</v>
      </c>
      <c r="F1534" s="170" t="s">
        <v>9576</v>
      </c>
      <c r="G1534" s="177" t="s">
        <v>9908</v>
      </c>
      <c r="H1534" s="237">
        <v>542.66</v>
      </c>
      <c r="I1534" s="240">
        <v>42580</v>
      </c>
      <c r="J1534" s="240">
        <v>53537</v>
      </c>
      <c r="K1534" s="170" t="s">
        <v>1353</v>
      </c>
      <c r="L1534" s="170" t="s">
        <v>2338</v>
      </c>
      <c r="M1534" s="171" t="s">
        <v>751</v>
      </c>
      <c r="N1534" s="457"/>
    </row>
    <row r="1535" spans="1:14">
      <c r="A1535" s="234">
        <v>1532</v>
      </c>
      <c r="B1535" s="230">
        <v>5315603</v>
      </c>
      <c r="C1535" s="170" t="s">
        <v>6615</v>
      </c>
      <c r="D1535" s="230" t="s">
        <v>5140</v>
      </c>
      <c r="E1535" s="169">
        <v>20621</v>
      </c>
      <c r="F1535" s="170" t="s">
        <v>766</v>
      </c>
      <c r="G1535" s="177" t="s">
        <v>11704</v>
      </c>
      <c r="H1535" s="237">
        <v>5853.65</v>
      </c>
      <c r="I1535" s="240">
        <v>42586</v>
      </c>
      <c r="J1535" s="240">
        <v>53543</v>
      </c>
      <c r="K1535" s="170" t="s">
        <v>1056</v>
      </c>
      <c r="L1535" s="170" t="s">
        <v>1260</v>
      </c>
      <c r="M1535" s="171" t="s">
        <v>16071</v>
      </c>
      <c r="N1535" s="457"/>
    </row>
    <row r="1536" spans="1:14">
      <c r="A1536" s="234">
        <v>1533</v>
      </c>
      <c r="B1536" s="230">
        <v>2074737</v>
      </c>
      <c r="C1536" s="170" t="s">
        <v>1107</v>
      </c>
      <c r="D1536" s="230" t="s">
        <v>5141</v>
      </c>
      <c r="E1536" s="169">
        <v>20631</v>
      </c>
      <c r="F1536" s="170" t="s">
        <v>912</v>
      </c>
      <c r="G1536" s="177" t="s">
        <v>1107</v>
      </c>
      <c r="H1536" s="237">
        <v>2810.44</v>
      </c>
      <c r="I1536" s="240">
        <v>42633</v>
      </c>
      <c r="J1536" s="240">
        <v>53590</v>
      </c>
      <c r="K1536" s="170" t="s">
        <v>1071</v>
      </c>
      <c r="L1536" s="170" t="s">
        <v>1107</v>
      </c>
      <c r="M1536" s="171" t="s">
        <v>9586</v>
      </c>
      <c r="N1536" s="457"/>
    </row>
    <row r="1537" spans="1:14">
      <c r="A1537" s="234">
        <v>1534</v>
      </c>
      <c r="B1537" s="230">
        <v>2074737</v>
      </c>
      <c r="C1537" s="170" t="s">
        <v>1107</v>
      </c>
      <c r="D1537" s="230" t="s">
        <v>5142</v>
      </c>
      <c r="E1537" s="169">
        <v>20633</v>
      </c>
      <c r="F1537" s="170" t="s">
        <v>912</v>
      </c>
      <c r="G1537" s="177" t="s">
        <v>6622</v>
      </c>
      <c r="H1537" s="237">
        <v>10386.24</v>
      </c>
      <c r="I1537" s="240">
        <v>42633</v>
      </c>
      <c r="J1537" s="240">
        <v>53590</v>
      </c>
      <c r="K1537" s="170" t="s">
        <v>1071</v>
      </c>
      <c r="L1537" s="170" t="s">
        <v>6624</v>
      </c>
      <c r="M1537" s="171" t="s">
        <v>9586</v>
      </c>
      <c r="N1537" s="457"/>
    </row>
    <row r="1538" spans="1:14">
      <c r="A1538" s="234">
        <v>1535</v>
      </c>
      <c r="B1538" s="230">
        <v>2074737</v>
      </c>
      <c r="C1538" s="170" t="s">
        <v>1107</v>
      </c>
      <c r="D1538" s="230" t="s">
        <v>5143</v>
      </c>
      <c r="E1538" s="169">
        <v>20634</v>
      </c>
      <c r="F1538" s="170" t="s">
        <v>912</v>
      </c>
      <c r="G1538" s="177" t="s">
        <v>1223</v>
      </c>
      <c r="H1538" s="237">
        <v>10665.22</v>
      </c>
      <c r="I1538" s="240">
        <v>42633</v>
      </c>
      <c r="J1538" s="240">
        <v>53590</v>
      </c>
      <c r="K1538" s="170" t="s">
        <v>1051</v>
      </c>
      <c r="L1538" s="170" t="s">
        <v>6626</v>
      </c>
      <c r="M1538" s="171" t="s">
        <v>9586</v>
      </c>
      <c r="N1538" s="457"/>
    </row>
    <row r="1539" spans="1:14">
      <c r="A1539" s="234">
        <v>1536</v>
      </c>
      <c r="B1539" s="230">
        <v>6088759</v>
      </c>
      <c r="C1539" s="170" t="s">
        <v>6618</v>
      </c>
      <c r="D1539" s="230" t="s">
        <v>5144</v>
      </c>
      <c r="E1539" s="169">
        <v>20628</v>
      </c>
      <c r="F1539" s="170" t="s">
        <v>766</v>
      </c>
      <c r="G1539" s="177" t="s">
        <v>6183</v>
      </c>
      <c r="H1539" s="237">
        <v>1639.24</v>
      </c>
      <c r="I1539" s="240">
        <v>42633</v>
      </c>
      <c r="J1539" s="240">
        <v>53590</v>
      </c>
      <c r="K1539" s="170" t="s">
        <v>1319</v>
      </c>
      <c r="L1539" s="170" t="s">
        <v>2511</v>
      </c>
      <c r="M1539" s="171" t="s">
        <v>751</v>
      </c>
      <c r="N1539" s="457"/>
    </row>
    <row r="1540" spans="1:14">
      <c r="A1540" s="234">
        <v>1537</v>
      </c>
      <c r="B1540" s="230">
        <v>2074737</v>
      </c>
      <c r="C1540" s="170" t="s">
        <v>1107</v>
      </c>
      <c r="D1540" s="230" t="s">
        <v>5145</v>
      </c>
      <c r="E1540" s="169">
        <v>20629</v>
      </c>
      <c r="F1540" s="170" t="s">
        <v>912</v>
      </c>
      <c r="G1540" s="177" t="s">
        <v>6619</v>
      </c>
      <c r="H1540" s="237">
        <v>4628.42</v>
      </c>
      <c r="I1540" s="240">
        <v>42633</v>
      </c>
      <c r="J1540" s="240">
        <v>53590</v>
      </c>
      <c r="K1540" s="170" t="s">
        <v>1071</v>
      </c>
      <c r="L1540" s="170" t="s">
        <v>1223</v>
      </c>
      <c r="M1540" s="171" t="s">
        <v>9586</v>
      </c>
      <c r="N1540" s="457"/>
    </row>
    <row r="1541" spans="1:14">
      <c r="A1541" s="234">
        <v>1538</v>
      </c>
      <c r="B1541" s="230">
        <v>5108799</v>
      </c>
      <c r="C1541" s="170" t="s">
        <v>6631</v>
      </c>
      <c r="D1541" s="230" t="s">
        <v>5146</v>
      </c>
      <c r="E1541" s="169">
        <v>20637</v>
      </c>
      <c r="F1541" s="170" t="s">
        <v>9576</v>
      </c>
      <c r="G1541" s="177" t="s">
        <v>9599</v>
      </c>
      <c r="H1541" s="237">
        <v>2521.63</v>
      </c>
      <c r="I1541" s="240">
        <v>42635</v>
      </c>
      <c r="J1541" s="240">
        <v>53592</v>
      </c>
      <c r="K1541" s="170" t="s">
        <v>1056</v>
      </c>
      <c r="L1541" s="170" t="s">
        <v>1129</v>
      </c>
      <c r="M1541" s="171" t="s">
        <v>751</v>
      </c>
      <c r="N1541" s="457"/>
    </row>
    <row r="1542" spans="1:14" ht="22.5">
      <c r="A1542" s="234">
        <v>1539</v>
      </c>
      <c r="B1542" s="230">
        <v>5962862</v>
      </c>
      <c r="C1542" s="177" t="s">
        <v>6627</v>
      </c>
      <c r="D1542" s="230" t="s">
        <v>5147</v>
      </c>
      <c r="E1542" s="169">
        <v>20636</v>
      </c>
      <c r="F1542" s="170" t="s">
        <v>6628</v>
      </c>
      <c r="G1542" s="177" t="s">
        <v>6629</v>
      </c>
      <c r="H1542" s="237">
        <v>203.86</v>
      </c>
      <c r="I1542" s="240">
        <v>42635</v>
      </c>
      <c r="J1542" s="240">
        <v>53592</v>
      </c>
      <c r="K1542" s="170" t="s">
        <v>1136</v>
      </c>
      <c r="L1542" s="170" t="s">
        <v>1154</v>
      </c>
      <c r="M1542" s="171" t="s">
        <v>16071</v>
      </c>
      <c r="N1542" s="457"/>
    </row>
    <row r="1543" spans="1:14">
      <c r="A1543" s="234">
        <v>1540</v>
      </c>
      <c r="B1543" s="230">
        <v>5058996</v>
      </c>
      <c r="C1543" s="170" t="s">
        <v>6633</v>
      </c>
      <c r="D1543" s="230" t="s">
        <v>5148</v>
      </c>
      <c r="E1543" s="169">
        <v>20638</v>
      </c>
      <c r="F1543" s="170" t="s">
        <v>763</v>
      </c>
      <c r="G1543" s="177" t="s">
        <v>6634</v>
      </c>
      <c r="H1543" s="237">
        <v>26.46</v>
      </c>
      <c r="I1543" s="240">
        <v>42640</v>
      </c>
      <c r="J1543" s="240">
        <v>53597</v>
      </c>
      <c r="K1543" s="170" t="s">
        <v>1044</v>
      </c>
      <c r="L1543" s="170" t="s">
        <v>1004</v>
      </c>
      <c r="M1543" s="171" t="s">
        <v>751</v>
      </c>
      <c r="N1543" s="457"/>
    </row>
    <row r="1544" spans="1:14">
      <c r="A1544" s="234">
        <v>1541</v>
      </c>
      <c r="B1544" s="230">
        <v>2091798</v>
      </c>
      <c r="C1544" s="170" t="s">
        <v>1290</v>
      </c>
      <c r="D1544" s="230" t="s">
        <v>5149</v>
      </c>
      <c r="E1544" s="169">
        <v>20659</v>
      </c>
      <c r="F1544" s="170" t="s">
        <v>9580</v>
      </c>
      <c r="G1544" s="177" t="s">
        <v>9761</v>
      </c>
      <c r="H1544" s="237">
        <v>1042.94</v>
      </c>
      <c r="I1544" s="240">
        <v>42660</v>
      </c>
      <c r="J1544" s="240">
        <v>53617</v>
      </c>
      <c r="K1544" s="170" t="s">
        <v>1037</v>
      </c>
      <c r="L1544" s="170" t="s">
        <v>1060</v>
      </c>
      <c r="M1544" s="171" t="s">
        <v>751</v>
      </c>
      <c r="N1544" s="457"/>
    </row>
    <row r="1545" spans="1:14">
      <c r="A1545" s="234">
        <v>1542</v>
      </c>
      <c r="B1545" s="230">
        <v>5353319</v>
      </c>
      <c r="C1545" s="170" t="s">
        <v>6638</v>
      </c>
      <c r="D1545" s="230" t="s">
        <v>5150</v>
      </c>
      <c r="E1545" s="169">
        <v>20660</v>
      </c>
      <c r="F1545" s="170" t="s">
        <v>766</v>
      </c>
      <c r="G1545" s="177" t="s">
        <v>6639</v>
      </c>
      <c r="H1545" s="237">
        <v>398.86</v>
      </c>
      <c r="I1545" s="240">
        <v>42660</v>
      </c>
      <c r="J1545" s="240">
        <v>53617</v>
      </c>
      <c r="K1545" s="170" t="s">
        <v>1353</v>
      </c>
      <c r="L1545" s="170" t="s">
        <v>1089</v>
      </c>
      <c r="M1545" s="171" t="s">
        <v>751</v>
      </c>
      <c r="N1545" s="457"/>
    </row>
    <row r="1546" spans="1:14">
      <c r="A1546" s="234">
        <v>1543</v>
      </c>
      <c r="B1546" s="230">
        <v>2736578</v>
      </c>
      <c r="C1546" s="170" t="s">
        <v>6641</v>
      </c>
      <c r="D1546" s="230" t="s">
        <v>5151</v>
      </c>
      <c r="E1546" s="169">
        <v>20661</v>
      </c>
      <c r="F1546" s="170" t="s">
        <v>763</v>
      </c>
      <c r="G1546" s="177" t="s">
        <v>6642</v>
      </c>
      <c r="H1546" s="237">
        <v>145.99</v>
      </c>
      <c r="I1546" s="240">
        <v>42661</v>
      </c>
      <c r="J1546" s="240">
        <v>53618</v>
      </c>
      <c r="K1546" s="170" t="s">
        <v>1101</v>
      </c>
      <c r="L1546" s="170" t="s">
        <v>9636</v>
      </c>
      <c r="M1546" s="171" t="s">
        <v>751</v>
      </c>
      <c r="N1546" s="457"/>
    </row>
    <row r="1547" spans="1:14">
      <c r="A1547" s="234">
        <v>1544</v>
      </c>
      <c r="B1547" s="230">
        <v>5645794</v>
      </c>
      <c r="C1547" s="170" t="s">
        <v>6649</v>
      </c>
      <c r="D1547" s="230" t="s">
        <v>5152</v>
      </c>
      <c r="E1547" s="169">
        <v>20665</v>
      </c>
      <c r="F1547" s="170" t="s">
        <v>766</v>
      </c>
      <c r="G1547" s="177" t="s">
        <v>6650</v>
      </c>
      <c r="H1547" s="237">
        <v>290.57</v>
      </c>
      <c r="I1547" s="240">
        <v>42668</v>
      </c>
      <c r="J1547" s="240">
        <v>53625</v>
      </c>
      <c r="K1547" s="170" t="s">
        <v>1353</v>
      </c>
      <c r="L1547" s="170" t="s">
        <v>2311</v>
      </c>
      <c r="M1547" s="171" t="s">
        <v>751</v>
      </c>
      <c r="N1547" s="457"/>
    </row>
    <row r="1548" spans="1:14">
      <c r="A1548" s="234">
        <v>1545</v>
      </c>
      <c r="B1548" s="230">
        <v>5267552</v>
      </c>
      <c r="C1548" s="170" t="s">
        <v>12445</v>
      </c>
      <c r="D1548" s="230" t="s">
        <v>5153</v>
      </c>
      <c r="E1548" s="169">
        <v>20664</v>
      </c>
      <c r="F1548" s="170" t="s">
        <v>6646</v>
      </c>
      <c r="G1548" s="177" t="s">
        <v>6647</v>
      </c>
      <c r="H1548" s="237">
        <v>5235.99</v>
      </c>
      <c r="I1548" s="240">
        <v>42668</v>
      </c>
      <c r="J1548" s="240">
        <v>53625</v>
      </c>
      <c r="K1548" s="170" t="s">
        <v>1353</v>
      </c>
      <c r="L1548" s="170" t="s">
        <v>1089</v>
      </c>
      <c r="M1548" s="171" t="s">
        <v>751</v>
      </c>
      <c r="N1548" s="457"/>
    </row>
    <row r="1549" spans="1:14">
      <c r="A1549" s="234">
        <v>1546</v>
      </c>
      <c r="B1549" s="230">
        <v>5455219</v>
      </c>
      <c r="C1549" s="170" t="s">
        <v>5379</v>
      </c>
      <c r="D1549" s="230" t="s">
        <v>5154</v>
      </c>
      <c r="E1549" s="169">
        <v>20666</v>
      </c>
      <c r="F1549" s="170" t="s">
        <v>763</v>
      </c>
      <c r="G1549" s="177" t="s">
        <v>6651</v>
      </c>
      <c r="H1549" s="237">
        <v>1144.6199999999999</v>
      </c>
      <c r="I1549" s="240">
        <v>42668</v>
      </c>
      <c r="J1549" s="240">
        <v>53625</v>
      </c>
      <c r="K1549" s="170" t="s">
        <v>2138</v>
      </c>
      <c r="L1549" s="170" t="s">
        <v>6652</v>
      </c>
      <c r="M1549" s="171" t="s">
        <v>751</v>
      </c>
      <c r="N1549" s="457"/>
    </row>
    <row r="1550" spans="1:14">
      <c r="A1550" s="234">
        <v>1547</v>
      </c>
      <c r="B1550" s="230">
        <v>2869594</v>
      </c>
      <c r="C1550" s="170" t="s">
        <v>7616</v>
      </c>
      <c r="D1550" s="230" t="s">
        <v>5155</v>
      </c>
      <c r="E1550" s="169">
        <v>20667</v>
      </c>
      <c r="F1550" s="170" t="s">
        <v>12360</v>
      </c>
      <c r="G1550" s="177" t="s">
        <v>11915</v>
      </c>
      <c r="H1550" s="237">
        <v>2838.13</v>
      </c>
      <c r="I1550" s="240">
        <v>42669</v>
      </c>
      <c r="J1550" s="240">
        <v>53626</v>
      </c>
      <c r="K1550" s="170" t="s">
        <v>1040</v>
      </c>
      <c r="L1550" s="170" t="s">
        <v>2326</v>
      </c>
      <c r="M1550" s="171" t="s">
        <v>16071</v>
      </c>
      <c r="N1550" s="457"/>
    </row>
    <row r="1551" spans="1:14">
      <c r="A1551" s="234">
        <v>1548</v>
      </c>
      <c r="B1551" s="230">
        <v>5138175</v>
      </c>
      <c r="C1551" s="170" t="s">
        <v>11242</v>
      </c>
      <c r="D1551" s="230" t="s">
        <v>5156</v>
      </c>
      <c r="E1551" s="169">
        <v>20669</v>
      </c>
      <c r="F1551" s="170" t="s">
        <v>1072</v>
      </c>
      <c r="G1551" s="177" t="s">
        <v>11244</v>
      </c>
      <c r="H1551" s="237">
        <v>2593.21</v>
      </c>
      <c r="I1551" s="240">
        <v>42676</v>
      </c>
      <c r="J1551" s="240">
        <v>53633</v>
      </c>
      <c r="K1551" s="170" t="s">
        <v>1071</v>
      </c>
      <c r="L1551" s="170" t="s">
        <v>1070</v>
      </c>
      <c r="M1551" s="171" t="s">
        <v>751</v>
      </c>
      <c r="N1551" s="457"/>
    </row>
    <row r="1552" spans="1:14">
      <c r="A1552" s="234">
        <v>1549</v>
      </c>
      <c r="B1552" s="230">
        <v>2054701</v>
      </c>
      <c r="C1552" s="170" t="s">
        <v>6656</v>
      </c>
      <c r="D1552" s="230" t="s">
        <v>5157</v>
      </c>
      <c r="E1552" s="169">
        <v>20670</v>
      </c>
      <c r="F1552" s="170" t="s">
        <v>766</v>
      </c>
      <c r="G1552" s="177" t="s">
        <v>9683</v>
      </c>
      <c r="H1552" s="237">
        <v>376.59</v>
      </c>
      <c r="I1552" s="240">
        <v>42677</v>
      </c>
      <c r="J1552" s="240">
        <v>53634</v>
      </c>
      <c r="K1552" s="170" t="s">
        <v>1093</v>
      </c>
      <c r="L1552" s="170" t="s">
        <v>1268</v>
      </c>
      <c r="M1552" s="171" t="s">
        <v>751</v>
      </c>
      <c r="N1552" s="457"/>
    </row>
    <row r="1553" spans="1:14">
      <c r="A1553" s="234">
        <v>1550</v>
      </c>
      <c r="B1553" s="230">
        <v>5042836</v>
      </c>
      <c r="C1553" s="170" t="s">
        <v>7610</v>
      </c>
      <c r="D1553" s="230" t="s">
        <v>5158</v>
      </c>
      <c r="E1553" s="169">
        <v>20674</v>
      </c>
      <c r="F1553" s="170" t="s">
        <v>12360</v>
      </c>
      <c r="G1553" s="177" t="s">
        <v>6660</v>
      </c>
      <c r="H1553" s="237">
        <v>3000.56</v>
      </c>
      <c r="I1553" s="240">
        <v>42682</v>
      </c>
      <c r="J1553" s="240">
        <v>53639</v>
      </c>
      <c r="K1553" s="170" t="s">
        <v>1071</v>
      </c>
      <c r="L1553" s="170" t="s">
        <v>6661</v>
      </c>
      <c r="M1553" s="171" t="s">
        <v>751</v>
      </c>
      <c r="N1553" s="457"/>
    </row>
    <row r="1554" spans="1:14">
      <c r="A1554" s="234">
        <v>1551</v>
      </c>
      <c r="B1554" s="230">
        <v>5084555</v>
      </c>
      <c r="C1554" s="170" t="s">
        <v>7500</v>
      </c>
      <c r="D1554" s="230" t="s">
        <v>5159</v>
      </c>
      <c r="E1554" s="169">
        <v>20675</v>
      </c>
      <c r="F1554" s="170" t="s">
        <v>9576</v>
      </c>
      <c r="G1554" s="177" t="s">
        <v>11117</v>
      </c>
      <c r="H1554" s="237">
        <v>780.52</v>
      </c>
      <c r="I1554" s="240">
        <v>42683</v>
      </c>
      <c r="J1554" s="240">
        <v>53640</v>
      </c>
      <c r="K1554" s="170" t="s">
        <v>1040</v>
      </c>
      <c r="L1554" s="170" t="s">
        <v>2305</v>
      </c>
      <c r="M1554" s="171" t="s">
        <v>16071</v>
      </c>
      <c r="N1554" s="457"/>
    </row>
    <row r="1555" spans="1:14">
      <c r="A1555" s="234">
        <v>1552</v>
      </c>
      <c r="B1555" s="230">
        <v>5084555</v>
      </c>
      <c r="C1555" s="170" t="s">
        <v>7500</v>
      </c>
      <c r="D1555" s="230" t="s">
        <v>5160</v>
      </c>
      <c r="E1555" s="169">
        <v>20676</v>
      </c>
      <c r="F1555" s="170" t="s">
        <v>9576</v>
      </c>
      <c r="G1555" s="177" t="s">
        <v>11117</v>
      </c>
      <c r="H1555" s="237">
        <v>169.01</v>
      </c>
      <c r="I1555" s="240">
        <v>42683</v>
      </c>
      <c r="J1555" s="240">
        <v>53640</v>
      </c>
      <c r="K1555" s="170" t="s">
        <v>1040</v>
      </c>
      <c r="L1555" s="170" t="s">
        <v>2305</v>
      </c>
      <c r="M1555" s="171" t="s">
        <v>16071</v>
      </c>
      <c r="N1555" s="457"/>
    </row>
    <row r="1556" spans="1:14">
      <c r="A1556" s="234">
        <v>1553</v>
      </c>
      <c r="B1556" s="230">
        <v>5434254</v>
      </c>
      <c r="C1556" s="170" t="s">
        <v>6664</v>
      </c>
      <c r="D1556" s="230" t="s">
        <v>5161</v>
      </c>
      <c r="E1556" s="169">
        <v>20708</v>
      </c>
      <c r="F1556" s="170" t="s">
        <v>6544</v>
      </c>
      <c r="G1556" s="177" t="s">
        <v>6665</v>
      </c>
      <c r="H1556" s="237">
        <v>583.36</v>
      </c>
      <c r="I1556" s="240">
        <v>42712</v>
      </c>
      <c r="J1556" s="240">
        <v>53669</v>
      </c>
      <c r="K1556" s="170" t="s">
        <v>1034</v>
      </c>
      <c r="L1556" s="170" t="s">
        <v>7670</v>
      </c>
      <c r="M1556" s="171" t="s">
        <v>751</v>
      </c>
      <c r="N1556" s="457"/>
    </row>
    <row r="1557" spans="1:14">
      <c r="A1557" s="234">
        <v>1554</v>
      </c>
      <c r="B1557" s="230">
        <v>5924766</v>
      </c>
      <c r="C1557" s="170" t="s">
        <v>6667</v>
      </c>
      <c r="D1557" s="230" t="s">
        <v>5162</v>
      </c>
      <c r="E1557" s="169">
        <v>20710</v>
      </c>
      <c r="F1557" s="170" t="s">
        <v>784</v>
      </c>
      <c r="G1557" s="177" t="s">
        <v>6525</v>
      </c>
      <c r="H1557" s="237">
        <v>924.28</v>
      </c>
      <c r="I1557" s="240">
        <v>42716</v>
      </c>
      <c r="J1557" s="240">
        <v>53673</v>
      </c>
      <c r="K1557" s="170" t="s">
        <v>1037</v>
      </c>
      <c r="L1557" s="170" t="s">
        <v>1234</v>
      </c>
      <c r="M1557" s="171" t="s">
        <v>16071</v>
      </c>
      <c r="N1557" s="457"/>
    </row>
    <row r="1558" spans="1:14">
      <c r="A1558" s="234">
        <v>1555</v>
      </c>
      <c r="B1558" s="230">
        <v>2074192</v>
      </c>
      <c r="C1558" s="170" t="s">
        <v>1065</v>
      </c>
      <c r="D1558" s="230" t="s">
        <v>5163</v>
      </c>
      <c r="E1558" s="169">
        <v>20718</v>
      </c>
      <c r="F1558" s="170" t="s">
        <v>6783</v>
      </c>
      <c r="G1558" s="177" t="s">
        <v>9694</v>
      </c>
      <c r="H1558" s="237">
        <v>387.39</v>
      </c>
      <c r="I1558" s="240">
        <v>42725</v>
      </c>
      <c r="J1558" s="240">
        <v>53682</v>
      </c>
      <c r="K1558" s="170" t="s">
        <v>1031</v>
      </c>
      <c r="L1558" s="170" t="s">
        <v>1132</v>
      </c>
      <c r="M1558" s="171" t="s">
        <v>751</v>
      </c>
      <c r="N1558" s="457"/>
    </row>
    <row r="1559" spans="1:14">
      <c r="A1559" s="234">
        <v>1556</v>
      </c>
      <c r="B1559" s="230">
        <v>2074192</v>
      </c>
      <c r="C1559" s="170" t="s">
        <v>1065</v>
      </c>
      <c r="D1559" s="230" t="s">
        <v>5164</v>
      </c>
      <c r="E1559" s="169">
        <v>20719</v>
      </c>
      <c r="F1559" s="170" t="s">
        <v>6783</v>
      </c>
      <c r="G1559" s="177" t="s">
        <v>9694</v>
      </c>
      <c r="H1559" s="237">
        <v>738.28</v>
      </c>
      <c r="I1559" s="240">
        <v>42725</v>
      </c>
      <c r="J1559" s="240">
        <v>53682</v>
      </c>
      <c r="K1559" s="170" t="s">
        <v>1031</v>
      </c>
      <c r="L1559" s="170" t="s">
        <v>6672</v>
      </c>
      <c r="M1559" s="171" t="s">
        <v>751</v>
      </c>
      <c r="N1559" s="457"/>
    </row>
    <row r="1560" spans="1:14">
      <c r="A1560" s="234">
        <v>1557</v>
      </c>
      <c r="B1560" s="230">
        <v>2074192</v>
      </c>
      <c r="C1560" s="170" t="s">
        <v>1065</v>
      </c>
      <c r="D1560" s="230" t="s">
        <v>5165</v>
      </c>
      <c r="E1560" s="169">
        <v>20733</v>
      </c>
      <c r="F1560" s="170" t="s">
        <v>6783</v>
      </c>
      <c r="G1560" s="177" t="s">
        <v>9694</v>
      </c>
      <c r="H1560" s="237">
        <v>1529.31</v>
      </c>
      <c r="I1560" s="240">
        <v>42731</v>
      </c>
      <c r="J1560" s="240">
        <v>53688</v>
      </c>
      <c r="K1560" s="170" t="s">
        <v>1031</v>
      </c>
      <c r="L1560" s="170" t="s">
        <v>6672</v>
      </c>
      <c r="M1560" s="171" t="s">
        <v>751</v>
      </c>
      <c r="N1560" s="457"/>
    </row>
    <row r="1561" spans="1:14">
      <c r="A1561" s="235">
        <v>1558</v>
      </c>
      <c r="B1561" s="231">
        <v>2074192</v>
      </c>
      <c r="C1561" s="173" t="s">
        <v>1065</v>
      </c>
      <c r="D1561" s="231" t="s">
        <v>5166</v>
      </c>
      <c r="E1561" s="172">
        <v>20730</v>
      </c>
      <c r="F1561" s="173" t="s">
        <v>6783</v>
      </c>
      <c r="G1561" s="178" t="s">
        <v>9694</v>
      </c>
      <c r="H1561" s="238">
        <v>1400.24</v>
      </c>
      <c r="I1561" s="241">
        <v>42731</v>
      </c>
      <c r="J1561" s="241">
        <v>53688</v>
      </c>
      <c r="K1561" s="173" t="s">
        <v>1063</v>
      </c>
      <c r="L1561" s="173" t="s">
        <v>6674</v>
      </c>
      <c r="M1561" s="174" t="s">
        <v>751</v>
      </c>
      <c r="N1561" s="457"/>
    </row>
  </sheetData>
  <mergeCells count="1">
    <mergeCell ref="A2:M2"/>
  </mergeCells>
  <pageMargins left="0.70866141732283472" right="0.70866141732283472" top="0.74803149606299213" bottom="0.74803149606299213" header="0.31496062992125984" footer="0.31496062992125984"/>
  <pageSetup paperSize="9" scale="46" fitToHeight="11" orientation="portrait" r:id="rId1"/>
  <headerFooter>
    <oddFooter>&amp;R &amp;P</oddFooter>
  </headerFooter>
  <rowBreaks count="1" manualBreakCount="1">
    <brk id="1413"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26"/>
  <sheetViews>
    <sheetView showGridLines="0" zoomScale="80" zoomScaleNormal="80" zoomScaleSheetLayoutView="85" workbookViewId="0">
      <selection activeCell="A2" sqref="A2:O2"/>
    </sheetView>
  </sheetViews>
  <sheetFormatPr defaultRowHeight="15"/>
  <cols>
    <col min="1" max="1" width="4" style="204" bestFit="1" customWidth="1"/>
    <col min="2" max="2" width="12.28515625" style="204" customWidth="1"/>
    <col min="3" max="3" width="12" style="251" customWidth="1"/>
    <col min="4" max="4" width="14.85546875" style="204" bestFit="1" customWidth="1"/>
    <col min="5" max="5" width="12.28515625" style="204" bestFit="1" customWidth="1"/>
    <col min="6" max="6" width="20.28515625" style="251" bestFit="1" customWidth="1"/>
    <col min="7" max="7" width="9.42578125" style="204" customWidth="1"/>
    <col min="8" max="8" width="14" style="204" bestFit="1" customWidth="1"/>
    <col min="9" max="9" width="14.85546875" style="204" customWidth="1"/>
    <col min="10" max="10" width="12.5703125" style="204" customWidth="1"/>
    <col min="11" max="11" width="9.140625" style="204"/>
    <col min="12" max="12" width="11.42578125" style="204" customWidth="1"/>
    <col min="13" max="13" width="11.42578125" style="147" bestFit="1" customWidth="1"/>
    <col min="14" max="14" width="12.85546875" style="147" bestFit="1" customWidth="1"/>
    <col min="15" max="15" width="9.140625" style="251"/>
  </cols>
  <sheetData>
    <row r="1" spans="1:15">
      <c r="A1" s="466" t="s">
        <v>15958</v>
      </c>
    </row>
    <row r="2" spans="1:15">
      <c r="A2" s="1653"/>
      <c r="B2" s="1654"/>
      <c r="C2" s="1654"/>
      <c r="D2" s="1654"/>
      <c r="E2" s="1654"/>
      <c r="F2" s="1654"/>
      <c r="G2" s="1654"/>
      <c r="H2" s="1654"/>
      <c r="I2" s="1654"/>
      <c r="J2" s="1654"/>
      <c r="K2" s="1654"/>
      <c r="L2" s="1654"/>
      <c r="M2" s="1654"/>
      <c r="N2" s="1654"/>
      <c r="O2" s="1655"/>
    </row>
    <row r="3" spans="1:15" ht="45">
      <c r="A3" s="476" t="s">
        <v>117</v>
      </c>
      <c r="B3" s="477" t="s">
        <v>15970</v>
      </c>
      <c r="C3" s="478" t="s">
        <v>703</v>
      </c>
      <c r="D3" s="469" t="s">
        <v>13385</v>
      </c>
      <c r="E3" s="477" t="s">
        <v>15944</v>
      </c>
      <c r="F3" s="478" t="s">
        <v>7457</v>
      </c>
      <c r="G3" s="477" t="s">
        <v>12855</v>
      </c>
      <c r="H3" s="477" t="s">
        <v>4761</v>
      </c>
      <c r="I3" s="477" t="s">
        <v>15945</v>
      </c>
      <c r="J3" s="477" t="s">
        <v>15946</v>
      </c>
      <c r="K3" s="477" t="s">
        <v>12857</v>
      </c>
      <c r="L3" s="477" t="s">
        <v>7458</v>
      </c>
      <c r="M3" s="478" t="s">
        <v>5168</v>
      </c>
      <c r="N3" s="478" t="s">
        <v>15949</v>
      </c>
      <c r="O3" s="479" t="s">
        <v>15948</v>
      </c>
    </row>
    <row r="4" spans="1:15">
      <c r="A4" s="217">
        <v>1</v>
      </c>
      <c r="B4" s="214">
        <v>5545897</v>
      </c>
      <c r="C4" s="256" t="s">
        <v>5169</v>
      </c>
      <c r="D4" s="214" t="s">
        <v>5170</v>
      </c>
      <c r="E4" s="214">
        <v>2</v>
      </c>
      <c r="F4" s="252" t="s">
        <v>5171</v>
      </c>
      <c r="G4" s="218">
        <v>218.49</v>
      </c>
      <c r="H4" s="248">
        <v>42250.4986921296</v>
      </c>
      <c r="I4" s="219">
        <v>42258</v>
      </c>
      <c r="J4" s="219">
        <v>42282</v>
      </c>
      <c r="K4" s="219">
        <v>42373</v>
      </c>
      <c r="L4" s="219">
        <v>43469</v>
      </c>
      <c r="M4" s="245" t="s">
        <v>1034</v>
      </c>
      <c r="N4" s="245" t="s">
        <v>1066</v>
      </c>
      <c r="O4" s="260" t="s">
        <v>751</v>
      </c>
    </row>
    <row r="5" spans="1:15">
      <c r="A5" s="221">
        <v>2</v>
      </c>
      <c r="B5" s="215">
        <v>5545897</v>
      </c>
      <c r="C5" s="257" t="s">
        <v>5169</v>
      </c>
      <c r="D5" s="215" t="s">
        <v>5170</v>
      </c>
      <c r="E5" s="215">
        <v>2</v>
      </c>
      <c r="F5" s="253" t="s">
        <v>5171</v>
      </c>
      <c r="G5" s="222">
        <v>167.4</v>
      </c>
      <c r="H5" s="249">
        <v>42250.4986921296</v>
      </c>
      <c r="I5" s="223">
        <v>42258</v>
      </c>
      <c r="J5" s="223">
        <v>42282</v>
      </c>
      <c r="K5" s="223">
        <v>42373</v>
      </c>
      <c r="L5" s="223">
        <v>43469</v>
      </c>
      <c r="M5" s="246" t="s">
        <v>1034</v>
      </c>
      <c r="N5" s="246" t="s">
        <v>5172</v>
      </c>
      <c r="O5" s="261" t="s">
        <v>751</v>
      </c>
    </row>
    <row r="6" spans="1:15" ht="23.25">
      <c r="A6" s="221">
        <v>3</v>
      </c>
      <c r="B6" s="215">
        <v>5328918</v>
      </c>
      <c r="C6" s="257" t="s">
        <v>5173</v>
      </c>
      <c r="D6" s="215" t="s">
        <v>5174</v>
      </c>
      <c r="E6" s="215">
        <v>1</v>
      </c>
      <c r="F6" s="253" t="s">
        <v>5175</v>
      </c>
      <c r="G6" s="222">
        <v>9156.4599999999991</v>
      </c>
      <c r="H6" s="249">
        <v>42255.568402777797</v>
      </c>
      <c r="I6" s="223">
        <v>42258</v>
      </c>
      <c r="J6" s="223">
        <v>42296</v>
      </c>
      <c r="K6" s="223">
        <v>42373</v>
      </c>
      <c r="L6" s="223">
        <v>43469</v>
      </c>
      <c r="M6" s="246" t="s">
        <v>1136</v>
      </c>
      <c r="N6" s="246" t="s">
        <v>1154</v>
      </c>
      <c r="O6" s="261" t="s">
        <v>751</v>
      </c>
    </row>
    <row r="7" spans="1:15" ht="23.25">
      <c r="A7" s="221">
        <v>4</v>
      </c>
      <c r="B7" s="215">
        <v>5874823</v>
      </c>
      <c r="C7" s="257" t="s">
        <v>5176</v>
      </c>
      <c r="D7" s="215" t="s">
        <v>5177</v>
      </c>
      <c r="E7" s="215">
        <v>1</v>
      </c>
      <c r="F7" s="253" t="s">
        <v>5178</v>
      </c>
      <c r="G7" s="222">
        <v>1533.55</v>
      </c>
      <c r="H7" s="249">
        <v>42258.675138888902</v>
      </c>
      <c r="I7" s="223">
        <v>42307</v>
      </c>
      <c r="J7" s="215" t="s">
        <v>5179</v>
      </c>
      <c r="K7" s="223">
        <v>42373</v>
      </c>
      <c r="L7" s="223">
        <v>43469</v>
      </c>
      <c r="M7" s="246" t="s">
        <v>1031</v>
      </c>
      <c r="N7" s="246" t="s">
        <v>1030</v>
      </c>
      <c r="O7" s="261" t="s">
        <v>751</v>
      </c>
    </row>
    <row r="8" spans="1:15" ht="23.25">
      <c r="A8" s="221">
        <v>5</v>
      </c>
      <c r="B8" s="215">
        <v>5941857</v>
      </c>
      <c r="C8" s="257" t="s">
        <v>5180</v>
      </c>
      <c r="D8" s="215" t="s">
        <v>5181</v>
      </c>
      <c r="E8" s="215">
        <v>2</v>
      </c>
      <c r="F8" s="253" t="s">
        <v>5182</v>
      </c>
      <c r="G8" s="222">
        <v>1300.31</v>
      </c>
      <c r="H8" s="249">
        <v>42283.730451388903</v>
      </c>
      <c r="I8" s="223">
        <v>42289</v>
      </c>
      <c r="J8" s="223">
        <v>42347</v>
      </c>
      <c r="K8" s="223">
        <v>42373</v>
      </c>
      <c r="L8" s="223">
        <v>43469</v>
      </c>
      <c r="M8" s="246" t="s">
        <v>1037</v>
      </c>
      <c r="N8" s="246" t="s">
        <v>5183</v>
      </c>
      <c r="O8" s="261" t="s">
        <v>751</v>
      </c>
    </row>
    <row r="9" spans="1:15" ht="23.25">
      <c r="A9" s="221">
        <v>6</v>
      </c>
      <c r="B9" s="215">
        <v>5941857</v>
      </c>
      <c r="C9" s="257" t="s">
        <v>5180</v>
      </c>
      <c r="D9" s="215" t="s">
        <v>5181</v>
      </c>
      <c r="E9" s="215">
        <v>2</v>
      </c>
      <c r="F9" s="253" t="s">
        <v>5182</v>
      </c>
      <c r="G9" s="222">
        <v>318.27999999999997</v>
      </c>
      <c r="H9" s="249">
        <v>42283.730451388903</v>
      </c>
      <c r="I9" s="223">
        <v>42289</v>
      </c>
      <c r="J9" s="223">
        <v>42347</v>
      </c>
      <c r="K9" s="223">
        <v>42373</v>
      </c>
      <c r="L9" s="223">
        <v>43469</v>
      </c>
      <c r="M9" s="246" t="s">
        <v>1037</v>
      </c>
      <c r="N9" s="246" t="s">
        <v>5184</v>
      </c>
      <c r="O9" s="261" t="s">
        <v>751</v>
      </c>
    </row>
    <row r="10" spans="1:15">
      <c r="A10" s="221">
        <v>7</v>
      </c>
      <c r="B10" s="215">
        <v>5551374</v>
      </c>
      <c r="C10" s="257" t="s">
        <v>5185</v>
      </c>
      <c r="D10" s="215" t="s">
        <v>5186</v>
      </c>
      <c r="E10" s="215">
        <v>1</v>
      </c>
      <c r="F10" s="253" t="s">
        <v>5187</v>
      </c>
      <c r="G10" s="222">
        <v>1687.86</v>
      </c>
      <c r="H10" s="249">
        <v>42285.508032407401</v>
      </c>
      <c r="I10" s="223">
        <v>42289</v>
      </c>
      <c r="J10" s="215" t="s">
        <v>5179</v>
      </c>
      <c r="K10" s="223">
        <v>42373</v>
      </c>
      <c r="L10" s="223">
        <v>43469</v>
      </c>
      <c r="M10" s="246" t="s">
        <v>1071</v>
      </c>
      <c r="N10" s="246" t="s">
        <v>1234</v>
      </c>
      <c r="O10" s="261" t="s">
        <v>751</v>
      </c>
    </row>
    <row r="11" spans="1:15" ht="23.25">
      <c r="A11" s="221">
        <v>8</v>
      </c>
      <c r="B11" s="215">
        <v>5181453</v>
      </c>
      <c r="C11" s="257" t="s">
        <v>5188</v>
      </c>
      <c r="D11" s="215" t="s">
        <v>5189</v>
      </c>
      <c r="E11" s="215">
        <v>1</v>
      </c>
      <c r="F11" s="253" t="s">
        <v>5190</v>
      </c>
      <c r="G11" s="222">
        <v>1174.8900000000001</v>
      </c>
      <c r="H11" s="249">
        <v>42290.375428240703</v>
      </c>
      <c r="I11" s="223">
        <v>42297</v>
      </c>
      <c r="J11" s="223">
        <v>42327</v>
      </c>
      <c r="K11" s="223">
        <v>42373</v>
      </c>
      <c r="L11" s="223">
        <v>43469</v>
      </c>
      <c r="M11" s="246" t="s">
        <v>1056</v>
      </c>
      <c r="N11" s="246" t="s">
        <v>1055</v>
      </c>
      <c r="O11" s="261" t="s">
        <v>751</v>
      </c>
    </row>
    <row r="12" spans="1:15">
      <c r="A12" s="221">
        <v>9</v>
      </c>
      <c r="B12" s="215">
        <v>5993954</v>
      </c>
      <c r="C12" s="257" t="s">
        <v>5191</v>
      </c>
      <c r="D12" s="215" t="s">
        <v>5192</v>
      </c>
      <c r="E12" s="215">
        <v>2</v>
      </c>
      <c r="F12" s="253" t="s">
        <v>5193</v>
      </c>
      <c r="G12" s="222">
        <v>651.86</v>
      </c>
      <c r="H12" s="249">
        <v>42290.556909722203</v>
      </c>
      <c r="I12" s="223">
        <v>42297</v>
      </c>
      <c r="J12" s="215" t="s">
        <v>5179</v>
      </c>
      <c r="K12" s="223">
        <v>42373</v>
      </c>
      <c r="L12" s="223">
        <v>43469</v>
      </c>
      <c r="M12" s="246" t="s">
        <v>1037</v>
      </c>
      <c r="N12" s="246" t="s">
        <v>5194</v>
      </c>
      <c r="O12" s="261" t="s">
        <v>751</v>
      </c>
    </row>
    <row r="13" spans="1:15">
      <c r="A13" s="221">
        <v>10</v>
      </c>
      <c r="B13" s="215">
        <v>5993954</v>
      </c>
      <c r="C13" s="257" t="s">
        <v>5191</v>
      </c>
      <c r="D13" s="215" t="s">
        <v>5192</v>
      </c>
      <c r="E13" s="215">
        <v>2</v>
      </c>
      <c r="F13" s="253" t="s">
        <v>5193</v>
      </c>
      <c r="G13" s="222">
        <v>3.77</v>
      </c>
      <c r="H13" s="249">
        <v>42290.556909722203</v>
      </c>
      <c r="I13" s="223">
        <v>42297</v>
      </c>
      <c r="J13" s="215" t="s">
        <v>5179</v>
      </c>
      <c r="K13" s="223">
        <v>42373</v>
      </c>
      <c r="L13" s="223">
        <v>43469</v>
      </c>
      <c r="M13" s="246" t="s">
        <v>1037</v>
      </c>
      <c r="N13" s="246" t="s">
        <v>1089</v>
      </c>
      <c r="O13" s="261" t="s">
        <v>751</v>
      </c>
    </row>
    <row r="14" spans="1:15">
      <c r="A14" s="221">
        <v>11</v>
      </c>
      <c r="B14" s="215">
        <v>5305403</v>
      </c>
      <c r="C14" s="257" t="s">
        <v>5195</v>
      </c>
      <c r="D14" s="215" t="s">
        <v>5196</v>
      </c>
      <c r="E14" s="215">
        <v>1</v>
      </c>
      <c r="F14" s="253" t="s">
        <v>5197</v>
      </c>
      <c r="G14" s="222">
        <v>949.91</v>
      </c>
      <c r="H14" s="249">
        <v>42292.353101851899</v>
      </c>
      <c r="I14" s="223">
        <v>42299</v>
      </c>
      <c r="J14" s="215" t="s">
        <v>5179</v>
      </c>
      <c r="K14" s="223">
        <v>42373</v>
      </c>
      <c r="L14" s="223">
        <v>43469</v>
      </c>
      <c r="M14" s="246" t="s">
        <v>1136</v>
      </c>
      <c r="N14" s="246" t="s">
        <v>1182</v>
      </c>
      <c r="O14" s="261" t="s">
        <v>751</v>
      </c>
    </row>
    <row r="15" spans="1:15">
      <c r="A15" s="221">
        <v>12</v>
      </c>
      <c r="B15" s="215">
        <v>5864801</v>
      </c>
      <c r="C15" s="257" t="s">
        <v>5198</v>
      </c>
      <c r="D15" s="215" t="s">
        <v>5199</v>
      </c>
      <c r="E15" s="215">
        <v>1</v>
      </c>
      <c r="F15" s="253" t="s">
        <v>5200</v>
      </c>
      <c r="G15" s="222">
        <v>1676.52</v>
      </c>
      <c r="H15" s="249">
        <v>42293.473067129598</v>
      </c>
      <c r="I15" s="223">
        <v>42299</v>
      </c>
      <c r="J15" s="215" t="s">
        <v>5179</v>
      </c>
      <c r="K15" s="223">
        <v>42373</v>
      </c>
      <c r="L15" s="223">
        <v>43469</v>
      </c>
      <c r="M15" s="246" t="s">
        <v>1136</v>
      </c>
      <c r="N15" s="246" t="s">
        <v>1154</v>
      </c>
      <c r="O15" s="261" t="s">
        <v>751</v>
      </c>
    </row>
    <row r="16" spans="1:15" ht="45.75">
      <c r="A16" s="221">
        <v>13</v>
      </c>
      <c r="B16" s="215">
        <v>5898501</v>
      </c>
      <c r="C16" s="257" t="s">
        <v>5201</v>
      </c>
      <c r="D16" s="215" t="s">
        <v>5202</v>
      </c>
      <c r="E16" s="215">
        <v>1</v>
      </c>
      <c r="F16" s="253" t="s">
        <v>5203</v>
      </c>
      <c r="G16" s="222">
        <v>6459.84</v>
      </c>
      <c r="H16" s="249">
        <v>42297.4354282407</v>
      </c>
      <c r="I16" s="223">
        <v>42307</v>
      </c>
      <c r="J16" s="215" t="s">
        <v>5179</v>
      </c>
      <c r="K16" s="223">
        <v>42373</v>
      </c>
      <c r="L16" s="223">
        <v>43469</v>
      </c>
      <c r="M16" s="246" t="s">
        <v>1071</v>
      </c>
      <c r="N16" s="246" t="s">
        <v>1107</v>
      </c>
      <c r="O16" s="261" t="s">
        <v>5204</v>
      </c>
    </row>
    <row r="17" spans="1:15" ht="23.25">
      <c r="A17" s="221">
        <v>14</v>
      </c>
      <c r="B17" s="215">
        <v>5556554</v>
      </c>
      <c r="C17" s="257" t="s">
        <v>5205</v>
      </c>
      <c r="D17" s="215" t="s">
        <v>5206</v>
      </c>
      <c r="E17" s="215">
        <v>1</v>
      </c>
      <c r="F17" s="253" t="s">
        <v>5207</v>
      </c>
      <c r="G17" s="222">
        <v>710.59</v>
      </c>
      <c r="H17" s="249">
        <v>42297.558217592603</v>
      </c>
      <c r="I17" s="223">
        <v>42307</v>
      </c>
      <c r="J17" s="215" t="s">
        <v>5179</v>
      </c>
      <c r="K17" s="223">
        <v>42373</v>
      </c>
      <c r="L17" s="223">
        <v>43469</v>
      </c>
      <c r="M17" s="246" t="s">
        <v>1037</v>
      </c>
      <c r="N17" s="246" t="s">
        <v>1115</v>
      </c>
      <c r="O17" s="261" t="s">
        <v>751</v>
      </c>
    </row>
    <row r="18" spans="1:15" ht="23.25">
      <c r="A18" s="221">
        <v>15</v>
      </c>
      <c r="B18" s="215">
        <v>5921112</v>
      </c>
      <c r="C18" s="257" t="s">
        <v>5208</v>
      </c>
      <c r="D18" s="215" t="s">
        <v>5209</v>
      </c>
      <c r="E18" s="215">
        <v>1</v>
      </c>
      <c r="F18" s="253" t="s">
        <v>5210</v>
      </c>
      <c r="G18" s="222">
        <v>1412.75</v>
      </c>
      <c r="H18" s="249">
        <v>42297.588553240697</v>
      </c>
      <c r="I18" s="223">
        <v>42307</v>
      </c>
      <c r="J18" s="223">
        <v>42318</v>
      </c>
      <c r="K18" s="223">
        <v>42373</v>
      </c>
      <c r="L18" s="223">
        <v>43469</v>
      </c>
      <c r="M18" s="246" t="s">
        <v>1083</v>
      </c>
      <c r="N18" s="246" t="s">
        <v>5211</v>
      </c>
      <c r="O18" s="261" t="s">
        <v>751</v>
      </c>
    </row>
    <row r="19" spans="1:15">
      <c r="A19" s="221">
        <v>16</v>
      </c>
      <c r="B19" s="215">
        <v>5853621</v>
      </c>
      <c r="C19" s="257" t="s">
        <v>5212</v>
      </c>
      <c r="D19" s="215" t="s">
        <v>5213</v>
      </c>
      <c r="E19" s="215">
        <v>1</v>
      </c>
      <c r="F19" s="253" t="s">
        <v>5214</v>
      </c>
      <c r="G19" s="222">
        <v>5651.99</v>
      </c>
      <c r="H19" s="249">
        <v>42298.565763888902</v>
      </c>
      <c r="I19" s="223">
        <v>42307</v>
      </c>
      <c r="J19" s="215" t="s">
        <v>5179</v>
      </c>
      <c r="K19" s="223">
        <v>42373</v>
      </c>
      <c r="L19" s="223">
        <v>42807</v>
      </c>
      <c r="M19" s="246" t="s">
        <v>1136</v>
      </c>
      <c r="N19" s="246" t="s">
        <v>1182</v>
      </c>
      <c r="O19" s="261" t="s">
        <v>751</v>
      </c>
    </row>
    <row r="20" spans="1:15" ht="23.25">
      <c r="A20" s="221">
        <v>17</v>
      </c>
      <c r="B20" s="215">
        <v>5873533</v>
      </c>
      <c r="C20" s="257" t="s">
        <v>5215</v>
      </c>
      <c r="D20" s="215" t="s">
        <v>5216</v>
      </c>
      <c r="E20" s="215">
        <v>1</v>
      </c>
      <c r="F20" s="253" t="s">
        <v>2136</v>
      </c>
      <c r="G20" s="222">
        <v>3645.53</v>
      </c>
      <c r="H20" s="249">
        <v>42298.582858796297</v>
      </c>
      <c r="I20" s="223">
        <v>42317</v>
      </c>
      <c r="J20" s="215" t="s">
        <v>5179</v>
      </c>
      <c r="K20" s="223">
        <v>42373</v>
      </c>
      <c r="L20" s="223">
        <v>43469</v>
      </c>
      <c r="M20" s="246" t="s">
        <v>1136</v>
      </c>
      <c r="N20" s="246" t="s">
        <v>2136</v>
      </c>
      <c r="O20" s="261" t="s">
        <v>751</v>
      </c>
    </row>
    <row r="21" spans="1:15">
      <c r="A21" s="221">
        <v>18</v>
      </c>
      <c r="B21" s="215">
        <v>5940338</v>
      </c>
      <c r="C21" s="257" t="s">
        <v>5217</v>
      </c>
      <c r="D21" s="215" t="s">
        <v>5218</v>
      </c>
      <c r="E21" s="215">
        <v>1</v>
      </c>
      <c r="F21" s="253" t="s">
        <v>5219</v>
      </c>
      <c r="G21" s="222">
        <v>6023.78</v>
      </c>
      <c r="H21" s="249">
        <v>42298.615868055596</v>
      </c>
      <c r="I21" s="223">
        <v>42307</v>
      </c>
      <c r="J21" s="215" t="s">
        <v>5179</v>
      </c>
      <c r="K21" s="223">
        <v>42373</v>
      </c>
      <c r="L21" s="223">
        <v>43469</v>
      </c>
      <c r="M21" s="246" t="s">
        <v>1071</v>
      </c>
      <c r="N21" s="246" t="s">
        <v>5220</v>
      </c>
      <c r="O21" s="261" t="s">
        <v>751</v>
      </c>
    </row>
    <row r="22" spans="1:15">
      <c r="A22" s="221">
        <v>19</v>
      </c>
      <c r="B22" s="215">
        <v>5097533</v>
      </c>
      <c r="C22" s="257" t="s">
        <v>5221</v>
      </c>
      <c r="D22" s="215" t="s">
        <v>5222</v>
      </c>
      <c r="E22" s="215">
        <v>1</v>
      </c>
      <c r="F22" s="253" t="s">
        <v>5220</v>
      </c>
      <c r="G22" s="222">
        <v>18277.12</v>
      </c>
      <c r="H22" s="249">
        <v>42299.403229166703</v>
      </c>
      <c r="I22" s="223">
        <v>42310</v>
      </c>
      <c r="J22" s="215" t="s">
        <v>5179</v>
      </c>
      <c r="K22" s="223">
        <v>42373</v>
      </c>
      <c r="L22" s="223">
        <v>43469</v>
      </c>
      <c r="M22" s="246" t="s">
        <v>1071</v>
      </c>
      <c r="N22" s="246" t="s">
        <v>5220</v>
      </c>
      <c r="O22" s="261" t="s">
        <v>751</v>
      </c>
    </row>
    <row r="23" spans="1:15" ht="23.25">
      <c r="A23" s="221">
        <v>20</v>
      </c>
      <c r="B23" s="215">
        <v>5392276</v>
      </c>
      <c r="C23" s="257" t="s">
        <v>5223</v>
      </c>
      <c r="D23" s="215" t="s">
        <v>5224</v>
      </c>
      <c r="E23" s="215">
        <v>1</v>
      </c>
      <c r="F23" s="253" t="s">
        <v>5225</v>
      </c>
      <c r="G23" s="222">
        <v>3315.02</v>
      </c>
      <c r="H23" s="249">
        <v>42300.614629629599</v>
      </c>
      <c r="I23" s="223">
        <v>42307</v>
      </c>
      <c r="J23" s="215" t="s">
        <v>5179</v>
      </c>
      <c r="K23" s="223">
        <v>42373</v>
      </c>
      <c r="L23" s="223">
        <v>43469</v>
      </c>
      <c r="M23" s="246" t="s">
        <v>1136</v>
      </c>
      <c r="N23" s="246" t="s">
        <v>1182</v>
      </c>
      <c r="O23" s="261" t="s">
        <v>751</v>
      </c>
    </row>
    <row r="24" spans="1:15">
      <c r="A24" s="221">
        <v>21</v>
      </c>
      <c r="B24" s="215">
        <v>2665131</v>
      </c>
      <c r="C24" s="257" t="s">
        <v>5226</v>
      </c>
      <c r="D24" s="215" t="s">
        <v>5227</v>
      </c>
      <c r="E24" s="215">
        <v>1</v>
      </c>
      <c r="F24" s="253" t="s">
        <v>5228</v>
      </c>
      <c r="G24" s="222">
        <v>3174.27</v>
      </c>
      <c r="H24" s="249">
        <v>42304.347141203703</v>
      </c>
      <c r="I24" s="223">
        <v>42312</v>
      </c>
      <c r="J24" s="215" t="s">
        <v>5179</v>
      </c>
      <c r="K24" s="223">
        <v>42373</v>
      </c>
      <c r="L24" s="223">
        <v>42807</v>
      </c>
      <c r="M24" s="246" t="s">
        <v>1136</v>
      </c>
      <c r="N24" s="246" t="s">
        <v>1154</v>
      </c>
      <c r="O24" s="261" t="s">
        <v>751</v>
      </c>
    </row>
    <row r="25" spans="1:15">
      <c r="A25" s="221">
        <v>22</v>
      </c>
      <c r="B25" s="215">
        <v>5186552</v>
      </c>
      <c r="C25" s="257" t="s">
        <v>5229</v>
      </c>
      <c r="D25" s="215" t="s">
        <v>5230</v>
      </c>
      <c r="E25" s="215">
        <v>1</v>
      </c>
      <c r="F25" s="253" t="s">
        <v>5231</v>
      </c>
      <c r="G25" s="222">
        <v>8413.25</v>
      </c>
      <c r="H25" s="249">
        <v>42304.364108796297</v>
      </c>
      <c r="I25" s="223">
        <v>42312</v>
      </c>
      <c r="J25" s="215" t="s">
        <v>5179</v>
      </c>
      <c r="K25" s="223">
        <v>42373</v>
      </c>
      <c r="L25" s="223">
        <v>43469</v>
      </c>
      <c r="M25" s="246" t="s">
        <v>1136</v>
      </c>
      <c r="N25" s="246" t="s">
        <v>5232</v>
      </c>
      <c r="O25" s="261" t="s">
        <v>751</v>
      </c>
    </row>
    <row r="26" spans="1:15">
      <c r="A26" s="221">
        <v>23</v>
      </c>
      <c r="B26" s="215">
        <v>5962242</v>
      </c>
      <c r="C26" s="257" t="s">
        <v>5233</v>
      </c>
      <c r="D26" s="215" t="s">
        <v>5234</v>
      </c>
      <c r="E26" s="215">
        <v>1</v>
      </c>
      <c r="F26" s="253" t="s">
        <v>5235</v>
      </c>
      <c r="G26" s="222">
        <v>4802.47</v>
      </c>
      <c r="H26" s="249">
        <v>42304.447708333297</v>
      </c>
      <c r="I26" s="223">
        <v>42312</v>
      </c>
      <c r="J26" s="215" t="s">
        <v>5179</v>
      </c>
      <c r="K26" s="223">
        <v>42373</v>
      </c>
      <c r="L26" s="223">
        <v>42807</v>
      </c>
      <c r="M26" s="246" t="s">
        <v>1136</v>
      </c>
      <c r="N26" s="246" t="s">
        <v>1154</v>
      </c>
      <c r="O26" s="261" t="s">
        <v>751</v>
      </c>
    </row>
    <row r="27" spans="1:15">
      <c r="A27" s="221">
        <v>24</v>
      </c>
      <c r="B27" s="215">
        <v>5882583</v>
      </c>
      <c r="C27" s="257" t="s">
        <v>5236</v>
      </c>
      <c r="D27" s="215" t="s">
        <v>5237</v>
      </c>
      <c r="E27" s="215">
        <v>2</v>
      </c>
      <c r="F27" s="253" t="s">
        <v>5238</v>
      </c>
      <c r="G27" s="222">
        <v>3872.53</v>
      </c>
      <c r="H27" s="249">
        <v>42304.564409722203</v>
      </c>
      <c r="I27" s="223">
        <v>42312</v>
      </c>
      <c r="J27" s="215" t="s">
        <v>5179</v>
      </c>
      <c r="K27" s="223">
        <v>42373</v>
      </c>
      <c r="L27" s="223">
        <v>43469</v>
      </c>
      <c r="M27" s="246" t="s">
        <v>1136</v>
      </c>
      <c r="N27" s="246" t="s">
        <v>5238</v>
      </c>
      <c r="O27" s="261" t="s">
        <v>751</v>
      </c>
    </row>
    <row r="28" spans="1:15">
      <c r="A28" s="221">
        <v>25</v>
      </c>
      <c r="B28" s="215">
        <v>5882583</v>
      </c>
      <c r="C28" s="257" t="s">
        <v>5236</v>
      </c>
      <c r="D28" s="215" t="s">
        <v>5237</v>
      </c>
      <c r="E28" s="215">
        <v>2</v>
      </c>
      <c r="F28" s="253" t="s">
        <v>5238</v>
      </c>
      <c r="G28" s="222">
        <v>1123.8</v>
      </c>
      <c r="H28" s="249">
        <v>42304.564409722203</v>
      </c>
      <c r="I28" s="223">
        <v>42312</v>
      </c>
      <c r="J28" s="215" t="s">
        <v>5179</v>
      </c>
      <c r="K28" s="223">
        <v>42373</v>
      </c>
      <c r="L28" s="223">
        <v>43469</v>
      </c>
      <c r="M28" s="246" t="s">
        <v>1136</v>
      </c>
      <c r="N28" s="246" t="s">
        <v>5239</v>
      </c>
      <c r="O28" s="261" t="s">
        <v>751</v>
      </c>
    </row>
    <row r="29" spans="1:15">
      <c r="A29" s="221">
        <v>26</v>
      </c>
      <c r="B29" s="215">
        <v>5993539</v>
      </c>
      <c r="C29" s="257" t="s">
        <v>5240</v>
      </c>
      <c r="D29" s="215" t="s">
        <v>5241</v>
      </c>
      <c r="E29" s="215">
        <v>2</v>
      </c>
      <c r="F29" s="253" t="s">
        <v>5242</v>
      </c>
      <c r="G29" s="222">
        <v>4811</v>
      </c>
      <c r="H29" s="249">
        <v>42304.591203703698</v>
      </c>
      <c r="I29" s="223">
        <v>42312</v>
      </c>
      <c r="J29" s="215" t="s">
        <v>5179</v>
      </c>
      <c r="K29" s="223">
        <v>42373</v>
      </c>
      <c r="L29" s="223">
        <v>43469</v>
      </c>
      <c r="M29" s="246" t="s">
        <v>1136</v>
      </c>
      <c r="N29" s="246" t="s">
        <v>1333</v>
      </c>
      <c r="O29" s="261" t="s">
        <v>751</v>
      </c>
    </row>
    <row r="30" spans="1:15">
      <c r="A30" s="221">
        <v>27</v>
      </c>
      <c r="B30" s="215">
        <v>5993539</v>
      </c>
      <c r="C30" s="257" t="s">
        <v>5240</v>
      </c>
      <c r="D30" s="215" t="s">
        <v>5241</v>
      </c>
      <c r="E30" s="215">
        <v>2</v>
      </c>
      <c r="F30" s="253" t="s">
        <v>5242</v>
      </c>
      <c r="G30" s="222">
        <v>73.34</v>
      </c>
      <c r="H30" s="249">
        <v>42304.591203703698</v>
      </c>
      <c r="I30" s="223">
        <v>42312</v>
      </c>
      <c r="J30" s="215" t="s">
        <v>5179</v>
      </c>
      <c r="K30" s="223">
        <v>42373</v>
      </c>
      <c r="L30" s="223">
        <v>43469</v>
      </c>
      <c r="M30" s="246" t="s">
        <v>1136</v>
      </c>
      <c r="N30" s="246" t="s">
        <v>2136</v>
      </c>
      <c r="O30" s="261" t="s">
        <v>751</v>
      </c>
    </row>
    <row r="31" spans="1:15">
      <c r="A31" s="221">
        <v>28</v>
      </c>
      <c r="B31" s="215">
        <v>5979773</v>
      </c>
      <c r="C31" s="257" t="s">
        <v>5243</v>
      </c>
      <c r="D31" s="215" t="s">
        <v>5244</v>
      </c>
      <c r="E31" s="215">
        <v>1</v>
      </c>
      <c r="F31" s="253" t="s">
        <v>2375</v>
      </c>
      <c r="G31" s="222">
        <v>3162.48</v>
      </c>
      <c r="H31" s="249">
        <v>42304.605439814797</v>
      </c>
      <c r="I31" s="223">
        <v>42312</v>
      </c>
      <c r="J31" s="215" t="s">
        <v>5179</v>
      </c>
      <c r="K31" s="223">
        <v>42373</v>
      </c>
      <c r="L31" s="223">
        <v>42807</v>
      </c>
      <c r="M31" s="246" t="s">
        <v>1136</v>
      </c>
      <c r="N31" s="246" t="s">
        <v>1154</v>
      </c>
      <c r="O31" s="261" t="s">
        <v>751</v>
      </c>
    </row>
    <row r="32" spans="1:15">
      <c r="A32" s="221">
        <v>29</v>
      </c>
      <c r="B32" s="215">
        <v>5359058</v>
      </c>
      <c r="C32" s="257" t="s">
        <v>5245</v>
      </c>
      <c r="D32" s="215" t="s">
        <v>5246</v>
      </c>
      <c r="E32" s="215">
        <v>1</v>
      </c>
      <c r="F32" s="253" t="s">
        <v>5247</v>
      </c>
      <c r="G32" s="222">
        <v>11043.27</v>
      </c>
      <c r="H32" s="249">
        <v>42305.372465277796</v>
      </c>
      <c r="I32" s="223">
        <v>42312</v>
      </c>
      <c r="J32" s="215" t="s">
        <v>5179</v>
      </c>
      <c r="K32" s="223">
        <v>42373</v>
      </c>
      <c r="L32" s="223">
        <v>43469</v>
      </c>
      <c r="M32" s="246" t="s">
        <v>1136</v>
      </c>
      <c r="N32" s="246" t="s">
        <v>5248</v>
      </c>
      <c r="O32" s="261" t="s">
        <v>751</v>
      </c>
    </row>
    <row r="33" spans="1:15">
      <c r="A33" s="221">
        <v>30</v>
      </c>
      <c r="B33" s="215">
        <v>5229413</v>
      </c>
      <c r="C33" s="257" t="s">
        <v>5249</v>
      </c>
      <c r="D33" s="215" t="s">
        <v>5250</v>
      </c>
      <c r="E33" s="215">
        <v>1</v>
      </c>
      <c r="F33" s="253" t="s">
        <v>5251</v>
      </c>
      <c r="G33" s="222">
        <v>1217.4100000000001</v>
      </c>
      <c r="H33" s="249">
        <v>42305.4249305556</v>
      </c>
      <c r="I33" s="223">
        <v>42312</v>
      </c>
      <c r="J33" s="215" t="s">
        <v>5179</v>
      </c>
      <c r="K33" s="223">
        <v>42373</v>
      </c>
      <c r="L33" s="223">
        <v>42807</v>
      </c>
      <c r="M33" s="246" t="s">
        <v>1071</v>
      </c>
      <c r="N33" s="246" t="s">
        <v>5252</v>
      </c>
      <c r="O33" s="261" t="s">
        <v>751</v>
      </c>
    </row>
    <row r="34" spans="1:15" ht="23.25">
      <c r="A34" s="221">
        <v>31</v>
      </c>
      <c r="B34" s="215">
        <v>5979021</v>
      </c>
      <c r="C34" s="257" t="s">
        <v>5253</v>
      </c>
      <c r="D34" s="215" t="s">
        <v>5254</v>
      </c>
      <c r="E34" s="215">
        <v>1</v>
      </c>
      <c r="F34" s="253" t="s">
        <v>5255</v>
      </c>
      <c r="G34" s="222">
        <v>8128.91</v>
      </c>
      <c r="H34" s="249">
        <v>42305.434386574103</v>
      </c>
      <c r="I34" s="223">
        <v>42312</v>
      </c>
      <c r="J34" s="215" t="s">
        <v>5179</v>
      </c>
      <c r="K34" s="223">
        <v>42373</v>
      </c>
      <c r="L34" s="223">
        <v>43469</v>
      </c>
      <c r="M34" s="246" t="s">
        <v>1136</v>
      </c>
      <c r="N34" s="246" t="s">
        <v>1154</v>
      </c>
      <c r="O34" s="261" t="s">
        <v>751</v>
      </c>
    </row>
    <row r="35" spans="1:15">
      <c r="A35" s="221">
        <v>32</v>
      </c>
      <c r="B35" s="215">
        <v>5950465</v>
      </c>
      <c r="C35" s="257" t="s">
        <v>5256</v>
      </c>
      <c r="D35" s="215" t="s">
        <v>5257</v>
      </c>
      <c r="E35" s="215">
        <v>1</v>
      </c>
      <c r="F35" s="253" t="s">
        <v>5258</v>
      </c>
      <c r="G35" s="222">
        <v>1269.55</v>
      </c>
      <c r="H35" s="249">
        <v>42305.678449074097</v>
      </c>
      <c r="I35" s="223">
        <v>42312</v>
      </c>
      <c r="J35" s="215" t="s">
        <v>5179</v>
      </c>
      <c r="K35" s="223">
        <v>42373</v>
      </c>
      <c r="L35" s="223">
        <v>43469</v>
      </c>
      <c r="M35" s="246" t="s">
        <v>1071</v>
      </c>
      <c r="N35" s="246" t="s">
        <v>5220</v>
      </c>
      <c r="O35" s="261" t="s">
        <v>751</v>
      </c>
    </row>
    <row r="36" spans="1:15" ht="23.25">
      <c r="A36" s="221">
        <v>33</v>
      </c>
      <c r="B36" s="215">
        <v>5383854</v>
      </c>
      <c r="C36" s="257" t="s">
        <v>5259</v>
      </c>
      <c r="D36" s="215" t="s">
        <v>5260</v>
      </c>
      <c r="E36" s="215">
        <v>1</v>
      </c>
      <c r="F36" s="253" t="s">
        <v>5261</v>
      </c>
      <c r="G36" s="222">
        <v>254.56</v>
      </c>
      <c r="H36" s="249">
        <v>42306.343877314801</v>
      </c>
      <c r="I36" s="223">
        <v>42312</v>
      </c>
      <c r="J36" s="215" t="s">
        <v>5179</v>
      </c>
      <c r="K36" s="223">
        <v>42373</v>
      </c>
      <c r="L36" s="223">
        <v>43469</v>
      </c>
      <c r="M36" s="246" t="s">
        <v>1136</v>
      </c>
      <c r="N36" s="246" t="s">
        <v>1135</v>
      </c>
      <c r="O36" s="261" t="s">
        <v>751</v>
      </c>
    </row>
    <row r="37" spans="1:15">
      <c r="A37" s="221">
        <v>34</v>
      </c>
      <c r="B37" s="215">
        <v>2011239</v>
      </c>
      <c r="C37" s="257" t="s">
        <v>1417</v>
      </c>
      <c r="D37" s="215" t="s">
        <v>5262</v>
      </c>
      <c r="E37" s="215">
        <v>1</v>
      </c>
      <c r="F37" s="253" t="s">
        <v>5263</v>
      </c>
      <c r="G37" s="222">
        <v>75.099999999999994</v>
      </c>
      <c r="H37" s="249">
        <v>42306.427523148202</v>
      </c>
      <c r="I37" s="223">
        <v>42312</v>
      </c>
      <c r="J37" s="223">
        <v>42335</v>
      </c>
      <c r="K37" s="223">
        <v>42373</v>
      </c>
      <c r="L37" s="223">
        <v>43469</v>
      </c>
      <c r="M37" s="246" t="s">
        <v>1056</v>
      </c>
      <c r="N37" s="246" t="s">
        <v>1055</v>
      </c>
      <c r="O37" s="261" t="s">
        <v>5264</v>
      </c>
    </row>
    <row r="38" spans="1:15">
      <c r="A38" s="221">
        <v>35</v>
      </c>
      <c r="B38" s="215">
        <v>2068508</v>
      </c>
      <c r="C38" s="257" t="s">
        <v>5265</v>
      </c>
      <c r="D38" s="215" t="s">
        <v>5266</v>
      </c>
      <c r="E38" s="215">
        <v>1</v>
      </c>
      <c r="F38" s="253" t="s">
        <v>5267</v>
      </c>
      <c r="G38" s="222">
        <v>13822.98</v>
      </c>
      <c r="H38" s="249">
        <v>42306.434120370403</v>
      </c>
      <c r="I38" s="223">
        <v>42312</v>
      </c>
      <c r="J38" s="215" t="s">
        <v>5179</v>
      </c>
      <c r="K38" s="223">
        <v>42373</v>
      </c>
      <c r="L38" s="223">
        <v>43469</v>
      </c>
      <c r="M38" s="246" t="s">
        <v>2439</v>
      </c>
      <c r="N38" s="246" t="s">
        <v>2440</v>
      </c>
      <c r="O38" s="261" t="s">
        <v>751</v>
      </c>
    </row>
    <row r="39" spans="1:15">
      <c r="A39" s="221">
        <v>36</v>
      </c>
      <c r="B39" s="215">
        <v>5194997</v>
      </c>
      <c r="C39" s="257" t="s">
        <v>5268</v>
      </c>
      <c r="D39" s="215" t="s">
        <v>5269</v>
      </c>
      <c r="E39" s="215">
        <v>2</v>
      </c>
      <c r="F39" s="253" t="s">
        <v>5270</v>
      </c>
      <c r="G39" s="222">
        <v>7570.65</v>
      </c>
      <c r="H39" s="249">
        <v>42306.568761574097</v>
      </c>
      <c r="I39" s="223">
        <v>42312</v>
      </c>
      <c r="J39" s="215" t="s">
        <v>5179</v>
      </c>
      <c r="K39" s="223">
        <v>42373</v>
      </c>
      <c r="L39" s="223">
        <v>43469</v>
      </c>
      <c r="M39" s="246" t="s">
        <v>1071</v>
      </c>
      <c r="N39" s="246" t="s">
        <v>5271</v>
      </c>
      <c r="O39" s="261" t="s">
        <v>751</v>
      </c>
    </row>
    <row r="40" spans="1:15">
      <c r="A40" s="221">
        <v>37</v>
      </c>
      <c r="B40" s="215">
        <v>5194997</v>
      </c>
      <c r="C40" s="257" t="s">
        <v>5268</v>
      </c>
      <c r="D40" s="215" t="s">
        <v>5269</v>
      </c>
      <c r="E40" s="215">
        <v>2</v>
      </c>
      <c r="F40" s="253" t="s">
        <v>5270</v>
      </c>
      <c r="G40" s="222">
        <v>28846.06</v>
      </c>
      <c r="H40" s="249">
        <v>42306.568761574097</v>
      </c>
      <c r="I40" s="223">
        <v>42312</v>
      </c>
      <c r="J40" s="215" t="s">
        <v>5179</v>
      </c>
      <c r="K40" s="223">
        <v>42373</v>
      </c>
      <c r="L40" s="223">
        <v>43469</v>
      </c>
      <c r="M40" s="246" t="s">
        <v>1071</v>
      </c>
      <c r="N40" s="246" t="s">
        <v>5272</v>
      </c>
      <c r="O40" s="261" t="s">
        <v>751</v>
      </c>
    </row>
    <row r="41" spans="1:15">
      <c r="A41" s="221">
        <v>38</v>
      </c>
      <c r="B41" s="215">
        <v>5864801</v>
      </c>
      <c r="C41" s="257" t="s">
        <v>5198</v>
      </c>
      <c r="D41" s="215" t="s">
        <v>5273</v>
      </c>
      <c r="E41" s="215">
        <v>1</v>
      </c>
      <c r="F41" s="253" t="s">
        <v>1277</v>
      </c>
      <c r="G41" s="222">
        <v>3120.28</v>
      </c>
      <c r="H41" s="249">
        <v>42306.574999999997</v>
      </c>
      <c r="I41" s="223">
        <v>42317</v>
      </c>
      <c r="J41" s="223">
        <v>42334</v>
      </c>
      <c r="K41" s="223">
        <v>42373</v>
      </c>
      <c r="L41" s="223">
        <v>43469</v>
      </c>
      <c r="M41" s="246" t="s">
        <v>1083</v>
      </c>
      <c r="N41" s="246" t="s">
        <v>1277</v>
      </c>
      <c r="O41" s="261" t="s">
        <v>751</v>
      </c>
    </row>
    <row r="42" spans="1:15" ht="23.25">
      <c r="A42" s="221">
        <v>39</v>
      </c>
      <c r="B42" s="215">
        <v>3866033</v>
      </c>
      <c r="C42" s="257" t="s">
        <v>5274</v>
      </c>
      <c r="D42" s="215" t="s">
        <v>5275</v>
      </c>
      <c r="E42" s="215">
        <v>1</v>
      </c>
      <c r="F42" s="253" t="s">
        <v>5276</v>
      </c>
      <c r="G42" s="222">
        <v>4814.96</v>
      </c>
      <c r="H42" s="249">
        <v>42306.6319560185</v>
      </c>
      <c r="I42" s="223">
        <v>42312</v>
      </c>
      <c r="J42" s="215" t="s">
        <v>5179</v>
      </c>
      <c r="K42" s="223">
        <v>42373</v>
      </c>
      <c r="L42" s="223">
        <v>43469</v>
      </c>
      <c r="M42" s="246" t="s">
        <v>1136</v>
      </c>
      <c r="N42" s="246" t="s">
        <v>5238</v>
      </c>
      <c r="O42" s="261" t="s">
        <v>751</v>
      </c>
    </row>
    <row r="43" spans="1:15">
      <c r="A43" s="221">
        <v>40</v>
      </c>
      <c r="B43" s="215">
        <v>5945151</v>
      </c>
      <c r="C43" s="257" t="s">
        <v>5277</v>
      </c>
      <c r="D43" s="215" t="s">
        <v>5278</v>
      </c>
      <c r="E43" s="215">
        <v>1</v>
      </c>
      <c r="F43" s="253" t="s">
        <v>5279</v>
      </c>
      <c r="G43" s="222">
        <v>1981.62</v>
      </c>
      <c r="H43" s="249">
        <v>42307.402407407397</v>
      </c>
      <c r="I43" s="223">
        <v>42312</v>
      </c>
      <c r="J43" s="223">
        <v>42334</v>
      </c>
      <c r="K43" s="223">
        <v>42373</v>
      </c>
      <c r="L43" s="223">
        <v>43469</v>
      </c>
      <c r="M43" s="246" t="s">
        <v>1083</v>
      </c>
      <c r="N43" s="246" t="s">
        <v>5280</v>
      </c>
      <c r="O43" s="261" t="s">
        <v>751</v>
      </c>
    </row>
    <row r="44" spans="1:15" ht="23.25">
      <c r="A44" s="221">
        <v>41</v>
      </c>
      <c r="B44" s="215">
        <v>5796229</v>
      </c>
      <c r="C44" s="257" t="s">
        <v>5281</v>
      </c>
      <c r="D44" s="215" t="s">
        <v>5282</v>
      </c>
      <c r="E44" s="215">
        <v>1</v>
      </c>
      <c r="F44" s="253" t="s">
        <v>2136</v>
      </c>
      <c r="G44" s="222">
        <v>448.04</v>
      </c>
      <c r="H44" s="249">
        <v>42307.664953703701</v>
      </c>
      <c r="I44" s="223">
        <v>42312</v>
      </c>
      <c r="J44" s="215" t="s">
        <v>5179</v>
      </c>
      <c r="K44" s="223">
        <v>42373</v>
      </c>
      <c r="L44" s="223">
        <v>43469</v>
      </c>
      <c r="M44" s="246" t="s">
        <v>1136</v>
      </c>
      <c r="N44" s="246" t="s">
        <v>2136</v>
      </c>
      <c r="O44" s="261" t="s">
        <v>751</v>
      </c>
    </row>
    <row r="45" spans="1:15">
      <c r="A45" s="221">
        <v>42</v>
      </c>
      <c r="B45" s="215">
        <v>5556899</v>
      </c>
      <c r="C45" s="257" t="s">
        <v>5283</v>
      </c>
      <c r="D45" s="215" t="s">
        <v>5284</v>
      </c>
      <c r="E45" s="215">
        <v>1</v>
      </c>
      <c r="F45" s="253" t="s">
        <v>2330</v>
      </c>
      <c r="G45" s="222">
        <v>2418.08</v>
      </c>
      <c r="H45" s="249">
        <v>42311.433738425898</v>
      </c>
      <c r="I45" s="223">
        <v>42317</v>
      </c>
      <c r="J45" s="223">
        <v>42345</v>
      </c>
      <c r="K45" s="223">
        <v>42373</v>
      </c>
      <c r="L45" s="223">
        <v>43469</v>
      </c>
      <c r="M45" s="246" t="s">
        <v>1056</v>
      </c>
      <c r="N45" s="246" t="s">
        <v>1055</v>
      </c>
      <c r="O45" s="261" t="s">
        <v>751</v>
      </c>
    </row>
    <row r="46" spans="1:15" ht="23.25">
      <c r="A46" s="221">
        <v>43</v>
      </c>
      <c r="B46" s="215">
        <v>5775213</v>
      </c>
      <c r="C46" s="257" t="s">
        <v>5285</v>
      </c>
      <c r="D46" s="215" t="s">
        <v>5286</v>
      </c>
      <c r="E46" s="215">
        <v>1</v>
      </c>
      <c r="F46" s="253" t="s">
        <v>5287</v>
      </c>
      <c r="G46" s="222">
        <v>7428.25</v>
      </c>
      <c r="H46" s="249">
        <v>42312.395543981504</v>
      </c>
      <c r="I46" s="223">
        <v>42317</v>
      </c>
      <c r="J46" s="215" t="s">
        <v>5179</v>
      </c>
      <c r="K46" s="223">
        <v>42373</v>
      </c>
      <c r="L46" s="223">
        <v>43469</v>
      </c>
      <c r="M46" s="246" t="s">
        <v>1040</v>
      </c>
      <c r="N46" s="246" t="s">
        <v>2352</v>
      </c>
      <c r="O46" s="261" t="s">
        <v>751</v>
      </c>
    </row>
    <row r="47" spans="1:15">
      <c r="A47" s="221">
        <v>44</v>
      </c>
      <c r="B47" s="215">
        <v>5849314</v>
      </c>
      <c r="C47" s="257" t="s">
        <v>5288</v>
      </c>
      <c r="D47" s="215" t="s">
        <v>5289</v>
      </c>
      <c r="E47" s="215">
        <v>1</v>
      </c>
      <c r="F47" s="253" t="s">
        <v>2491</v>
      </c>
      <c r="G47" s="222">
        <v>1001.88</v>
      </c>
      <c r="H47" s="249">
        <v>42312.649976851899</v>
      </c>
      <c r="I47" s="223">
        <v>42319</v>
      </c>
      <c r="J47" s="223">
        <v>42345</v>
      </c>
      <c r="K47" s="223">
        <v>42373</v>
      </c>
      <c r="L47" s="223">
        <v>43469</v>
      </c>
      <c r="M47" s="246" t="s">
        <v>2138</v>
      </c>
      <c r="N47" s="246" t="s">
        <v>2491</v>
      </c>
      <c r="O47" s="261" t="s">
        <v>751</v>
      </c>
    </row>
    <row r="48" spans="1:15">
      <c r="A48" s="221">
        <v>45</v>
      </c>
      <c r="B48" s="215">
        <v>5860318</v>
      </c>
      <c r="C48" s="257" t="s">
        <v>5290</v>
      </c>
      <c r="D48" s="215" t="s">
        <v>5291</v>
      </c>
      <c r="E48" s="215">
        <v>1</v>
      </c>
      <c r="F48" s="253" t="s">
        <v>5292</v>
      </c>
      <c r="G48" s="222">
        <v>767.17</v>
      </c>
      <c r="H48" s="249">
        <v>42313.367430555598</v>
      </c>
      <c r="I48" s="223">
        <v>42319</v>
      </c>
      <c r="J48" s="223">
        <v>42345</v>
      </c>
      <c r="K48" s="223">
        <v>42373</v>
      </c>
      <c r="L48" s="223">
        <v>43469</v>
      </c>
      <c r="M48" s="246" t="s">
        <v>1051</v>
      </c>
      <c r="N48" s="246" t="s">
        <v>1051</v>
      </c>
      <c r="O48" s="261" t="s">
        <v>751</v>
      </c>
    </row>
    <row r="49" spans="1:15" ht="23.25">
      <c r="A49" s="221">
        <v>46</v>
      </c>
      <c r="B49" s="215">
        <v>5993512</v>
      </c>
      <c r="C49" s="257" t="s">
        <v>5293</v>
      </c>
      <c r="D49" s="215" t="s">
        <v>5294</v>
      </c>
      <c r="E49" s="215">
        <v>1</v>
      </c>
      <c r="F49" s="253" t="s">
        <v>1031</v>
      </c>
      <c r="G49" s="222">
        <v>3992.88</v>
      </c>
      <c r="H49" s="249">
        <v>42313.620393518497</v>
      </c>
      <c r="I49" s="223">
        <v>42319</v>
      </c>
      <c r="J49" s="223">
        <v>42345</v>
      </c>
      <c r="K49" s="223">
        <v>42373</v>
      </c>
      <c r="L49" s="223">
        <v>43469</v>
      </c>
      <c r="M49" s="246" t="s">
        <v>2138</v>
      </c>
      <c r="N49" s="246" t="s">
        <v>5295</v>
      </c>
      <c r="O49" s="261" t="s">
        <v>751</v>
      </c>
    </row>
    <row r="50" spans="1:15">
      <c r="A50" s="221">
        <v>47</v>
      </c>
      <c r="B50" s="215">
        <v>5993229</v>
      </c>
      <c r="C50" s="257" t="s">
        <v>5296</v>
      </c>
      <c r="D50" s="215" t="s">
        <v>5297</v>
      </c>
      <c r="E50" s="215">
        <v>1</v>
      </c>
      <c r="F50" s="253" t="s">
        <v>5295</v>
      </c>
      <c r="G50" s="222">
        <v>3553.01</v>
      </c>
      <c r="H50" s="249">
        <v>42314.380717592598</v>
      </c>
      <c r="I50" s="223">
        <v>42319</v>
      </c>
      <c r="J50" s="223">
        <v>42345</v>
      </c>
      <c r="K50" s="223">
        <v>42373</v>
      </c>
      <c r="L50" s="223">
        <v>43469</v>
      </c>
      <c r="M50" s="246" t="s">
        <v>2138</v>
      </c>
      <c r="N50" s="246" t="s">
        <v>5295</v>
      </c>
      <c r="O50" s="261" t="s">
        <v>751</v>
      </c>
    </row>
    <row r="51" spans="1:15" ht="23.25">
      <c r="A51" s="221">
        <v>48</v>
      </c>
      <c r="B51" s="215">
        <v>5952409</v>
      </c>
      <c r="C51" s="257" t="s">
        <v>5298</v>
      </c>
      <c r="D51" s="215" t="s">
        <v>5299</v>
      </c>
      <c r="E51" s="215">
        <v>1</v>
      </c>
      <c r="F51" s="253" t="s">
        <v>5300</v>
      </c>
      <c r="G51" s="222">
        <v>26601.57</v>
      </c>
      <c r="H51" s="249">
        <v>42318.359178240702</v>
      </c>
      <c r="I51" s="223">
        <v>42325</v>
      </c>
      <c r="J51" s="223">
        <v>42342</v>
      </c>
      <c r="K51" s="223">
        <v>42373</v>
      </c>
      <c r="L51" s="223">
        <v>43469</v>
      </c>
      <c r="M51" s="246" t="s">
        <v>1071</v>
      </c>
      <c r="N51" s="246" t="s">
        <v>1070</v>
      </c>
      <c r="O51" s="261" t="s">
        <v>751</v>
      </c>
    </row>
    <row r="52" spans="1:15" ht="23.25">
      <c r="A52" s="221">
        <v>49</v>
      </c>
      <c r="B52" s="215">
        <v>5853826</v>
      </c>
      <c r="C52" s="257" t="s">
        <v>5301</v>
      </c>
      <c r="D52" s="215" t="s">
        <v>5302</v>
      </c>
      <c r="E52" s="215">
        <v>1</v>
      </c>
      <c r="F52" s="253" t="s">
        <v>5214</v>
      </c>
      <c r="G52" s="222">
        <v>5057.41</v>
      </c>
      <c r="H52" s="249">
        <v>42318.376331018502</v>
      </c>
      <c r="I52" s="223">
        <v>42325</v>
      </c>
      <c r="J52" s="223">
        <v>42338</v>
      </c>
      <c r="K52" s="223">
        <v>42373</v>
      </c>
      <c r="L52" s="223">
        <v>42807</v>
      </c>
      <c r="M52" s="246" t="s">
        <v>1071</v>
      </c>
      <c r="N52" s="246" t="s">
        <v>1070</v>
      </c>
      <c r="O52" s="261" t="s">
        <v>751</v>
      </c>
    </row>
    <row r="53" spans="1:15">
      <c r="A53" s="221">
        <v>50</v>
      </c>
      <c r="B53" s="215">
        <v>2699869</v>
      </c>
      <c r="C53" s="257" t="s">
        <v>5303</v>
      </c>
      <c r="D53" s="215" t="s">
        <v>5304</v>
      </c>
      <c r="E53" s="215">
        <v>1</v>
      </c>
      <c r="F53" s="253" t="s">
        <v>5305</v>
      </c>
      <c r="G53" s="222">
        <v>9993.8700000000008</v>
      </c>
      <c r="H53" s="249">
        <v>42318.550428240698</v>
      </c>
      <c r="I53" s="223">
        <v>42325</v>
      </c>
      <c r="J53" s="223">
        <v>42352</v>
      </c>
      <c r="K53" s="223">
        <v>42373</v>
      </c>
      <c r="L53" s="223">
        <v>43469</v>
      </c>
      <c r="M53" s="246" t="s">
        <v>2138</v>
      </c>
      <c r="N53" s="246" t="s">
        <v>2491</v>
      </c>
      <c r="O53" s="261" t="s">
        <v>751</v>
      </c>
    </row>
    <row r="54" spans="1:15">
      <c r="A54" s="221">
        <v>51</v>
      </c>
      <c r="B54" s="215">
        <v>5860318</v>
      </c>
      <c r="C54" s="257" t="s">
        <v>5290</v>
      </c>
      <c r="D54" s="215" t="s">
        <v>5306</v>
      </c>
      <c r="E54" s="215">
        <v>1</v>
      </c>
      <c r="F54" s="253" t="s">
        <v>5307</v>
      </c>
      <c r="G54" s="222">
        <v>951.78</v>
      </c>
      <c r="H54" s="249">
        <v>42318.576134259303</v>
      </c>
      <c r="I54" s="223">
        <v>42325</v>
      </c>
      <c r="J54" s="223">
        <v>42345</v>
      </c>
      <c r="K54" s="223">
        <v>42373</v>
      </c>
      <c r="L54" s="223">
        <v>43469</v>
      </c>
      <c r="M54" s="246" t="s">
        <v>1051</v>
      </c>
      <c r="N54" s="246" t="s">
        <v>1051</v>
      </c>
      <c r="O54" s="261" t="s">
        <v>751</v>
      </c>
    </row>
    <row r="55" spans="1:15" ht="23.25">
      <c r="A55" s="221">
        <v>52</v>
      </c>
      <c r="B55" s="215">
        <v>5857066</v>
      </c>
      <c r="C55" s="257" t="s">
        <v>5308</v>
      </c>
      <c r="D55" s="215" t="s">
        <v>5309</v>
      </c>
      <c r="E55" s="215">
        <v>1</v>
      </c>
      <c r="F55" s="253" t="s">
        <v>1170</v>
      </c>
      <c r="G55" s="222">
        <v>541.62</v>
      </c>
      <c r="H55" s="249">
        <v>42321.378379629597</v>
      </c>
      <c r="I55" s="223">
        <v>42328</v>
      </c>
      <c r="J55" s="223">
        <v>42347</v>
      </c>
      <c r="K55" s="223">
        <v>42373</v>
      </c>
      <c r="L55" s="223">
        <v>43469</v>
      </c>
      <c r="M55" s="246" t="s">
        <v>1037</v>
      </c>
      <c r="N55" s="246" t="s">
        <v>1234</v>
      </c>
      <c r="O55" s="261" t="s">
        <v>751</v>
      </c>
    </row>
    <row r="56" spans="1:15">
      <c r="A56" s="221">
        <v>53</v>
      </c>
      <c r="B56" s="215">
        <v>6016677</v>
      </c>
      <c r="C56" s="257" t="s">
        <v>5310</v>
      </c>
      <c r="D56" s="215" t="s">
        <v>5311</v>
      </c>
      <c r="E56" s="215">
        <v>2</v>
      </c>
      <c r="F56" s="253" t="s">
        <v>5312</v>
      </c>
      <c r="G56" s="222">
        <v>2525.0500000000002</v>
      </c>
      <c r="H56" s="249">
        <v>42321.402453703697</v>
      </c>
      <c r="I56" s="223">
        <v>42328</v>
      </c>
      <c r="J56" s="223">
        <v>42342</v>
      </c>
      <c r="K56" s="223">
        <v>42373</v>
      </c>
      <c r="L56" s="223">
        <v>43469</v>
      </c>
      <c r="M56" s="246" t="s">
        <v>1071</v>
      </c>
      <c r="N56" s="246" t="s">
        <v>1070</v>
      </c>
      <c r="O56" s="261" t="s">
        <v>751</v>
      </c>
    </row>
    <row r="57" spans="1:15">
      <c r="A57" s="221">
        <v>54</v>
      </c>
      <c r="B57" s="215">
        <v>6016677</v>
      </c>
      <c r="C57" s="257" t="s">
        <v>5310</v>
      </c>
      <c r="D57" s="215" t="s">
        <v>5311</v>
      </c>
      <c r="E57" s="215">
        <v>2</v>
      </c>
      <c r="F57" s="253" t="s">
        <v>5312</v>
      </c>
      <c r="G57" s="222">
        <v>1064.8</v>
      </c>
      <c r="H57" s="249">
        <v>42321.402453703697</v>
      </c>
      <c r="I57" s="223">
        <v>42328</v>
      </c>
      <c r="J57" s="223">
        <v>42342</v>
      </c>
      <c r="K57" s="223">
        <v>42373</v>
      </c>
      <c r="L57" s="223">
        <v>43469</v>
      </c>
      <c r="M57" s="246" t="s">
        <v>1071</v>
      </c>
      <c r="N57" s="246" t="s">
        <v>5313</v>
      </c>
      <c r="O57" s="261" t="s">
        <v>751</v>
      </c>
    </row>
    <row r="58" spans="1:15">
      <c r="A58" s="221">
        <v>55</v>
      </c>
      <c r="B58" s="215">
        <v>5993229</v>
      </c>
      <c r="C58" s="257" t="s">
        <v>5296</v>
      </c>
      <c r="D58" s="215" t="s">
        <v>5314</v>
      </c>
      <c r="E58" s="215">
        <v>1</v>
      </c>
      <c r="F58" s="253" t="s">
        <v>5295</v>
      </c>
      <c r="G58" s="222">
        <v>2356.11</v>
      </c>
      <c r="H58" s="249">
        <v>42321.470648148097</v>
      </c>
      <c r="I58" s="223">
        <v>42328</v>
      </c>
      <c r="J58" s="223">
        <v>42352</v>
      </c>
      <c r="K58" s="223">
        <v>42373</v>
      </c>
      <c r="L58" s="223">
        <v>43469</v>
      </c>
      <c r="M58" s="246" t="s">
        <v>2138</v>
      </c>
      <c r="N58" s="246" t="s">
        <v>5295</v>
      </c>
      <c r="O58" s="261" t="s">
        <v>751</v>
      </c>
    </row>
    <row r="59" spans="1:15">
      <c r="A59" s="221">
        <v>56</v>
      </c>
      <c r="B59" s="215">
        <v>5401216</v>
      </c>
      <c r="C59" s="257" t="s">
        <v>5315</v>
      </c>
      <c r="D59" s="215" t="s">
        <v>5316</v>
      </c>
      <c r="E59" s="215">
        <v>1</v>
      </c>
      <c r="F59" s="253" t="s">
        <v>5317</v>
      </c>
      <c r="G59" s="222">
        <v>228.64</v>
      </c>
      <c r="H59" s="249">
        <v>42306.581331018497</v>
      </c>
      <c r="I59" s="223">
        <v>42312</v>
      </c>
      <c r="J59" s="223">
        <v>42334</v>
      </c>
      <c r="K59" s="223">
        <v>42374</v>
      </c>
      <c r="L59" s="223">
        <v>43470</v>
      </c>
      <c r="M59" s="246" t="s">
        <v>1083</v>
      </c>
      <c r="N59" s="246" t="s">
        <v>1277</v>
      </c>
      <c r="O59" s="261" t="s">
        <v>751</v>
      </c>
    </row>
    <row r="60" spans="1:15" ht="23.25">
      <c r="A60" s="221">
        <v>57</v>
      </c>
      <c r="B60" s="215">
        <v>5947251</v>
      </c>
      <c r="C60" s="257" t="s">
        <v>5318</v>
      </c>
      <c r="D60" s="215" t="s">
        <v>5319</v>
      </c>
      <c r="E60" s="215">
        <v>1</v>
      </c>
      <c r="F60" s="253" t="s">
        <v>5320</v>
      </c>
      <c r="G60" s="222">
        <v>3916.61</v>
      </c>
      <c r="H60" s="249">
        <v>42306.6389583333</v>
      </c>
      <c r="I60" s="223">
        <v>42312</v>
      </c>
      <c r="J60" s="215" t="s">
        <v>5179</v>
      </c>
      <c r="K60" s="223">
        <v>42374</v>
      </c>
      <c r="L60" s="223">
        <v>43470</v>
      </c>
      <c r="M60" s="246" t="s">
        <v>1136</v>
      </c>
      <c r="N60" s="246" t="s">
        <v>1135</v>
      </c>
      <c r="O60" s="261" t="s">
        <v>751</v>
      </c>
    </row>
    <row r="61" spans="1:15" ht="23.25">
      <c r="A61" s="221">
        <v>58</v>
      </c>
      <c r="B61" s="215">
        <v>5961815</v>
      </c>
      <c r="C61" s="257" t="s">
        <v>5321</v>
      </c>
      <c r="D61" s="215" t="s">
        <v>5322</v>
      </c>
      <c r="E61" s="215">
        <v>1</v>
      </c>
      <c r="F61" s="253" t="s">
        <v>5323</v>
      </c>
      <c r="G61" s="222">
        <v>1589.51</v>
      </c>
      <c r="H61" s="249">
        <v>42311.633379629602</v>
      </c>
      <c r="I61" s="223">
        <v>42317</v>
      </c>
      <c r="J61" s="223">
        <v>42327</v>
      </c>
      <c r="K61" s="223">
        <v>42374</v>
      </c>
      <c r="L61" s="223">
        <v>43470</v>
      </c>
      <c r="M61" s="246" t="s">
        <v>1083</v>
      </c>
      <c r="N61" s="246" t="s">
        <v>1082</v>
      </c>
      <c r="O61" s="261" t="s">
        <v>751</v>
      </c>
    </row>
    <row r="62" spans="1:15" ht="23.25">
      <c r="A62" s="221">
        <v>59</v>
      </c>
      <c r="B62" s="215">
        <v>6005357</v>
      </c>
      <c r="C62" s="257" t="s">
        <v>5324</v>
      </c>
      <c r="D62" s="215" t="s">
        <v>5325</v>
      </c>
      <c r="E62" s="215">
        <v>1</v>
      </c>
      <c r="F62" s="253" t="s">
        <v>5326</v>
      </c>
      <c r="G62" s="222">
        <v>3230.85</v>
      </c>
      <c r="H62" s="249">
        <v>42312.637037036999</v>
      </c>
      <c r="I62" s="223">
        <v>42319</v>
      </c>
      <c r="J62" s="223">
        <v>42345</v>
      </c>
      <c r="K62" s="223">
        <v>42374</v>
      </c>
      <c r="L62" s="223">
        <v>43470</v>
      </c>
      <c r="M62" s="246" t="s">
        <v>1056</v>
      </c>
      <c r="N62" s="246" t="s">
        <v>5327</v>
      </c>
      <c r="O62" s="261" t="s">
        <v>751</v>
      </c>
    </row>
    <row r="63" spans="1:15">
      <c r="A63" s="221">
        <v>60</v>
      </c>
      <c r="B63" s="215">
        <v>5242738</v>
      </c>
      <c r="C63" s="257" t="s">
        <v>5328</v>
      </c>
      <c r="D63" s="215" t="s">
        <v>5329</v>
      </c>
      <c r="E63" s="215">
        <v>1</v>
      </c>
      <c r="F63" s="253" t="s">
        <v>5171</v>
      </c>
      <c r="G63" s="222">
        <v>283.5</v>
      </c>
      <c r="H63" s="249">
        <v>42313.671053240701</v>
      </c>
      <c r="I63" s="223">
        <v>42319</v>
      </c>
      <c r="J63" s="223">
        <v>42345</v>
      </c>
      <c r="K63" s="223">
        <v>42374</v>
      </c>
      <c r="L63" s="223">
        <v>43470</v>
      </c>
      <c r="M63" s="246" t="s">
        <v>1056</v>
      </c>
      <c r="N63" s="246" t="s">
        <v>1055</v>
      </c>
      <c r="O63" s="261" t="s">
        <v>751</v>
      </c>
    </row>
    <row r="64" spans="1:15" ht="23.25">
      <c r="A64" s="221">
        <v>61</v>
      </c>
      <c r="B64" s="215">
        <v>5453534</v>
      </c>
      <c r="C64" s="257" t="s">
        <v>5330</v>
      </c>
      <c r="D64" s="215" t="s">
        <v>5331</v>
      </c>
      <c r="E64" s="215">
        <v>1</v>
      </c>
      <c r="F64" s="253" t="s">
        <v>5332</v>
      </c>
      <c r="G64" s="222">
        <v>2490.2199999999998</v>
      </c>
      <c r="H64" s="249">
        <v>42321.3902662037</v>
      </c>
      <c r="I64" s="223">
        <v>42328</v>
      </c>
      <c r="J64" s="223">
        <v>42361</v>
      </c>
      <c r="K64" s="223">
        <v>42374</v>
      </c>
      <c r="L64" s="223">
        <v>43470</v>
      </c>
      <c r="M64" s="246" t="s">
        <v>1056</v>
      </c>
      <c r="N64" s="246" t="s">
        <v>2308</v>
      </c>
      <c r="O64" s="261" t="s">
        <v>751</v>
      </c>
    </row>
    <row r="65" spans="1:15" ht="23.25">
      <c r="A65" s="221">
        <v>62</v>
      </c>
      <c r="B65" s="215">
        <v>5734037</v>
      </c>
      <c r="C65" s="257" t="s">
        <v>5333</v>
      </c>
      <c r="D65" s="215" t="s">
        <v>5334</v>
      </c>
      <c r="E65" s="215">
        <v>1</v>
      </c>
      <c r="F65" s="253" t="s">
        <v>1223</v>
      </c>
      <c r="G65" s="222">
        <v>21188.81</v>
      </c>
      <c r="H65" s="249">
        <v>42257.474652777797</v>
      </c>
      <c r="I65" s="223">
        <v>42262</v>
      </c>
      <c r="J65" s="215" t="s">
        <v>5179</v>
      </c>
      <c r="K65" s="223">
        <v>42376</v>
      </c>
      <c r="L65" s="223">
        <v>43472</v>
      </c>
      <c r="M65" s="246" t="s">
        <v>1136</v>
      </c>
      <c r="N65" s="246" t="s">
        <v>5239</v>
      </c>
      <c r="O65" s="261" t="s">
        <v>751</v>
      </c>
    </row>
    <row r="66" spans="1:15" ht="23.25">
      <c r="A66" s="221">
        <v>63</v>
      </c>
      <c r="B66" s="215">
        <v>5979129</v>
      </c>
      <c r="C66" s="257" t="s">
        <v>5335</v>
      </c>
      <c r="D66" s="215" t="s">
        <v>5336</v>
      </c>
      <c r="E66" s="215">
        <v>1</v>
      </c>
      <c r="F66" s="253" t="s">
        <v>5337</v>
      </c>
      <c r="G66" s="222">
        <v>15725.29</v>
      </c>
      <c r="H66" s="249">
        <v>42264.478530092601</v>
      </c>
      <c r="I66" s="223">
        <v>42268</v>
      </c>
      <c r="J66" s="215" t="s">
        <v>5179</v>
      </c>
      <c r="K66" s="223">
        <v>42376</v>
      </c>
      <c r="L66" s="223">
        <v>43472</v>
      </c>
      <c r="M66" s="246" t="s">
        <v>1056</v>
      </c>
      <c r="N66" s="246" t="s">
        <v>5338</v>
      </c>
      <c r="O66" s="261" t="s">
        <v>751</v>
      </c>
    </row>
    <row r="67" spans="1:15" ht="23.25">
      <c r="A67" s="221">
        <v>64</v>
      </c>
      <c r="B67" s="215">
        <v>5211816</v>
      </c>
      <c r="C67" s="257" t="s">
        <v>5339</v>
      </c>
      <c r="D67" s="215" t="s">
        <v>5340</v>
      </c>
      <c r="E67" s="215">
        <v>1</v>
      </c>
      <c r="F67" s="253" t="s">
        <v>5341</v>
      </c>
      <c r="G67" s="222">
        <v>1360.07</v>
      </c>
      <c r="H67" s="249">
        <v>42304.369664351798</v>
      </c>
      <c r="I67" s="223">
        <v>42312</v>
      </c>
      <c r="J67" s="215" t="s">
        <v>5179</v>
      </c>
      <c r="K67" s="223">
        <v>42376</v>
      </c>
      <c r="L67" s="223">
        <v>43472</v>
      </c>
      <c r="M67" s="246" t="s">
        <v>1136</v>
      </c>
      <c r="N67" s="246" t="s">
        <v>1089</v>
      </c>
      <c r="O67" s="261" t="s">
        <v>751</v>
      </c>
    </row>
    <row r="68" spans="1:15" ht="23.25">
      <c r="A68" s="221">
        <v>65</v>
      </c>
      <c r="B68" s="215">
        <v>5847346</v>
      </c>
      <c r="C68" s="257" t="s">
        <v>5342</v>
      </c>
      <c r="D68" s="215" t="s">
        <v>5343</v>
      </c>
      <c r="E68" s="215">
        <v>2</v>
      </c>
      <c r="F68" s="253" t="s">
        <v>5344</v>
      </c>
      <c r="G68" s="222">
        <v>568.46</v>
      </c>
      <c r="H68" s="249">
        <v>42304.490891203699</v>
      </c>
      <c r="I68" s="223">
        <v>42312</v>
      </c>
      <c r="J68" s="215" t="s">
        <v>5179</v>
      </c>
      <c r="K68" s="223">
        <v>42376</v>
      </c>
      <c r="L68" s="223">
        <v>43472</v>
      </c>
      <c r="M68" s="246" t="s">
        <v>1037</v>
      </c>
      <c r="N68" s="246" t="s">
        <v>1074</v>
      </c>
      <c r="O68" s="261" t="s">
        <v>751</v>
      </c>
    </row>
    <row r="69" spans="1:15" ht="23.25">
      <c r="A69" s="221">
        <v>66</v>
      </c>
      <c r="B69" s="215">
        <v>5847346</v>
      </c>
      <c r="C69" s="257" t="s">
        <v>5342</v>
      </c>
      <c r="D69" s="215" t="s">
        <v>5343</v>
      </c>
      <c r="E69" s="215">
        <v>2</v>
      </c>
      <c r="F69" s="253" t="s">
        <v>5344</v>
      </c>
      <c r="G69" s="222">
        <v>3.25</v>
      </c>
      <c r="H69" s="249">
        <v>42304.490891203699</v>
      </c>
      <c r="I69" s="223">
        <v>42312</v>
      </c>
      <c r="J69" s="215" t="s">
        <v>5179</v>
      </c>
      <c r="K69" s="223">
        <v>42376</v>
      </c>
      <c r="L69" s="223">
        <v>43472</v>
      </c>
      <c r="M69" s="246" t="s">
        <v>1037</v>
      </c>
      <c r="N69" s="246" t="s">
        <v>1234</v>
      </c>
      <c r="O69" s="261" t="s">
        <v>751</v>
      </c>
    </row>
    <row r="70" spans="1:15" ht="23.25">
      <c r="A70" s="221">
        <v>67</v>
      </c>
      <c r="B70" s="215">
        <v>6001416</v>
      </c>
      <c r="C70" s="257" t="s">
        <v>5345</v>
      </c>
      <c r="D70" s="215" t="s">
        <v>5346</v>
      </c>
      <c r="E70" s="215">
        <v>2</v>
      </c>
      <c r="F70" s="253" t="s">
        <v>5347</v>
      </c>
      <c r="G70" s="222">
        <v>4380.16</v>
      </c>
      <c r="H70" s="249">
        <v>42311.466238425899</v>
      </c>
      <c r="I70" s="223">
        <v>42317</v>
      </c>
      <c r="J70" s="215" t="s">
        <v>5179</v>
      </c>
      <c r="K70" s="223">
        <v>42376</v>
      </c>
      <c r="L70" s="223">
        <v>42828</v>
      </c>
      <c r="M70" s="246" t="s">
        <v>1353</v>
      </c>
      <c r="N70" s="246" t="s">
        <v>5348</v>
      </c>
      <c r="O70" s="261" t="s">
        <v>751</v>
      </c>
    </row>
    <row r="71" spans="1:15" ht="23.25">
      <c r="A71" s="221">
        <v>68</v>
      </c>
      <c r="B71" s="215">
        <v>6001416</v>
      </c>
      <c r="C71" s="257" t="s">
        <v>5345</v>
      </c>
      <c r="D71" s="215" t="s">
        <v>5346</v>
      </c>
      <c r="E71" s="215">
        <v>2</v>
      </c>
      <c r="F71" s="253" t="s">
        <v>5347</v>
      </c>
      <c r="G71" s="222">
        <v>1421.3</v>
      </c>
      <c r="H71" s="249">
        <v>42311.466238425899</v>
      </c>
      <c r="I71" s="223">
        <v>42317</v>
      </c>
      <c r="J71" s="215" t="s">
        <v>5179</v>
      </c>
      <c r="K71" s="223">
        <v>42376</v>
      </c>
      <c r="L71" s="223">
        <v>42828</v>
      </c>
      <c r="M71" s="246" t="s">
        <v>1353</v>
      </c>
      <c r="N71" s="246" t="s">
        <v>1352</v>
      </c>
      <c r="O71" s="261" t="s">
        <v>751</v>
      </c>
    </row>
    <row r="72" spans="1:15">
      <c r="A72" s="221">
        <v>69</v>
      </c>
      <c r="B72" s="215">
        <v>6013554</v>
      </c>
      <c r="C72" s="257" t="s">
        <v>5349</v>
      </c>
      <c r="D72" s="215" t="s">
        <v>5350</v>
      </c>
      <c r="E72" s="215">
        <v>1</v>
      </c>
      <c r="F72" s="253" t="s">
        <v>5351</v>
      </c>
      <c r="G72" s="222">
        <v>365.04</v>
      </c>
      <c r="H72" s="249">
        <v>42311.484571759298</v>
      </c>
      <c r="I72" s="223">
        <v>42317</v>
      </c>
      <c r="J72" s="223">
        <v>42338</v>
      </c>
      <c r="K72" s="223">
        <v>42376</v>
      </c>
      <c r="L72" s="223">
        <v>43472</v>
      </c>
      <c r="M72" s="246" t="s">
        <v>1037</v>
      </c>
      <c r="N72" s="246" t="s">
        <v>1074</v>
      </c>
      <c r="O72" s="261" t="s">
        <v>751</v>
      </c>
    </row>
    <row r="73" spans="1:15">
      <c r="A73" s="221">
        <v>70</v>
      </c>
      <c r="B73" s="215">
        <v>5045894</v>
      </c>
      <c r="C73" s="257" t="s">
        <v>1294</v>
      </c>
      <c r="D73" s="215" t="s">
        <v>5352</v>
      </c>
      <c r="E73" s="215">
        <v>1</v>
      </c>
      <c r="F73" s="253" t="s">
        <v>5353</v>
      </c>
      <c r="G73" s="222">
        <v>10419.43</v>
      </c>
      <c r="H73" s="249">
        <v>42311.614039351902</v>
      </c>
      <c r="I73" s="223">
        <v>42317</v>
      </c>
      <c r="J73" s="215" t="s">
        <v>5179</v>
      </c>
      <c r="K73" s="223">
        <v>42376</v>
      </c>
      <c r="L73" s="223">
        <v>43472</v>
      </c>
      <c r="M73" s="246" t="s">
        <v>1071</v>
      </c>
      <c r="N73" s="246" t="s">
        <v>1223</v>
      </c>
      <c r="O73" s="261" t="s">
        <v>751</v>
      </c>
    </row>
    <row r="74" spans="1:15">
      <c r="A74" s="221">
        <v>71</v>
      </c>
      <c r="B74" s="215">
        <v>5984246</v>
      </c>
      <c r="C74" s="257" t="s">
        <v>5354</v>
      </c>
      <c r="D74" s="215" t="s">
        <v>5355</v>
      </c>
      <c r="E74" s="215">
        <v>1</v>
      </c>
      <c r="F74" s="253" t="s">
        <v>1292</v>
      </c>
      <c r="G74" s="222">
        <v>3085.03</v>
      </c>
      <c r="H74" s="249">
        <v>42312.413622685199</v>
      </c>
      <c r="I74" s="223">
        <v>42317</v>
      </c>
      <c r="J74" s="215" t="s">
        <v>5179</v>
      </c>
      <c r="K74" s="223">
        <v>42376</v>
      </c>
      <c r="L74" s="223">
        <v>43472</v>
      </c>
      <c r="M74" s="246" t="s">
        <v>1136</v>
      </c>
      <c r="N74" s="246" t="s">
        <v>1089</v>
      </c>
      <c r="O74" s="261" t="s">
        <v>751</v>
      </c>
    </row>
    <row r="75" spans="1:15">
      <c r="A75" s="221">
        <v>72</v>
      </c>
      <c r="B75" s="215">
        <v>6014291</v>
      </c>
      <c r="C75" s="257" t="s">
        <v>5356</v>
      </c>
      <c r="D75" s="215" t="s">
        <v>5357</v>
      </c>
      <c r="E75" s="215">
        <v>2</v>
      </c>
      <c r="F75" s="253" t="s">
        <v>5358</v>
      </c>
      <c r="G75" s="222">
        <v>3411.9</v>
      </c>
      <c r="H75" s="249">
        <v>42312.4757060185</v>
      </c>
      <c r="I75" s="223">
        <v>42317</v>
      </c>
      <c r="J75" s="215" t="s">
        <v>5179</v>
      </c>
      <c r="K75" s="223">
        <v>42376</v>
      </c>
      <c r="L75" s="223">
        <v>43472</v>
      </c>
      <c r="M75" s="246" t="s">
        <v>1136</v>
      </c>
      <c r="N75" s="246" t="s">
        <v>5238</v>
      </c>
      <c r="O75" s="261" t="s">
        <v>751</v>
      </c>
    </row>
    <row r="76" spans="1:15">
      <c r="A76" s="221">
        <v>73</v>
      </c>
      <c r="B76" s="215">
        <v>6014291</v>
      </c>
      <c r="C76" s="257" t="s">
        <v>5356</v>
      </c>
      <c r="D76" s="215" t="s">
        <v>5357</v>
      </c>
      <c r="E76" s="215">
        <v>2</v>
      </c>
      <c r="F76" s="253" t="s">
        <v>5358</v>
      </c>
      <c r="G76" s="222">
        <v>820.39</v>
      </c>
      <c r="H76" s="249">
        <v>42312.4757060185</v>
      </c>
      <c r="I76" s="223">
        <v>42317</v>
      </c>
      <c r="J76" s="215" t="s">
        <v>5179</v>
      </c>
      <c r="K76" s="223">
        <v>42376</v>
      </c>
      <c r="L76" s="223">
        <v>43472</v>
      </c>
      <c r="M76" s="246" t="s">
        <v>1136</v>
      </c>
      <c r="N76" s="246" t="s">
        <v>5239</v>
      </c>
      <c r="O76" s="261" t="s">
        <v>751</v>
      </c>
    </row>
    <row r="77" spans="1:15">
      <c r="A77" s="221">
        <v>74</v>
      </c>
      <c r="B77" s="215">
        <v>2012251</v>
      </c>
      <c r="C77" s="257" t="s">
        <v>5359</v>
      </c>
      <c r="D77" s="215" t="s">
        <v>5360</v>
      </c>
      <c r="E77" s="215">
        <v>1</v>
      </c>
      <c r="F77" s="253" t="s">
        <v>5361</v>
      </c>
      <c r="G77" s="222">
        <v>1909.43</v>
      </c>
      <c r="H77" s="249">
        <v>42312.481412036999</v>
      </c>
      <c r="I77" s="223">
        <v>42317</v>
      </c>
      <c r="J77" s="215" t="s">
        <v>5179</v>
      </c>
      <c r="K77" s="223">
        <v>42376</v>
      </c>
      <c r="L77" s="223">
        <v>43472</v>
      </c>
      <c r="M77" s="246" t="s">
        <v>1071</v>
      </c>
      <c r="N77" s="246" t="s">
        <v>5362</v>
      </c>
      <c r="O77" s="261" t="s">
        <v>751</v>
      </c>
    </row>
    <row r="78" spans="1:15">
      <c r="A78" s="221">
        <v>75</v>
      </c>
      <c r="B78" s="215">
        <v>5929938</v>
      </c>
      <c r="C78" s="257" t="s">
        <v>5363</v>
      </c>
      <c r="D78" s="215" t="s">
        <v>5364</v>
      </c>
      <c r="E78" s="215">
        <v>1</v>
      </c>
      <c r="F78" s="253" t="s">
        <v>1157</v>
      </c>
      <c r="G78" s="222">
        <v>1752.04</v>
      </c>
      <c r="H78" s="249">
        <v>42319.367256944402</v>
      </c>
      <c r="I78" s="223">
        <v>42325</v>
      </c>
      <c r="J78" s="215" t="s">
        <v>5179</v>
      </c>
      <c r="K78" s="223">
        <v>42376</v>
      </c>
      <c r="L78" s="223">
        <v>43472</v>
      </c>
      <c r="M78" s="246" t="s">
        <v>1040</v>
      </c>
      <c r="N78" s="246" t="s">
        <v>1282</v>
      </c>
      <c r="O78" s="261" t="s">
        <v>751</v>
      </c>
    </row>
    <row r="79" spans="1:15">
      <c r="A79" s="221">
        <v>76</v>
      </c>
      <c r="B79" s="215">
        <v>5977681</v>
      </c>
      <c r="C79" s="257" t="s">
        <v>5365</v>
      </c>
      <c r="D79" s="215" t="s">
        <v>5366</v>
      </c>
      <c r="E79" s="215">
        <v>1</v>
      </c>
      <c r="F79" s="253" t="s">
        <v>2330</v>
      </c>
      <c r="G79" s="222">
        <v>5105.1499999999996</v>
      </c>
      <c r="H79" s="249">
        <v>42319.437847222202</v>
      </c>
      <c r="I79" s="223">
        <v>42325</v>
      </c>
      <c r="J79" s="215" t="s">
        <v>5179</v>
      </c>
      <c r="K79" s="223">
        <v>42376</v>
      </c>
      <c r="L79" s="223">
        <v>43472</v>
      </c>
      <c r="M79" s="246" t="s">
        <v>1136</v>
      </c>
      <c r="N79" s="246" t="s">
        <v>1154</v>
      </c>
      <c r="O79" s="261" t="s">
        <v>751</v>
      </c>
    </row>
    <row r="80" spans="1:15" ht="23.25">
      <c r="A80" s="221">
        <v>77</v>
      </c>
      <c r="B80" s="215">
        <v>5331544</v>
      </c>
      <c r="C80" s="257" t="s">
        <v>5367</v>
      </c>
      <c r="D80" s="215" t="s">
        <v>5368</v>
      </c>
      <c r="E80" s="215">
        <v>1</v>
      </c>
      <c r="F80" s="253" t="s">
        <v>5369</v>
      </c>
      <c r="G80" s="222">
        <v>4346.7</v>
      </c>
      <c r="H80" s="249">
        <v>42326.421527777798</v>
      </c>
      <c r="I80" s="223">
        <v>42341</v>
      </c>
      <c r="J80" s="223">
        <v>42352</v>
      </c>
      <c r="K80" s="223">
        <v>42376</v>
      </c>
      <c r="L80" s="223">
        <v>43472</v>
      </c>
      <c r="M80" s="246" t="s">
        <v>1071</v>
      </c>
      <c r="N80" s="246" t="s">
        <v>1070</v>
      </c>
      <c r="O80" s="261" t="s">
        <v>751</v>
      </c>
    </row>
    <row r="81" spans="1:15">
      <c r="A81" s="221">
        <v>78</v>
      </c>
      <c r="B81" s="215">
        <v>5434882</v>
      </c>
      <c r="C81" s="257" t="s">
        <v>5370</v>
      </c>
      <c r="D81" s="215" t="s">
        <v>5371</v>
      </c>
      <c r="E81" s="215">
        <v>2</v>
      </c>
      <c r="F81" s="253" t="s">
        <v>1192</v>
      </c>
      <c r="G81" s="222">
        <v>546.16999999999996</v>
      </c>
      <c r="H81" s="249">
        <v>42326.444710648102</v>
      </c>
      <c r="I81" s="223">
        <v>42341</v>
      </c>
      <c r="J81" s="223">
        <v>42362</v>
      </c>
      <c r="K81" s="223">
        <v>42376</v>
      </c>
      <c r="L81" s="223">
        <v>43472</v>
      </c>
      <c r="M81" s="246" t="s">
        <v>1193</v>
      </c>
      <c r="N81" s="246" t="s">
        <v>5372</v>
      </c>
      <c r="O81" s="261" t="s">
        <v>751</v>
      </c>
    </row>
    <row r="82" spans="1:15">
      <c r="A82" s="221">
        <v>79</v>
      </c>
      <c r="B82" s="215">
        <v>5434882</v>
      </c>
      <c r="C82" s="257" t="s">
        <v>5370</v>
      </c>
      <c r="D82" s="215" t="s">
        <v>5371</v>
      </c>
      <c r="E82" s="215">
        <v>2</v>
      </c>
      <c r="F82" s="253" t="s">
        <v>1192</v>
      </c>
      <c r="G82" s="222">
        <v>126.64</v>
      </c>
      <c r="H82" s="249">
        <v>42326.444710648102</v>
      </c>
      <c r="I82" s="223">
        <v>42341</v>
      </c>
      <c r="J82" s="223">
        <v>42362</v>
      </c>
      <c r="K82" s="223">
        <v>42376</v>
      </c>
      <c r="L82" s="223">
        <v>43472</v>
      </c>
      <c r="M82" s="246" t="s">
        <v>1193</v>
      </c>
      <c r="N82" s="246" t="s">
        <v>1192</v>
      </c>
      <c r="O82" s="261" t="s">
        <v>751</v>
      </c>
    </row>
    <row r="83" spans="1:15" ht="23.25">
      <c r="A83" s="221">
        <v>80</v>
      </c>
      <c r="B83" s="215">
        <v>5543266</v>
      </c>
      <c r="C83" s="257" t="s">
        <v>5373</v>
      </c>
      <c r="D83" s="215" t="s">
        <v>5374</v>
      </c>
      <c r="E83" s="215">
        <v>1</v>
      </c>
      <c r="F83" s="253" t="s">
        <v>5375</v>
      </c>
      <c r="G83" s="222">
        <v>14942.24</v>
      </c>
      <c r="H83" s="249">
        <v>42277.519594907397</v>
      </c>
      <c r="I83" s="223">
        <v>42282</v>
      </c>
      <c r="J83" s="223">
        <v>42361</v>
      </c>
      <c r="K83" s="223">
        <v>42377</v>
      </c>
      <c r="L83" s="223">
        <v>42828</v>
      </c>
      <c r="M83" s="246" t="s">
        <v>1056</v>
      </c>
      <c r="N83" s="246" t="s">
        <v>5338</v>
      </c>
      <c r="O83" s="261" t="s">
        <v>751</v>
      </c>
    </row>
    <row r="84" spans="1:15">
      <c r="A84" s="221">
        <v>81</v>
      </c>
      <c r="B84" s="215">
        <v>2716135</v>
      </c>
      <c r="C84" s="257" t="s">
        <v>5376</v>
      </c>
      <c r="D84" s="215" t="s">
        <v>5377</v>
      </c>
      <c r="E84" s="215">
        <v>1</v>
      </c>
      <c r="F84" s="253" t="s">
        <v>5378</v>
      </c>
      <c r="G84" s="222">
        <v>2345.2800000000002</v>
      </c>
      <c r="H84" s="249">
        <v>42304.402638888903</v>
      </c>
      <c r="I84" s="223">
        <v>42312</v>
      </c>
      <c r="J84" s="215" t="s">
        <v>5179</v>
      </c>
      <c r="K84" s="223">
        <v>42377</v>
      </c>
      <c r="L84" s="223">
        <v>43473</v>
      </c>
      <c r="M84" s="246" t="s">
        <v>1136</v>
      </c>
      <c r="N84" s="246" t="s">
        <v>1333</v>
      </c>
      <c r="O84" s="261" t="s">
        <v>751</v>
      </c>
    </row>
    <row r="85" spans="1:15">
      <c r="A85" s="221">
        <v>82</v>
      </c>
      <c r="B85" s="215">
        <v>5455219</v>
      </c>
      <c r="C85" s="257" t="s">
        <v>5379</v>
      </c>
      <c r="D85" s="215" t="s">
        <v>5380</v>
      </c>
      <c r="E85" s="215">
        <v>1</v>
      </c>
      <c r="F85" s="253" t="s">
        <v>5381</v>
      </c>
      <c r="G85" s="222">
        <v>10149.94</v>
      </c>
      <c r="H85" s="249">
        <v>42305.573935185203</v>
      </c>
      <c r="I85" s="223">
        <v>42312</v>
      </c>
      <c r="J85" s="215" t="s">
        <v>5179</v>
      </c>
      <c r="K85" s="223">
        <v>42377</v>
      </c>
      <c r="L85" s="223">
        <v>43473</v>
      </c>
      <c r="M85" s="246" t="s">
        <v>1136</v>
      </c>
      <c r="N85" s="246" t="s">
        <v>1154</v>
      </c>
      <c r="O85" s="261" t="s">
        <v>751</v>
      </c>
    </row>
    <row r="86" spans="1:15">
      <c r="A86" s="221">
        <v>83</v>
      </c>
      <c r="B86" s="215">
        <v>5001803</v>
      </c>
      <c r="C86" s="257" t="s">
        <v>5382</v>
      </c>
      <c r="D86" s="215" t="s">
        <v>5383</v>
      </c>
      <c r="E86" s="215">
        <v>1</v>
      </c>
      <c r="F86" s="253" t="s">
        <v>5384</v>
      </c>
      <c r="G86" s="222">
        <v>8769.2999999999993</v>
      </c>
      <c r="H86" s="249">
        <v>42311.429375</v>
      </c>
      <c r="I86" s="223">
        <v>42317</v>
      </c>
      <c r="J86" s="215" t="s">
        <v>5179</v>
      </c>
      <c r="K86" s="223">
        <v>42377</v>
      </c>
      <c r="L86" s="223">
        <v>43473</v>
      </c>
      <c r="M86" s="246" t="s">
        <v>1071</v>
      </c>
      <c r="N86" s="246" t="s">
        <v>5313</v>
      </c>
      <c r="O86" s="261" t="s">
        <v>751</v>
      </c>
    </row>
    <row r="87" spans="1:15" ht="45.75">
      <c r="A87" s="221">
        <v>84</v>
      </c>
      <c r="B87" s="215">
        <v>5767865</v>
      </c>
      <c r="C87" s="257" t="s">
        <v>5385</v>
      </c>
      <c r="D87" s="215" t="s">
        <v>5386</v>
      </c>
      <c r="E87" s="215">
        <v>2</v>
      </c>
      <c r="F87" s="253" t="s">
        <v>5387</v>
      </c>
      <c r="G87" s="222">
        <v>2574.85</v>
      </c>
      <c r="H87" s="249">
        <v>42313.433946759302</v>
      </c>
      <c r="I87" s="223">
        <v>42319</v>
      </c>
      <c r="J87" s="215" t="s">
        <v>5179</v>
      </c>
      <c r="K87" s="223">
        <v>42377</v>
      </c>
      <c r="L87" s="223">
        <v>43473</v>
      </c>
      <c r="M87" s="246" t="s">
        <v>1071</v>
      </c>
      <c r="N87" s="246" t="s">
        <v>5362</v>
      </c>
      <c r="O87" s="261" t="s">
        <v>5204</v>
      </c>
    </row>
    <row r="88" spans="1:15" ht="45.75">
      <c r="A88" s="221">
        <v>85</v>
      </c>
      <c r="B88" s="215">
        <v>5767865</v>
      </c>
      <c r="C88" s="257" t="s">
        <v>5385</v>
      </c>
      <c r="D88" s="215" t="s">
        <v>5386</v>
      </c>
      <c r="E88" s="215">
        <v>2</v>
      </c>
      <c r="F88" s="253" t="s">
        <v>5387</v>
      </c>
      <c r="G88" s="222">
        <v>15902.63</v>
      </c>
      <c r="H88" s="249">
        <v>42313.433946759302</v>
      </c>
      <c r="I88" s="223">
        <v>42319</v>
      </c>
      <c r="J88" s="215" t="s">
        <v>5179</v>
      </c>
      <c r="K88" s="223">
        <v>42377</v>
      </c>
      <c r="L88" s="223">
        <v>43473</v>
      </c>
      <c r="M88" s="246" t="s">
        <v>1071</v>
      </c>
      <c r="N88" s="246" t="s">
        <v>5388</v>
      </c>
      <c r="O88" s="261" t="s">
        <v>5204</v>
      </c>
    </row>
    <row r="89" spans="1:15" ht="23.25">
      <c r="A89" s="221">
        <v>86</v>
      </c>
      <c r="B89" s="215">
        <v>5959772</v>
      </c>
      <c r="C89" s="257" t="s">
        <v>5389</v>
      </c>
      <c r="D89" s="215" t="s">
        <v>5390</v>
      </c>
      <c r="E89" s="215">
        <v>1</v>
      </c>
      <c r="F89" s="253" t="s">
        <v>5391</v>
      </c>
      <c r="G89" s="222">
        <v>1075.82</v>
      </c>
      <c r="H89" s="249">
        <v>42326.646238425899</v>
      </c>
      <c r="I89" s="223">
        <v>42334</v>
      </c>
      <c r="J89" s="223">
        <v>42362</v>
      </c>
      <c r="K89" s="223">
        <v>42377</v>
      </c>
      <c r="L89" s="223">
        <v>43473</v>
      </c>
      <c r="M89" s="246" t="s">
        <v>1353</v>
      </c>
      <c r="N89" s="246" t="s">
        <v>2350</v>
      </c>
      <c r="O89" s="261" t="s">
        <v>751</v>
      </c>
    </row>
    <row r="90" spans="1:15">
      <c r="A90" s="221">
        <v>87</v>
      </c>
      <c r="B90" s="215">
        <v>5968216</v>
      </c>
      <c r="C90" s="257" t="s">
        <v>5392</v>
      </c>
      <c r="D90" s="215" t="s">
        <v>5393</v>
      </c>
      <c r="E90" s="215">
        <v>2</v>
      </c>
      <c r="F90" s="253" t="s">
        <v>1223</v>
      </c>
      <c r="G90" s="222">
        <v>63.1</v>
      </c>
      <c r="H90" s="249">
        <v>42304.408391203702</v>
      </c>
      <c r="I90" s="223">
        <v>42312</v>
      </c>
      <c r="J90" s="215" t="s">
        <v>5179</v>
      </c>
      <c r="K90" s="223">
        <v>42380</v>
      </c>
      <c r="L90" s="223">
        <v>43476</v>
      </c>
      <c r="M90" s="246" t="s">
        <v>1071</v>
      </c>
      <c r="N90" s="246" t="s">
        <v>1223</v>
      </c>
      <c r="O90" s="261" t="s">
        <v>751</v>
      </c>
    </row>
    <row r="91" spans="1:15">
      <c r="A91" s="221">
        <v>88</v>
      </c>
      <c r="B91" s="215">
        <v>5968216</v>
      </c>
      <c r="C91" s="257" t="s">
        <v>5392</v>
      </c>
      <c r="D91" s="215" t="s">
        <v>5393</v>
      </c>
      <c r="E91" s="215">
        <v>2</v>
      </c>
      <c r="F91" s="253" t="s">
        <v>1223</v>
      </c>
      <c r="G91" s="222">
        <v>0.12</v>
      </c>
      <c r="H91" s="249">
        <v>42304.408391203702</v>
      </c>
      <c r="I91" s="223">
        <v>42312</v>
      </c>
      <c r="J91" s="215" t="s">
        <v>5179</v>
      </c>
      <c r="K91" s="223">
        <v>42380</v>
      </c>
      <c r="L91" s="223">
        <v>43476</v>
      </c>
      <c r="M91" s="246" t="s">
        <v>1071</v>
      </c>
      <c r="N91" s="246" t="s">
        <v>5313</v>
      </c>
      <c r="O91" s="261" t="s">
        <v>751</v>
      </c>
    </row>
    <row r="92" spans="1:15" ht="23.25">
      <c r="A92" s="221">
        <v>89</v>
      </c>
      <c r="B92" s="215">
        <v>5945127</v>
      </c>
      <c r="C92" s="257" t="s">
        <v>5394</v>
      </c>
      <c r="D92" s="215" t="s">
        <v>5395</v>
      </c>
      <c r="E92" s="215">
        <v>2</v>
      </c>
      <c r="F92" s="253" t="s">
        <v>5396</v>
      </c>
      <c r="G92" s="222">
        <v>209.6</v>
      </c>
      <c r="H92" s="249">
        <v>42312.641712962999</v>
      </c>
      <c r="I92" s="223">
        <v>42319</v>
      </c>
      <c r="J92" s="215" t="s">
        <v>5179</v>
      </c>
      <c r="K92" s="223">
        <v>42380</v>
      </c>
      <c r="L92" s="223">
        <v>43476</v>
      </c>
      <c r="M92" s="246" t="s">
        <v>1136</v>
      </c>
      <c r="N92" s="246" t="s">
        <v>1333</v>
      </c>
      <c r="O92" s="261" t="s">
        <v>751</v>
      </c>
    </row>
    <row r="93" spans="1:15" ht="23.25">
      <c r="A93" s="221">
        <v>90</v>
      </c>
      <c r="B93" s="215">
        <v>5945127</v>
      </c>
      <c r="C93" s="257" t="s">
        <v>5394</v>
      </c>
      <c r="D93" s="215" t="s">
        <v>5395</v>
      </c>
      <c r="E93" s="215">
        <v>2</v>
      </c>
      <c r="F93" s="253" t="s">
        <v>5396</v>
      </c>
      <c r="G93" s="222">
        <v>4483.78</v>
      </c>
      <c r="H93" s="249">
        <v>42312.641712962999</v>
      </c>
      <c r="I93" s="223">
        <v>42319</v>
      </c>
      <c r="J93" s="215" t="s">
        <v>5179</v>
      </c>
      <c r="K93" s="223">
        <v>42380</v>
      </c>
      <c r="L93" s="223">
        <v>43476</v>
      </c>
      <c r="M93" s="246" t="s">
        <v>1136</v>
      </c>
      <c r="N93" s="246" t="s">
        <v>2136</v>
      </c>
      <c r="O93" s="261" t="s">
        <v>751</v>
      </c>
    </row>
    <row r="94" spans="1:15">
      <c r="A94" s="221">
        <v>91</v>
      </c>
      <c r="B94" s="215">
        <v>5425174</v>
      </c>
      <c r="C94" s="257" t="s">
        <v>5397</v>
      </c>
      <c r="D94" s="215" t="s">
        <v>5398</v>
      </c>
      <c r="E94" s="215">
        <v>1</v>
      </c>
      <c r="F94" s="253" t="s">
        <v>2330</v>
      </c>
      <c r="G94" s="222">
        <v>1579.32</v>
      </c>
      <c r="H94" s="249">
        <v>42319.608773148102</v>
      </c>
      <c r="I94" s="223">
        <v>42325</v>
      </c>
      <c r="J94" s="215" t="s">
        <v>5179</v>
      </c>
      <c r="K94" s="223">
        <v>42380</v>
      </c>
      <c r="L94" s="223">
        <v>43476</v>
      </c>
      <c r="M94" s="246" t="s">
        <v>1136</v>
      </c>
      <c r="N94" s="246" t="s">
        <v>1154</v>
      </c>
      <c r="O94" s="261" t="s">
        <v>751</v>
      </c>
    </row>
    <row r="95" spans="1:15">
      <c r="A95" s="221">
        <v>92</v>
      </c>
      <c r="B95" s="215">
        <v>5351103</v>
      </c>
      <c r="C95" s="257" t="s">
        <v>5399</v>
      </c>
      <c r="D95" s="215" t="s">
        <v>5400</v>
      </c>
      <c r="E95" s="215">
        <v>1</v>
      </c>
      <c r="F95" s="253" t="s">
        <v>5401</v>
      </c>
      <c r="G95" s="222">
        <v>1431.44</v>
      </c>
      <c r="H95" s="249">
        <v>42326.6334837963</v>
      </c>
      <c r="I95" s="223">
        <v>42341</v>
      </c>
      <c r="J95" s="223">
        <v>42352</v>
      </c>
      <c r="K95" s="223">
        <v>42380</v>
      </c>
      <c r="L95" s="223">
        <v>43476</v>
      </c>
      <c r="M95" s="246" t="s">
        <v>1083</v>
      </c>
      <c r="N95" s="246" t="s">
        <v>1308</v>
      </c>
      <c r="O95" s="261" t="s">
        <v>751</v>
      </c>
    </row>
    <row r="96" spans="1:15" ht="23.25">
      <c r="A96" s="221">
        <v>93</v>
      </c>
      <c r="B96" s="215">
        <v>5792932</v>
      </c>
      <c r="C96" s="257" t="s">
        <v>5402</v>
      </c>
      <c r="D96" s="215" t="s">
        <v>5403</v>
      </c>
      <c r="E96" s="215">
        <v>2</v>
      </c>
      <c r="F96" s="253" t="s">
        <v>5404</v>
      </c>
      <c r="G96" s="222">
        <v>2710.7</v>
      </c>
      <c r="H96" s="249">
        <v>42332.591782407399</v>
      </c>
      <c r="I96" s="223">
        <v>42341</v>
      </c>
      <c r="J96" s="223">
        <v>42362</v>
      </c>
      <c r="K96" s="223">
        <v>42380</v>
      </c>
      <c r="L96" s="223">
        <v>43476</v>
      </c>
      <c r="M96" s="246" t="s">
        <v>1353</v>
      </c>
      <c r="N96" s="246" t="s">
        <v>1132</v>
      </c>
      <c r="O96" s="261" t="s">
        <v>751</v>
      </c>
    </row>
    <row r="97" spans="1:15" ht="23.25">
      <c r="A97" s="221">
        <v>94</v>
      </c>
      <c r="B97" s="215">
        <v>5792932</v>
      </c>
      <c r="C97" s="257" t="s">
        <v>5402</v>
      </c>
      <c r="D97" s="215" t="s">
        <v>5403</v>
      </c>
      <c r="E97" s="215">
        <v>2</v>
      </c>
      <c r="F97" s="253" t="s">
        <v>5404</v>
      </c>
      <c r="G97" s="222">
        <v>132.04</v>
      </c>
      <c r="H97" s="249">
        <v>42332.591782407399</v>
      </c>
      <c r="I97" s="223">
        <v>42341</v>
      </c>
      <c r="J97" s="223">
        <v>42362</v>
      </c>
      <c r="K97" s="223">
        <v>42380</v>
      </c>
      <c r="L97" s="223">
        <v>43476</v>
      </c>
      <c r="M97" s="246" t="s">
        <v>1353</v>
      </c>
      <c r="N97" s="246" t="s">
        <v>2338</v>
      </c>
      <c r="O97" s="261" t="s">
        <v>751</v>
      </c>
    </row>
    <row r="98" spans="1:15" ht="23.25">
      <c r="A98" s="221">
        <v>95</v>
      </c>
      <c r="B98" s="215">
        <v>5795885</v>
      </c>
      <c r="C98" s="257" t="s">
        <v>5405</v>
      </c>
      <c r="D98" s="215" t="s">
        <v>5406</v>
      </c>
      <c r="E98" s="215">
        <v>1</v>
      </c>
      <c r="F98" s="253" t="s">
        <v>5407</v>
      </c>
      <c r="G98" s="222">
        <v>4827.0600000000004</v>
      </c>
      <c r="H98" s="249">
        <v>42339.443148148202</v>
      </c>
      <c r="I98" s="223">
        <v>42345</v>
      </c>
      <c r="J98" s="223">
        <v>42362</v>
      </c>
      <c r="K98" s="223">
        <v>42380</v>
      </c>
      <c r="L98" s="223">
        <v>43476</v>
      </c>
      <c r="M98" s="246" t="s">
        <v>1353</v>
      </c>
      <c r="N98" s="246" t="s">
        <v>2334</v>
      </c>
      <c r="O98" s="261" t="s">
        <v>751</v>
      </c>
    </row>
    <row r="99" spans="1:15" ht="23.25">
      <c r="A99" s="221">
        <v>96</v>
      </c>
      <c r="B99" s="215">
        <v>5793254</v>
      </c>
      <c r="C99" s="257" t="s">
        <v>5408</v>
      </c>
      <c r="D99" s="215" t="s">
        <v>5409</v>
      </c>
      <c r="E99" s="215">
        <v>2</v>
      </c>
      <c r="F99" s="253" t="s">
        <v>2329</v>
      </c>
      <c r="G99" s="222">
        <v>21.98</v>
      </c>
      <c r="H99" s="249">
        <v>42339.658576388902</v>
      </c>
      <c r="I99" s="223">
        <v>42345</v>
      </c>
      <c r="J99" s="223">
        <v>42362</v>
      </c>
      <c r="K99" s="223">
        <v>42380</v>
      </c>
      <c r="L99" s="223">
        <v>43476</v>
      </c>
      <c r="M99" s="246" t="s">
        <v>1353</v>
      </c>
      <c r="N99" s="246" t="s">
        <v>2320</v>
      </c>
      <c r="O99" s="261" t="s">
        <v>751</v>
      </c>
    </row>
    <row r="100" spans="1:15" ht="23.25">
      <c r="A100" s="221">
        <v>97</v>
      </c>
      <c r="B100" s="215">
        <v>5793254</v>
      </c>
      <c r="C100" s="257" t="s">
        <v>5408</v>
      </c>
      <c r="D100" s="215" t="s">
        <v>5409</v>
      </c>
      <c r="E100" s="215">
        <v>2</v>
      </c>
      <c r="F100" s="253" t="s">
        <v>2329</v>
      </c>
      <c r="G100" s="222">
        <v>26245.919999999998</v>
      </c>
      <c r="H100" s="249">
        <v>42339.658576388902</v>
      </c>
      <c r="I100" s="223">
        <v>42345</v>
      </c>
      <c r="J100" s="223">
        <v>42362</v>
      </c>
      <c r="K100" s="223">
        <v>42380</v>
      </c>
      <c r="L100" s="223">
        <v>43476</v>
      </c>
      <c r="M100" s="246" t="s">
        <v>1353</v>
      </c>
      <c r="N100" s="246" t="s">
        <v>2329</v>
      </c>
      <c r="O100" s="261" t="s">
        <v>751</v>
      </c>
    </row>
    <row r="101" spans="1:15" ht="23.25">
      <c r="A101" s="221">
        <v>98</v>
      </c>
      <c r="B101" s="215">
        <v>5793424</v>
      </c>
      <c r="C101" s="257" t="s">
        <v>5410</v>
      </c>
      <c r="D101" s="215" t="s">
        <v>5411</v>
      </c>
      <c r="E101" s="215">
        <v>1</v>
      </c>
      <c r="F101" s="253" t="s">
        <v>5412</v>
      </c>
      <c r="G101" s="222">
        <v>7203.43</v>
      </c>
      <c r="H101" s="249">
        <v>42339.667164351798</v>
      </c>
      <c r="I101" s="223">
        <v>42345</v>
      </c>
      <c r="J101" s="223">
        <v>42362</v>
      </c>
      <c r="K101" s="223">
        <v>42380</v>
      </c>
      <c r="L101" s="223">
        <v>43476</v>
      </c>
      <c r="M101" s="246" t="s">
        <v>1353</v>
      </c>
      <c r="N101" s="246" t="s">
        <v>2334</v>
      </c>
      <c r="O101" s="261" t="s">
        <v>751</v>
      </c>
    </row>
    <row r="102" spans="1:15" ht="23.25">
      <c r="A102" s="221">
        <v>99</v>
      </c>
      <c r="B102" s="215">
        <v>5406145</v>
      </c>
      <c r="C102" s="257" t="s">
        <v>5413</v>
      </c>
      <c r="D102" s="215" t="s">
        <v>5414</v>
      </c>
      <c r="E102" s="215">
        <v>1</v>
      </c>
      <c r="F102" s="253" t="s">
        <v>5415</v>
      </c>
      <c r="G102" s="222">
        <v>2068.0500000000002</v>
      </c>
      <c r="H102" s="249">
        <v>42293.432245370401</v>
      </c>
      <c r="I102" s="223">
        <v>42299</v>
      </c>
      <c r="J102" s="215" t="s">
        <v>5179</v>
      </c>
      <c r="K102" s="223">
        <v>42381</v>
      </c>
      <c r="L102" s="223">
        <v>42828</v>
      </c>
      <c r="M102" s="246" t="s">
        <v>1136</v>
      </c>
      <c r="N102" s="246" t="s">
        <v>1333</v>
      </c>
      <c r="O102" s="261" t="s">
        <v>751</v>
      </c>
    </row>
    <row r="103" spans="1:15" ht="23.25">
      <c r="A103" s="221">
        <v>100</v>
      </c>
      <c r="B103" s="215">
        <v>5678838</v>
      </c>
      <c r="C103" s="257" t="s">
        <v>5416</v>
      </c>
      <c r="D103" s="215" t="s">
        <v>5417</v>
      </c>
      <c r="E103" s="215">
        <v>1</v>
      </c>
      <c r="F103" s="253" t="s">
        <v>2331</v>
      </c>
      <c r="G103" s="222">
        <v>1944.59</v>
      </c>
      <c r="H103" s="249">
        <v>42284.414976851898</v>
      </c>
      <c r="I103" s="223">
        <v>42289</v>
      </c>
      <c r="J103" s="223">
        <v>42348</v>
      </c>
      <c r="K103" s="223">
        <v>42382</v>
      </c>
      <c r="L103" s="223">
        <v>43478</v>
      </c>
      <c r="M103" s="246" t="s">
        <v>1083</v>
      </c>
      <c r="N103" s="246" t="s">
        <v>1216</v>
      </c>
      <c r="O103" s="261" t="s">
        <v>751</v>
      </c>
    </row>
    <row r="104" spans="1:15" ht="23.25">
      <c r="A104" s="221">
        <v>101</v>
      </c>
      <c r="B104" s="215">
        <v>5864232</v>
      </c>
      <c r="C104" s="257" t="s">
        <v>5418</v>
      </c>
      <c r="D104" s="215" t="s">
        <v>5419</v>
      </c>
      <c r="E104" s="215">
        <v>2</v>
      </c>
      <c r="F104" s="253" t="s">
        <v>5420</v>
      </c>
      <c r="G104" s="222">
        <v>726.44</v>
      </c>
      <c r="H104" s="249">
        <v>42306.402222222197</v>
      </c>
      <c r="I104" s="223">
        <v>42312</v>
      </c>
      <c r="J104" s="215" t="s">
        <v>5179</v>
      </c>
      <c r="K104" s="223">
        <v>42382</v>
      </c>
      <c r="L104" s="223">
        <v>43478</v>
      </c>
      <c r="M104" s="246" t="s">
        <v>1136</v>
      </c>
      <c r="N104" s="246" t="s">
        <v>1166</v>
      </c>
      <c r="O104" s="261" t="s">
        <v>751</v>
      </c>
    </row>
    <row r="105" spans="1:15" ht="23.25">
      <c r="A105" s="221">
        <v>102</v>
      </c>
      <c r="B105" s="215">
        <v>5864232</v>
      </c>
      <c r="C105" s="257" t="s">
        <v>5418</v>
      </c>
      <c r="D105" s="215" t="s">
        <v>5419</v>
      </c>
      <c r="E105" s="215">
        <v>2</v>
      </c>
      <c r="F105" s="253" t="s">
        <v>5420</v>
      </c>
      <c r="G105" s="222">
        <v>289.61</v>
      </c>
      <c r="H105" s="249">
        <v>42306.402222222197</v>
      </c>
      <c r="I105" s="223">
        <v>42312</v>
      </c>
      <c r="J105" s="215" t="s">
        <v>5179</v>
      </c>
      <c r="K105" s="223">
        <v>42382</v>
      </c>
      <c r="L105" s="223">
        <v>43478</v>
      </c>
      <c r="M105" s="246" t="s">
        <v>1136</v>
      </c>
      <c r="N105" s="246" t="s">
        <v>1089</v>
      </c>
      <c r="O105" s="261" t="s">
        <v>751</v>
      </c>
    </row>
    <row r="106" spans="1:15">
      <c r="A106" s="221">
        <v>103</v>
      </c>
      <c r="B106" s="215">
        <v>6002153</v>
      </c>
      <c r="C106" s="257" t="s">
        <v>5421</v>
      </c>
      <c r="D106" s="215" t="s">
        <v>5422</v>
      </c>
      <c r="E106" s="215">
        <v>1</v>
      </c>
      <c r="F106" s="253" t="s">
        <v>5247</v>
      </c>
      <c r="G106" s="222">
        <v>1573.92</v>
      </c>
      <c r="H106" s="249">
        <v>42319.554108796299</v>
      </c>
      <c r="I106" s="223">
        <v>42325</v>
      </c>
      <c r="J106" s="215" t="s">
        <v>5179</v>
      </c>
      <c r="K106" s="223">
        <v>42382</v>
      </c>
      <c r="L106" s="223">
        <v>43478</v>
      </c>
      <c r="M106" s="246" t="s">
        <v>1071</v>
      </c>
      <c r="N106" s="246" t="s">
        <v>1223</v>
      </c>
      <c r="O106" s="261" t="s">
        <v>751</v>
      </c>
    </row>
    <row r="107" spans="1:15">
      <c r="A107" s="221">
        <v>104</v>
      </c>
      <c r="B107" s="215">
        <v>5849314</v>
      </c>
      <c r="C107" s="257" t="s">
        <v>5288</v>
      </c>
      <c r="D107" s="215" t="s">
        <v>5423</v>
      </c>
      <c r="E107" s="215">
        <v>1</v>
      </c>
      <c r="F107" s="253" t="s">
        <v>5424</v>
      </c>
      <c r="G107" s="222">
        <v>2150.54</v>
      </c>
      <c r="H107" s="249">
        <v>42328.447280092601</v>
      </c>
      <c r="I107" s="223">
        <v>42341</v>
      </c>
      <c r="J107" s="223">
        <v>42362</v>
      </c>
      <c r="K107" s="223">
        <v>42382</v>
      </c>
      <c r="L107" s="223">
        <v>43478</v>
      </c>
      <c r="M107" s="246" t="s">
        <v>1193</v>
      </c>
      <c r="N107" s="246" t="s">
        <v>5424</v>
      </c>
      <c r="O107" s="261" t="s">
        <v>751</v>
      </c>
    </row>
    <row r="108" spans="1:15">
      <c r="A108" s="221">
        <v>105</v>
      </c>
      <c r="B108" s="215">
        <v>5994349</v>
      </c>
      <c r="C108" s="257" t="s">
        <v>5425</v>
      </c>
      <c r="D108" s="215" t="s">
        <v>5426</v>
      </c>
      <c r="E108" s="215">
        <v>1</v>
      </c>
      <c r="F108" s="253" t="s">
        <v>5427</v>
      </c>
      <c r="G108" s="222">
        <v>446.22</v>
      </c>
      <c r="H108" s="249">
        <v>42341.684884259303</v>
      </c>
      <c r="I108" s="223">
        <v>42348</v>
      </c>
      <c r="J108" s="223">
        <v>42362</v>
      </c>
      <c r="K108" s="223">
        <v>42382</v>
      </c>
      <c r="L108" s="223">
        <v>43478</v>
      </c>
      <c r="M108" s="246" t="s">
        <v>1193</v>
      </c>
      <c r="N108" s="246" t="s">
        <v>1192</v>
      </c>
      <c r="O108" s="261" t="s">
        <v>751</v>
      </c>
    </row>
    <row r="109" spans="1:15">
      <c r="A109" s="221">
        <v>106</v>
      </c>
      <c r="B109" s="215">
        <v>5980976</v>
      </c>
      <c r="C109" s="257" t="s">
        <v>5428</v>
      </c>
      <c r="D109" s="215" t="s">
        <v>5429</v>
      </c>
      <c r="E109" s="215">
        <v>1</v>
      </c>
      <c r="F109" s="253" t="s">
        <v>5430</v>
      </c>
      <c r="G109" s="222">
        <v>6262.85</v>
      </c>
      <c r="H109" s="249">
        <v>42306.443009259303</v>
      </c>
      <c r="I109" s="223">
        <v>42312</v>
      </c>
      <c r="J109" s="215" t="s">
        <v>5179</v>
      </c>
      <c r="K109" s="223">
        <v>42383</v>
      </c>
      <c r="L109" s="223">
        <v>43479</v>
      </c>
      <c r="M109" s="246" t="s">
        <v>1071</v>
      </c>
      <c r="N109" s="246" t="s">
        <v>5220</v>
      </c>
      <c r="O109" s="261" t="s">
        <v>751</v>
      </c>
    </row>
    <row r="110" spans="1:15">
      <c r="A110" s="221">
        <v>107</v>
      </c>
      <c r="B110" s="215">
        <v>2716135</v>
      </c>
      <c r="C110" s="257" t="s">
        <v>5376</v>
      </c>
      <c r="D110" s="215" t="s">
        <v>5431</v>
      </c>
      <c r="E110" s="215">
        <v>1</v>
      </c>
      <c r="F110" s="253" t="s">
        <v>5378</v>
      </c>
      <c r="G110" s="222">
        <v>655.65</v>
      </c>
      <c r="H110" s="249">
        <v>42311.353784722203</v>
      </c>
      <c r="I110" s="223">
        <v>42317</v>
      </c>
      <c r="J110" s="215" t="s">
        <v>5179</v>
      </c>
      <c r="K110" s="223">
        <v>42383</v>
      </c>
      <c r="L110" s="223">
        <v>43479</v>
      </c>
      <c r="M110" s="246" t="s">
        <v>1136</v>
      </c>
      <c r="N110" s="246" t="s">
        <v>1333</v>
      </c>
      <c r="O110" s="261" t="s">
        <v>751</v>
      </c>
    </row>
    <row r="111" spans="1:15" ht="23.25">
      <c r="A111" s="221">
        <v>108</v>
      </c>
      <c r="B111" s="215">
        <v>5921112</v>
      </c>
      <c r="C111" s="257" t="s">
        <v>5208</v>
      </c>
      <c r="D111" s="215" t="s">
        <v>5432</v>
      </c>
      <c r="E111" s="215">
        <v>1</v>
      </c>
      <c r="F111" s="253" t="s">
        <v>5433</v>
      </c>
      <c r="G111" s="222">
        <v>954.34</v>
      </c>
      <c r="H111" s="249">
        <v>42319.422905092601</v>
      </c>
      <c r="I111" s="223">
        <v>42325</v>
      </c>
      <c r="J111" s="215" t="s">
        <v>5179</v>
      </c>
      <c r="K111" s="223">
        <v>42383</v>
      </c>
      <c r="L111" s="223">
        <v>43479</v>
      </c>
      <c r="M111" s="246" t="s">
        <v>1136</v>
      </c>
      <c r="N111" s="246" t="s">
        <v>5232</v>
      </c>
      <c r="O111" s="261" t="s">
        <v>751</v>
      </c>
    </row>
    <row r="112" spans="1:15">
      <c r="A112" s="221">
        <v>109</v>
      </c>
      <c r="B112" s="215">
        <v>5387221</v>
      </c>
      <c r="C112" s="257" t="s">
        <v>5434</v>
      </c>
      <c r="D112" s="215" t="s">
        <v>5435</v>
      </c>
      <c r="E112" s="215">
        <v>1</v>
      </c>
      <c r="F112" s="253" t="s">
        <v>5436</v>
      </c>
      <c r="G112" s="222">
        <v>11129.25</v>
      </c>
      <c r="H112" s="249">
        <v>42319.4674884259</v>
      </c>
      <c r="I112" s="223">
        <v>42325</v>
      </c>
      <c r="J112" s="215" t="s">
        <v>5179</v>
      </c>
      <c r="K112" s="223">
        <v>42383</v>
      </c>
      <c r="L112" s="223">
        <v>43479</v>
      </c>
      <c r="M112" s="246" t="s">
        <v>1071</v>
      </c>
      <c r="N112" s="246" t="s">
        <v>5362</v>
      </c>
      <c r="O112" s="261" t="s">
        <v>751</v>
      </c>
    </row>
    <row r="113" spans="1:15">
      <c r="A113" s="221">
        <v>110</v>
      </c>
      <c r="B113" s="215">
        <v>5893372</v>
      </c>
      <c r="C113" s="257" t="s">
        <v>5437</v>
      </c>
      <c r="D113" s="215" t="s">
        <v>5438</v>
      </c>
      <c r="E113" s="215">
        <v>1</v>
      </c>
      <c r="F113" s="253" t="s">
        <v>2330</v>
      </c>
      <c r="G113" s="222">
        <v>3260.21</v>
      </c>
      <c r="H113" s="249">
        <v>42319.699976851902</v>
      </c>
      <c r="I113" s="223">
        <v>42328</v>
      </c>
      <c r="J113" s="215" t="s">
        <v>5179</v>
      </c>
      <c r="K113" s="223">
        <v>42383</v>
      </c>
      <c r="L113" s="223">
        <v>43479</v>
      </c>
      <c r="M113" s="246" t="s">
        <v>1136</v>
      </c>
      <c r="N113" s="246" t="s">
        <v>1154</v>
      </c>
      <c r="O113" s="261" t="s">
        <v>751</v>
      </c>
    </row>
    <row r="114" spans="1:15" ht="23.25">
      <c r="A114" s="221">
        <v>111</v>
      </c>
      <c r="B114" s="215">
        <v>3866033</v>
      </c>
      <c r="C114" s="257" t="s">
        <v>5274</v>
      </c>
      <c r="D114" s="215" t="s">
        <v>5439</v>
      </c>
      <c r="E114" s="215">
        <v>1</v>
      </c>
      <c r="F114" s="253" t="s">
        <v>5440</v>
      </c>
      <c r="G114" s="222">
        <v>2588.5500000000002</v>
      </c>
      <c r="H114" s="249">
        <v>42321.4905671296</v>
      </c>
      <c r="I114" s="223">
        <v>42328</v>
      </c>
      <c r="J114" s="223">
        <v>42361</v>
      </c>
      <c r="K114" s="223">
        <v>42383</v>
      </c>
      <c r="L114" s="223">
        <v>43479</v>
      </c>
      <c r="M114" s="246" t="s">
        <v>1056</v>
      </c>
      <c r="N114" s="246" t="s">
        <v>1260</v>
      </c>
      <c r="O114" s="261" t="s">
        <v>751</v>
      </c>
    </row>
    <row r="115" spans="1:15">
      <c r="A115" s="221">
        <v>112</v>
      </c>
      <c r="B115" s="215">
        <v>5109264</v>
      </c>
      <c r="C115" s="257" t="s">
        <v>5441</v>
      </c>
      <c r="D115" s="215" t="s">
        <v>5442</v>
      </c>
      <c r="E115" s="215">
        <v>1</v>
      </c>
      <c r="F115" s="253" t="s">
        <v>5384</v>
      </c>
      <c r="G115" s="222">
        <v>9532.85</v>
      </c>
      <c r="H115" s="249">
        <v>42285.405324074098</v>
      </c>
      <c r="I115" s="223">
        <v>42289</v>
      </c>
      <c r="J115" s="215" t="s">
        <v>5179</v>
      </c>
      <c r="K115" s="223">
        <v>42384</v>
      </c>
      <c r="L115" s="223">
        <v>43480</v>
      </c>
      <c r="M115" s="246" t="s">
        <v>1136</v>
      </c>
      <c r="N115" s="246" t="s">
        <v>1089</v>
      </c>
      <c r="O115" s="261" t="s">
        <v>751</v>
      </c>
    </row>
    <row r="116" spans="1:15">
      <c r="A116" s="221">
        <v>113</v>
      </c>
      <c r="B116" s="215">
        <v>5109264</v>
      </c>
      <c r="C116" s="257" t="s">
        <v>5441</v>
      </c>
      <c r="D116" s="215" t="s">
        <v>5443</v>
      </c>
      <c r="E116" s="215">
        <v>2</v>
      </c>
      <c r="F116" s="253" t="s">
        <v>5444</v>
      </c>
      <c r="G116" s="222">
        <v>4341.12</v>
      </c>
      <c r="H116" s="249">
        <v>42293.596006944397</v>
      </c>
      <c r="I116" s="223">
        <v>42299</v>
      </c>
      <c r="J116" s="215" t="s">
        <v>5179</v>
      </c>
      <c r="K116" s="223">
        <v>42384</v>
      </c>
      <c r="L116" s="223">
        <v>43480</v>
      </c>
      <c r="M116" s="246" t="s">
        <v>1136</v>
      </c>
      <c r="N116" s="246" t="s">
        <v>5248</v>
      </c>
      <c r="O116" s="261" t="s">
        <v>751</v>
      </c>
    </row>
    <row r="117" spans="1:15">
      <c r="A117" s="221">
        <v>114</v>
      </c>
      <c r="B117" s="215">
        <v>5109264</v>
      </c>
      <c r="C117" s="257" t="s">
        <v>5441</v>
      </c>
      <c r="D117" s="215" t="s">
        <v>5443</v>
      </c>
      <c r="E117" s="215">
        <v>2</v>
      </c>
      <c r="F117" s="253" t="s">
        <v>5444</v>
      </c>
      <c r="G117" s="222">
        <v>8019.57</v>
      </c>
      <c r="H117" s="249">
        <v>42293.596006944397</v>
      </c>
      <c r="I117" s="223">
        <v>42299</v>
      </c>
      <c r="J117" s="215" t="s">
        <v>5179</v>
      </c>
      <c r="K117" s="223">
        <v>42384</v>
      </c>
      <c r="L117" s="223">
        <v>43480</v>
      </c>
      <c r="M117" s="246" t="s">
        <v>1136</v>
      </c>
      <c r="N117" s="246" t="s">
        <v>1230</v>
      </c>
      <c r="O117" s="261" t="s">
        <v>751</v>
      </c>
    </row>
    <row r="118" spans="1:15">
      <c r="A118" s="221">
        <v>115</v>
      </c>
      <c r="B118" s="215">
        <v>5305403</v>
      </c>
      <c r="C118" s="258" t="s">
        <v>4002</v>
      </c>
      <c r="D118" s="215" t="s">
        <v>5445</v>
      </c>
      <c r="E118" s="215">
        <v>1</v>
      </c>
      <c r="F118" s="253" t="s">
        <v>5446</v>
      </c>
      <c r="G118" s="222">
        <v>1777.94</v>
      </c>
      <c r="H118" s="249">
        <v>42304.4944328704</v>
      </c>
      <c r="I118" s="223">
        <v>42312</v>
      </c>
      <c r="J118" s="215" t="s">
        <v>5179</v>
      </c>
      <c r="K118" s="223">
        <v>42384</v>
      </c>
      <c r="L118" s="223">
        <v>43480</v>
      </c>
      <c r="M118" s="246" t="s">
        <v>1136</v>
      </c>
      <c r="N118" s="246" t="s">
        <v>1166</v>
      </c>
      <c r="O118" s="261" t="s">
        <v>751</v>
      </c>
    </row>
    <row r="119" spans="1:15">
      <c r="A119" s="221">
        <v>116</v>
      </c>
      <c r="B119" s="215">
        <v>5216532</v>
      </c>
      <c r="C119" s="257" t="s">
        <v>5447</v>
      </c>
      <c r="D119" s="215" t="s">
        <v>5448</v>
      </c>
      <c r="E119" s="215">
        <v>1</v>
      </c>
      <c r="F119" s="253" t="s">
        <v>5449</v>
      </c>
      <c r="G119" s="222">
        <v>817.22</v>
      </c>
      <c r="H119" s="249">
        <v>42307.481064814798</v>
      </c>
      <c r="I119" s="223">
        <v>42312</v>
      </c>
      <c r="J119" s="223">
        <v>42348</v>
      </c>
      <c r="K119" s="223">
        <v>42384</v>
      </c>
      <c r="L119" s="223">
        <v>43480</v>
      </c>
      <c r="M119" s="246" t="s">
        <v>1083</v>
      </c>
      <c r="N119" s="246" t="s">
        <v>1150</v>
      </c>
      <c r="O119" s="261" t="s">
        <v>751</v>
      </c>
    </row>
    <row r="120" spans="1:15">
      <c r="A120" s="221">
        <v>117</v>
      </c>
      <c r="B120" s="215">
        <v>5550394</v>
      </c>
      <c r="C120" s="257" t="s">
        <v>5450</v>
      </c>
      <c r="D120" s="215" t="s">
        <v>5451</v>
      </c>
      <c r="E120" s="215">
        <v>1</v>
      </c>
      <c r="F120" s="253" t="s">
        <v>5452</v>
      </c>
      <c r="G120" s="222">
        <v>110.63</v>
      </c>
      <c r="H120" s="249">
        <v>42314.408784722204</v>
      </c>
      <c r="I120" s="223">
        <v>42319</v>
      </c>
      <c r="J120" s="215" t="s">
        <v>5179</v>
      </c>
      <c r="K120" s="223">
        <v>42384</v>
      </c>
      <c r="L120" s="223">
        <v>43480</v>
      </c>
      <c r="M120" s="246" t="s">
        <v>1031</v>
      </c>
      <c r="N120" s="246" t="s">
        <v>1030</v>
      </c>
      <c r="O120" s="261" t="s">
        <v>751</v>
      </c>
    </row>
    <row r="121" spans="1:15">
      <c r="A121" s="221">
        <v>118</v>
      </c>
      <c r="B121" s="215">
        <v>5936845</v>
      </c>
      <c r="C121" s="257" t="s">
        <v>5453</v>
      </c>
      <c r="D121" s="215" t="s">
        <v>5454</v>
      </c>
      <c r="E121" s="215">
        <v>1</v>
      </c>
      <c r="F121" s="253" t="s">
        <v>5455</v>
      </c>
      <c r="G121" s="222">
        <v>3143.27</v>
      </c>
      <c r="H121" s="249">
        <v>42319.344780092601</v>
      </c>
      <c r="I121" s="223">
        <v>42326</v>
      </c>
      <c r="J121" s="215" t="s">
        <v>5179</v>
      </c>
      <c r="K121" s="223">
        <v>42384</v>
      </c>
      <c r="L121" s="223">
        <v>43480</v>
      </c>
      <c r="M121" s="246" t="s">
        <v>1034</v>
      </c>
      <c r="N121" s="246" t="s">
        <v>1033</v>
      </c>
      <c r="O121" s="261" t="s">
        <v>751</v>
      </c>
    </row>
    <row r="122" spans="1:15">
      <c r="A122" s="221">
        <v>119</v>
      </c>
      <c r="B122" s="215">
        <v>5945542</v>
      </c>
      <c r="C122" s="257" t="s">
        <v>5456</v>
      </c>
      <c r="D122" s="215" t="s">
        <v>5457</v>
      </c>
      <c r="E122" s="215">
        <v>1</v>
      </c>
      <c r="F122" s="253" t="s">
        <v>5440</v>
      </c>
      <c r="G122" s="222">
        <v>6347.83</v>
      </c>
      <c r="H122" s="249">
        <v>42321.4118171296</v>
      </c>
      <c r="I122" s="223">
        <v>42328</v>
      </c>
      <c r="J122" s="223">
        <v>42359</v>
      </c>
      <c r="K122" s="223">
        <v>42384</v>
      </c>
      <c r="L122" s="223">
        <v>43480</v>
      </c>
      <c r="M122" s="246" t="s">
        <v>1056</v>
      </c>
      <c r="N122" s="246" t="s">
        <v>5458</v>
      </c>
      <c r="O122" s="261" t="s">
        <v>751</v>
      </c>
    </row>
    <row r="123" spans="1:15">
      <c r="A123" s="221">
        <v>120</v>
      </c>
      <c r="B123" s="215">
        <v>5936845</v>
      </c>
      <c r="C123" s="257" t="s">
        <v>5453</v>
      </c>
      <c r="D123" s="215" t="s">
        <v>5459</v>
      </c>
      <c r="E123" s="215">
        <v>2</v>
      </c>
      <c r="F123" s="253" t="s">
        <v>5460</v>
      </c>
      <c r="G123" s="222">
        <v>1067.99</v>
      </c>
      <c r="H123" s="249">
        <v>42326.353460648097</v>
      </c>
      <c r="I123" s="223">
        <v>42335</v>
      </c>
      <c r="J123" s="223">
        <v>42359</v>
      </c>
      <c r="K123" s="223">
        <v>42384</v>
      </c>
      <c r="L123" s="223">
        <v>43480</v>
      </c>
      <c r="M123" s="246" t="s">
        <v>1034</v>
      </c>
      <c r="N123" s="246" t="s">
        <v>1033</v>
      </c>
      <c r="O123" s="261" t="s">
        <v>751</v>
      </c>
    </row>
    <row r="124" spans="1:15">
      <c r="A124" s="221">
        <v>121</v>
      </c>
      <c r="B124" s="215">
        <v>5936845</v>
      </c>
      <c r="C124" s="257" t="s">
        <v>5453</v>
      </c>
      <c r="D124" s="215" t="s">
        <v>5459</v>
      </c>
      <c r="E124" s="215">
        <v>2</v>
      </c>
      <c r="F124" s="253" t="s">
        <v>5460</v>
      </c>
      <c r="G124" s="222">
        <v>0.01</v>
      </c>
      <c r="H124" s="249">
        <v>42326.353460648097</v>
      </c>
      <c r="I124" s="223">
        <v>42335</v>
      </c>
      <c r="J124" s="223">
        <v>42368</v>
      </c>
      <c r="K124" s="223">
        <v>42384</v>
      </c>
      <c r="L124" s="223">
        <v>43480</v>
      </c>
      <c r="M124" s="246" t="s">
        <v>1037</v>
      </c>
      <c r="N124" s="246" t="s">
        <v>1060</v>
      </c>
      <c r="O124" s="261" t="s">
        <v>751</v>
      </c>
    </row>
    <row r="125" spans="1:15" ht="34.5">
      <c r="A125" s="221">
        <v>122</v>
      </c>
      <c r="B125" s="215">
        <v>5972442</v>
      </c>
      <c r="C125" s="257" t="s">
        <v>5461</v>
      </c>
      <c r="D125" s="215" t="s">
        <v>5462</v>
      </c>
      <c r="E125" s="215">
        <v>1</v>
      </c>
      <c r="F125" s="253" t="s">
        <v>5463</v>
      </c>
      <c r="G125" s="222">
        <v>155.59</v>
      </c>
      <c r="H125" s="249">
        <v>42286.499745370398</v>
      </c>
      <c r="I125" s="223">
        <v>42297</v>
      </c>
      <c r="J125" s="215" t="s">
        <v>5179</v>
      </c>
      <c r="K125" s="223">
        <v>42387</v>
      </c>
      <c r="L125" s="223">
        <v>43483</v>
      </c>
      <c r="M125" s="246" t="s">
        <v>1136</v>
      </c>
      <c r="N125" s="246" t="s">
        <v>1182</v>
      </c>
      <c r="O125" s="261" t="s">
        <v>751</v>
      </c>
    </row>
    <row r="126" spans="1:15" ht="23.25">
      <c r="A126" s="221">
        <v>123</v>
      </c>
      <c r="B126" s="215">
        <v>5940583</v>
      </c>
      <c r="C126" s="257" t="s">
        <v>5464</v>
      </c>
      <c r="D126" s="215" t="s">
        <v>5465</v>
      </c>
      <c r="E126" s="215">
        <v>1</v>
      </c>
      <c r="F126" s="253" t="s">
        <v>5384</v>
      </c>
      <c r="G126" s="222">
        <v>4750.7299999999996</v>
      </c>
      <c r="H126" s="249">
        <v>42325.633067129602</v>
      </c>
      <c r="I126" s="223">
        <v>42328</v>
      </c>
      <c r="J126" s="215" t="s">
        <v>5179</v>
      </c>
      <c r="K126" s="223">
        <v>42387</v>
      </c>
      <c r="L126" s="223">
        <v>43483</v>
      </c>
      <c r="M126" s="246" t="s">
        <v>1071</v>
      </c>
      <c r="N126" s="246" t="s">
        <v>5220</v>
      </c>
      <c r="O126" s="261" t="s">
        <v>751</v>
      </c>
    </row>
    <row r="127" spans="1:15">
      <c r="A127" s="221">
        <v>124</v>
      </c>
      <c r="B127" s="215">
        <v>5976944</v>
      </c>
      <c r="C127" s="257" t="s">
        <v>5466</v>
      </c>
      <c r="D127" s="215" t="s">
        <v>5467</v>
      </c>
      <c r="E127" s="215">
        <v>1</v>
      </c>
      <c r="F127" s="253" t="s">
        <v>1065</v>
      </c>
      <c r="G127" s="222">
        <v>3815.98</v>
      </c>
      <c r="H127" s="249">
        <v>42178.454675925903</v>
      </c>
      <c r="I127" s="223">
        <v>42185</v>
      </c>
      <c r="J127" s="223">
        <v>42205</v>
      </c>
      <c r="K127" s="223">
        <v>42388</v>
      </c>
      <c r="L127" s="223">
        <v>43484</v>
      </c>
      <c r="M127" s="246" t="s">
        <v>1319</v>
      </c>
      <c r="N127" s="246" t="s">
        <v>5468</v>
      </c>
      <c r="O127" s="261" t="s">
        <v>751</v>
      </c>
    </row>
    <row r="128" spans="1:15">
      <c r="A128" s="221">
        <v>125</v>
      </c>
      <c r="B128" s="215">
        <v>5222907</v>
      </c>
      <c r="C128" s="257" t="s">
        <v>5469</v>
      </c>
      <c r="D128" s="215" t="s">
        <v>5470</v>
      </c>
      <c r="E128" s="215">
        <v>1</v>
      </c>
      <c r="F128" s="253" t="s">
        <v>5471</v>
      </c>
      <c r="G128" s="222">
        <v>1241.5</v>
      </c>
      <c r="H128" s="249">
        <v>42292.637638888897</v>
      </c>
      <c r="I128" s="223">
        <v>42299</v>
      </c>
      <c r="J128" s="223">
        <v>42360</v>
      </c>
      <c r="K128" s="223">
        <v>42388</v>
      </c>
      <c r="L128" s="223">
        <v>43484</v>
      </c>
      <c r="M128" s="246" t="s">
        <v>1037</v>
      </c>
      <c r="N128" s="246" t="s">
        <v>1115</v>
      </c>
      <c r="O128" s="261" t="s">
        <v>751</v>
      </c>
    </row>
    <row r="129" spans="1:15">
      <c r="A129" s="221">
        <v>126</v>
      </c>
      <c r="B129" s="215">
        <v>5994721</v>
      </c>
      <c r="C129" s="257" t="s">
        <v>5472</v>
      </c>
      <c r="D129" s="215" t="s">
        <v>5473</v>
      </c>
      <c r="E129" s="215">
        <v>2</v>
      </c>
      <c r="F129" s="253" t="s">
        <v>5474</v>
      </c>
      <c r="G129" s="222">
        <v>14.5</v>
      </c>
      <c r="H129" s="249">
        <v>42298.397905092599</v>
      </c>
      <c r="I129" s="223">
        <v>42307</v>
      </c>
      <c r="J129" s="223">
        <v>42335</v>
      </c>
      <c r="K129" s="223">
        <v>42388</v>
      </c>
      <c r="L129" s="223">
        <v>43484</v>
      </c>
      <c r="M129" s="246" t="s">
        <v>1051</v>
      </c>
      <c r="N129" s="246" t="s">
        <v>2344</v>
      </c>
      <c r="O129" s="261" t="s">
        <v>751</v>
      </c>
    </row>
    <row r="130" spans="1:15">
      <c r="A130" s="221">
        <v>127</v>
      </c>
      <c r="B130" s="215">
        <v>5994721</v>
      </c>
      <c r="C130" s="257" t="s">
        <v>5472</v>
      </c>
      <c r="D130" s="215" t="s">
        <v>5473</v>
      </c>
      <c r="E130" s="215">
        <v>2</v>
      </c>
      <c r="F130" s="253" t="s">
        <v>5474</v>
      </c>
      <c r="G130" s="222">
        <v>4386</v>
      </c>
      <c r="H130" s="249">
        <v>42298.397905092599</v>
      </c>
      <c r="I130" s="223">
        <v>42307</v>
      </c>
      <c r="J130" s="223">
        <v>42324</v>
      </c>
      <c r="K130" s="223">
        <v>42388</v>
      </c>
      <c r="L130" s="223">
        <v>43484</v>
      </c>
      <c r="M130" s="246" t="s">
        <v>1083</v>
      </c>
      <c r="N130" s="246" t="s">
        <v>1216</v>
      </c>
      <c r="O130" s="261" t="s">
        <v>751</v>
      </c>
    </row>
    <row r="131" spans="1:15">
      <c r="A131" s="221">
        <v>128</v>
      </c>
      <c r="B131" s="215">
        <v>5994721</v>
      </c>
      <c r="C131" s="257" t="s">
        <v>5472</v>
      </c>
      <c r="D131" s="215" t="s">
        <v>5475</v>
      </c>
      <c r="E131" s="215">
        <v>1</v>
      </c>
      <c r="F131" s="253" t="s">
        <v>5476</v>
      </c>
      <c r="G131" s="222">
        <v>18318.98</v>
      </c>
      <c r="H131" s="249">
        <v>42304.441990740699</v>
      </c>
      <c r="I131" s="223">
        <v>42312</v>
      </c>
      <c r="J131" s="215" t="s">
        <v>5179</v>
      </c>
      <c r="K131" s="223">
        <v>42388</v>
      </c>
      <c r="L131" s="223">
        <v>43484</v>
      </c>
      <c r="M131" s="246" t="s">
        <v>1136</v>
      </c>
      <c r="N131" s="246" t="s">
        <v>5239</v>
      </c>
      <c r="O131" s="261" t="s">
        <v>751</v>
      </c>
    </row>
    <row r="132" spans="1:15">
      <c r="A132" s="221">
        <v>129</v>
      </c>
      <c r="B132" s="215">
        <v>5454018</v>
      </c>
      <c r="C132" s="257" t="s">
        <v>5477</v>
      </c>
      <c r="D132" s="215" t="s">
        <v>5478</v>
      </c>
      <c r="E132" s="215">
        <v>1</v>
      </c>
      <c r="F132" s="253" t="s">
        <v>5479</v>
      </c>
      <c r="G132" s="222">
        <v>1167.98</v>
      </c>
      <c r="H132" s="249">
        <v>42304.665196759299</v>
      </c>
      <c r="I132" s="223">
        <v>42312</v>
      </c>
      <c r="J132" s="223">
        <v>42334</v>
      </c>
      <c r="K132" s="223">
        <v>42389</v>
      </c>
      <c r="L132" s="223">
        <v>43485</v>
      </c>
      <c r="M132" s="246" t="s">
        <v>1083</v>
      </c>
      <c r="N132" s="246" t="s">
        <v>1308</v>
      </c>
      <c r="O132" s="261" t="s">
        <v>751</v>
      </c>
    </row>
    <row r="133" spans="1:15">
      <c r="A133" s="221">
        <v>130</v>
      </c>
      <c r="B133" s="215">
        <v>5454018</v>
      </c>
      <c r="C133" s="257" t="s">
        <v>5477</v>
      </c>
      <c r="D133" s="215" t="s">
        <v>5480</v>
      </c>
      <c r="E133" s="215">
        <v>3</v>
      </c>
      <c r="F133" s="253" t="s">
        <v>5481</v>
      </c>
      <c r="G133" s="222">
        <v>2088.6799999999998</v>
      </c>
      <c r="H133" s="249">
        <v>42311.379270833299</v>
      </c>
      <c r="I133" s="223">
        <v>42317</v>
      </c>
      <c r="J133" s="223">
        <v>42352</v>
      </c>
      <c r="K133" s="223">
        <v>42389</v>
      </c>
      <c r="L133" s="223">
        <v>43485</v>
      </c>
      <c r="M133" s="246" t="s">
        <v>1136</v>
      </c>
      <c r="N133" s="246" t="s">
        <v>1135</v>
      </c>
      <c r="O133" s="261" t="s">
        <v>751</v>
      </c>
    </row>
    <row r="134" spans="1:15">
      <c r="A134" s="221">
        <v>131</v>
      </c>
      <c r="B134" s="215">
        <v>5454018</v>
      </c>
      <c r="C134" s="257" t="s">
        <v>5477</v>
      </c>
      <c r="D134" s="215" t="s">
        <v>5480</v>
      </c>
      <c r="E134" s="215">
        <v>3</v>
      </c>
      <c r="F134" s="253" t="s">
        <v>5481</v>
      </c>
      <c r="G134" s="222">
        <v>54.7</v>
      </c>
      <c r="H134" s="249">
        <v>42311.379270833299</v>
      </c>
      <c r="I134" s="223">
        <v>42317</v>
      </c>
      <c r="J134" s="223">
        <v>42334</v>
      </c>
      <c r="K134" s="223">
        <v>42389</v>
      </c>
      <c r="L134" s="223">
        <v>43485</v>
      </c>
      <c r="M134" s="246" t="s">
        <v>1083</v>
      </c>
      <c r="N134" s="246" t="s">
        <v>1138</v>
      </c>
      <c r="O134" s="261" t="s">
        <v>751</v>
      </c>
    </row>
    <row r="135" spans="1:15">
      <c r="A135" s="221">
        <v>132</v>
      </c>
      <c r="B135" s="215">
        <v>5454018</v>
      </c>
      <c r="C135" s="257" t="s">
        <v>5477</v>
      </c>
      <c r="D135" s="215" t="s">
        <v>5480</v>
      </c>
      <c r="E135" s="215">
        <v>3</v>
      </c>
      <c r="F135" s="253" t="s">
        <v>5481</v>
      </c>
      <c r="G135" s="222">
        <v>195.16</v>
      </c>
      <c r="H135" s="249">
        <v>42311.379270833299</v>
      </c>
      <c r="I135" s="223">
        <v>42317</v>
      </c>
      <c r="J135" s="223">
        <v>42334</v>
      </c>
      <c r="K135" s="223">
        <v>42389</v>
      </c>
      <c r="L135" s="223">
        <v>43485</v>
      </c>
      <c r="M135" s="246" t="s">
        <v>1083</v>
      </c>
      <c r="N135" s="246" t="s">
        <v>1172</v>
      </c>
      <c r="O135" s="261" t="s">
        <v>751</v>
      </c>
    </row>
    <row r="136" spans="1:15">
      <c r="A136" s="221">
        <v>133</v>
      </c>
      <c r="B136" s="215">
        <v>6009824</v>
      </c>
      <c r="C136" s="257" t="s">
        <v>5482</v>
      </c>
      <c r="D136" s="215" t="s">
        <v>5483</v>
      </c>
      <c r="E136" s="215">
        <v>1</v>
      </c>
      <c r="F136" s="253" t="s">
        <v>5484</v>
      </c>
      <c r="G136" s="222">
        <v>9992.92</v>
      </c>
      <c r="H136" s="249">
        <v>42313.407962963</v>
      </c>
      <c r="I136" s="223">
        <v>42319</v>
      </c>
      <c r="J136" s="215" t="s">
        <v>5179</v>
      </c>
      <c r="K136" s="223">
        <v>42389</v>
      </c>
      <c r="L136" s="223">
        <v>42828</v>
      </c>
      <c r="M136" s="246" t="s">
        <v>1040</v>
      </c>
      <c r="N136" s="246" t="s">
        <v>2305</v>
      </c>
      <c r="O136" s="261" t="s">
        <v>751</v>
      </c>
    </row>
    <row r="137" spans="1:15">
      <c r="A137" s="221">
        <v>134</v>
      </c>
      <c r="B137" s="215">
        <v>2026163</v>
      </c>
      <c r="C137" s="257" t="s">
        <v>5485</v>
      </c>
      <c r="D137" s="215" t="s">
        <v>5486</v>
      </c>
      <c r="E137" s="215">
        <v>1</v>
      </c>
      <c r="F137" s="253" t="s">
        <v>5487</v>
      </c>
      <c r="G137" s="222">
        <v>201.96</v>
      </c>
      <c r="H137" s="249">
        <v>42318.341886574097</v>
      </c>
      <c r="I137" s="223">
        <v>42325</v>
      </c>
      <c r="J137" s="223">
        <v>42345</v>
      </c>
      <c r="K137" s="223">
        <v>42389</v>
      </c>
      <c r="L137" s="223">
        <v>43485</v>
      </c>
      <c r="M137" s="246" t="s">
        <v>1056</v>
      </c>
      <c r="N137" s="246" t="s">
        <v>1055</v>
      </c>
      <c r="O137" s="261" t="s">
        <v>751</v>
      </c>
    </row>
    <row r="138" spans="1:15">
      <c r="A138" s="221">
        <v>135</v>
      </c>
      <c r="B138" s="215">
        <v>5992567</v>
      </c>
      <c r="C138" s="257" t="s">
        <v>5488</v>
      </c>
      <c r="D138" s="215" t="s">
        <v>5489</v>
      </c>
      <c r="E138" s="215">
        <v>1</v>
      </c>
      <c r="F138" s="253" t="s">
        <v>5353</v>
      </c>
      <c r="G138" s="222">
        <v>536.15</v>
      </c>
      <c r="H138" s="249">
        <v>42319.397418981498</v>
      </c>
      <c r="I138" s="223">
        <v>42325</v>
      </c>
      <c r="J138" s="223">
        <v>42345</v>
      </c>
      <c r="K138" s="223">
        <v>42389</v>
      </c>
      <c r="L138" s="223">
        <v>43485</v>
      </c>
      <c r="M138" s="246" t="s">
        <v>1056</v>
      </c>
      <c r="N138" s="246" t="s">
        <v>1055</v>
      </c>
      <c r="O138" s="261" t="s">
        <v>751</v>
      </c>
    </row>
    <row r="139" spans="1:15">
      <c r="A139" s="221">
        <v>136</v>
      </c>
      <c r="B139" s="215">
        <v>5992567</v>
      </c>
      <c r="C139" s="257" t="s">
        <v>5488</v>
      </c>
      <c r="D139" s="215" t="s">
        <v>5490</v>
      </c>
      <c r="E139" s="215">
        <v>1</v>
      </c>
      <c r="F139" s="253" t="s">
        <v>5491</v>
      </c>
      <c r="G139" s="222">
        <v>618.20000000000005</v>
      </c>
      <c r="H139" s="249">
        <v>42325.587708333303</v>
      </c>
      <c r="I139" s="223">
        <v>42328</v>
      </c>
      <c r="J139" s="215" t="s">
        <v>5179</v>
      </c>
      <c r="K139" s="223">
        <v>42389</v>
      </c>
      <c r="L139" s="223">
        <v>43485</v>
      </c>
      <c r="M139" s="246" t="s">
        <v>1136</v>
      </c>
      <c r="N139" s="246" t="s">
        <v>1182</v>
      </c>
      <c r="O139" s="261" t="s">
        <v>751</v>
      </c>
    </row>
    <row r="140" spans="1:15">
      <c r="A140" s="221">
        <v>137</v>
      </c>
      <c r="B140" s="215">
        <v>5824699</v>
      </c>
      <c r="C140" s="257" t="s">
        <v>5492</v>
      </c>
      <c r="D140" s="215" t="s">
        <v>5493</v>
      </c>
      <c r="E140" s="215">
        <v>2</v>
      </c>
      <c r="F140" s="253" t="s">
        <v>5494</v>
      </c>
      <c r="G140" s="222">
        <v>1118.8800000000001</v>
      </c>
      <c r="H140" s="249">
        <v>42277.456412036998</v>
      </c>
      <c r="I140" s="223">
        <v>42283</v>
      </c>
      <c r="J140" s="223">
        <v>42293</v>
      </c>
      <c r="K140" s="223">
        <v>42390</v>
      </c>
      <c r="L140" s="223">
        <v>43486</v>
      </c>
      <c r="M140" s="246" t="s">
        <v>1083</v>
      </c>
      <c r="N140" s="246" t="s">
        <v>1138</v>
      </c>
      <c r="O140" s="261" t="s">
        <v>751</v>
      </c>
    </row>
    <row r="141" spans="1:15">
      <c r="A141" s="221">
        <v>138</v>
      </c>
      <c r="B141" s="215">
        <v>5824699</v>
      </c>
      <c r="C141" s="257" t="s">
        <v>5492</v>
      </c>
      <c r="D141" s="215" t="s">
        <v>5493</v>
      </c>
      <c r="E141" s="215">
        <v>2</v>
      </c>
      <c r="F141" s="253" t="s">
        <v>5384</v>
      </c>
      <c r="G141" s="222">
        <v>1415.6</v>
      </c>
      <c r="H141" s="249">
        <v>42277.456412036998</v>
      </c>
      <c r="I141" s="223">
        <v>42283</v>
      </c>
      <c r="J141" s="223">
        <v>42293</v>
      </c>
      <c r="K141" s="223">
        <v>42390</v>
      </c>
      <c r="L141" s="223">
        <v>43486</v>
      </c>
      <c r="M141" s="246" t="s">
        <v>1083</v>
      </c>
      <c r="N141" s="246" t="s">
        <v>1172</v>
      </c>
      <c r="O141" s="261" t="s">
        <v>751</v>
      </c>
    </row>
    <row r="142" spans="1:15">
      <c r="A142" s="221">
        <v>139</v>
      </c>
      <c r="B142" s="215">
        <v>5938031</v>
      </c>
      <c r="C142" s="257" t="s">
        <v>5495</v>
      </c>
      <c r="D142" s="215" t="s">
        <v>5496</v>
      </c>
      <c r="E142" s="215">
        <v>1</v>
      </c>
      <c r="F142" s="253" t="s">
        <v>5497</v>
      </c>
      <c r="G142" s="222">
        <v>16328.64</v>
      </c>
      <c r="H142" s="249">
        <v>42291.624351851897</v>
      </c>
      <c r="I142" s="223">
        <v>42297</v>
      </c>
      <c r="J142" s="223">
        <v>42368</v>
      </c>
      <c r="K142" s="223">
        <v>42390</v>
      </c>
      <c r="L142" s="223">
        <v>43486</v>
      </c>
      <c r="M142" s="246" t="s">
        <v>1071</v>
      </c>
      <c r="N142" s="246" t="s">
        <v>5220</v>
      </c>
      <c r="O142" s="261" t="s">
        <v>751</v>
      </c>
    </row>
    <row r="143" spans="1:15">
      <c r="A143" s="221">
        <v>140</v>
      </c>
      <c r="B143" s="215">
        <v>5412153</v>
      </c>
      <c r="C143" s="257" t="s">
        <v>5498</v>
      </c>
      <c r="D143" s="215" t="s">
        <v>5499</v>
      </c>
      <c r="E143" s="215">
        <v>1</v>
      </c>
      <c r="F143" s="253" t="s">
        <v>5193</v>
      </c>
      <c r="G143" s="222">
        <v>1788.9</v>
      </c>
      <c r="H143" s="249">
        <v>42304.629699074103</v>
      </c>
      <c r="I143" s="223">
        <v>42312</v>
      </c>
      <c r="J143" s="223">
        <v>42335</v>
      </c>
      <c r="K143" s="223">
        <v>42390</v>
      </c>
      <c r="L143" s="223">
        <v>43486</v>
      </c>
      <c r="M143" s="246" t="s">
        <v>1056</v>
      </c>
      <c r="N143" s="246" t="s">
        <v>1055</v>
      </c>
      <c r="O143" s="261" t="s">
        <v>751</v>
      </c>
    </row>
    <row r="144" spans="1:15" ht="23.25">
      <c r="A144" s="221">
        <v>141</v>
      </c>
      <c r="B144" s="215">
        <v>5793254</v>
      </c>
      <c r="C144" s="257" t="s">
        <v>5408</v>
      </c>
      <c r="D144" s="215" t="s">
        <v>5500</v>
      </c>
      <c r="E144" s="215">
        <v>2</v>
      </c>
      <c r="F144" s="253" t="s">
        <v>5337</v>
      </c>
      <c r="G144" s="222">
        <v>35.97</v>
      </c>
      <c r="H144" s="249">
        <v>42311.579756944397</v>
      </c>
      <c r="I144" s="223">
        <v>42317</v>
      </c>
      <c r="J144" s="215" t="s">
        <v>5179</v>
      </c>
      <c r="K144" s="223">
        <v>42390</v>
      </c>
      <c r="L144" s="223">
        <v>42830</v>
      </c>
      <c r="M144" s="246" t="s">
        <v>2439</v>
      </c>
      <c r="N144" s="246" t="s">
        <v>2608</v>
      </c>
      <c r="O144" s="261" t="s">
        <v>751</v>
      </c>
    </row>
    <row r="145" spans="1:15" ht="23.25">
      <c r="A145" s="221">
        <v>142</v>
      </c>
      <c r="B145" s="215">
        <v>5793254</v>
      </c>
      <c r="C145" s="257" t="s">
        <v>5408</v>
      </c>
      <c r="D145" s="215" t="s">
        <v>5500</v>
      </c>
      <c r="E145" s="215">
        <v>2</v>
      </c>
      <c r="F145" s="253" t="s">
        <v>5337</v>
      </c>
      <c r="G145" s="222">
        <v>16377.52</v>
      </c>
      <c r="H145" s="249">
        <v>42311.579756944397</v>
      </c>
      <c r="I145" s="223">
        <v>42317</v>
      </c>
      <c r="J145" s="215" t="s">
        <v>5179</v>
      </c>
      <c r="K145" s="223">
        <v>42390</v>
      </c>
      <c r="L145" s="223">
        <v>42830</v>
      </c>
      <c r="M145" s="246" t="s">
        <v>1071</v>
      </c>
      <c r="N145" s="246" t="s">
        <v>5501</v>
      </c>
      <c r="O145" s="261" t="s">
        <v>751</v>
      </c>
    </row>
    <row r="146" spans="1:15">
      <c r="A146" s="221">
        <v>143</v>
      </c>
      <c r="B146" s="215">
        <v>5336589</v>
      </c>
      <c r="C146" s="257" t="s">
        <v>5502</v>
      </c>
      <c r="D146" s="215" t="s">
        <v>5503</v>
      </c>
      <c r="E146" s="215">
        <v>1</v>
      </c>
      <c r="F146" s="254" t="s">
        <v>2326</v>
      </c>
      <c r="G146" s="222">
        <v>4006.82</v>
      </c>
      <c r="H146" s="249">
        <v>42312.624004629601</v>
      </c>
      <c r="I146" s="223">
        <v>42319</v>
      </c>
      <c r="J146" s="215" t="s">
        <v>5179</v>
      </c>
      <c r="K146" s="223">
        <v>42390</v>
      </c>
      <c r="L146" s="223">
        <v>43486</v>
      </c>
      <c r="M146" s="246" t="s">
        <v>1040</v>
      </c>
      <c r="N146" s="246" t="s">
        <v>2326</v>
      </c>
      <c r="O146" s="261" t="s">
        <v>751</v>
      </c>
    </row>
    <row r="147" spans="1:15" ht="23.25">
      <c r="A147" s="221">
        <v>144</v>
      </c>
      <c r="B147" s="215">
        <v>5550386</v>
      </c>
      <c r="C147" s="257" t="s">
        <v>5504</v>
      </c>
      <c r="D147" s="215" t="s">
        <v>5505</v>
      </c>
      <c r="E147" s="215">
        <v>1</v>
      </c>
      <c r="F147" s="253" t="s">
        <v>5506</v>
      </c>
      <c r="G147" s="222">
        <v>910.05</v>
      </c>
      <c r="H147" s="249">
        <v>42312.630277777796</v>
      </c>
      <c r="I147" s="223">
        <v>42328</v>
      </c>
      <c r="J147" s="215" t="s">
        <v>5179</v>
      </c>
      <c r="K147" s="223">
        <v>42390</v>
      </c>
      <c r="L147" s="223">
        <v>43486</v>
      </c>
      <c r="M147" s="246" t="s">
        <v>1353</v>
      </c>
      <c r="N147" s="246" t="s">
        <v>2329</v>
      </c>
      <c r="O147" s="261" t="s">
        <v>751</v>
      </c>
    </row>
    <row r="148" spans="1:15">
      <c r="A148" s="221">
        <v>145</v>
      </c>
      <c r="B148" s="215">
        <v>5945674</v>
      </c>
      <c r="C148" s="257" t="s">
        <v>5507</v>
      </c>
      <c r="D148" s="215" t="s">
        <v>5508</v>
      </c>
      <c r="E148" s="215">
        <v>1</v>
      </c>
      <c r="F148" s="253" t="s">
        <v>5509</v>
      </c>
      <c r="G148" s="222">
        <v>1403.88</v>
      </c>
      <c r="H148" s="249">
        <v>42319.666875000003</v>
      </c>
      <c r="I148" s="223">
        <v>42328</v>
      </c>
      <c r="J148" s="215" t="s">
        <v>5179</v>
      </c>
      <c r="K148" s="223">
        <v>42390</v>
      </c>
      <c r="L148" s="223">
        <v>43486</v>
      </c>
      <c r="M148" s="246" t="s">
        <v>1083</v>
      </c>
      <c r="N148" s="246" t="s">
        <v>1082</v>
      </c>
      <c r="O148" s="261" t="s">
        <v>751</v>
      </c>
    </row>
    <row r="149" spans="1:15" ht="23.25">
      <c r="A149" s="221">
        <v>146</v>
      </c>
      <c r="B149" s="215">
        <v>5945739</v>
      </c>
      <c r="C149" s="257" t="s">
        <v>5510</v>
      </c>
      <c r="D149" s="215" t="s">
        <v>5511</v>
      </c>
      <c r="E149" s="215">
        <v>1</v>
      </c>
      <c r="F149" s="253" t="s">
        <v>5512</v>
      </c>
      <c r="G149" s="222">
        <v>1494.12</v>
      </c>
      <c r="H149" s="249">
        <v>42326.393541666701</v>
      </c>
      <c r="I149" s="223">
        <v>42335</v>
      </c>
      <c r="J149" s="215" t="s">
        <v>5179</v>
      </c>
      <c r="K149" s="223">
        <v>42390</v>
      </c>
      <c r="L149" s="223">
        <v>43486</v>
      </c>
      <c r="M149" s="246" t="s">
        <v>1136</v>
      </c>
      <c r="N149" s="246" t="s">
        <v>1154</v>
      </c>
      <c r="O149" s="261" t="s">
        <v>751</v>
      </c>
    </row>
    <row r="150" spans="1:15">
      <c r="A150" s="221">
        <v>147</v>
      </c>
      <c r="B150" s="215">
        <v>5984041</v>
      </c>
      <c r="C150" s="257" t="s">
        <v>5513</v>
      </c>
      <c r="D150" s="215" t="s">
        <v>5514</v>
      </c>
      <c r="E150" s="215">
        <v>1</v>
      </c>
      <c r="F150" s="253" t="s">
        <v>5515</v>
      </c>
      <c r="G150" s="222">
        <v>3151.93</v>
      </c>
      <c r="H150" s="249">
        <v>42326.399409722202</v>
      </c>
      <c r="I150" s="223">
        <v>42335</v>
      </c>
      <c r="J150" s="215" t="s">
        <v>5179</v>
      </c>
      <c r="K150" s="223">
        <v>42390</v>
      </c>
      <c r="L150" s="223">
        <v>43486</v>
      </c>
      <c r="M150" s="246" t="s">
        <v>1136</v>
      </c>
      <c r="N150" s="246" t="s">
        <v>1154</v>
      </c>
      <c r="O150" s="261" t="s">
        <v>751</v>
      </c>
    </row>
    <row r="151" spans="1:15">
      <c r="A151" s="221">
        <v>148</v>
      </c>
      <c r="B151" s="215">
        <v>5896746</v>
      </c>
      <c r="C151" s="257" t="s">
        <v>5516</v>
      </c>
      <c r="D151" s="215" t="s">
        <v>5517</v>
      </c>
      <c r="E151" s="215">
        <v>1</v>
      </c>
      <c r="F151" s="253" t="s">
        <v>5518</v>
      </c>
      <c r="G151" s="222">
        <v>5577.68</v>
      </c>
      <c r="H151" s="249">
        <v>42327.6116666667</v>
      </c>
      <c r="I151" s="223">
        <v>42341</v>
      </c>
      <c r="J151" s="215" t="s">
        <v>5179</v>
      </c>
      <c r="K151" s="223">
        <v>42390</v>
      </c>
      <c r="L151" s="223">
        <v>43486</v>
      </c>
      <c r="M151" s="246" t="s">
        <v>1136</v>
      </c>
      <c r="N151" s="246" t="s">
        <v>1333</v>
      </c>
      <c r="O151" s="261" t="s">
        <v>751</v>
      </c>
    </row>
    <row r="152" spans="1:15" ht="23.25">
      <c r="A152" s="221">
        <v>149</v>
      </c>
      <c r="B152" s="215">
        <v>5921112</v>
      </c>
      <c r="C152" s="257" t="s">
        <v>5208</v>
      </c>
      <c r="D152" s="215" t="s">
        <v>5519</v>
      </c>
      <c r="E152" s="215">
        <v>2</v>
      </c>
      <c r="F152" s="253" t="s">
        <v>5520</v>
      </c>
      <c r="G152" s="222">
        <v>1307.92</v>
      </c>
      <c r="H152" s="249">
        <v>42048.434884259303</v>
      </c>
      <c r="I152" s="223">
        <v>42052</v>
      </c>
      <c r="J152" s="223">
        <v>42374</v>
      </c>
      <c r="K152" s="223">
        <v>42394</v>
      </c>
      <c r="L152" s="223">
        <v>43490</v>
      </c>
      <c r="M152" s="246" t="s">
        <v>1353</v>
      </c>
      <c r="N152" s="246" t="s">
        <v>2334</v>
      </c>
      <c r="O152" s="261" t="s">
        <v>751</v>
      </c>
    </row>
    <row r="153" spans="1:15" ht="23.25">
      <c r="A153" s="221">
        <v>150</v>
      </c>
      <c r="B153" s="215">
        <v>5921112</v>
      </c>
      <c r="C153" s="257" t="s">
        <v>5208</v>
      </c>
      <c r="D153" s="215" t="s">
        <v>5519</v>
      </c>
      <c r="E153" s="215">
        <v>2</v>
      </c>
      <c r="F153" s="253" t="s">
        <v>5520</v>
      </c>
      <c r="G153" s="222">
        <v>83.95</v>
      </c>
      <c r="H153" s="249">
        <v>42048.434884259303</v>
      </c>
      <c r="I153" s="223">
        <v>42052</v>
      </c>
      <c r="J153" s="223">
        <v>42067</v>
      </c>
      <c r="K153" s="223">
        <v>42394</v>
      </c>
      <c r="L153" s="223">
        <v>43490</v>
      </c>
      <c r="M153" s="246" t="s">
        <v>2138</v>
      </c>
      <c r="N153" s="246" t="s">
        <v>2491</v>
      </c>
      <c r="O153" s="261" t="s">
        <v>751</v>
      </c>
    </row>
    <row r="154" spans="1:15" ht="23.25">
      <c r="A154" s="221">
        <v>151</v>
      </c>
      <c r="B154" s="215">
        <v>5380391</v>
      </c>
      <c r="C154" s="257" t="s">
        <v>5521</v>
      </c>
      <c r="D154" s="215" t="s">
        <v>5522</v>
      </c>
      <c r="E154" s="215">
        <v>1</v>
      </c>
      <c r="F154" s="253" t="s">
        <v>5523</v>
      </c>
      <c r="G154" s="222">
        <v>5274.95</v>
      </c>
      <c r="H154" s="249">
        <v>42066.491481481498</v>
      </c>
      <c r="I154" s="223">
        <v>42072</v>
      </c>
      <c r="J154" s="223">
        <v>42374</v>
      </c>
      <c r="K154" s="223">
        <v>42394</v>
      </c>
      <c r="L154" s="223">
        <v>43490</v>
      </c>
      <c r="M154" s="246" t="s">
        <v>1353</v>
      </c>
      <c r="N154" s="246" t="s">
        <v>2320</v>
      </c>
      <c r="O154" s="261" t="s">
        <v>751</v>
      </c>
    </row>
    <row r="155" spans="1:15" ht="23.25">
      <c r="A155" s="221">
        <v>152</v>
      </c>
      <c r="B155" s="215">
        <v>5921627</v>
      </c>
      <c r="C155" s="257" t="s">
        <v>5524</v>
      </c>
      <c r="D155" s="215" t="s">
        <v>5525</v>
      </c>
      <c r="E155" s="215">
        <v>2</v>
      </c>
      <c r="F155" s="253" t="s">
        <v>2329</v>
      </c>
      <c r="G155" s="222">
        <v>1028.2</v>
      </c>
      <c r="H155" s="249">
        <v>42074.472384259301</v>
      </c>
      <c r="I155" s="223">
        <v>42079</v>
      </c>
      <c r="J155" s="223">
        <v>42374</v>
      </c>
      <c r="K155" s="223">
        <v>42394</v>
      </c>
      <c r="L155" s="223">
        <v>43490</v>
      </c>
      <c r="M155" s="246" t="s">
        <v>1353</v>
      </c>
      <c r="N155" s="246" t="s">
        <v>2325</v>
      </c>
      <c r="O155" s="261" t="s">
        <v>751</v>
      </c>
    </row>
    <row r="156" spans="1:15" ht="23.25">
      <c r="A156" s="221">
        <v>153</v>
      </c>
      <c r="B156" s="215">
        <v>5921627</v>
      </c>
      <c r="C156" s="257" t="s">
        <v>5524</v>
      </c>
      <c r="D156" s="215" t="s">
        <v>5525</v>
      </c>
      <c r="E156" s="215">
        <v>2</v>
      </c>
      <c r="F156" s="253" t="s">
        <v>2329</v>
      </c>
      <c r="G156" s="222">
        <v>55.41</v>
      </c>
      <c r="H156" s="249">
        <v>42074.472384259301</v>
      </c>
      <c r="I156" s="223">
        <v>42079</v>
      </c>
      <c r="J156" s="223">
        <v>42374</v>
      </c>
      <c r="K156" s="223">
        <v>42394</v>
      </c>
      <c r="L156" s="223">
        <v>43490</v>
      </c>
      <c r="M156" s="246" t="s">
        <v>1353</v>
      </c>
      <c r="N156" s="246" t="s">
        <v>2329</v>
      </c>
      <c r="O156" s="261" t="s">
        <v>751</v>
      </c>
    </row>
    <row r="157" spans="1:15">
      <c r="A157" s="221">
        <v>154</v>
      </c>
      <c r="B157" s="215">
        <v>5854601</v>
      </c>
      <c r="C157" s="257" t="s">
        <v>5526</v>
      </c>
      <c r="D157" s="215" t="s">
        <v>5527</v>
      </c>
      <c r="E157" s="215">
        <v>1</v>
      </c>
      <c r="F157" s="253" t="s">
        <v>5528</v>
      </c>
      <c r="G157" s="222">
        <v>1302.8499999999999</v>
      </c>
      <c r="H157" s="249">
        <v>42298.375057870398</v>
      </c>
      <c r="I157" s="223">
        <v>42307</v>
      </c>
      <c r="J157" s="223">
        <v>42373</v>
      </c>
      <c r="K157" s="223">
        <v>42394</v>
      </c>
      <c r="L157" s="223">
        <v>42828</v>
      </c>
      <c r="M157" s="246" t="s">
        <v>1083</v>
      </c>
      <c r="N157" s="246" t="s">
        <v>1216</v>
      </c>
      <c r="O157" s="261" t="s">
        <v>751</v>
      </c>
    </row>
    <row r="158" spans="1:15">
      <c r="A158" s="221">
        <v>155</v>
      </c>
      <c r="B158" s="215">
        <v>5229413</v>
      </c>
      <c r="C158" s="257" t="s">
        <v>5249</v>
      </c>
      <c r="D158" s="215" t="s">
        <v>5529</v>
      </c>
      <c r="E158" s="215">
        <v>1</v>
      </c>
      <c r="F158" s="253" t="s">
        <v>1154</v>
      </c>
      <c r="G158" s="222">
        <v>3335.55</v>
      </c>
      <c r="H158" s="249">
        <v>42313.3751388889</v>
      </c>
      <c r="I158" s="223">
        <v>42319</v>
      </c>
      <c r="J158" s="215" t="s">
        <v>5179</v>
      </c>
      <c r="K158" s="223">
        <v>42394</v>
      </c>
      <c r="L158" s="223">
        <v>42828</v>
      </c>
      <c r="M158" s="246" t="s">
        <v>1136</v>
      </c>
      <c r="N158" s="246" t="s">
        <v>5248</v>
      </c>
      <c r="O158" s="261" t="s">
        <v>751</v>
      </c>
    </row>
    <row r="159" spans="1:15" ht="23.25">
      <c r="A159" s="221">
        <v>156</v>
      </c>
      <c r="B159" s="215">
        <v>5941857</v>
      </c>
      <c r="C159" s="257" t="s">
        <v>5180</v>
      </c>
      <c r="D159" s="215" t="s">
        <v>5530</v>
      </c>
      <c r="E159" s="215">
        <v>1</v>
      </c>
      <c r="F159" s="253" t="s">
        <v>5182</v>
      </c>
      <c r="G159" s="222">
        <v>7897.07</v>
      </c>
      <c r="H159" s="249">
        <v>42314.652581018498</v>
      </c>
      <c r="I159" s="223">
        <v>42319</v>
      </c>
      <c r="J159" s="223">
        <v>42353</v>
      </c>
      <c r="K159" s="223">
        <v>42394</v>
      </c>
      <c r="L159" s="223">
        <v>43490</v>
      </c>
      <c r="M159" s="246" t="s">
        <v>1071</v>
      </c>
      <c r="N159" s="246" t="s">
        <v>1070</v>
      </c>
      <c r="O159" s="261" t="s">
        <v>751</v>
      </c>
    </row>
    <row r="160" spans="1:15" ht="23.25">
      <c r="A160" s="221">
        <v>157</v>
      </c>
      <c r="B160" s="215">
        <v>5884748</v>
      </c>
      <c r="C160" s="257" t="s">
        <v>5531</v>
      </c>
      <c r="D160" s="215" t="s">
        <v>5532</v>
      </c>
      <c r="E160" s="215">
        <v>1</v>
      </c>
      <c r="F160" s="253" t="s">
        <v>2350</v>
      </c>
      <c r="G160" s="222">
        <v>759.17</v>
      </c>
      <c r="H160" s="249">
        <v>42319.7102199074</v>
      </c>
      <c r="I160" s="223">
        <v>42328</v>
      </c>
      <c r="J160" s="223">
        <v>42362</v>
      </c>
      <c r="K160" s="223">
        <v>42394</v>
      </c>
      <c r="L160" s="223">
        <v>43490</v>
      </c>
      <c r="M160" s="246" t="s">
        <v>1353</v>
      </c>
      <c r="N160" s="246" t="s">
        <v>2350</v>
      </c>
      <c r="O160" s="261" t="s">
        <v>751</v>
      </c>
    </row>
    <row r="161" spans="1:15">
      <c r="A161" s="221">
        <v>158</v>
      </c>
      <c r="B161" s="215">
        <v>5226902</v>
      </c>
      <c r="C161" s="257" t="s">
        <v>5533</v>
      </c>
      <c r="D161" s="215" t="s">
        <v>5534</v>
      </c>
      <c r="E161" s="215">
        <v>1</v>
      </c>
      <c r="F161" s="253" t="s">
        <v>5440</v>
      </c>
      <c r="G161" s="222">
        <v>30.81</v>
      </c>
      <c r="H161" s="249">
        <v>42321.359212962998</v>
      </c>
      <c r="I161" s="223">
        <v>42328</v>
      </c>
      <c r="J161" s="215" t="s">
        <v>5179</v>
      </c>
      <c r="K161" s="223">
        <v>42394</v>
      </c>
      <c r="L161" s="223">
        <v>43490</v>
      </c>
      <c r="M161" s="246" t="s">
        <v>1136</v>
      </c>
      <c r="N161" s="246" t="s">
        <v>1135</v>
      </c>
      <c r="O161" s="261" t="s">
        <v>751</v>
      </c>
    </row>
    <row r="162" spans="1:15">
      <c r="A162" s="221">
        <v>159</v>
      </c>
      <c r="B162" s="215">
        <v>5276233</v>
      </c>
      <c r="C162" s="257" t="s">
        <v>5535</v>
      </c>
      <c r="D162" s="215" t="s">
        <v>5536</v>
      </c>
      <c r="E162" s="215">
        <v>1</v>
      </c>
      <c r="F162" s="253" t="s">
        <v>5537</v>
      </c>
      <c r="G162" s="222">
        <v>2024.42</v>
      </c>
      <c r="H162" s="249">
        <v>42321.576446759304</v>
      </c>
      <c r="I162" s="223">
        <v>42328</v>
      </c>
      <c r="J162" s="215" t="s">
        <v>5179</v>
      </c>
      <c r="K162" s="223">
        <v>42394</v>
      </c>
      <c r="L162" s="223">
        <v>43490</v>
      </c>
      <c r="M162" s="246" t="s">
        <v>1136</v>
      </c>
      <c r="N162" s="246" t="s">
        <v>1333</v>
      </c>
      <c r="O162" s="261" t="s">
        <v>751</v>
      </c>
    </row>
    <row r="163" spans="1:15">
      <c r="A163" s="221">
        <v>160</v>
      </c>
      <c r="B163" s="215">
        <v>6010067</v>
      </c>
      <c r="C163" s="257" t="s">
        <v>5538</v>
      </c>
      <c r="D163" s="215" t="s">
        <v>5539</v>
      </c>
      <c r="E163" s="215">
        <v>1</v>
      </c>
      <c r="F163" s="253" t="s">
        <v>5540</v>
      </c>
      <c r="G163" s="222">
        <v>1187.33</v>
      </c>
      <c r="H163" s="249">
        <v>42325.549560185202</v>
      </c>
      <c r="I163" s="223">
        <v>42328</v>
      </c>
      <c r="J163" s="215" t="s">
        <v>5179</v>
      </c>
      <c r="K163" s="223">
        <v>42394</v>
      </c>
      <c r="L163" s="223">
        <v>43490</v>
      </c>
      <c r="M163" s="246" t="s">
        <v>1136</v>
      </c>
      <c r="N163" s="246" t="s">
        <v>1154</v>
      </c>
      <c r="O163" s="261" t="s">
        <v>751</v>
      </c>
    </row>
    <row r="164" spans="1:15">
      <c r="A164" s="221">
        <v>161</v>
      </c>
      <c r="B164" s="215">
        <v>5980291</v>
      </c>
      <c r="C164" s="257" t="s">
        <v>5541</v>
      </c>
      <c r="D164" s="215" t="s">
        <v>5542</v>
      </c>
      <c r="E164" s="215">
        <v>2</v>
      </c>
      <c r="F164" s="253" t="s">
        <v>5543</v>
      </c>
      <c r="G164" s="222">
        <v>21946</v>
      </c>
      <c r="H164" s="249">
        <v>42327.379907407398</v>
      </c>
      <c r="I164" s="223">
        <v>42341</v>
      </c>
      <c r="J164" s="215" t="s">
        <v>5179</v>
      </c>
      <c r="K164" s="223">
        <v>42394</v>
      </c>
      <c r="L164" s="223">
        <v>43490</v>
      </c>
      <c r="M164" s="246" t="s">
        <v>1136</v>
      </c>
      <c r="N164" s="246" t="s">
        <v>1230</v>
      </c>
      <c r="O164" s="261" t="s">
        <v>751</v>
      </c>
    </row>
    <row r="165" spans="1:15">
      <c r="A165" s="221">
        <v>162</v>
      </c>
      <c r="B165" s="215">
        <v>5980291</v>
      </c>
      <c r="C165" s="257" t="s">
        <v>5541</v>
      </c>
      <c r="D165" s="215" t="s">
        <v>5542</v>
      </c>
      <c r="E165" s="215">
        <v>2</v>
      </c>
      <c r="F165" s="253" t="s">
        <v>5543</v>
      </c>
      <c r="G165" s="222">
        <v>228.19</v>
      </c>
      <c r="H165" s="249">
        <v>42327.379907407398</v>
      </c>
      <c r="I165" s="223">
        <v>42341</v>
      </c>
      <c r="J165" s="215" t="s">
        <v>5179</v>
      </c>
      <c r="K165" s="223">
        <v>42394</v>
      </c>
      <c r="L165" s="223">
        <v>43490</v>
      </c>
      <c r="M165" s="246" t="s">
        <v>1136</v>
      </c>
      <c r="N165" s="246" t="s">
        <v>2136</v>
      </c>
      <c r="O165" s="261" t="s">
        <v>751</v>
      </c>
    </row>
    <row r="166" spans="1:15">
      <c r="A166" s="221">
        <v>163</v>
      </c>
      <c r="B166" s="215">
        <v>5669812</v>
      </c>
      <c r="C166" s="257" t="s">
        <v>5544</v>
      </c>
      <c r="D166" s="215" t="s">
        <v>5545</v>
      </c>
      <c r="E166" s="215">
        <v>1</v>
      </c>
      <c r="F166" s="254" t="s">
        <v>5546</v>
      </c>
      <c r="G166" s="222">
        <v>1065.8900000000001</v>
      </c>
      <c r="H166" s="249">
        <v>42333.465370370403</v>
      </c>
      <c r="I166" s="223">
        <v>42341</v>
      </c>
      <c r="J166" s="215" t="s">
        <v>5179</v>
      </c>
      <c r="K166" s="223">
        <v>42394</v>
      </c>
      <c r="L166" s="223">
        <v>43490</v>
      </c>
      <c r="M166" s="246" t="s">
        <v>1071</v>
      </c>
      <c r="N166" s="246" t="s">
        <v>5220</v>
      </c>
      <c r="O166" s="261" t="s">
        <v>751</v>
      </c>
    </row>
    <row r="167" spans="1:15" ht="23.25">
      <c r="A167" s="221">
        <v>164</v>
      </c>
      <c r="B167" s="215">
        <v>5940583</v>
      </c>
      <c r="C167" s="257" t="s">
        <v>5464</v>
      </c>
      <c r="D167" s="215" t="s">
        <v>5547</v>
      </c>
      <c r="E167" s="215">
        <v>1</v>
      </c>
      <c r="F167" s="253" t="s">
        <v>5548</v>
      </c>
      <c r="G167" s="222">
        <v>2176.0700000000002</v>
      </c>
      <c r="H167" s="249">
        <v>42334.411412037</v>
      </c>
      <c r="I167" s="223">
        <v>42341</v>
      </c>
      <c r="J167" s="223">
        <v>42375</v>
      </c>
      <c r="K167" s="223">
        <v>42394</v>
      </c>
      <c r="L167" s="223">
        <v>43490</v>
      </c>
      <c r="M167" s="246" t="s">
        <v>1136</v>
      </c>
      <c r="N167" s="246" t="s">
        <v>5232</v>
      </c>
      <c r="O167" s="261" t="s">
        <v>751</v>
      </c>
    </row>
    <row r="168" spans="1:15">
      <c r="A168" s="221">
        <v>165</v>
      </c>
      <c r="B168" s="215">
        <v>5980348</v>
      </c>
      <c r="C168" s="257" t="s">
        <v>5549</v>
      </c>
      <c r="D168" s="215" t="s">
        <v>5550</v>
      </c>
      <c r="E168" s="215">
        <v>1</v>
      </c>
      <c r="F168" s="253" t="s">
        <v>5551</v>
      </c>
      <c r="G168" s="222">
        <v>8358.36</v>
      </c>
      <c r="H168" s="249">
        <v>42341.3933217593</v>
      </c>
      <c r="I168" s="223">
        <v>42348</v>
      </c>
      <c r="J168" s="223">
        <v>42368</v>
      </c>
      <c r="K168" s="223">
        <v>42394</v>
      </c>
      <c r="L168" s="223">
        <v>43490</v>
      </c>
      <c r="M168" s="246" t="s">
        <v>1083</v>
      </c>
      <c r="N168" s="246" t="s">
        <v>5280</v>
      </c>
      <c r="O168" s="261" t="s">
        <v>751</v>
      </c>
    </row>
    <row r="169" spans="1:15" ht="23.25">
      <c r="A169" s="221">
        <v>166</v>
      </c>
      <c r="B169" s="215">
        <v>5921627</v>
      </c>
      <c r="C169" s="257" t="s">
        <v>5524</v>
      </c>
      <c r="D169" s="215" t="s">
        <v>5552</v>
      </c>
      <c r="E169" s="215">
        <v>1</v>
      </c>
      <c r="F169" s="253" t="s">
        <v>5553</v>
      </c>
      <c r="G169" s="222">
        <v>3565.72</v>
      </c>
      <c r="H169" s="249">
        <v>42150.450937499998</v>
      </c>
      <c r="I169" s="223">
        <v>42158</v>
      </c>
      <c r="J169" s="223">
        <v>42374</v>
      </c>
      <c r="K169" s="223">
        <v>42395</v>
      </c>
      <c r="L169" s="223">
        <v>43491</v>
      </c>
      <c r="M169" s="246" t="s">
        <v>1353</v>
      </c>
      <c r="N169" s="246" t="s">
        <v>2320</v>
      </c>
      <c r="O169" s="261" t="s">
        <v>751</v>
      </c>
    </row>
    <row r="170" spans="1:15">
      <c r="A170" s="221">
        <v>167</v>
      </c>
      <c r="B170" s="215">
        <v>5864801</v>
      </c>
      <c r="C170" s="257" t="s">
        <v>5198</v>
      </c>
      <c r="D170" s="215" t="s">
        <v>5554</v>
      </c>
      <c r="E170" s="215">
        <v>1</v>
      </c>
      <c r="F170" s="253" t="s">
        <v>5555</v>
      </c>
      <c r="G170" s="222">
        <v>1933.56</v>
      </c>
      <c r="H170" s="249">
        <v>42312.376469907402</v>
      </c>
      <c r="I170" s="223">
        <v>42317</v>
      </c>
      <c r="J170" s="223">
        <v>42352</v>
      </c>
      <c r="K170" s="223">
        <v>42395</v>
      </c>
      <c r="L170" s="223">
        <v>42748</v>
      </c>
      <c r="M170" s="246" t="s">
        <v>1136</v>
      </c>
      <c r="N170" s="246" t="s">
        <v>1333</v>
      </c>
      <c r="O170" s="261" t="s">
        <v>751</v>
      </c>
    </row>
    <row r="171" spans="1:15" ht="23.25">
      <c r="A171" s="221">
        <v>168</v>
      </c>
      <c r="B171" s="215">
        <v>5650747</v>
      </c>
      <c r="C171" s="257" t="s">
        <v>5556</v>
      </c>
      <c r="D171" s="215" t="s">
        <v>5557</v>
      </c>
      <c r="E171" s="215">
        <v>1</v>
      </c>
      <c r="F171" s="253" t="s">
        <v>1089</v>
      </c>
      <c r="G171" s="222">
        <v>6416.99</v>
      </c>
      <c r="H171" s="249">
        <v>42314.402708333299</v>
      </c>
      <c r="I171" s="223">
        <v>42319</v>
      </c>
      <c r="J171" s="215" t="s">
        <v>5179</v>
      </c>
      <c r="K171" s="223">
        <v>42395</v>
      </c>
      <c r="L171" s="223">
        <v>43491</v>
      </c>
      <c r="M171" s="246" t="s">
        <v>1136</v>
      </c>
      <c r="N171" s="246" t="s">
        <v>1089</v>
      </c>
      <c r="O171" s="261" t="s">
        <v>751</v>
      </c>
    </row>
    <row r="172" spans="1:15">
      <c r="A172" s="221">
        <v>169</v>
      </c>
      <c r="B172" s="215">
        <v>4383583</v>
      </c>
      <c r="C172" s="257" t="s">
        <v>5558</v>
      </c>
      <c r="D172" s="215" t="s">
        <v>5559</v>
      </c>
      <c r="E172" s="215">
        <v>1</v>
      </c>
      <c r="F172" s="253" t="s">
        <v>5300</v>
      </c>
      <c r="G172" s="222">
        <v>462.5</v>
      </c>
      <c r="H172" s="249">
        <v>42319.663032407399</v>
      </c>
      <c r="I172" s="223">
        <v>42328</v>
      </c>
      <c r="J172" s="223">
        <v>42366</v>
      </c>
      <c r="K172" s="223">
        <v>42395</v>
      </c>
      <c r="L172" s="223">
        <v>43491</v>
      </c>
      <c r="M172" s="246" t="s">
        <v>1083</v>
      </c>
      <c r="N172" s="246" t="s">
        <v>1082</v>
      </c>
      <c r="O172" s="261" t="s">
        <v>751</v>
      </c>
    </row>
    <row r="173" spans="1:15">
      <c r="A173" s="221">
        <v>170</v>
      </c>
      <c r="B173" s="215">
        <v>5020417</v>
      </c>
      <c r="C173" s="257" t="s">
        <v>5560</v>
      </c>
      <c r="D173" s="215" t="s">
        <v>5561</v>
      </c>
      <c r="E173" s="215">
        <v>2</v>
      </c>
      <c r="F173" s="253" t="s">
        <v>5562</v>
      </c>
      <c r="G173" s="222">
        <v>2374.85</v>
      </c>
      <c r="H173" s="249">
        <v>42321.386273148099</v>
      </c>
      <c r="I173" s="223">
        <v>42328</v>
      </c>
      <c r="J173" s="215" t="s">
        <v>5179</v>
      </c>
      <c r="K173" s="223">
        <v>42395</v>
      </c>
      <c r="L173" s="223">
        <v>42828</v>
      </c>
      <c r="M173" s="246" t="s">
        <v>1136</v>
      </c>
      <c r="N173" s="246" t="s">
        <v>1166</v>
      </c>
      <c r="O173" s="261" t="s">
        <v>751</v>
      </c>
    </row>
    <row r="174" spans="1:15">
      <c r="A174" s="221">
        <v>171</v>
      </c>
      <c r="B174" s="215">
        <v>5020417</v>
      </c>
      <c r="C174" s="257" t="s">
        <v>5560</v>
      </c>
      <c r="D174" s="215" t="s">
        <v>5561</v>
      </c>
      <c r="E174" s="215">
        <v>2</v>
      </c>
      <c r="F174" s="253" t="s">
        <v>5562</v>
      </c>
      <c r="G174" s="222">
        <v>13998.23</v>
      </c>
      <c r="H174" s="249">
        <v>42321.386273148099</v>
      </c>
      <c r="I174" s="223">
        <v>42328</v>
      </c>
      <c r="J174" s="215" t="s">
        <v>5179</v>
      </c>
      <c r="K174" s="223">
        <v>42395</v>
      </c>
      <c r="L174" s="223">
        <v>42828</v>
      </c>
      <c r="M174" s="246" t="s">
        <v>1136</v>
      </c>
      <c r="N174" s="246" t="s">
        <v>1089</v>
      </c>
      <c r="O174" s="261" t="s">
        <v>751</v>
      </c>
    </row>
    <row r="175" spans="1:15" ht="23.25">
      <c r="A175" s="221">
        <v>172</v>
      </c>
      <c r="B175" s="215">
        <v>5902614</v>
      </c>
      <c r="C175" s="257" t="s">
        <v>5563</v>
      </c>
      <c r="D175" s="215" t="s">
        <v>5564</v>
      </c>
      <c r="E175" s="215">
        <v>1</v>
      </c>
      <c r="F175" s="253" t="s">
        <v>5184</v>
      </c>
      <c r="G175" s="222">
        <v>2719.2</v>
      </c>
      <c r="H175" s="249">
        <v>42326.3823611111</v>
      </c>
      <c r="I175" s="223">
        <v>42335</v>
      </c>
      <c r="J175" s="215" t="s">
        <v>5179</v>
      </c>
      <c r="K175" s="223">
        <v>42395</v>
      </c>
      <c r="L175" s="223">
        <v>43491</v>
      </c>
      <c r="M175" s="246" t="s">
        <v>1083</v>
      </c>
      <c r="N175" s="246" t="s">
        <v>1236</v>
      </c>
      <c r="O175" s="261" t="s">
        <v>751</v>
      </c>
    </row>
    <row r="176" spans="1:15">
      <c r="A176" s="221">
        <v>173</v>
      </c>
      <c r="B176" s="215">
        <v>3550621</v>
      </c>
      <c r="C176" s="257" t="s">
        <v>5565</v>
      </c>
      <c r="D176" s="215" t="s">
        <v>5566</v>
      </c>
      <c r="E176" s="215">
        <v>1</v>
      </c>
      <c r="F176" s="253" t="s">
        <v>5440</v>
      </c>
      <c r="G176" s="222">
        <v>2944.94</v>
      </c>
      <c r="H176" s="249">
        <v>42326.581006944398</v>
      </c>
      <c r="I176" s="223">
        <v>42341</v>
      </c>
      <c r="J176" s="223">
        <v>42366</v>
      </c>
      <c r="K176" s="223">
        <v>42395</v>
      </c>
      <c r="L176" s="223">
        <v>43491</v>
      </c>
      <c r="M176" s="246" t="s">
        <v>1083</v>
      </c>
      <c r="N176" s="246" t="s">
        <v>1308</v>
      </c>
      <c r="O176" s="261" t="s">
        <v>751</v>
      </c>
    </row>
    <row r="177" spans="1:15" ht="45.75">
      <c r="A177" s="221">
        <v>174</v>
      </c>
      <c r="B177" s="215">
        <v>5775213</v>
      </c>
      <c r="C177" s="257" t="s">
        <v>5285</v>
      </c>
      <c r="D177" s="215" t="s">
        <v>5567</v>
      </c>
      <c r="E177" s="215">
        <v>1</v>
      </c>
      <c r="F177" s="253" t="s">
        <v>5568</v>
      </c>
      <c r="G177" s="222">
        <v>14920.73</v>
      </c>
      <c r="H177" s="249">
        <v>42327.444884259297</v>
      </c>
      <c r="I177" s="223">
        <v>42341</v>
      </c>
      <c r="J177" s="223">
        <v>42374</v>
      </c>
      <c r="K177" s="223">
        <v>42395</v>
      </c>
      <c r="L177" s="223">
        <v>43491</v>
      </c>
      <c r="M177" s="246" t="s">
        <v>1056</v>
      </c>
      <c r="N177" s="246" t="s">
        <v>5458</v>
      </c>
      <c r="O177" s="261" t="s">
        <v>5204</v>
      </c>
    </row>
    <row r="178" spans="1:15">
      <c r="A178" s="221">
        <v>175</v>
      </c>
      <c r="B178" s="215">
        <v>5994152</v>
      </c>
      <c r="C178" s="257" t="s">
        <v>5569</v>
      </c>
      <c r="D178" s="215" t="s">
        <v>5570</v>
      </c>
      <c r="E178" s="215">
        <v>1</v>
      </c>
      <c r="F178" s="253" t="s">
        <v>2326</v>
      </c>
      <c r="G178" s="222">
        <v>5536.72</v>
      </c>
      <c r="H178" s="249">
        <v>42327.4546990741</v>
      </c>
      <c r="I178" s="223">
        <v>42341</v>
      </c>
      <c r="J178" s="223">
        <v>42366</v>
      </c>
      <c r="K178" s="223">
        <v>42395</v>
      </c>
      <c r="L178" s="223">
        <v>43491</v>
      </c>
      <c r="M178" s="246" t="s">
        <v>1040</v>
      </c>
      <c r="N178" s="246" t="s">
        <v>2326</v>
      </c>
      <c r="O178" s="261" t="s">
        <v>751</v>
      </c>
    </row>
    <row r="179" spans="1:15">
      <c r="A179" s="221">
        <v>176</v>
      </c>
      <c r="B179" s="215">
        <v>5893372</v>
      </c>
      <c r="C179" s="257" t="s">
        <v>5437</v>
      </c>
      <c r="D179" s="215" t="s">
        <v>5571</v>
      </c>
      <c r="E179" s="215">
        <v>1</v>
      </c>
      <c r="F179" s="253" t="s">
        <v>2330</v>
      </c>
      <c r="G179" s="222">
        <v>3933.62</v>
      </c>
      <c r="H179" s="249">
        <v>42328.4784490741</v>
      </c>
      <c r="I179" s="223">
        <v>42341</v>
      </c>
      <c r="J179" s="223">
        <v>42375</v>
      </c>
      <c r="K179" s="223">
        <v>42395</v>
      </c>
      <c r="L179" s="223">
        <v>43491</v>
      </c>
      <c r="M179" s="246" t="s">
        <v>1136</v>
      </c>
      <c r="N179" s="246" t="s">
        <v>1154</v>
      </c>
      <c r="O179" s="261" t="s">
        <v>751</v>
      </c>
    </row>
    <row r="180" spans="1:15">
      <c r="A180" s="221">
        <v>177</v>
      </c>
      <c r="B180" s="215">
        <v>5966558</v>
      </c>
      <c r="C180" s="257" t="s">
        <v>5572</v>
      </c>
      <c r="D180" s="215" t="s">
        <v>5573</v>
      </c>
      <c r="E180" s="215">
        <v>1</v>
      </c>
      <c r="F180" s="253" t="s">
        <v>5574</v>
      </c>
      <c r="G180" s="222">
        <v>875.24</v>
      </c>
      <c r="H180" s="249">
        <v>42332.680300925902</v>
      </c>
      <c r="I180" s="223">
        <v>42341</v>
      </c>
      <c r="J180" s="215" t="s">
        <v>5179</v>
      </c>
      <c r="K180" s="223">
        <v>42395</v>
      </c>
      <c r="L180" s="223">
        <v>43491</v>
      </c>
      <c r="M180" s="246" t="s">
        <v>1037</v>
      </c>
      <c r="N180" s="246" t="s">
        <v>1074</v>
      </c>
      <c r="O180" s="261" t="s">
        <v>751</v>
      </c>
    </row>
    <row r="181" spans="1:15">
      <c r="A181" s="221">
        <v>178</v>
      </c>
      <c r="B181" s="215">
        <v>5045584</v>
      </c>
      <c r="C181" s="257" t="s">
        <v>5575</v>
      </c>
      <c r="D181" s="215" t="s">
        <v>5576</v>
      </c>
      <c r="E181" s="215">
        <v>1</v>
      </c>
      <c r="F181" s="253" t="s">
        <v>5577</v>
      </c>
      <c r="G181" s="222">
        <v>7191.2</v>
      </c>
      <c r="H181" s="249">
        <v>42334.365995370397</v>
      </c>
      <c r="I181" s="223">
        <v>42341</v>
      </c>
      <c r="J181" s="223">
        <v>42375</v>
      </c>
      <c r="K181" s="223">
        <v>42395</v>
      </c>
      <c r="L181" s="223">
        <v>43491</v>
      </c>
      <c r="M181" s="246" t="s">
        <v>1136</v>
      </c>
      <c r="N181" s="246" t="s">
        <v>1154</v>
      </c>
      <c r="O181" s="261" t="s">
        <v>751</v>
      </c>
    </row>
    <row r="182" spans="1:15">
      <c r="A182" s="221">
        <v>179</v>
      </c>
      <c r="B182" s="215">
        <v>5893372</v>
      </c>
      <c r="C182" s="257" t="s">
        <v>5437</v>
      </c>
      <c r="D182" s="215" t="s">
        <v>5578</v>
      </c>
      <c r="E182" s="215">
        <v>1</v>
      </c>
      <c r="F182" s="253" t="s">
        <v>5579</v>
      </c>
      <c r="G182" s="222">
        <v>3962.13</v>
      </c>
      <c r="H182" s="249">
        <v>42335.607777777797</v>
      </c>
      <c r="I182" s="223">
        <v>42341</v>
      </c>
      <c r="J182" s="223">
        <v>42375</v>
      </c>
      <c r="K182" s="223">
        <v>42395</v>
      </c>
      <c r="L182" s="223">
        <v>43491</v>
      </c>
      <c r="M182" s="246" t="s">
        <v>1136</v>
      </c>
      <c r="N182" s="246" t="s">
        <v>1154</v>
      </c>
      <c r="O182" s="261" t="s">
        <v>751</v>
      </c>
    </row>
    <row r="183" spans="1:15" ht="23.25">
      <c r="A183" s="221">
        <v>180</v>
      </c>
      <c r="B183" s="215">
        <v>4397061</v>
      </c>
      <c r="C183" s="257" t="s">
        <v>5580</v>
      </c>
      <c r="D183" s="215" t="s">
        <v>5581</v>
      </c>
      <c r="E183" s="215">
        <v>1</v>
      </c>
      <c r="F183" s="253" t="s">
        <v>5582</v>
      </c>
      <c r="G183" s="222">
        <v>1847.16</v>
      </c>
      <c r="H183" s="249">
        <v>42335.623634259297</v>
      </c>
      <c r="I183" s="223">
        <v>42341</v>
      </c>
      <c r="J183" s="215" t="s">
        <v>5179</v>
      </c>
      <c r="K183" s="223">
        <v>42395</v>
      </c>
      <c r="L183" s="223">
        <v>42879</v>
      </c>
      <c r="M183" s="246" t="s">
        <v>1031</v>
      </c>
      <c r="N183" s="246" t="s">
        <v>1030</v>
      </c>
      <c r="O183" s="261" t="s">
        <v>751</v>
      </c>
    </row>
    <row r="184" spans="1:15">
      <c r="A184" s="221">
        <v>181</v>
      </c>
      <c r="B184" s="215">
        <v>6019951</v>
      </c>
      <c r="C184" s="257" t="s">
        <v>5583</v>
      </c>
      <c r="D184" s="215" t="s">
        <v>5584</v>
      </c>
      <c r="E184" s="215">
        <v>1</v>
      </c>
      <c r="F184" s="253" t="s">
        <v>1063</v>
      </c>
      <c r="G184" s="222">
        <v>2779.62</v>
      </c>
      <c r="H184" s="249">
        <v>42335.658287036997</v>
      </c>
      <c r="I184" s="223">
        <v>42341</v>
      </c>
      <c r="J184" s="215" t="s">
        <v>5179</v>
      </c>
      <c r="K184" s="223">
        <v>42395</v>
      </c>
      <c r="L184" s="223">
        <v>43491</v>
      </c>
      <c r="M184" s="246" t="s">
        <v>1034</v>
      </c>
      <c r="N184" s="246" t="s">
        <v>1033</v>
      </c>
      <c r="O184" s="261" t="s">
        <v>751</v>
      </c>
    </row>
    <row r="185" spans="1:15" ht="23.25">
      <c r="A185" s="221">
        <v>182</v>
      </c>
      <c r="B185" s="215">
        <v>6014208</v>
      </c>
      <c r="C185" s="257" t="s">
        <v>5585</v>
      </c>
      <c r="D185" s="215" t="s">
        <v>5586</v>
      </c>
      <c r="E185" s="215">
        <v>1</v>
      </c>
      <c r="F185" s="253" t="s">
        <v>5587</v>
      </c>
      <c r="G185" s="222">
        <v>8365.7000000000007</v>
      </c>
      <c r="H185" s="249">
        <v>42335.696990740696</v>
      </c>
      <c r="I185" s="223">
        <v>42345</v>
      </c>
      <c r="J185" s="215" t="s">
        <v>5179</v>
      </c>
      <c r="K185" s="223">
        <v>42395</v>
      </c>
      <c r="L185" s="223">
        <v>43491</v>
      </c>
      <c r="M185" s="246" t="s">
        <v>1083</v>
      </c>
      <c r="N185" s="246" t="s">
        <v>1150</v>
      </c>
      <c r="O185" s="261" t="s">
        <v>751</v>
      </c>
    </row>
    <row r="186" spans="1:15">
      <c r="A186" s="221">
        <v>183</v>
      </c>
      <c r="B186" s="215">
        <v>2699869</v>
      </c>
      <c r="C186" s="257" t="s">
        <v>5303</v>
      </c>
      <c r="D186" s="215" t="s">
        <v>5588</v>
      </c>
      <c r="E186" s="215">
        <v>1</v>
      </c>
      <c r="F186" s="253" t="s">
        <v>5589</v>
      </c>
      <c r="G186" s="222">
        <v>1578.67</v>
      </c>
      <c r="H186" s="249">
        <v>42342.673969907402</v>
      </c>
      <c r="I186" s="223">
        <v>42348</v>
      </c>
      <c r="J186" s="223">
        <v>42377</v>
      </c>
      <c r="K186" s="223">
        <v>42395</v>
      </c>
      <c r="L186" s="223">
        <v>43491</v>
      </c>
      <c r="M186" s="246" t="s">
        <v>2138</v>
      </c>
      <c r="N186" s="246" t="s">
        <v>2491</v>
      </c>
      <c r="O186" s="261" t="s">
        <v>751</v>
      </c>
    </row>
    <row r="187" spans="1:15" ht="23.25">
      <c r="A187" s="221">
        <v>184</v>
      </c>
      <c r="B187" s="215">
        <v>5407958</v>
      </c>
      <c r="C187" s="257" t="s">
        <v>5590</v>
      </c>
      <c r="D187" s="215" t="s">
        <v>5591</v>
      </c>
      <c r="E187" s="215">
        <v>1</v>
      </c>
      <c r="F187" s="253" t="s">
        <v>5592</v>
      </c>
      <c r="G187" s="222">
        <v>4802.5200000000004</v>
      </c>
      <c r="H187" s="249">
        <v>42250.643599536997</v>
      </c>
      <c r="I187" s="223">
        <v>42256</v>
      </c>
      <c r="J187" s="223">
        <v>42380</v>
      </c>
      <c r="K187" s="223">
        <v>42396</v>
      </c>
      <c r="L187" s="223">
        <v>43492</v>
      </c>
      <c r="M187" s="246" t="s">
        <v>1071</v>
      </c>
      <c r="N187" s="246" t="s">
        <v>1223</v>
      </c>
      <c r="O187" s="261" t="s">
        <v>751</v>
      </c>
    </row>
    <row r="188" spans="1:15" ht="23.25">
      <c r="A188" s="221">
        <v>185</v>
      </c>
      <c r="B188" s="215">
        <v>5793424</v>
      </c>
      <c r="C188" s="257" t="s">
        <v>5410</v>
      </c>
      <c r="D188" s="215" t="s">
        <v>5593</v>
      </c>
      <c r="E188" s="215">
        <v>1</v>
      </c>
      <c r="F188" s="253" t="s">
        <v>5594</v>
      </c>
      <c r="G188" s="222">
        <v>4829.96</v>
      </c>
      <c r="H188" s="249">
        <v>42327.4628703704</v>
      </c>
      <c r="I188" s="223">
        <v>42341</v>
      </c>
      <c r="J188" s="223">
        <v>42374</v>
      </c>
      <c r="K188" s="223">
        <v>42396</v>
      </c>
      <c r="L188" s="223">
        <v>43492</v>
      </c>
      <c r="M188" s="246" t="s">
        <v>1056</v>
      </c>
      <c r="N188" s="246" t="s">
        <v>1260</v>
      </c>
      <c r="O188" s="261" t="s">
        <v>751</v>
      </c>
    </row>
    <row r="189" spans="1:15">
      <c r="A189" s="221">
        <v>186</v>
      </c>
      <c r="B189" s="215">
        <v>5994152</v>
      </c>
      <c r="C189" s="257" t="s">
        <v>5569</v>
      </c>
      <c r="D189" s="215" t="s">
        <v>5595</v>
      </c>
      <c r="E189" s="215">
        <v>1</v>
      </c>
      <c r="F189" s="253" t="s">
        <v>5596</v>
      </c>
      <c r="G189" s="222">
        <v>15121.36</v>
      </c>
      <c r="H189" s="249">
        <v>42333.623182870397</v>
      </c>
      <c r="I189" s="223">
        <v>42341</v>
      </c>
      <c r="J189" s="223">
        <v>42369</v>
      </c>
      <c r="K189" s="223">
        <v>42396</v>
      </c>
      <c r="L189" s="223">
        <v>42828</v>
      </c>
      <c r="M189" s="246" t="s">
        <v>2137</v>
      </c>
      <c r="N189" s="246" t="s">
        <v>5597</v>
      </c>
      <c r="O189" s="261" t="s">
        <v>751</v>
      </c>
    </row>
    <row r="190" spans="1:15" ht="23.25">
      <c r="A190" s="221">
        <v>187</v>
      </c>
      <c r="B190" s="215">
        <v>5796229</v>
      </c>
      <c r="C190" s="257" t="s">
        <v>5281</v>
      </c>
      <c r="D190" s="215" t="s">
        <v>5598</v>
      </c>
      <c r="E190" s="215">
        <v>1</v>
      </c>
      <c r="F190" s="253" t="s">
        <v>5353</v>
      </c>
      <c r="G190" s="222">
        <v>828.62</v>
      </c>
      <c r="H190" s="249">
        <v>42335.347314814797</v>
      </c>
      <c r="I190" s="223">
        <v>42341</v>
      </c>
      <c r="J190" s="215" t="s">
        <v>5179</v>
      </c>
      <c r="K190" s="223">
        <v>42396</v>
      </c>
      <c r="L190" s="223">
        <v>43492</v>
      </c>
      <c r="M190" s="246" t="s">
        <v>1093</v>
      </c>
      <c r="N190" s="246" t="s">
        <v>1053</v>
      </c>
      <c r="O190" s="261" t="s">
        <v>751</v>
      </c>
    </row>
    <row r="191" spans="1:15" ht="23.25">
      <c r="A191" s="221">
        <v>188</v>
      </c>
      <c r="B191" s="215">
        <v>5795419</v>
      </c>
      <c r="C191" s="257" t="s">
        <v>5599</v>
      </c>
      <c r="D191" s="215" t="s">
        <v>5600</v>
      </c>
      <c r="E191" s="215">
        <v>2</v>
      </c>
      <c r="F191" s="253" t="s">
        <v>2386</v>
      </c>
      <c r="G191" s="222">
        <v>650.53</v>
      </c>
      <c r="H191" s="249">
        <v>42335.353726851798</v>
      </c>
      <c r="I191" s="223">
        <v>42341</v>
      </c>
      <c r="J191" s="215" t="s">
        <v>5179</v>
      </c>
      <c r="K191" s="223">
        <v>42396</v>
      </c>
      <c r="L191" s="223">
        <v>43492</v>
      </c>
      <c r="M191" s="246" t="s">
        <v>1093</v>
      </c>
      <c r="N191" s="246" t="s">
        <v>1053</v>
      </c>
      <c r="O191" s="261" t="s">
        <v>751</v>
      </c>
    </row>
    <row r="192" spans="1:15" ht="23.25">
      <c r="A192" s="221">
        <v>189</v>
      </c>
      <c r="B192" s="215">
        <v>5795419</v>
      </c>
      <c r="C192" s="257" t="s">
        <v>5599</v>
      </c>
      <c r="D192" s="215" t="s">
        <v>5600</v>
      </c>
      <c r="E192" s="215">
        <v>2</v>
      </c>
      <c r="F192" s="253" t="s">
        <v>2386</v>
      </c>
      <c r="G192" s="222">
        <v>220.82</v>
      </c>
      <c r="H192" s="249">
        <v>42335.353726851798</v>
      </c>
      <c r="I192" s="223">
        <v>42341</v>
      </c>
      <c r="J192" s="215" t="s">
        <v>5179</v>
      </c>
      <c r="K192" s="223">
        <v>42396</v>
      </c>
      <c r="L192" s="223">
        <v>43492</v>
      </c>
      <c r="M192" s="246" t="s">
        <v>1093</v>
      </c>
      <c r="N192" s="246" t="s">
        <v>2391</v>
      </c>
      <c r="O192" s="261" t="s">
        <v>751</v>
      </c>
    </row>
    <row r="193" spans="1:15" ht="23.25">
      <c r="A193" s="221">
        <v>190</v>
      </c>
      <c r="B193" s="215">
        <v>5796164</v>
      </c>
      <c r="C193" s="257" t="s">
        <v>5601</v>
      </c>
      <c r="D193" s="215" t="s">
        <v>5602</v>
      </c>
      <c r="E193" s="215">
        <v>2</v>
      </c>
      <c r="F193" s="253" t="s">
        <v>5603</v>
      </c>
      <c r="G193" s="222">
        <v>830.48</v>
      </c>
      <c r="H193" s="249">
        <v>42335.636469907397</v>
      </c>
      <c r="I193" s="223">
        <v>42341</v>
      </c>
      <c r="J193" s="215" t="s">
        <v>5179</v>
      </c>
      <c r="K193" s="223">
        <v>42396</v>
      </c>
      <c r="L193" s="223">
        <v>43492</v>
      </c>
      <c r="M193" s="246" t="s">
        <v>1093</v>
      </c>
      <c r="N193" s="246" t="s">
        <v>2376</v>
      </c>
      <c r="O193" s="261" t="s">
        <v>751</v>
      </c>
    </row>
    <row r="194" spans="1:15" ht="23.25">
      <c r="A194" s="221">
        <v>191</v>
      </c>
      <c r="B194" s="215">
        <v>5796164</v>
      </c>
      <c r="C194" s="257" t="s">
        <v>5601</v>
      </c>
      <c r="D194" s="215" t="s">
        <v>5602</v>
      </c>
      <c r="E194" s="215">
        <v>2</v>
      </c>
      <c r="F194" s="253" t="s">
        <v>5603</v>
      </c>
      <c r="G194" s="222">
        <v>672.85</v>
      </c>
      <c r="H194" s="249">
        <v>42335.636469907397</v>
      </c>
      <c r="I194" s="223">
        <v>42341</v>
      </c>
      <c r="J194" s="215" t="s">
        <v>5179</v>
      </c>
      <c r="K194" s="223">
        <v>42396</v>
      </c>
      <c r="L194" s="223">
        <v>43492</v>
      </c>
      <c r="M194" s="246" t="s">
        <v>1093</v>
      </c>
      <c r="N194" s="246" t="s">
        <v>1053</v>
      </c>
      <c r="O194" s="261" t="s">
        <v>751</v>
      </c>
    </row>
    <row r="195" spans="1:15">
      <c r="A195" s="221">
        <v>192</v>
      </c>
      <c r="B195" s="215">
        <v>5947243</v>
      </c>
      <c r="C195" s="257" t="s">
        <v>5604</v>
      </c>
      <c r="D195" s="215" t="s">
        <v>5605</v>
      </c>
      <c r="E195" s="215">
        <v>1</v>
      </c>
      <c r="F195" s="253" t="s">
        <v>5606</v>
      </c>
      <c r="G195" s="222">
        <v>5685.57</v>
      </c>
      <c r="H195" s="249">
        <v>42339.381759259297</v>
      </c>
      <c r="I195" s="223">
        <v>42348</v>
      </c>
      <c r="J195" s="215" t="s">
        <v>5179</v>
      </c>
      <c r="K195" s="223">
        <v>42396</v>
      </c>
      <c r="L195" s="223">
        <v>43492</v>
      </c>
      <c r="M195" s="246" t="s">
        <v>1136</v>
      </c>
      <c r="N195" s="246" t="s">
        <v>2136</v>
      </c>
      <c r="O195" s="261" t="s">
        <v>751</v>
      </c>
    </row>
    <row r="196" spans="1:15" ht="23.25">
      <c r="A196" s="221">
        <v>193</v>
      </c>
      <c r="B196" s="215">
        <v>5795893</v>
      </c>
      <c r="C196" s="257" t="s">
        <v>5607</v>
      </c>
      <c r="D196" s="215" t="s">
        <v>5608</v>
      </c>
      <c r="E196" s="215">
        <v>2</v>
      </c>
      <c r="F196" s="253" t="s">
        <v>5609</v>
      </c>
      <c r="G196" s="222">
        <v>15582.91</v>
      </c>
      <c r="H196" s="249">
        <v>42340.359409722201</v>
      </c>
      <c r="I196" s="223">
        <v>42345</v>
      </c>
      <c r="J196" s="215" t="s">
        <v>5179</v>
      </c>
      <c r="K196" s="223">
        <v>42396</v>
      </c>
      <c r="L196" s="223">
        <v>43492</v>
      </c>
      <c r="M196" s="246" t="s">
        <v>1071</v>
      </c>
      <c r="N196" s="246" t="s">
        <v>5271</v>
      </c>
      <c r="O196" s="261" t="s">
        <v>751</v>
      </c>
    </row>
    <row r="197" spans="1:15" ht="23.25">
      <c r="A197" s="221">
        <v>194</v>
      </c>
      <c r="B197" s="215">
        <v>5795893</v>
      </c>
      <c r="C197" s="257" t="s">
        <v>5607</v>
      </c>
      <c r="D197" s="215" t="s">
        <v>5608</v>
      </c>
      <c r="E197" s="215">
        <v>2</v>
      </c>
      <c r="F197" s="253" t="s">
        <v>5609</v>
      </c>
      <c r="G197" s="222">
        <v>8927.92</v>
      </c>
      <c r="H197" s="249">
        <v>42340.359409722201</v>
      </c>
      <c r="I197" s="223">
        <v>42345</v>
      </c>
      <c r="J197" s="215" t="s">
        <v>5179</v>
      </c>
      <c r="K197" s="223">
        <v>42396</v>
      </c>
      <c r="L197" s="223">
        <v>43492</v>
      </c>
      <c r="M197" s="246" t="s">
        <v>1071</v>
      </c>
      <c r="N197" s="246" t="s">
        <v>5272</v>
      </c>
      <c r="O197" s="261" t="s">
        <v>751</v>
      </c>
    </row>
    <row r="198" spans="1:15" ht="45.75">
      <c r="A198" s="221">
        <v>195</v>
      </c>
      <c r="B198" s="215">
        <v>5513901</v>
      </c>
      <c r="C198" s="257" t="s">
        <v>5610</v>
      </c>
      <c r="D198" s="215" t="s">
        <v>5611</v>
      </c>
      <c r="E198" s="215">
        <v>1</v>
      </c>
      <c r="F198" s="253" t="s">
        <v>5612</v>
      </c>
      <c r="G198" s="222">
        <v>372.1</v>
      </c>
      <c r="H198" s="249">
        <v>42348.367303240702</v>
      </c>
      <c r="I198" s="223">
        <v>42353</v>
      </c>
      <c r="J198" s="223">
        <v>42381</v>
      </c>
      <c r="K198" s="223">
        <v>42396</v>
      </c>
      <c r="L198" s="223">
        <v>43492</v>
      </c>
      <c r="M198" s="246" t="s">
        <v>1040</v>
      </c>
      <c r="N198" s="246" t="s">
        <v>1200</v>
      </c>
      <c r="O198" s="261" t="s">
        <v>5204</v>
      </c>
    </row>
    <row r="199" spans="1:15">
      <c r="A199" s="221">
        <v>196</v>
      </c>
      <c r="B199" s="215">
        <v>5999723</v>
      </c>
      <c r="C199" s="257" t="s">
        <v>5613</v>
      </c>
      <c r="D199" s="215" t="s">
        <v>5614</v>
      </c>
      <c r="E199" s="215">
        <v>1</v>
      </c>
      <c r="F199" s="253" t="s">
        <v>2329</v>
      </c>
      <c r="G199" s="222">
        <v>9383.41</v>
      </c>
      <c r="H199" s="249">
        <v>42314.624201388899</v>
      </c>
      <c r="I199" s="223">
        <v>42319</v>
      </c>
      <c r="J199" s="215" t="s">
        <v>5179</v>
      </c>
      <c r="K199" s="223">
        <v>42397</v>
      </c>
      <c r="L199" s="223">
        <v>43493</v>
      </c>
      <c r="M199" s="246" t="s">
        <v>1353</v>
      </c>
      <c r="N199" s="246" t="s">
        <v>2329</v>
      </c>
      <c r="O199" s="261" t="s">
        <v>751</v>
      </c>
    </row>
    <row r="200" spans="1:15">
      <c r="A200" s="221">
        <v>197</v>
      </c>
      <c r="B200" s="215">
        <v>5518962</v>
      </c>
      <c r="C200" s="257" t="s">
        <v>5615</v>
      </c>
      <c r="D200" s="215" t="s">
        <v>5616</v>
      </c>
      <c r="E200" s="215">
        <v>1</v>
      </c>
      <c r="F200" s="253" t="s">
        <v>5617</v>
      </c>
      <c r="G200" s="222">
        <v>287.37</v>
      </c>
      <c r="H200" s="249">
        <v>42319.6883564815</v>
      </c>
      <c r="I200" s="223">
        <v>42328</v>
      </c>
      <c r="J200" s="215" t="s">
        <v>5179</v>
      </c>
      <c r="K200" s="223">
        <v>42397</v>
      </c>
      <c r="L200" s="223">
        <v>43493</v>
      </c>
      <c r="M200" s="246" t="s">
        <v>1071</v>
      </c>
      <c r="N200" s="246" t="s">
        <v>1234</v>
      </c>
      <c r="O200" s="261" t="s">
        <v>751</v>
      </c>
    </row>
    <row r="201" spans="1:15" ht="23.25">
      <c r="A201" s="221">
        <v>198</v>
      </c>
      <c r="B201" s="215">
        <v>5065844</v>
      </c>
      <c r="C201" s="257" t="s">
        <v>5618</v>
      </c>
      <c r="D201" s="215" t="s">
        <v>5619</v>
      </c>
      <c r="E201" s="215">
        <v>1</v>
      </c>
      <c r="F201" s="253" t="s">
        <v>5337</v>
      </c>
      <c r="G201" s="222">
        <v>159.21</v>
      </c>
      <c r="H201" s="249">
        <v>42333.628437500003</v>
      </c>
      <c r="I201" s="223">
        <v>42341</v>
      </c>
      <c r="J201" s="223">
        <v>42369</v>
      </c>
      <c r="K201" s="223">
        <v>42397</v>
      </c>
      <c r="L201" s="223">
        <v>43493</v>
      </c>
      <c r="M201" s="246" t="s">
        <v>1037</v>
      </c>
      <c r="N201" s="246" t="s">
        <v>1053</v>
      </c>
      <c r="O201" s="261" t="s">
        <v>751</v>
      </c>
    </row>
    <row r="202" spans="1:15">
      <c r="A202" s="221">
        <v>199</v>
      </c>
      <c r="B202" s="215">
        <v>5493641</v>
      </c>
      <c r="C202" s="257" t="s">
        <v>5620</v>
      </c>
      <c r="D202" s="215" t="s">
        <v>5621</v>
      </c>
      <c r="E202" s="215">
        <v>1</v>
      </c>
      <c r="F202" s="253" t="s">
        <v>5622</v>
      </c>
      <c r="G202" s="222">
        <v>3899.75</v>
      </c>
      <c r="H202" s="249">
        <v>42335.577893518501</v>
      </c>
      <c r="I202" s="223">
        <v>42341</v>
      </c>
      <c r="J202" s="215" t="s">
        <v>5179</v>
      </c>
      <c r="K202" s="223">
        <v>42397</v>
      </c>
      <c r="L202" s="223">
        <v>43493</v>
      </c>
      <c r="M202" s="246" t="s">
        <v>1353</v>
      </c>
      <c r="N202" s="246" t="s">
        <v>2334</v>
      </c>
      <c r="O202" s="261" t="s">
        <v>751</v>
      </c>
    </row>
    <row r="203" spans="1:15" ht="23.25">
      <c r="A203" s="221">
        <v>200</v>
      </c>
      <c r="B203" s="215">
        <v>5338107</v>
      </c>
      <c r="C203" s="257" t="s">
        <v>5623</v>
      </c>
      <c r="D203" s="215" t="s">
        <v>5624</v>
      </c>
      <c r="E203" s="215">
        <v>1</v>
      </c>
      <c r="F203" s="253" t="s">
        <v>5625</v>
      </c>
      <c r="G203" s="222">
        <v>1153.02</v>
      </c>
      <c r="H203" s="249">
        <v>42277.714560185203</v>
      </c>
      <c r="I203" s="223">
        <v>42282</v>
      </c>
      <c r="J203" s="223">
        <v>42368</v>
      </c>
      <c r="K203" s="223">
        <v>42401</v>
      </c>
      <c r="L203" s="223">
        <v>43497</v>
      </c>
      <c r="M203" s="246" t="s">
        <v>1136</v>
      </c>
      <c r="N203" s="246" t="s">
        <v>5232</v>
      </c>
      <c r="O203" s="261" t="s">
        <v>751</v>
      </c>
    </row>
    <row r="204" spans="1:15">
      <c r="A204" s="221">
        <v>201</v>
      </c>
      <c r="B204" s="215">
        <v>5994721</v>
      </c>
      <c r="C204" s="257" t="s">
        <v>5472</v>
      </c>
      <c r="D204" s="215" t="s">
        <v>5626</v>
      </c>
      <c r="E204" s="215">
        <v>3</v>
      </c>
      <c r="F204" s="253" t="s">
        <v>2327</v>
      </c>
      <c r="G204" s="222">
        <v>2020</v>
      </c>
      <c r="H204" s="249">
        <v>42318.449710648201</v>
      </c>
      <c r="I204" s="223">
        <v>42325</v>
      </c>
      <c r="J204" s="215" t="s">
        <v>5179</v>
      </c>
      <c r="K204" s="223">
        <v>42401</v>
      </c>
      <c r="L204" s="223">
        <v>42830</v>
      </c>
      <c r="M204" s="246" t="s">
        <v>1034</v>
      </c>
      <c r="N204" s="246" t="s">
        <v>1066</v>
      </c>
      <c r="O204" s="261" t="s">
        <v>751</v>
      </c>
    </row>
    <row r="205" spans="1:15">
      <c r="A205" s="221">
        <v>202</v>
      </c>
      <c r="B205" s="215">
        <v>5994721</v>
      </c>
      <c r="C205" s="257" t="s">
        <v>5472</v>
      </c>
      <c r="D205" s="215" t="s">
        <v>5626</v>
      </c>
      <c r="E205" s="215">
        <v>3</v>
      </c>
      <c r="F205" s="253" t="s">
        <v>2327</v>
      </c>
      <c r="G205" s="222">
        <v>9823.0300000000007</v>
      </c>
      <c r="H205" s="249">
        <v>42318.449710648201</v>
      </c>
      <c r="I205" s="223">
        <v>42325</v>
      </c>
      <c r="J205" s="215" t="s">
        <v>5179</v>
      </c>
      <c r="K205" s="223">
        <v>42401</v>
      </c>
      <c r="L205" s="223">
        <v>42830</v>
      </c>
      <c r="M205" s="246" t="s">
        <v>1034</v>
      </c>
      <c r="N205" s="246" t="s">
        <v>5627</v>
      </c>
      <c r="O205" s="261" t="s">
        <v>751</v>
      </c>
    </row>
    <row r="206" spans="1:15">
      <c r="A206" s="221">
        <v>203</v>
      </c>
      <c r="B206" s="215">
        <v>5994721</v>
      </c>
      <c r="C206" s="257" t="s">
        <v>5472</v>
      </c>
      <c r="D206" s="215" t="s">
        <v>5626</v>
      </c>
      <c r="E206" s="215">
        <v>3</v>
      </c>
      <c r="F206" s="253" t="s">
        <v>2327</v>
      </c>
      <c r="G206" s="222">
        <v>1021.03</v>
      </c>
      <c r="H206" s="249">
        <v>42318.449710648201</v>
      </c>
      <c r="I206" s="223">
        <v>42325</v>
      </c>
      <c r="J206" s="215" t="s">
        <v>5179</v>
      </c>
      <c r="K206" s="223">
        <v>42401</v>
      </c>
      <c r="L206" s="223">
        <v>42830</v>
      </c>
      <c r="M206" s="246" t="s">
        <v>1034</v>
      </c>
      <c r="N206" s="246" t="s">
        <v>5235</v>
      </c>
      <c r="O206" s="261" t="s">
        <v>751</v>
      </c>
    </row>
    <row r="207" spans="1:15" ht="23.25">
      <c r="A207" s="221">
        <v>204</v>
      </c>
      <c r="B207" s="215">
        <v>5352827</v>
      </c>
      <c r="C207" s="257" t="s">
        <v>5628</v>
      </c>
      <c r="D207" s="215" t="s">
        <v>5629</v>
      </c>
      <c r="E207" s="215">
        <v>1</v>
      </c>
      <c r="F207" s="253" t="s">
        <v>1157</v>
      </c>
      <c r="G207" s="222">
        <v>386.08</v>
      </c>
      <c r="H207" s="249">
        <v>42328.605092592603</v>
      </c>
      <c r="I207" s="223">
        <v>42341</v>
      </c>
      <c r="J207" s="223">
        <v>42375</v>
      </c>
      <c r="K207" s="223">
        <v>42401</v>
      </c>
      <c r="L207" s="223">
        <v>43497</v>
      </c>
      <c r="M207" s="246" t="s">
        <v>1136</v>
      </c>
      <c r="N207" s="246" t="s">
        <v>1154</v>
      </c>
      <c r="O207" s="261" t="s">
        <v>751</v>
      </c>
    </row>
    <row r="208" spans="1:15">
      <c r="A208" s="221">
        <v>205</v>
      </c>
      <c r="B208" s="215">
        <v>5882117</v>
      </c>
      <c r="C208" s="257" t="s">
        <v>5630</v>
      </c>
      <c r="D208" s="215" t="s">
        <v>5631</v>
      </c>
      <c r="E208" s="215">
        <v>1</v>
      </c>
      <c r="F208" s="253" t="s">
        <v>5632</v>
      </c>
      <c r="G208" s="222">
        <v>1339.46</v>
      </c>
      <c r="H208" s="249">
        <v>42332.557337963</v>
      </c>
      <c r="I208" s="223">
        <v>42341</v>
      </c>
      <c r="J208" s="223">
        <v>42381</v>
      </c>
      <c r="K208" s="223">
        <v>42401</v>
      </c>
      <c r="L208" s="223">
        <v>42830</v>
      </c>
      <c r="M208" s="246" t="s">
        <v>1056</v>
      </c>
      <c r="N208" s="246" t="s">
        <v>1055</v>
      </c>
      <c r="O208" s="261" t="s">
        <v>751</v>
      </c>
    </row>
    <row r="209" spans="1:15" ht="23.25">
      <c r="A209" s="221">
        <v>206</v>
      </c>
      <c r="B209" s="215">
        <v>5288223</v>
      </c>
      <c r="C209" s="257" t="s">
        <v>5633</v>
      </c>
      <c r="D209" s="215" t="s">
        <v>5634</v>
      </c>
      <c r="E209" s="215">
        <v>1</v>
      </c>
      <c r="F209" s="253" t="s">
        <v>5635</v>
      </c>
      <c r="G209" s="222">
        <v>1555.67</v>
      </c>
      <c r="H209" s="249">
        <v>42333.6876388889</v>
      </c>
      <c r="I209" s="223">
        <v>42341</v>
      </c>
      <c r="J209" s="223">
        <v>42381</v>
      </c>
      <c r="K209" s="223">
        <v>42401</v>
      </c>
      <c r="L209" s="223">
        <v>42830</v>
      </c>
      <c r="M209" s="246" t="s">
        <v>1056</v>
      </c>
      <c r="N209" s="246" t="s">
        <v>1055</v>
      </c>
      <c r="O209" s="261" t="s">
        <v>751</v>
      </c>
    </row>
    <row r="210" spans="1:15">
      <c r="A210" s="221">
        <v>207</v>
      </c>
      <c r="B210" s="215">
        <v>2011239</v>
      </c>
      <c r="C210" s="257" t="s">
        <v>1417</v>
      </c>
      <c r="D210" s="215" t="s">
        <v>5636</v>
      </c>
      <c r="E210" s="215">
        <v>1</v>
      </c>
      <c r="F210" s="253" t="s">
        <v>5637</v>
      </c>
      <c r="G210" s="222">
        <v>107.89</v>
      </c>
      <c r="H210" s="249">
        <v>42334.676921296297</v>
      </c>
      <c r="I210" s="223">
        <v>42341</v>
      </c>
      <c r="J210" s="223">
        <v>42374</v>
      </c>
      <c r="K210" s="223">
        <v>42401</v>
      </c>
      <c r="L210" s="223">
        <v>43497</v>
      </c>
      <c r="M210" s="246" t="s">
        <v>1056</v>
      </c>
      <c r="N210" s="246" t="s">
        <v>1055</v>
      </c>
      <c r="O210" s="261" t="s">
        <v>5264</v>
      </c>
    </row>
    <row r="211" spans="1:15">
      <c r="A211" s="221">
        <v>208</v>
      </c>
      <c r="B211" s="215">
        <v>5882117</v>
      </c>
      <c r="C211" s="257" t="s">
        <v>5630</v>
      </c>
      <c r="D211" s="215" t="s">
        <v>5638</v>
      </c>
      <c r="E211" s="215">
        <v>1</v>
      </c>
      <c r="F211" s="253" t="s">
        <v>5639</v>
      </c>
      <c r="G211" s="222">
        <v>357.4</v>
      </c>
      <c r="H211" s="249">
        <v>42340.350972222201</v>
      </c>
      <c r="I211" s="223">
        <v>42345</v>
      </c>
      <c r="J211" s="223">
        <v>42381</v>
      </c>
      <c r="K211" s="223">
        <v>42401</v>
      </c>
      <c r="L211" s="223">
        <v>42830</v>
      </c>
      <c r="M211" s="246" t="s">
        <v>1056</v>
      </c>
      <c r="N211" s="246" t="s">
        <v>1055</v>
      </c>
      <c r="O211" s="261" t="s">
        <v>751</v>
      </c>
    </row>
    <row r="212" spans="1:15">
      <c r="A212" s="221">
        <v>209</v>
      </c>
      <c r="B212" s="215">
        <v>5920345</v>
      </c>
      <c r="C212" s="257" t="s">
        <v>5640</v>
      </c>
      <c r="D212" s="215" t="s">
        <v>5641</v>
      </c>
      <c r="E212" s="215">
        <v>1</v>
      </c>
      <c r="F212" s="253" t="s">
        <v>2375</v>
      </c>
      <c r="G212" s="222">
        <v>1011.13</v>
      </c>
      <c r="H212" s="249">
        <v>42341.6230671296</v>
      </c>
      <c r="I212" s="223">
        <v>42348</v>
      </c>
      <c r="J212" s="215" t="s">
        <v>5179</v>
      </c>
      <c r="K212" s="223">
        <v>42401</v>
      </c>
      <c r="L212" s="223">
        <v>43497</v>
      </c>
      <c r="M212" s="246" t="s">
        <v>1136</v>
      </c>
      <c r="N212" s="246" t="s">
        <v>1135</v>
      </c>
      <c r="O212" s="261" t="s">
        <v>751</v>
      </c>
    </row>
    <row r="213" spans="1:15">
      <c r="A213" s="221">
        <v>210</v>
      </c>
      <c r="B213" s="215">
        <v>2011239</v>
      </c>
      <c r="C213" s="257" t="s">
        <v>1417</v>
      </c>
      <c r="D213" s="215" t="s">
        <v>5642</v>
      </c>
      <c r="E213" s="215">
        <v>1</v>
      </c>
      <c r="F213" s="253" t="s">
        <v>5643</v>
      </c>
      <c r="G213" s="222">
        <v>343.57</v>
      </c>
      <c r="H213" s="249">
        <v>42347.346932870401</v>
      </c>
      <c r="I213" s="223">
        <v>42353</v>
      </c>
      <c r="J213" s="223">
        <v>42381</v>
      </c>
      <c r="K213" s="223">
        <v>42401</v>
      </c>
      <c r="L213" s="223">
        <v>43497</v>
      </c>
      <c r="M213" s="246" t="s">
        <v>1056</v>
      </c>
      <c r="N213" s="246" t="s">
        <v>2417</v>
      </c>
      <c r="O213" s="261" t="s">
        <v>5264</v>
      </c>
    </row>
    <row r="214" spans="1:15">
      <c r="A214" s="221">
        <v>211</v>
      </c>
      <c r="B214" s="215">
        <v>5194997</v>
      </c>
      <c r="C214" s="257" t="s">
        <v>5268</v>
      </c>
      <c r="D214" s="215" t="s">
        <v>5644</v>
      </c>
      <c r="E214" s="215">
        <v>1</v>
      </c>
      <c r="F214" s="253" t="s">
        <v>5645</v>
      </c>
      <c r="G214" s="222">
        <v>8758.69</v>
      </c>
      <c r="H214" s="249">
        <v>42074.660960648202</v>
      </c>
      <c r="I214" s="223">
        <v>42079</v>
      </c>
      <c r="J214" s="223">
        <v>42095</v>
      </c>
      <c r="K214" s="223">
        <v>42403</v>
      </c>
      <c r="L214" s="223">
        <v>43499</v>
      </c>
      <c r="M214" s="246" t="s">
        <v>1319</v>
      </c>
      <c r="N214" s="246" t="s">
        <v>5646</v>
      </c>
      <c r="O214" s="261" t="s">
        <v>751</v>
      </c>
    </row>
    <row r="215" spans="1:15">
      <c r="A215" s="221">
        <v>212</v>
      </c>
      <c r="B215" s="215">
        <v>5194997</v>
      </c>
      <c r="C215" s="257" t="s">
        <v>5268</v>
      </c>
      <c r="D215" s="215" t="s">
        <v>5647</v>
      </c>
      <c r="E215" s="215">
        <v>1</v>
      </c>
      <c r="F215" s="253" t="s">
        <v>5648</v>
      </c>
      <c r="G215" s="222">
        <v>20663.89</v>
      </c>
      <c r="H215" s="249">
        <v>42080.477511574099</v>
      </c>
      <c r="I215" s="223">
        <v>42086</v>
      </c>
      <c r="J215" s="223">
        <v>42095</v>
      </c>
      <c r="K215" s="223">
        <v>42403</v>
      </c>
      <c r="L215" s="223">
        <v>43499</v>
      </c>
      <c r="M215" s="246" t="s">
        <v>1319</v>
      </c>
      <c r="N215" s="246" t="s">
        <v>5649</v>
      </c>
      <c r="O215" s="261" t="s">
        <v>751</v>
      </c>
    </row>
    <row r="216" spans="1:15">
      <c r="A216" s="221">
        <v>213</v>
      </c>
      <c r="B216" s="215">
        <v>5466679</v>
      </c>
      <c r="C216" s="257" t="s">
        <v>5650</v>
      </c>
      <c r="D216" s="215" t="s">
        <v>5651</v>
      </c>
      <c r="E216" s="215">
        <v>1</v>
      </c>
      <c r="F216" s="253" t="s">
        <v>5193</v>
      </c>
      <c r="G216" s="222">
        <v>5593.5</v>
      </c>
      <c r="H216" s="249">
        <v>42080.631990740701</v>
      </c>
      <c r="I216" s="223">
        <v>42086</v>
      </c>
      <c r="J216" s="223">
        <v>42095</v>
      </c>
      <c r="K216" s="223">
        <v>42403</v>
      </c>
      <c r="L216" s="223">
        <v>43499</v>
      </c>
      <c r="M216" s="246" t="s">
        <v>1319</v>
      </c>
      <c r="N216" s="246" t="s">
        <v>5652</v>
      </c>
      <c r="O216" s="261" t="s">
        <v>751</v>
      </c>
    </row>
    <row r="217" spans="1:15" ht="23.25">
      <c r="A217" s="221">
        <v>214</v>
      </c>
      <c r="B217" s="215">
        <v>5501776</v>
      </c>
      <c r="C217" s="257" t="s">
        <v>5653</v>
      </c>
      <c r="D217" s="215" t="s">
        <v>5654</v>
      </c>
      <c r="E217" s="215">
        <v>2</v>
      </c>
      <c r="F217" s="253" t="s">
        <v>5655</v>
      </c>
      <c r="G217" s="222">
        <v>4001.54</v>
      </c>
      <c r="H217" s="249">
        <v>42089.473078703697</v>
      </c>
      <c r="I217" s="223">
        <v>42094</v>
      </c>
      <c r="J217" s="223">
        <v>42100</v>
      </c>
      <c r="K217" s="223">
        <v>42403</v>
      </c>
      <c r="L217" s="223">
        <v>43499</v>
      </c>
      <c r="M217" s="246" t="s">
        <v>1319</v>
      </c>
      <c r="N217" s="246" t="s">
        <v>5649</v>
      </c>
      <c r="O217" s="261" t="s">
        <v>751</v>
      </c>
    </row>
    <row r="218" spans="1:15" ht="23.25">
      <c r="A218" s="221">
        <v>215</v>
      </c>
      <c r="B218" s="215">
        <v>5501776</v>
      </c>
      <c r="C218" s="257" t="s">
        <v>5653</v>
      </c>
      <c r="D218" s="215" t="s">
        <v>5654</v>
      </c>
      <c r="E218" s="215">
        <v>2</v>
      </c>
      <c r="F218" s="253" t="s">
        <v>5655</v>
      </c>
      <c r="G218" s="222">
        <v>16732.740000000002</v>
      </c>
      <c r="H218" s="249">
        <v>42089.473078703697</v>
      </c>
      <c r="I218" s="223">
        <v>42094</v>
      </c>
      <c r="J218" s="223">
        <v>42100</v>
      </c>
      <c r="K218" s="223">
        <v>42403</v>
      </c>
      <c r="L218" s="223">
        <v>43499</v>
      </c>
      <c r="M218" s="246" t="s">
        <v>1319</v>
      </c>
      <c r="N218" s="246" t="s">
        <v>5646</v>
      </c>
      <c r="O218" s="261" t="s">
        <v>751</v>
      </c>
    </row>
    <row r="219" spans="1:15" ht="23.25">
      <c r="A219" s="221">
        <v>216</v>
      </c>
      <c r="B219" s="215">
        <v>5921627</v>
      </c>
      <c r="C219" s="257" t="s">
        <v>5656</v>
      </c>
      <c r="D219" s="215" t="s">
        <v>5657</v>
      </c>
      <c r="E219" s="215">
        <v>2</v>
      </c>
      <c r="F219" s="253" t="s">
        <v>5658</v>
      </c>
      <c r="G219" s="222">
        <v>117.87</v>
      </c>
      <c r="H219" s="249">
        <v>42151.380960648101</v>
      </c>
      <c r="I219" s="223">
        <v>42158</v>
      </c>
      <c r="J219" s="223">
        <v>42181</v>
      </c>
      <c r="K219" s="223">
        <v>42403</v>
      </c>
      <c r="L219" s="223">
        <v>43499</v>
      </c>
      <c r="M219" s="246" t="s">
        <v>1193</v>
      </c>
      <c r="N219" s="246" t="s">
        <v>5659</v>
      </c>
      <c r="O219" s="261" t="s">
        <v>751</v>
      </c>
    </row>
    <row r="220" spans="1:15" ht="23.25">
      <c r="A220" s="221">
        <v>217</v>
      </c>
      <c r="B220" s="215">
        <v>5921627</v>
      </c>
      <c r="C220" s="257" t="s">
        <v>5656</v>
      </c>
      <c r="D220" s="215" t="s">
        <v>5657</v>
      </c>
      <c r="E220" s="215">
        <v>2</v>
      </c>
      <c r="F220" s="253" t="s">
        <v>5658</v>
      </c>
      <c r="G220" s="222">
        <v>343.08</v>
      </c>
      <c r="H220" s="249">
        <v>42151.380960648101</v>
      </c>
      <c r="I220" s="223">
        <v>42158</v>
      </c>
      <c r="J220" s="223">
        <v>42181</v>
      </c>
      <c r="K220" s="223">
        <v>42403</v>
      </c>
      <c r="L220" s="223">
        <v>43499</v>
      </c>
      <c r="M220" s="246" t="s">
        <v>1193</v>
      </c>
      <c r="N220" s="246" t="s">
        <v>5660</v>
      </c>
      <c r="O220" s="261" t="s">
        <v>751</v>
      </c>
    </row>
    <row r="221" spans="1:15" ht="23.25">
      <c r="A221" s="221">
        <v>218</v>
      </c>
      <c r="B221" s="215">
        <v>5908027</v>
      </c>
      <c r="C221" s="257" t="s">
        <v>5661</v>
      </c>
      <c r="D221" s="215" t="s">
        <v>5662</v>
      </c>
      <c r="E221" s="215">
        <v>1</v>
      </c>
      <c r="F221" s="253" t="s">
        <v>5663</v>
      </c>
      <c r="G221" s="222">
        <v>18265</v>
      </c>
      <c r="H221" s="249">
        <v>42250.664097222201</v>
      </c>
      <c r="I221" s="223">
        <v>42298</v>
      </c>
      <c r="J221" s="215" t="s">
        <v>5179</v>
      </c>
      <c r="K221" s="223">
        <v>42403</v>
      </c>
      <c r="L221" s="223">
        <v>43499</v>
      </c>
      <c r="M221" s="246" t="s">
        <v>1071</v>
      </c>
      <c r="N221" s="246" t="s">
        <v>1107</v>
      </c>
      <c r="O221" s="261" t="s">
        <v>751</v>
      </c>
    </row>
    <row r="222" spans="1:15">
      <c r="A222" s="221">
        <v>219</v>
      </c>
      <c r="B222" s="215">
        <v>5896746</v>
      </c>
      <c r="C222" s="257" t="s">
        <v>5516</v>
      </c>
      <c r="D222" s="215" t="s">
        <v>5664</v>
      </c>
      <c r="E222" s="215">
        <v>1</v>
      </c>
      <c r="F222" s="253" t="s">
        <v>5665</v>
      </c>
      <c r="G222" s="222">
        <v>931.88</v>
      </c>
      <c r="H222" s="249">
        <v>42276.456203703703</v>
      </c>
      <c r="I222" s="223">
        <v>42282</v>
      </c>
      <c r="J222" s="223">
        <v>42307</v>
      </c>
      <c r="K222" s="223">
        <v>42403</v>
      </c>
      <c r="L222" s="223">
        <v>43499</v>
      </c>
      <c r="M222" s="246" t="s">
        <v>1037</v>
      </c>
      <c r="N222" s="246" t="s">
        <v>5666</v>
      </c>
      <c r="O222" s="261" t="s">
        <v>751</v>
      </c>
    </row>
    <row r="223" spans="1:15">
      <c r="A223" s="221">
        <v>220</v>
      </c>
      <c r="B223" s="215">
        <v>5943329</v>
      </c>
      <c r="C223" s="257" t="s">
        <v>5667</v>
      </c>
      <c r="D223" s="215" t="s">
        <v>5668</v>
      </c>
      <c r="E223" s="215">
        <v>1</v>
      </c>
      <c r="F223" s="253" t="s">
        <v>5669</v>
      </c>
      <c r="G223" s="222">
        <v>443.55</v>
      </c>
      <c r="H223" s="249">
        <v>42293.672083333302</v>
      </c>
      <c r="I223" s="223">
        <v>42299</v>
      </c>
      <c r="J223" s="223">
        <v>42016</v>
      </c>
      <c r="K223" s="223">
        <v>42403</v>
      </c>
      <c r="L223" s="223">
        <v>43499</v>
      </c>
      <c r="M223" s="246" t="s">
        <v>1056</v>
      </c>
      <c r="N223" s="246" t="s">
        <v>5458</v>
      </c>
      <c r="O223" s="261" t="s">
        <v>751</v>
      </c>
    </row>
    <row r="224" spans="1:15">
      <c r="A224" s="221">
        <v>221</v>
      </c>
      <c r="B224" s="215">
        <v>5935539</v>
      </c>
      <c r="C224" s="257" t="s">
        <v>1266</v>
      </c>
      <c r="D224" s="215" t="s">
        <v>5670</v>
      </c>
      <c r="E224" s="215">
        <v>1</v>
      </c>
      <c r="F224" s="253" t="s">
        <v>5671</v>
      </c>
      <c r="G224" s="222">
        <v>2168.3000000000002</v>
      </c>
      <c r="H224" s="249">
        <v>42306.472303240698</v>
      </c>
      <c r="I224" s="223">
        <v>42317</v>
      </c>
      <c r="J224" s="223">
        <v>42334</v>
      </c>
      <c r="K224" s="223">
        <v>42403</v>
      </c>
      <c r="L224" s="223">
        <v>43499</v>
      </c>
      <c r="M224" s="246" t="s">
        <v>1193</v>
      </c>
      <c r="N224" s="246" t="s">
        <v>1132</v>
      </c>
      <c r="O224" s="261" t="s">
        <v>751</v>
      </c>
    </row>
    <row r="225" spans="1:15" ht="45.75">
      <c r="A225" s="221">
        <v>222</v>
      </c>
      <c r="B225" s="215">
        <v>5379296</v>
      </c>
      <c r="C225" s="257" t="s">
        <v>5672</v>
      </c>
      <c r="D225" s="215" t="s">
        <v>5673</v>
      </c>
      <c r="E225" s="215">
        <v>1</v>
      </c>
      <c r="F225" s="253" t="s">
        <v>5674</v>
      </c>
      <c r="G225" s="222">
        <v>14146.74</v>
      </c>
      <c r="H225" s="249">
        <v>42307.583611111098</v>
      </c>
      <c r="I225" s="223">
        <v>42319</v>
      </c>
      <c r="J225" s="215" t="s">
        <v>5179</v>
      </c>
      <c r="K225" s="223">
        <v>42403</v>
      </c>
      <c r="L225" s="223">
        <v>43499</v>
      </c>
      <c r="M225" s="246" t="s">
        <v>1136</v>
      </c>
      <c r="N225" s="246" t="s">
        <v>1089</v>
      </c>
      <c r="O225" s="261" t="s">
        <v>5204</v>
      </c>
    </row>
    <row r="226" spans="1:15">
      <c r="A226" s="221">
        <v>223</v>
      </c>
      <c r="B226" s="215">
        <v>5951259</v>
      </c>
      <c r="C226" s="257" t="s">
        <v>5675</v>
      </c>
      <c r="D226" s="215" t="s">
        <v>5676</v>
      </c>
      <c r="E226" s="215">
        <v>1</v>
      </c>
      <c r="F226" s="253" t="s">
        <v>5677</v>
      </c>
      <c r="G226" s="222">
        <v>6402.71</v>
      </c>
      <c r="H226" s="249">
        <v>42313.445243055598</v>
      </c>
      <c r="I226" s="223">
        <v>42328</v>
      </c>
      <c r="J226" s="215" t="s">
        <v>5179</v>
      </c>
      <c r="K226" s="223">
        <v>42403</v>
      </c>
      <c r="L226" s="223">
        <v>43499</v>
      </c>
      <c r="M226" s="246" t="s">
        <v>1037</v>
      </c>
      <c r="N226" s="246" t="s">
        <v>1127</v>
      </c>
      <c r="O226" s="261" t="s">
        <v>751</v>
      </c>
    </row>
    <row r="227" spans="1:15">
      <c r="A227" s="221">
        <v>224</v>
      </c>
      <c r="B227" s="215">
        <v>5926475</v>
      </c>
      <c r="C227" s="257" t="s">
        <v>5678</v>
      </c>
      <c r="D227" s="215" t="s">
        <v>5679</v>
      </c>
      <c r="E227" s="215">
        <v>1</v>
      </c>
      <c r="F227" s="253" t="s">
        <v>5680</v>
      </c>
      <c r="G227" s="222">
        <v>2975.44</v>
      </c>
      <c r="H227" s="249">
        <v>42321.347060185202</v>
      </c>
      <c r="I227" s="223">
        <v>42328</v>
      </c>
      <c r="J227" s="215" t="s">
        <v>5179</v>
      </c>
      <c r="K227" s="223">
        <v>42403</v>
      </c>
      <c r="L227" s="223">
        <v>43499</v>
      </c>
      <c r="M227" s="246" t="s">
        <v>1083</v>
      </c>
      <c r="N227" s="246" t="s">
        <v>1236</v>
      </c>
      <c r="O227" s="261" t="s">
        <v>751</v>
      </c>
    </row>
    <row r="228" spans="1:15" ht="23.25">
      <c r="A228" s="221">
        <v>225</v>
      </c>
      <c r="B228" s="215">
        <v>5715253</v>
      </c>
      <c r="C228" s="257" t="s">
        <v>5681</v>
      </c>
      <c r="D228" s="215" t="s">
        <v>5682</v>
      </c>
      <c r="E228" s="215">
        <v>1</v>
      </c>
      <c r="F228" s="253" t="s">
        <v>2308</v>
      </c>
      <c r="G228" s="222">
        <v>4743.58</v>
      </c>
      <c r="H228" s="249">
        <v>42321.3747337963</v>
      </c>
      <c r="I228" s="223">
        <v>42328</v>
      </c>
      <c r="J228" s="223">
        <v>42366</v>
      </c>
      <c r="K228" s="223">
        <v>42403</v>
      </c>
      <c r="L228" s="223">
        <v>43499</v>
      </c>
      <c r="M228" s="246" t="s">
        <v>1083</v>
      </c>
      <c r="N228" s="246" t="s">
        <v>1277</v>
      </c>
      <c r="O228" s="261" t="s">
        <v>751</v>
      </c>
    </row>
    <row r="229" spans="1:15" ht="23.25">
      <c r="A229" s="221">
        <v>226</v>
      </c>
      <c r="B229" s="215">
        <v>5961815</v>
      </c>
      <c r="C229" s="257" t="s">
        <v>5321</v>
      </c>
      <c r="D229" s="215" t="s">
        <v>5683</v>
      </c>
      <c r="E229" s="215">
        <v>1</v>
      </c>
      <c r="F229" s="253" t="s">
        <v>5300</v>
      </c>
      <c r="G229" s="222">
        <v>4206.29</v>
      </c>
      <c r="H229" s="249">
        <v>42327.341979166697</v>
      </c>
      <c r="I229" s="223">
        <v>42341</v>
      </c>
      <c r="J229" s="223">
        <v>42374</v>
      </c>
      <c r="K229" s="223">
        <v>42403</v>
      </c>
      <c r="L229" s="223">
        <v>43499</v>
      </c>
      <c r="M229" s="246" t="s">
        <v>1056</v>
      </c>
      <c r="N229" s="246" t="s">
        <v>1260</v>
      </c>
      <c r="O229" s="261" t="s">
        <v>751</v>
      </c>
    </row>
    <row r="230" spans="1:15">
      <c r="A230" s="221">
        <v>227</v>
      </c>
      <c r="B230" s="215">
        <v>5980488</v>
      </c>
      <c r="C230" s="257" t="s">
        <v>5684</v>
      </c>
      <c r="D230" s="215" t="s">
        <v>5685</v>
      </c>
      <c r="E230" s="215">
        <v>2</v>
      </c>
      <c r="F230" s="253" t="s">
        <v>2330</v>
      </c>
      <c r="G230" s="222">
        <v>1121.5899999999999</v>
      </c>
      <c r="H230" s="249">
        <v>42327.449733796297</v>
      </c>
      <c r="I230" s="223">
        <v>42341</v>
      </c>
      <c r="J230" s="215" t="s">
        <v>5179</v>
      </c>
      <c r="K230" s="223">
        <v>42403</v>
      </c>
      <c r="L230" s="223">
        <v>43499</v>
      </c>
      <c r="M230" s="246" t="s">
        <v>1136</v>
      </c>
      <c r="N230" s="246" t="s">
        <v>2462</v>
      </c>
      <c r="O230" s="261" t="s">
        <v>751</v>
      </c>
    </row>
    <row r="231" spans="1:15">
      <c r="A231" s="221">
        <v>228</v>
      </c>
      <c r="B231" s="215">
        <v>5980488</v>
      </c>
      <c r="C231" s="257" t="s">
        <v>5684</v>
      </c>
      <c r="D231" s="215" t="s">
        <v>5685</v>
      </c>
      <c r="E231" s="215">
        <v>2</v>
      </c>
      <c r="F231" s="253" t="s">
        <v>2330</v>
      </c>
      <c r="G231" s="222">
        <v>3572.38</v>
      </c>
      <c r="H231" s="249">
        <v>42327.449733796297</v>
      </c>
      <c r="I231" s="223">
        <v>42341</v>
      </c>
      <c r="J231" s="215" t="s">
        <v>5179</v>
      </c>
      <c r="K231" s="223">
        <v>42403</v>
      </c>
      <c r="L231" s="223">
        <v>43499</v>
      </c>
      <c r="M231" s="246" t="s">
        <v>1136</v>
      </c>
      <c r="N231" s="246" t="s">
        <v>1154</v>
      </c>
      <c r="O231" s="261" t="s">
        <v>751</v>
      </c>
    </row>
    <row r="232" spans="1:15">
      <c r="A232" s="221">
        <v>229</v>
      </c>
      <c r="B232" s="215">
        <v>5264197</v>
      </c>
      <c r="C232" s="257" t="s">
        <v>5686</v>
      </c>
      <c r="D232" s="215" t="s">
        <v>5687</v>
      </c>
      <c r="E232" s="215">
        <v>1</v>
      </c>
      <c r="F232" s="253" t="s">
        <v>5353</v>
      </c>
      <c r="G232" s="222">
        <v>764.09</v>
      </c>
      <c r="H232" s="249">
        <v>42327.561724537001</v>
      </c>
      <c r="I232" s="223">
        <v>42341</v>
      </c>
      <c r="J232" s="215" t="s">
        <v>5179</v>
      </c>
      <c r="K232" s="223">
        <v>42403</v>
      </c>
      <c r="L232" s="223">
        <v>43499</v>
      </c>
      <c r="M232" s="246" t="s">
        <v>1083</v>
      </c>
      <c r="N232" s="246" t="s">
        <v>1172</v>
      </c>
      <c r="O232" s="261" t="s">
        <v>751</v>
      </c>
    </row>
    <row r="233" spans="1:15">
      <c r="A233" s="221">
        <v>230</v>
      </c>
      <c r="B233" s="215">
        <v>5853621</v>
      </c>
      <c r="C233" s="257" t="s">
        <v>5212</v>
      </c>
      <c r="D233" s="215" t="s">
        <v>5688</v>
      </c>
      <c r="E233" s="215">
        <v>2</v>
      </c>
      <c r="F233" s="253" t="s">
        <v>5214</v>
      </c>
      <c r="G233" s="222">
        <v>120.86</v>
      </c>
      <c r="H233" s="249">
        <v>42328.567222222198</v>
      </c>
      <c r="I233" s="223">
        <v>42341</v>
      </c>
      <c r="J233" s="215" t="s">
        <v>5179</v>
      </c>
      <c r="K233" s="223">
        <v>42403</v>
      </c>
      <c r="L233" s="223">
        <v>43499</v>
      </c>
      <c r="M233" s="246" t="s">
        <v>1136</v>
      </c>
      <c r="N233" s="246" t="s">
        <v>1166</v>
      </c>
      <c r="O233" s="261" t="s">
        <v>751</v>
      </c>
    </row>
    <row r="234" spans="1:15">
      <c r="A234" s="221">
        <v>231</v>
      </c>
      <c r="B234" s="215">
        <v>5853621</v>
      </c>
      <c r="C234" s="257" t="s">
        <v>5212</v>
      </c>
      <c r="D234" s="215" t="s">
        <v>5688</v>
      </c>
      <c r="E234" s="215">
        <v>2</v>
      </c>
      <c r="F234" s="253" t="s">
        <v>5214</v>
      </c>
      <c r="G234" s="222">
        <v>1.51</v>
      </c>
      <c r="H234" s="249">
        <v>42328.567222222198</v>
      </c>
      <c r="I234" s="223">
        <v>42341</v>
      </c>
      <c r="J234" s="215" t="s">
        <v>5179</v>
      </c>
      <c r="K234" s="223">
        <v>42403</v>
      </c>
      <c r="L234" s="223">
        <v>43499</v>
      </c>
      <c r="M234" s="246" t="s">
        <v>1136</v>
      </c>
      <c r="N234" s="246" t="s">
        <v>1089</v>
      </c>
      <c r="O234" s="261" t="s">
        <v>751</v>
      </c>
    </row>
    <row r="235" spans="1:15">
      <c r="A235" s="221">
        <v>232</v>
      </c>
      <c r="B235" s="215">
        <v>2542609</v>
      </c>
      <c r="C235" s="257" t="s">
        <v>5689</v>
      </c>
      <c r="D235" s="215" t="s">
        <v>5690</v>
      </c>
      <c r="E235" s="215">
        <v>1</v>
      </c>
      <c r="F235" s="253" t="s">
        <v>5691</v>
      </c>
      <c r="G235" s="222">
        <v>6862.72</v>
      </c>
      <c r="H235" s="249">
        <v>42328.572395833296</v>
      </c>
      <c r="I235" s="223">
        <v>42341</v>
      </c>
      <c r="J235" s="223">
        <v>42366</v>
      </c>
      <c r="K235" s="223">
        <v>42403</v>
      </c>
      <c r="L235" s="223">
        <v>43499</v>
      </c>
      <c r="M235" s="246" t="s">
        <v>1040</v>
      </c>
      <c r="N235" s="246" t="s">
        <v>1200</v>
      </c>
      <c r="O235" s="261" t="s">
        <v>751</v>
      </c>
    </row>
    <row r="236" spans="1:15" ht="23.25">
      <c r="A236" s="221">
        <v>233</v>
      </c>
      <c r="B236" s="215">
        <v>5831415</v>
      </c>
      <c r="C236" s="257" t="s">
        <v>5692</v>
      </c>
      <c r="D236" s="215" t="s">
        <v>5693</v>
      </c>
      <c r="E236" s="215">
        <v>1</v>
      </c>
      <c r="F236" s="253" t="s">
        <v>5694</v>
      </c>
      <c r="G236" s="222">
        <v>9058.25</v>
      </c>
      <c r="H236" s="249">
        <v>42332.3523263889</v>
      </c>
      <c r="I236" s="223">
        <v>42341</v>
      </c>
      <c r="J236" s="215" t="s">
        <v>5179</v>
      </c>
      <c r="K236" s="223">
        <v>42403</v>
      </c>
      <c r="L236" s="223">
        <v>43499</v>
      </c>
      <c r="M236" s="246" t="s">
        <v>1071</v>
      </c>
      <c r="N236" s="246" t="s">
        <v>1223</v>
      </c>
      <c r="O236" s="261" t="s">
        <v>751</v>
      </c>
    </row>
    <row r="237" spans="1:15">
      <c r="A237" s="221">
        <v>234</v>
      </c>
      <c r="B237" s="215">
        <v>5920566</v>
      </c>
      <c r="C237" s="257" t="s">
        <v>5695</v>
      </c>
      <c r="D237" s="215" t="s">
        <v>5696</v>
      </c>
      <c r="E237" s="215">
        <v>1</v>
      </c>
      <c r="F237" s="253" t="s">
        <v>5697</v>
      </c>
      <c r="G237" s="222">
        <v>5957.05</v>
      </c>
      <c r="H237" s="249">
        <v>42332.422581018502</v>
      </c>
      <c r="I237" s="223">
        <v>42341</v>
      </c>
      <c r="J237" s="215" t="s">
        <v>5179</v>
      </c>
      <c r="K237" s="223">
        <v>42403</v>
      </c>
      <c r="L237" s="223">
        <v>43499</v>
      </c>
      <c r="M237" s="246" t="s">
        <v>1353</v>
      </c>
      <c r="N237" s="246" t="s">
        <v>2334</v>
      </c>
      <c r="O237" s="261" t="s">
        <v>751</v>
      </c>
    </row>
    <row r="238" spans="1:15">
      <c r="A238" s="221">
        <v>235</v>
      </c>
      <c r="B238" s="215">
        <v>2542609</v>
      </c>
      <c r="C238" s="257" t="s">
        <v>5689</v>
      </c>
      <c r="D238" s="215" t="s">
        <v>5698</v>
      </c>
      <c r="E238" s="215">
        <v>1</v>
      </c>
      <c r="F238" s="253" t="s">
        <v>5699</v>
      </c>
      <c r="G238" s="222">
        <v>5989.79</v>
      </c>
      <c r="H238" s="249">
        <v>42333.4038657407</v>
      </c>
      <c r="I238" s="223">
        <v>42341</v>
      </c>
      <c r="J238" s="223">
        <v>42366</v>
      </c>
      <c r="K238" s="223">
        <v>42403</v>
      </c>
      <c r="L238" s="223">
        <v>43499</v>
      </c>
      <c r="M238" s="246" t="s">
        <v>1040</v>
      </c>
      <c r="N238" s="246" t="s">
        <v>1200</v>
      </c>
      <c r="O238" s="261" t="s">
        <v>751</v>
      </c>
    </row>
    <row r="239" spans="1:15">
      <c r="A239" s="221">
        <v>236</v>
      </c>
      <c r="B239" s="215">
        <v>5276233</v>
      </c>
      <c r="C239" s="257" t="s">
        <v>5535</v>
      </c>
      <c r="D239" s="215" t="s">
        <v>5700</v>
      </c>
      <c r="E239" s="215">
        <v>1</v>
      </c>
      <c r="F239" s="253" t="s">
        <v>5375</v>
      </c>
      <c r="G239" s="222">
        <v>3777.84</v>
      </c>
      <c r="H239" s="249">
        <v>42334.556018518502</v>
      </c>
      <c r="I239" s="223">
        <v>42341</v>
      </c>
      <c r="J239" s="215" t="s">
        <v>5179</v>
      </c>
      <c r="K239" s="223">
        <v>42403</v>
      </c>
      <c r="L239" s="223">
        <v>43499</v>
      </c>
      <c r="M239" s="246" t="s">
        <v>1136</v>
      </c>
      <c r="N239" s="246" t="s">
        <v>1333</v>
      </c>
      <c r="O239" s="261" t="s">
        <v>751</v>
      </c>
    </row>
    <row r="240" spans="1:15">
      <c r="A240" s="221">
        <v>237</v>
      </c>
      <c r="B240" s="215">
        <v>6016022</v>
      </c>
      <c r="C240" s="257" t="s">
        <v>5701</v>
      </c>
      <c r="D240" s="215" t="s">
        <v>5702</v>
      </c>
      <c r="E240" s="215">
        <v>2</v>
      </c>
      <c r="F240" s="253" t="s">
        <v>5703</v>
      </c>
      <c r="G240" s="222">
        <v>1770.59</v>
      </c>
      <c r="H240" s="249">
        <v>42334.653518518498</v>
      </c>
      <c r="I240" s="223">
        <v>42341</v>
      </c>
      <c r="J240" s="215" t="s">
        <v>5179</v>
      </c>
      <c r="K240" s="223">
        <v>42403</v>
      </c>
      <c r="L240" s="223">
        <v>43499</v>
      </c>
      <c r="M240" s="246" t="s">
        <v>1034</v>
      </c>
      <c r="N240" s="246" t="s">
        <v>1033</v>
      </c>
      <c r="O240" s="261" t="s">
        <v>751</v>
      </c>
    </row>
    <row r="241" spans="1:15">
      <c r="A241" s="221">
        <v>238</v>
      </c>
      <c r="B241" s="215">
        <v>6016022</v>
      </c>
      <c r="C241" s="257" t="s">
        <v>5701</v>
      </c>
      <c r="D241" s="215" t="s">
        <v>5702</v>
      </c>
      <c r="E241" s="215">
        <v>2</v>
      </c>
      <c r="F241" s="253" t="s">
        <v>5703</v>
      </c>
      <c r="G241" s="222">
        <v>0.01</v>
      </c>
      <c r="H241" s="249">
        <v>42334.653518518498</v>
      </c>
      <c r="I241" s="223">
        <v>42341</v>
      </c>
      <c r="J241" s="223">
        <v>42382</v>
      </c>
      <c r="K241" s="223">
        <v>42403</v>
      </c>
      <c r="L241" s="223">
        <v>43499</v>
      </c>
      <c r="M241" s="246" t="s">
        <v>1037</v>
      </c>
      <c r="N241" s="246" t="s">
        <v>1060</v>
      </c>
      <c r="O241" s="261" t="s">
        <v>751</v>
      </c>
    </row>
    <row r="242" spans="1:15">
      <c r="A242" s="221">
        <v>239</v>
      </c>
      <c r="B242" s="215">
        <v>5264197</v>
      </c>
      <c r="C242" s="257" t="s">
        <v>5686</v>
      </c>
      <c r="D242" s="215" t="s">
        <v>5704</v>
      </c>
      <c r="E242" s="215">
        <v>1</v>
      </c>
      <c r="F242" s="253" t="s">
        <v>5455</v>
      </c>
      <c r="G242" s="222">
        <v>1304.54</v>
      </c>
      <c r="H242" s="249">
        <v>42335.403842592597</v>
      </c>
      <c r="I242" s="223">
        <v>42341</v>
      </c>
      <c r="J242" s="215" t="s">
        <v>5179</v>
      </c>
      <c r="K242" s="223">
        <v>42403</v>
      </c>
      <c r="L242" s="223">
        <v>43499</v>
      </c>
      <c r="M242" s="246" t="s">
        <v>1083</v>
      </c>
      <c r="N242" s="246" t="s">
        <v>1216</v>
      </c>
      <c r="O242" s="261" t="s">
        <v>751</v>
      </c>
    </row>
    <row r="243" spans="1:15">
      <c r="A243" s="221">
        <v>240</v>
      </c>
      <c r="B243" s="215">
        <v>5110084</v>
      </c>
      <c r="C243" s="257" t="s">
        <v>5705</v>
      </c>
      <c r="D243" s="215" t="s">
        <v>5706</v>
      </c>
      <c r="E243" s="215">
        <v>1</v>
      </c>
      <c r="F243" s="253" t="s">
        <v>5707</v>
      </c>
      <c r="G243" s="222">
        <v>2296.9499999999998</v>
      </c>
      <c r="H243" s="249">
        <v>42335.601585648103</v>
      </c>
      <c r="I243" s="223">
        <v>42341</v>
      </c>
      <c r="J243" s="223">
        <v>42374</v>
      </c>
      <c r="K243" s="223">
        <v>42403</v>
      </c>
      <c r="L243" s="223">
        <v>43499</v>
      </c>
      <c r="M243" s="246" t="s">
        <v>1056</v>
      </c>
      <c r="N243" s="246" t="s">
        <v>1260</v>
      </c>
      <c r="O243" s="261" t="s">
        <v>751</v>
      </c>
    </row>
    <row r="244" spans="1:15">
      <c r="A244" s="221">
        <v>241</v>
      </c>
      <c r="B244" s="215">
        <v>5045894</v>
      </c>
      <c r="C244" s="257" t="s">
        <v>1294</v>
      </c>
      <c r="D244" s="215" t="s">
        <v>5708</v>
      </c>
      <c r="E244" s="215">
        <v>1</v>
      </c>
      <c r="F244" s="253" t="s">
        <v>2338</v>
      </c>
      <c r="G244" s="222">
        <v>2982.6</v>
      </c>
      <c r="H244" s="249">
        <v>42339.436435185198</v>
      </c>
      <c r="I244" s="223">
        <v>42345</v>
      </c>
      <c r="J244" s="215" t="s">
        <v>5179</v>
      </c>
      <c r="K244" s="223">
        <v>42403</v>
      </c>
      <c r="L244" s="223">
        <v>43499</v>
      </c>
      <c r="M244" s="246" t="s">
        <v>1136</v>
      </c>
      <c r="N244" s="246" t="s">
        <v>1089</v>
      </c>
      <c r="O244" s="261" t="s">
        <v>751</v>
      </c>
    </row>
    <row r="245" spans="1:15">
      <c r="A245" s="221">
        <v>242</v>
      </c>
      <c r="B245" s="215">
        <v>5993555</v>
      </c>
      <c r="C245" s="257" t="s">
        <v>5709</v>
      </c>
      <c r="D245" s="215" t="s">
        <v>5710</v>
      </c>
      <c r="E245" s="215">
        <v>1</v>
      </c>
      <c r="F245" s="253" t="s">
        <v>5711</v>
      </c>
      <c r="G245" s="222">
        <v>3780.6</v>
      </c>
      <c r="H245" s="249">
        <v>42339.461284722202</v>
      </c>
      <c r="I245" s="223">
        <v>42345</v>
      </c>
      <c r="J245" s="215" t="s">
        <v>5179</v>
      </c>
      <c r="K245" s="223">
        <v>42403</v>
      </c>
      <c r="L245" s="223">
        <v>42830</v>
      </c>
      <c r="M245" s="246" t="s">
        <v>1083</v>
      </c>
      <c r="N245" s="246" t="s">
        <v>1308</v>
      </c>
      <c r="O245" s="261" t="s">
        <v>751</v>
      </c>
    </row>
    <row r="246" spans="1:15" ht="23.25">
      <c r="A246" s="221">
        <v>243</v>
      </c>
      <c r="B246" s="215">
        <v>5921112</v>
      </c>
      <c r="C246" s="257" t="s">
        <v>5208</v>
      </c>
      <c r="D246" s="215" t="s">
        <v>5712</v>
      </c>
      <c r="E246" s="215">
        <v>1</v>
      </c>
      <c r="F246" s="253" t="s">
        <v>5219</v>
      </c>
      <c r="G246" s="222">
        <v>1187.81</v>
      </c>
      <c r="H246" s="249">
        <v>42339.579733796301</v>
      </c>
      <c r="I246" s="223">
        <v>42345</v>
      </c>
      <c r="J246" s="215" t="s">
        <v>5179</v>
      </c>
      <c r="K246" s="223">
        <v>42403</v>
      </c>
      <c r="L246" s="223">
        <v>43499</v>
      </c>
      <c r="M246" s="246" t="s">
        <v>1083</v>
      </c>
      <c r="N246" s="246" t="s">
        <v>1308</v>
      </c>
      <c r="O246" s="261" t="s">
        <v>751</v>
      </c>
    </row>
    <row r="247" spans="1:15">
      <c r="A247" s="221">
        <v>244</v>
      </c>
      <c r="B247" s="215">
        <v>5959578</v>
      </c>
      <c r="C247" s="257" t="s">
        <v>5713</v>
      </c>
      <c r="D247" s="215" t="s">
        <v>5714</v>
      </c>
      <c r="E247" s="215">
        <v>1</v>
      </c>
      <c r="F247" s="253" t="s">
        <v>5337</v>
      </c>
      <c r="G247" s="222">
        <v>5347.79</v>
      </c>
      <c r="H247" s="249">
        <v>42340.417407407404</v>
      </c>
      <c r="I247" s="223">
        <v>42345</v>
      </c>
      <c r="J247" s="223">
        <v>42375</v>
      </c>
      <c r="K247" s="223">
        <v>42403</v>
      </c>
      <c r="L247" s="223">
        <v>43499</v>
      </c>
      <c r="M247" s="246" t="s">
        <v>1136</v>
      </c>
      <c r="N247" s="246" t="s">
        <v>5232</v>
      </c>
      <c r="O247" s="261" t="s">
        <v>751</v>
      </c>
    </row>
    <row r="248" spans="1:15">
      <c r="A248" s="221">
        <v>245</v>
      </c>
      <c r="B248" s="215">
        <v>2776758</v>
      </c>
      <c r="C248" s="257" t="s">
        <v>5715</v>
      </c>
      <c r="D248" s="215" t="s">
        <v>5716</v>
      </c>
      <c r="E248" s="215">
        <v>1</v>
      </c>
      <c r="F248" s="253" t="s">
        <v>5337</v>
      </c>
      <c r="G248" s="222">
        <v>194.69</v>
      </c>
      <c r="H248" s="249">
        <v>42340.614826388897</v>
      </c>
      <c r="I248" s="223">
        <v>42345</v>
      </c>
      <c r="J248" s="223">
        <v>42374</v>
      </c>
      <c r="K248" s="223">
        <v>42403</v>
      </c>
      <c r="L248" s="223">
        <v>43499</v>
      </c>
      <c r="M248" s="246" t="s">
        <v>1056</v>
      </c>
      <c r="N248" s="246" t="s">
        <v>2417</v>
      </c>
      <c r="O248" s="261" t="s">
        <v>751</v>
      </c>
    </row>
    <row r="249" spans="1:15" ht="23.25">
      <c r="A249" s="221">
        <v>246</v>
      </c>
      <c r="B249" s="215">
        <v>5467446</v>
      </c>
      <c r="C249" s="257" t="s">
        <v>5717</v>
      </c>
      <c r="D249" s="215" t="s">
        <v>5718</v>
      </c>
      <c r="E249" s="215">
        <v>1</v>
      </c>
      <c r="F249" s="253" t="s">
        <v>5719</v>
      </c>
      <c r="G249" s="222">
        <v>11115.3</v>
      </c>
      <c r="H249" s="249">
        <v>42341.368252314802</v>
      </c>
      <c r="I249" s="223">
        <v>42348</v>
      </c>
      <c r="J249" s="215" t="s">
        <v>5179</v>
      </c>
      <c r="K249" s="223">
        <v>42403</v>
      </c>
      <c r="L249" s="223">
        <v>42830</v>
      </c>
      <c r="M249" s="246" t="s">
        <v>1136</v>
      </c>
      <c r="N249" s="246" t="s">
        <v>5238</v>
      </c>
      <c r="O249" s="261" t="s">
        <v>751</v>
      </c>
    </row>
    <row r="250" spans="1:15" ht="45.75">
      <c r="A250" s="221">
        <v>247</v>
      </c>
      <c r="B250" s="215">
        <v>5310598</v>
      </c>
      <c r="C250" s="257" t="s">
        <v>5720</v>
      </c>
      <c r="D250" s="215" t="s">
        <v>5721</v>
      </c>
      <c r="E250" s="215">
        <v>1</v>
      </c>
      <c r="F250" s="253" t="s">
        <v>5722</v>
      </c>
      <c r="G250" s="222">
        <v>3954.52</v>
      </c>
      <c r="H250" s="249">
        <v>42342.409178240698</v>
      </c>
      <c r="I250" s="223">
        <v>42348</v>
      </c>
      <c r="J250" s="223">
        <v>42381</v>
      </c>
      <c r="K250" s="223">
        <v>42403</v>
      </c>
      <c r="L250" s="223">
        <v>43499</v>
      </c>
      <c r="M250" s="246" t="s">
        <v>1040</v>
      </c>
      <c r="N250" s="246" t="s">
        <v>1200</v>
      </c>
      <c r="O250" s="261" t="s">
        <v>5204</v>
      </c>
    </row>
    <row r="251" spans="1:15" ht="45.75">
      <c r="A251" s="221">
        <v>248</v>
      </c>
      <c r="B251" s="215">
        <v>5347734</v>
      </c>
      <c r="C251" s="257" t="s">
        <v>5723</v>
      </c>
      <c r="D251" s="215" t="s">
        <v>5724</v>
      </c>
      <c r="E251" s="215">
        <v>1</v>
      </c>
      <c r="F251" s="253" t="s">
        <v>5725</v>
      </c>
      <c r="G251" s="222">
        <v>1815.32</v>
      </c>
      <c r="H251" s="249">
        <v>42348.341608796298</v>
      </c>
      <c r="I251" s="223">
        <v>42353</v>
      </c>
      <c r="J251" s="223">
        <v>42381</v>
      </c>
      <c r="K251" s="223">
        <v>42403</v>
      </c>
      <c r="L251" s="223">
        <v>43499</v>
      </c>
      <c r="M251" s="246" t="s">
        <v>1040</v>
      </c>
      <c r="N251" s="246" t="s">
        <v>1200</v>
      </c>
      <c r="O251" s="261" t="s">
        <v>5204</v>
      </c>
    </row>
    <row r="252" spans="1:15">
      <c r="A252" s="221">
        <v>249</v>
      </c>
      <c r="B252" s="215">
        <v>5935024</v>
      </c>
      <c r="C252" s="257" t="s">
        <v>5726</v>
      </c>
      <c r="D252" s="215" t="s">
        <v>5727</v>
      </c>
      <c r="E252" s="215">
        <v>2</v>
      </c>
      <c r="F252" s="253" t="s">
        <v>5728</v>
      </c>
      <c r="G252" s="222">
        <v>792.2</v>
      </c>
      <c r="H252" s="249">
        <v>42348.557465277801</v>
      </c>
      <c r="I252" s="223">
        <v>42353</v>
      </c>
      <c r="J252" s="223">
        <v>42380</v>
      </c>
      <c r="K252" s="223">
        <v>42403</v>
      </c>
      <c r="L252" s="223">
        <v>43499</v>
      </c>
      <c r="M252" s="246" t="s">
        <v>1083</v>
      </c>
      <c r="N252" s="246" t="s">
        <v>1236</v>
      </c>
      <c r="O252" s="261" t="s">
        <v>751</v>
      </c>
    </row>
    <row r="253" spans="1:15">
      <c r="A253" s="221">
        <v>250</v>
      </c>
      <c r="B253" s="215">
        <v>5935024</v>
      </c>
      <c r="C253" s="257" t="s">
        <v>5726</v>
      </c>
      <c r="D253" s="215" t="s">
        <v>5727</v>
      </c>
      <c r="E253" s="215">
        <v>2</v>
      </c>
      <c r="F253" s="253" t="s">
        <v>5728</v>
      </c>
      <c r="G253" s="222">
        <v>5946.12</v>
      </c>
      <c r="H253" s="249">
        <v>42348.557465277801</v>
      </c>
      <c r="I253" s="223">
        <v>42353</v>
      </c>
      <c r="J253" s="223">
        <v>42380</v>
      </c>
      <c r="K253" s="223">
        <v>42403</v>
      </c>
      <c r="L253" s="223">
        <v>43499</v>
      </c>
      <c r="M253" s="246" t="s">
        <v>1083</v>
      </c>
      <c r="N253" s="246" t="s">
        <v>1277</v>
      </c>
      <c r="O253" s="261" t="s">
        <v>751</v>
      </c>
    </row>
    <row r="254" spans="1:15" ht="23.25">
      <c r="A254" s="221">
        <v>251</v>
      </c>
      <c r="B254" s="215">
        <v>5513618</v>
      </c>
      <c r="C254" s="258" t="s">
        <v>5729</v>
      </c>
      <c r="D254" s="215" t="s">
        <v>5730</v>
      </c>
      <c r="E254" s="215">
        <v>1</v>
      </c>
      <c r="F254" s="253" t="s">
        <v>5248</v>
      </c>
      <c r="G254" s="222">
        <v>973.69</v>
      </c>
      <c r="H254" s="249">
        <v>42349.669027777803</v>
      </c>
      <c r="I254" s="223">
        <v>42354</v>
      </c>
      <c r="J254" s="223">
        <v>42375</v>
      </c>
      <c r="K254" s="223">
        <v>42403</v>
      </c>
      <c r="L254" s="223">
        <v>43499</v>
      </c>
      <c r="M254" s="246" t="s">
        <v>1136</v>
      </c>
      <c r="N254" s="246" t="s">
        <v>5248</v>
      </c>
      <c r="O254" s="261" t="s">
        <v>751</v>
      </c>
    </row>
    <row r="255" spans="1:15">
      <c r="A255" s="221">
        <v>252</v>
      </c>
      <c r="B255" s="215">
        <v>5011485</v>
      </c>
      <c r="C255" s="257" t="s">
        <v>5731</v>
      </c>
      <c r="D255" s="215" t="s">
        <v>5732</v>
      </c>
      <c r="E255" s="215">
        <v>1</v>
      </c>
      <c r="F255" s="253" t="s">
        <v>5733</v>
      </c>
      <c r="G255" s="222">
        <v>936.43</v>
      </c>
      <c r="H255" s="249">
        <v>42248.469722222202</v>
      </c>
      <c r="I255" s="223">
        <v>42255</v>
      </c>
      <c r="J255" s="223">
        <v>42282</v>
      </c>
      <c r="K255" s="223">
        <v>42404</v>
      </c>
      <c r="L255" s="223">
        <v>43500</v>
      </c>
      <c r="M255" s="246" t="s">
        <v>1037</v>
      </c>
      <c r="N255" s="246" t="s">
        <v>1074</v>
      </c>
      <c r="O255" s="261" t="s">
        <v>751</v>
      </c>
    </row>
    <row r="256" spans="1:15">
      <c r="A256" s="221">
        <v>253</v>
      </c>
      <c r="B256" s="215">
        <v>5309085</v>
      </c>
      <c r="C256" s="257" t="s">
        <v>5734</v>
      </c>
      <c r="D256" s="215" t="s">
        <v>5735</v>
      </c>
      <c r="E256" s="215">
        <v>1</v>
      </c>
      <c r="F256" s="253" t="s">
        <v>5736</v>
      </c>
      <c r="G256" s="222">
        <v>3927.01</v>
      </c>
      <c r="H256" s="249">
        <v>42256.614328703698</v>
      </c>
      <c r="I256" s="223">
        <v>42262</v>
      </c>
      <c r="J256" s="223">
        <v>42290</v>
      </c>
      <c r="K256" s="223">
        <v>42404</v>
      </c>
      <c r="L256" s="223">
        <v>43500</v>
      </c>
      <c r="M256" s="246" t="s">
        <v>2439</v>
      </c>
      <c r="N256" s="246" t="s">
        <v>2440</v>
      </c>
      <c r="O256" s="261" t="s">
        <v>751</v>
      </c>
    </row>
    <row r="257" spans="1:15">
      <c r="A257" s="221">
        <v>254</v>
      </c>
      <c r="B257" s="215">
        <v>5640296</v>
      </c>
      <c r="C257" s="257" t="s">
        <v>5737</v>
      </c>
      <c r="D257" s="215" t="s">
        <v>5738</v>
      </c>
      <c r="E257" s="215">
        <v>1</v>
      </c>
      <c r="F257" s="253" t="s">
        <v>5739</v>
      </c>
      <c r="G257" s="222">
        <v>469.56</v>
      </c>
      <c r="H257" s="249">
        <v>42258.419328703698</v>
      </c>
      <c r="I257" s="223">
        <v>42263</v>
      </c>
      <c r="J257" s="223">
        <v>42292</v>
      </c>
      <c r="K257" s="223">
        <v>42404</v>
      </c>
      <c r="L257" s="223">
        <v>43500</v>
      </c>
      <c r="M257" s="246" t="s">
        <v>1037</v>
      </c>
      <c r="N257" s="246" t="s">
        <v>1089</v>
      </c>
      <c r="O257" s="261" t="s">
        <v>751</v>
      </c>
    </row>
    <row r="258" spans="1:15">
      <c r="A258" s="221">
        <v>255</v>
      </c>
      <c r="B258" s="215">
        <v>5387221</v>
      </c>
      <c r="C258" s="257" t="s">
        <v>5434</v>
      </c>
      <c r="D258" s="215" t="s">
        <v>5740</v>
      </c>
      <c r="E258" s="215">
        <v>1</v>
      </c>
      <c r="F258" s="253" t="s">
        <v>5741</v>
      </c>
      <c r="G258" s="222">
        <v>6481.33</v>
      </c>
      <c r="H258" s="249">
        <v>42291.4874305556</v>
      </c>
      <c r="I258" s="223">
        <v>42297</v>
      </c>
      <c r="J258" s="223">
        <v>42336</v>
      </c>
      <c r="K258" s="223">
        <v>42404</v>
      </c>
      <c r="L258" s="223">
        <v>43500</v>
      </c>
      <c r="M258" s="246" t="s">
        <v>1083</v>
      </c>
      <c r="N258" s="246" t="s">
        <v>1082</v>
      </c>
      <c r="O258" s="261" t="s">
        <v>751</v>
      </c>
    </row>
    <row r="259" spans="1:15">
      <c r="A259" s="221">
        <v>256</v>
      </c>
      <c r="B259" s="215">
        <v>2812401</v>
      </c>
      <c r="C259" s="257" t="s">
        <v>5742</v>
      </c>
      <c r="D259" s="215" t="s">
        <v>5743</v>
      </c>
      <c r="E259" s="215">
        <v>1</v>
      </c>
      <c r="F259" s="253" t="s">
        <v>5744</v>
      </c>
      <c r="G259" s="222">
        <v>4675.07</v>
      </c>
      <c r="H259" s="249">
        <v>42291.575312499997</v>
      </c>
      <c r="I259" s="223">
        <v>42297</v>
      </c>
      <c r="J259" s="223">
        <v>42328</v>
      </c>
      <c r="K259" s="223">
        <v>42404</v>
      </c>
      <c r="L259" s="223">
        <v>43500</v>
      </c>
      <c r="M259" s="246" t="s">
        <v>1040</v>
      </c>
      <c r="N259" s="246" t="s">
        <v>1200</v>
      </c>
      <c r="O259" s="261" t="s">
        <v>751</v>
      </c>
    </row>
    <row r="260" spans="1:15" ht="23.25">
      <c r="A260" s="221">
        <v>257</v>
      </c>
      <c r="B260" s="215">
        <v>5991528</v>
      </c>
      <c r="C260" s="257" t="s">
        <v>5745</v>
      </c>
      <c r="D260" s="215" t="s">
        <v>5746</v>
      </c>
      <c r="E260" s="215">
        <v>1</v>
      </c>
      <c r="F260" s="253" t="s">
        <v>5747</v>
      </c>
      <c r="G260" s="222">
        <v>10304.64</v>
      </c>
      <c r="H260" s="249">
        <v>42292.440324074101</v>
      </c>
      <c r="I260" s="223">
        <v>42299</v>
      </c>
      <c r="J260" s="223">
        <v>42317</v>
      </c>
      <c r="K260" s="223">
        <v>42404</v>
      </c>
      <c r="L260" s="223">
        <v>43500</v>
      </c>
      <c r="M260" s="246" t="s">
        <v>1083</v>
      </c>
      <c r="N260" s="246" t="s">
        <v>1172</v>
      </c>
      <c r="O260" s="261" t="s">
        <v>751</v>
      </c>
    </row>
    <row r="261" spans="1:15" ht="23.25">
      <c r="A261" s="221">
        <v>258</v>
      </c>
      <c r="B261" s="215">
        <v>5965861</v>
      </c>
      <c r="C261" s="257" t="s">
        <v>5748</v>
      </c>
      <c r="D261" s="215" t="s">
        <v>5749</v>
      </c>
      <c r="E261" s="215">
        <v>1</v>
      </c>
      <c r="F261" s="253" t="s">
        <v>1053</v>
      </c>
      <c r="G261" s="222">
        <v>3790.38</v>
      </c>
      <c r="H261" s="249">
        <v>42293.419560185197</v>
      </c>
      <c r="I261" s="223">
        <v>42299</v>
      </c>
      <c r="J261" s="223">
        <v>42325</v>
      </c>
      <c r="K261" s="223">
        <v>42404</v>
      </c>
      <c r="L261" s="223">
        <v>43500</v>
      </c>
      <c r="M261" s="246" t="s">
        <v>1037</v>
      </c>
      <c r="N261" s="246" t="s">
        <v>1053</v>
      </c>
      <c r="O261" s="261" t="s">
        <v>751</v>
      </c>
    </row>
    <row r="262" spans="1:15">
      <c r="A262" s="221">
        <v>259</v>
      </c>
      <c r="B262" s="215">
        <v>5947014</v>
      </c>
      <c r="C262" s="257" t="s">
        <v>5750</v>
      </c>
      <c r="D262" s="215" t="s">
        <v>5751</v>
      </c>
      <c r="E262" s="215">
        <v>1</v>
      </c>
      <c r="F262" s="253" t="s">
        <v>5752</v>
      </c>
      <c r="G262" s="222">
        <v>2950.84</v>
      </c>
      <c r="H262" s="249">
        <v>42313.580972222197</v>
      </c>
      <c r="I262" s="223">
        <v>42319</v>
      </c>
      <c r="J262" s="223">
        <v>42355</v>
      </c>
      <c r="K262" s="223">
        <v>42404</v>
      </c>
      <c r="L262" s="223">
        <v>42830</v>
      </c>
      <c r="M262" s="246" t="s">
        <v>1071</v>
      </c>
      <c r="N262" s="246" t="s">
        <v>1107</v>
      </c>
      <c r="O262" s="261" t="s">
        <v>751</v>
      </c>
    </row>
    <row r="263" spans="1:15">
      <c r="A263" s="221">
        <v>260</v>
      </c>
      <c r="B263" s="215">
        <v>5951259</v>
      </c>
      <c r="C263" s="257" t="s">
        <v>5675</v>
      </c>
      <c r="D263" s="215" t="s">
        <v>5753</v>
      </c>
      <c r="E263" s="215">
        <v>2</v>
      </c>
      <c r="F263" s="253" t="s">
        <v>5754</v>
      </c>
      <c r="G263" s="222">
        <v>2341.9299999999998</v>
      </c>
      <c r="H263" s="249">
        <v>42321.407534722202</v>
      </c>
      <c r="I263" s="223">
        <v>42328</v>
      </c>
      <c r="J263" s="215" t="s">
        <v>5179</v>
      </c>
      <c r="K263" s="223">
        <v>42404</v>
      </c>
      <c r="L263" s="223">
        <v>43500</v>
      </c>
      <c r="M263" s="246" t="s">
        <v>1083</v>
      </c>
      <c r="N263" s="246" t="s">
        <v>1236</v>
      </c>
      <c r="O263" s="261" t="s">
        <v>751</v>
      </c>
    </row>
    <row r="264" spans="1:15">
      <c r="A264" s="221">
        <v>261</v>
      </c>
      <c r="B264" s="215">
        <v>5951259</v>
      </c>
      <c r="C264" s="257" t="s">
        <v>5675</v>
      </c>
      <c r="D264" s="215" t="s">
        <v>5753</v>
      </c>
      <c r="E264" s="215">
        <v>2</v>
      </c>
      <c r="F264" s="253" t="s">
        <v>5754</v>
      </c>
      <c r="G264" s="222">
        <v>0.06</v>
      </c>
      <c r="H264" s="249">
        <v>42321.407534722202</v>
      </c>
      <c r="I264" s="223">
        <v>42328</v>
      </c>
      <c r="J264" s="215" t="s">
        <v>5179</v>
      </c>
      <c r="K264" s="223">
        <v>42404</v>
      </c>
      <c r="L264" s="223">
        <v>43500</v>
      </c>
      <c r="M264" s="246" t="s">
        <v>1083</v>
      </c>
      <c r="N264" s="246" t="s">
        <v>1277</v>
      </c>
      <c r="O264" s="261" t="s">
        <v>751</v>
      </c>
    </row>
    <row r="265" spans="1:15">
      <c r="A265" s="221">
        <v>262</v>
      </c>
      <c r="B265" s="215">
        <v>5991692</v>
      </c>
      <c r="C265" s="257" t="s">
        <v>5755</v>
      </c>
      <c r="D265" s="215" t="s">
        <v>5756</v>
      </c>
      <c r="E265" s="215">
        <v>1</v>
      </c>
      <c r="F265" s="253" t="s">
        <v>5337</v>
      </c>
      <c r="G265" s="222">
        <v>56.2</v>
      </c>
      <c r="H265" s="249">
        <v>42325.440833333298</v>
      </c>
      <c r="I265" s="223">
        <v>42328</v>
      </c>
      <c r="J265" s="223">
        <v>42359</v>
      </c>
      <c r="K265" s="223">
        <v>42404</v>
      </c>
      <c r="L265" s="223">
        <v>43500</v>
      </c>
      <c r="M265" s="246" t="s">
        <v>1037</v>
      </c>
      <c r="N265" s="246" t="s">
        <v>1053</v>
      </c>
      <c r="O265" s="261" t="s">
        <v>751</v>
      </c>
    </row>
    <row r="266" spans="1:15">
      <c r="A266" s="221">
        <v>263</v>
      </c>
      <c r="B266" s="215">
        <v>5993547</v>
      </c>
      <c r="C266" s="257" t="s">
        <v>5757</v>
      </c>
      <c r="D266" s="215" t="s">
        <v>5758</v>
      </c>
      <c r="E266" s="215">
        <v>2</v>
      </c>
      <c r="F266" s="253" t="s">
        <v>5537</v>
      </c>
      <c r="G266" s="222">
        <v>1126.08</v>
      </c>
      <c r="H266" s="249">
        <v>42328.561770833301</v>
      </c>
      <c r="I266" s="223">
        <v>42341</v>
      </c>
      <c r="J266" s="215" t="s">
        <v>5179</v>
      </c>
      <c r="K266" s="223">
        <v>42404</v>
      </c>
      <c r="L266" s="223">
        <v>43500</v>
      </c>
      <c r="M266" s="246" t="s">
        <v>1136</v>
      </c>
      <c r="N266" s="246" t="s">
        <v>1182</v>
      </c>
      <c r="O266" s="261" t="s">
        <v>751</v>
      </c>
    </row>
    <row r="267" spans="1:15">
      <c r="A267" s="221">
        <v>264</v>
      </c>
      <c r="B267" s="215">
        <v>5993547</v>
      </c>
      <c r="C267" s="257" t="s">
        <v>5757</v>
      </c>
      <c r="D267" s="215" t="s">
        <v>5758</v>
      </c>
      <c r="E267" s="215">
        <v>2</v>
      </c>
      <c r="F267" s="253" t="s">
        <v>5537</v>
      </c>
      <c r="G267" s="222">
        <v>501.5</v>
      </c>
      <c r="H267" s="249">
        <v>42328.561770833301</v>
      </c>
      <c r="I267" s="223">
        <v>42341</v>
      </c>
      <c r="J267" s="215" t="s">
        <v>5179</v>
      </c>
      <c r="K267" s="223">
        <v>42404</v>
      </c>
      <c r="L267" s="223">
        <v>43500</v>
      </c>
      <c r="M267" s="246" t="s">
        <v>1136</v>
      </c>
      <c r="N267" s="246" t="s">
        <v>1135</v>
      </c>
      <c r="O267" s="261" t="s">
        <v>751</v>
      </c>
    </row>
    <row r="268" spans="1:15">
      <c r="A268" s="221">
        <v>265</v>
      </c>
      <c r="B268" s="215">
        <v>5984351</v>
      </c>
      <c r="C268" s="257" t="s">
        <v>5759</v>
      </c>
      <c r="D268" s="215" t="s">
        <v>5760</v>
      </c>
      <c r="E268" s="215">
        <v>1</v>
      </c>
      <c r="F268" s="253" t="s">
        <v>5300</v>
      </c>
      <c r="G268" s="222">
        <v>9320.73</v>
      </c>
      <c r="H268" s="249">
        <v>42332.6032291667</v>
      </c>
      <c r="I268" s="223">
        <v>42341</v>
      </c>
      <c r="J268" s="215" t="s">
        <v>5179</v>
      </c>
      <c r="K268" s="223">
        <v>42404</v>
      </c>
      <c r="L268" s="223">
        <v>43500</v>
      </c>
      <c r="M268" s="246" t="s">
        <v>1071</v>
      </c>
      <c r="N268" s="246" t="s">
        <v>1223</v>
      </c>
      <c r="O268" s="261" t="s">
        <v>751</v>
      </c>
    </row>
    <row r="269" spans="1:15">
      <c r="A269" s="221">
        <v>266</v>
      </c>
      <c r="B269" s="215">
        <v>5632358</v>
      </c>
      <c r="C269" s="257" t="s">
        <v>5761</v>
      </c>
      <c r="D269" s="215" t="s">
        <v>5762</v>
      </c>
      <c r="E269" s="215">
        <v>1</v>
      </c>
      <c r="F269" s="253" t="s">
        <v>5353</v>
      </c>
      <c r="G269" s="222">
        <v>2137.52</v>
      </c>
      <c r="H269" s="249">
        <v>42333.433460648201</v>
      </c>
      <c r="I269" s="223">
        <v>42341</v>
      </c>
      <c r="J269" s="223">
        <v>42375</v>
      </c>
      <c r="K269" s="223">
        <v>42404</v>
      </c>
      <c r="L269" s="223">
        <v>43500</v>
      </c>
      <c r="M269" s="246" t="s">
        <v>1136</v>
      </c>
      <c r="N269" s="246" t="s">
        <v>1166</v>
      </c>
      <c r="O269" s="261" t="s">
        <v>751</v>
      </c>
    </row>
    <row r="270" spans="1:15">
      <c r="A270" s="221">
        <v>267</v>
      </c>
      <c r="B270" s="215">
        <v>5146674</v>
      </c>
      <c r="C270" s="257" t="s">
        <v>5763</v>
      </c>
      <c r="D270" s="215" t="s">
        <v>5764</v>
      </c>
      <c r="E270" s="215">
        <v>1</v>
      </c>
      <c r="F270" s="253" t="s">
        <v>5765</v>
      </c>
      <c r="G270" s="222">
        <v>212.7</v>
      </c>
      <c r="H270" s="249">
        <v>42333.615347222199</v>
      </c>
      <c r="I270" s="223">
        <v>42345</v>
      </c>
      <c r="J270" s="215" t="s">
        <v>5179</v>
      </c>
      <c r="K270" s="223">
        <v>42404</v>
      </c>
      <c r="L270" s="223">
        <v>43500</v>
      </c>
      <c r="M270" s="246" t="s">
        <v>1136</v>
      </c>
      <c r="N270" s="246" t="s">
        <v>1135</v>
      </c>
      <c r="O270" s="261" t="s">
        <v>751</v>
      </c>
    </row>
    <row r="271" spans="1:15" ht="23.25">
      <c r="A271" s="221">
        <v>268</v>
      </c>
      <c r="B271" s="215">
        <v>5532949</v>
      </c>
      <c r="C271" s="257" t="s">
        <v>5766</v>
      </c>
      <c r="D271" s="215" t="s">
        <v>5767</v>
      </c>
      <c r="E271" s="215">
        <v>1</v>
      </c>
      <c r="F271" s="253" t="s">
        <v>5768</v>
      </c>
      <c r="G271" s="222">
        <v>951.21</v>
      </c>
      <c r="H271" s="249">
        <v>42334.4055787037</v>
      </c>
      <c r="I271" s="223">
        <v>42341</v>
      </c>
      <c r="J271" s="215" t="s">
        <v>5179</v>
      </c>
      <c r="K271" s="223">
        <v>42404</v>
      </c>
      <c r="L271" s="223">
        <v>43500</v>
      </c>
      <c r="M271" s="246" t="s">
        <v>1136</v>
      </c>
      <c r="N271" s="246" t="s">
        <v>1135</v>
      </c>
      <c r="O271" s="261" t="s">
        <v>751</v>
      </c>
    </row>
    <row r="272" spans="1:15">
      <c r="A272" s="221">
        <v>269</v>
      </c>
      <c r="B272" s="215">
        <v>5830974</v>
      </c>
      <c r="C272" s="257" t="s">
        <v>5769</v>
      </c>
      <c r="D272" s="215" t="s">
        <v>5770</v>
      </c>
      <c r="E272" s="215">
        <v>1</v>
      </c>
      <c r="F272" s="253" t="s">
        <v>5771</v>
      </c>
      <c r="G272" s="222">
        <v>4118.37</v>
      </c>
      <c r="H272" s="249">
        <v>42340.423020833303</v>
      </c>
      <c r="I272" s="223">
        <v>42345</v>
      </c>
      <c r="J272" s="215" t="s">
        <v>5179</v>
      </c>
      <c r="K272" s="223">
        <v>42404</v>
      </c>
      <c r="L272" s="223">
        <v>43500</v>
      </c>
      <c r="M272" s="246" t="s">
        <v>1083</v>
      </c>
      <c r="N272" s="246" t="s">
        <v>1216</v>
      </c>
      <c r="O272" s="261" t="s">
        <v>751</v>
      </c>
    </row>
    <row r="273" spans="1:15" ht="23.25">
      <c r="A273" s="221">
        <v>270</v>
      </c>
      <c r="B273" s="215">
        <v>2095025</v>
      </c>
      <c r="C273" s="257" t="s">
        <v>5772</v>
      </c>
      <c r="D273" s="215" t="s">
        <v>5773</v>
      </c>
      <c r="E273" s="215">
        <v>1</v>
      </c>
      <c r="F273" s="253" t="s">
        <v>5774</v>
      </c>
      <c r="G273" s="222">
        <v>2115.5</v>
      </c>
      <c r="H273" s="249">
        <v>42340.561273148101</v>
      </c>
      <c r="I273" s="223">
        <v>42345</v>
      </c>
      <c r="J273" s="215" t="s">
        <v>5179</v>
      </c>
      <c r="K273" s="223">
        <v>42404</v>
      </c>
      <c r="L273" s="223">
        <v>43500</v>
      </c>
      <c r="M273" s="246" t="s">
        <v>1083</v>
      </c>
      <c r="N273" s="246" t="s">
        <v>1308</v>
      </c>
      <c r="O273" s="261" t="s">
        <v>751</v>
      </c>
    </row>
    <row r="274" spans="1:15">
      <c r="A274" s="221">
        <v>271</v>
      </c>
      <c r="B274" s="215">
        <v>5920566</v>
      </c>
      <c r="C274" s="257" t="s">
        <v>5695</v>
      </c>
      <c r="D274" s="215" t="s">
        <v>5775</v>
      </c>
      <c r="E274" s="215">
        <v>3</v>
      </c>
      <c r="F274" s="253" t="s">
        <v>5182</v>
      </c>
      <c r="G274" s="222">
        <v>345.75</v>
      </c>
      <c r="H274" s="249">
        <v>42342.632731481499</v>
      </c>
      <c r="I274" s="223">
        <v>42348</v>
      </c>
      <c r="J274" s="223">
        <v>42381</v>
      </c>
      <c r="K274" s="223">
        <v>42404</v>
      </c>
      <c r="L274" s="223">
        <v>43500</v>
      </c>
      <c r="M274" s="246" t="s">
        <v>1040</v>
      </c>
      <c r="N274" s="246" t="s">
        <v>1039</v>
      </c>
      <c r="O274" s="261" t="s">
        <v>751</v>
      </c>
    </row>
    <row r="275" spans="1:15">
      <c r="A275" s="221">
        <v>272</v>
      </c>
      <c r="B275" s="215">
        <v>5920566</v>
      </c>
      <c r="C275" s="257" t="s">
        <v>5695</v>
      </c>
      <c r="D275" s="215" t="s">
        <v>5775</v>
      </c>
      <c r="E275" s="215">
        <v>3</v>
      </c>
      <c r="F275" s="253" t="s">
        <v>5182</v>
      </c>
      <c r="G275" s="222">
        <v>2434.98</v>
      </c>
      <c r="H275" s="249">
        <v>42342.632731481499</v>
      </c>
      <c r="I275" s="223">
        <v>42348</v>
      </c>
      <c r="J275" s="223">
        <v>42381</v>
      </c>
      <c r="K275" s="223">
        <v>42404</v>
      </c>
      <c r="L275" s="223">
        <v>43500</v>
      </c>
      <c r="M275" s="246" t="s">
        <v>1040</v>
      </c>
      <c r="N275" s="246" t="s">
        <v>1282</v>
      </c>
      <c r="O275" s="261" t="s">
        <v>751</v>
      </c>
    </row>
    <row r="276" spans="1:15">
      <c r="A276" s="221">
        <v>273</v>
      </c>
      <c r="B276" s="215">
        <v>5920566</v>
      </c>
      <c r="C276" s="257" t="s">
        <v>5695</v>
      </c>
      <c r="D276" s="215" t="s">
        <v>5775</v>
      </c>
      <c r="E276" s="215">
        <v>3</v>
      </c>
      <c r="F276" s="253" t="s">
        <v>5182</v>
      </c>
      <c r="G276" s="222">
        <v>747.34</v>
      </c>
      <c r="H276" s="249">
        <v>42342.632731481499</v>
      </c>
      <c r="I276" s="223">
        <v>42348</v>
      </c>
      <c r="J276" s="223">
        <v>42381</v>
      </c>
      <c r="K276" s="223">
        <v>42404</v>
      </c>
      <c r="L276" s="223">
        <v>43500</v>
      </c>
      <c r="M276" s="246" t="s">
        <v>1040</v>
      </c>
      <c r="N276" s="246" t="s">
        <v>2352</v>
      </c>
      <c r="O276" s="261" t="s">
        <v>751</v>
      </c>
    </row>
    <row r="277" spans="1:15">
      <c r="A277" s="221">
        <v>274</v>
      </c>
      <c r="B277" s="215">
        <v>5947243</v>
      </c>
      <c r="C277" s="257" t="s">
        <v>5604</v>
      </c>
      <c r="D277" s="215" t="s">
        <v>5776</v>
      </c>
      <c r="E277" s="215">
        <v>1</v>
      </c>
      <c r="F277" s="253" t="s">
        <v>5777</v>
      </c>
      <c r="G277" s="222">
        <v>3953.14</v>
      </c>
      <c r="H277" s="249">
        <v>42346.358402777798</v>
      </c>
      <c r="I277" s="223">
        <v>42353</v>
      </c>
      <c r="J277" s="223">
        <v>42380</v>
      </c>
      <c r="K277" s="223">
        <v>42404</v>
      </c>
      <c r="L277" s="223">
        <v>43500</v>
      </c>
      <c r="M277" s="246" t="s">
        <v>1083</v>
      </c>
      <c r="N277" s="246" t="s">
        <v>1150</v>
      </c>
      <c r="O277" s="261" t="s">
        <v>751</v>
      </c>
    </row>
    <row r="278" spans="1:15" ht="23.25">
      <c r="A278" s="221">
        <v>275</v>
      </c>
      <c r="B278" s="215">
        <v>5650747</v>
      </c>
      <c r="C278" s="257" t="s">
        <v>5556</v>
      </c>
      <c r="D278" s="215" t="s">
        <v>5778</v>
      </c>
      <c r="E278" s="215">
        <v>1</v>
      </c>
      <c r="F278" s="253" t="s">
        <v>5779</v>
      </c>
      <c r="G278" s="222">
        <v>7798.57</v>
      </c>
      <c r="H278" s="249">
        <v>42248.428773148102</v>
      </c>
      <c r="I278" s="223">
        <v>42255</v>
      </c>
      <c r="J278" s="223">
        <v>42359</v>
      </c>
      <c r="K278" s="223">
        <v>42408</v>
      </c>
      <c r="L278" s="223">
        <v>43504</v>
      </c>
      <c r="M278" s="246" t="s">
        <v>1083</v>
      </c>
      <c r="N278" s="246" t="s">
        <v>5779</v>
      </c>
      <c r="O278" s="261" t="s">
        <v>751</v>
      </c>
    </row>
    <row r="279" spans="1:15" ht="23.25">
      <c r="A279" s="221">
        <v>276</v>
      </c>
      <c r="B279" s="215">
        <v>5993938</v>
      </c>
      <c r="C279" s="257" t="s">
        <v>5780</v>
      </c>
      <c r="D279" s="215" t="s">
        <v>5781</v>
      </c>
      <c r="E279" s="215">
        <v>1</v>
      </c>
      <c r="F279" s="253" t="s">
        <v>1089</v>
      </c>
      <c r="G279" s="222">
        <v>1823.17</v>
      </c>
      <c r="H279" s="249">
        <v>42311.570682870399</v>
      </c>
      <c r="I279" s="223">
        <v>42317</v>
      </c>
      <c r="J279" s="215" t="s">
        <v>5179</v>
      </c>
      <c r="K279" s="223">
        <v>42408</v>
      </c>
      <c r="L279" s="223">
        <v>43504</v>
      </c>
      <c r="M279" s="246" t="s">
        <v>1136</v>
      </c>
      <c r="N279" s="246" t="s">
        <v>1089</v>
      </c>
      <c r="O279" s="261" t="s">
        <v>751</v>
      </c>
    </row>
    <row r="280" spans="1:15">
      <c r="A280" s="221">
        <v>277</v>
      </c>
      <c r="B280" s="215">
        <v>5999146</v>
      </c>
      <c r="C280" s="257" t="s">
        <v>5782</v>
      </c>
      <c r="D280" s="215" t="s">
        <v>5783</v>
      </c>
      <c r="E280" s="215">
        <v>1</v>
      </c>
      <c r="F280" s="253" t="s">
        <v>5784</v>
      </c>
      <c r="G280" s="222">
        <v>5479.57</v>
      </c>
      <c r="H280" s="249">
        <v>42318.4053935185</v>
      </c>
      <c r="I280" s="223">
        <v>42325</v>
      </c>
      <c r="J280" s="215" t="s">
        <v>5179</v>
      </c>
      <c r="K280" s="223">
        <v>42408</v>
      </c>
      <c r="L280" s="223">
        <v>43504</v>
      </c>
      <c r="M280" s="246" t="s">
        <v>1031</v>
      </c>
      <c r="N280" s="246" t="s">
        <v>1030</v>
      </c>
      <c r="O280" s="261" t="s">
        <v>751</v>
      </c>
    </row>
    <row r="281" spans="1:15">
      <c r="A281" s="221">
        <v>278</v>
      </c>
      <c r="B281" s="215">
        <v>5999723</v>
      </c>
      <c r="C281" s="257" t="s">
        <v>5613</v>
      </c>
      <c r="D281" s="215" t="s">
        <v>5785</v>
      </c>
      <c r="E281" s="215">
        <v>1</v>
      </c>
      <c r="F281" s="253" t="s">
        <v>1308</v>
      </c>
      <c r="G281" s="222">
        <v>3477.9</v>
      </c>
      <c r="H281" s="249">
        <v>42319.4586458333</v>
      </c>
      <c r="I281" s="223">
        <v>42325</v>
      </c>
      <c r="J281" s="223">
        <v>42361</v>
      </c>
      <c r="K281" s="223">
        <v>42408</v>
      </c>
      <c r="L281" s="223">
        <v>43504</v>
      </c>
      <c r="M281" s="246" t="s">
        <v>1083</v>
      </c>
      <c r="N281" s="246" t="s">
        <v>1308</v>
      </c>
      <c r="O281" s="261" t="s">
        <v>751</v>
      </c>
    </row>
    <row r="282" spans="1:15">
      <c r="A282" s="221">
        <v>279</v>
      </c>
      <c r="B282" s="215">
        <v>5242738</v>
      </c>
      <c r="C282" s="257" t="s">
        <v>5328</v>
      </c>
      <c r="D282" s="215" t="s">
        <v>5786</v>
      </c>
      <c r="E282" s="215">
        <v>1</v>
      </c>
      <c r="F282" s="253" t="s">
        <v>5787</v>
      </c>
      <c r="G282" s="222">
        <v>410.55</v>
      </c>
      <c r="H282" s="249">
        <v>42326.458159722199</v>
      </c>
      <c r="I282" s="223">
        <v>42341</v>
      </c>
      <c r="J282" s="223">
        <v>42366</v>
      </c>
      <c r="K282" s="223">
        <v>42408</v>
      </c>
      <c r="L282" s="223">
        <v>43504</v>
      </c>
      <c r="M282" s="246" t="s">
        <v>1083</v>
      </c>
      <c r="N282" s="246" t="s">
        <v>1277</v>
      </c>
      <c r="O282" s="261" t="s">
        <v>751</v>
      </c>
    </row>
    <row r="283" spans="1:15">
      <c r="A283" s="221">
        <v>280</v>
      </c>
      <c r="B283" s="215">
        <v>5887917</v>
      </c>
      <c r="C283" s="257" t="s">
        <v>5788</v>
      </c>
      <c r="D283" s="215" t="s">
        <v>5789</v>
      </c>
      <c r="E283" s="215">
        <v>1</v>
      </c>
      <c r="F283" s="253" t="s">
        <v>5261</v>
      </c>
      <c r="G283" s="222">
        <v>251.07</v>
      </c>
      <c r="H283" s="249">
        <v>42326.487256944398</v>
      </c>
      <c r="I283" s="223">
        <v>42341</v>
      </c>
      <c r="J283" s="215" t="s">
        <v>5179</v>
      </c>
      <c r="K283" s="223">
        <v>42408</v>
      </c>
      <c r="L283" s="223">
        <v>43504</v>
      </c>
      <c r="M283" s="246" t="s">
        <v>1136</v>
      </c>
      <c r="N283" s="246" t="s">
        <v>1135</v>
      </c>
      <c r="O283" s="261" t="s">
        <v>751</v>
      </c>
    </row>
    <row r="284" spans="1:15" ht="23.25">
      <c r="A284" s="221">
        <v>281</v>
      </c>
      <c r="B284" s="215">
        <v>5398762</v>
      </c>
      <c r="C284" s="257" t="s">
        <v>5790</v>
      </c>
      <c r="D284" s="215" t="s">
        <v>5791</v>
      </c>
      <c r="E284" s="215">
        <v>1</v>
      </c>
      <c r="F284" s="253" t="s">
        <v>1318</v>
      </c>
      <c r="G284" s="222">
        <v>8425.75</v>
      </c>
      <c r="H284" s="249">
        <v>42333.457418981503</v>
      </c>
      <c r="I284" s="223">
        <v>42341</v>
      </c>
      <c r="J284" s="215" t="s">
        <v>5179</v>
      </c>
      <c r="K284" s="223">
        <v>42408</v>
      </c>
      <c r="L284" s="223">
        <v>43504</v>
      </c>
      <c r="M284" s="246" t="s">
        <v>1083</v>
      </c>
      <c r="N284" s="246" t="s">
        <v>5779</v>
      </c>
      <c r="O284" s="261" t="s">
        <v>751</v>
      </c>
    </row>
    <row r="285" spans="1:15">
      <c r="A285" s="221">
        <v>282</v>
      </c>
      <c r="B285" s="215">
        <v>5887917</v>
      </c>
      <c r="C285" s="257" t="s">
        <v>5788</v>
      </c>
      <c r="D285" s="215" t="s">
        <v>5792</v>
      </c>
      <c r="E285" s="215">
        <v>1</v>
      </c>
      <c r="F285" s="253" t="s">
        <v>5707</v>
      </c>
      <c r="G285" s="222">
        <v>2444.8200000000002</v>
      </c>
      <c r="H285" s="249">
        <v>42334.562372685199</v>
      </c>
      <c r="I285" s="223">
        <v>42341</v>
      </c>
      <c r="J285" s="223">
        <v>42374</v>
      </c>
      <c r="K285" s="223">
        <v>42408</v>
      </c>
      <c r="L285" s="223">
        <v>43504</v>
      </c>
      <c r="M285" s="246" t="s">
        <v>1056</v>
      </c>
      <c r="N285" s="246" t="s">
        <v>1260</v>
      </c>
      <c r="O285" s="261" t="s">
        <v>751</v>
      </c>
    </row>
    <row r="286" spans="1:15">
      <c r="A286" s="221">
        <v>283</v>
      </c>
      <c r="B286" s="215">
        <v>5101174</v>
      </c>
      <c r="C286" s="257" t="s">
        <v>5793</v>
      </c>
      <c r="D286" s="215" t="s">
        <v>5794</v>
      </c>
      <c r="E286" s="215">
        <v>1</v>
      </c>
      <c r="F286" s="253" t="s">
        <v>5795</v>
      </c>
      <c r="G286" s="222">
        <v>88.56</v>
      </c>
      <c r="H286" s="249">
        <v>42334.593645833302</v>
      </c>
      <c r="I286" s="223">
        <v>42341</v>
      </c>
      <c r="J286" s="223">
        <v>42374</v>
      </c>
      <c r="K286" s="223">
        <v>42408</v>
      </c>
      <c r="L286" s="223">
        <v>43504</v>
      </c>
      <c r="M286" s="246" t="s">
        <v>1056</v>
      </c>
      <c r="N286" s="246" t="s">
        <v>1055</v>
      </c>
      <c r="O286" s="261" t="s">
        <v>751</v>
      </c>
    </row>
    <row r="287" spans="1:15" ht="23.25">
      <c r="A287" s="221">
        <v>284</v>
      </c>
      <c r="B287" s="215">
        <v>5761689</v>
      </c>
      <c r="C287" s="257" t="s">
        <v>5796</v>
      </c>
      <c r="D287" s="215" t="s">
        <v>5797</v>
      </c>
      <c r="E287" s="215">
        <v>1</v>
      </c>
      <c r="F287" s="253" t="s">
        <v>5300</v>
      </c>
      <c r="G287" s="222">
        <v>1121.44</v>
      </c>
      <c r="H287" s="249">
        <v>42339.402233796303</v>
      </c>
      <c r="I287" s="223">
        <v>42345</v>
      </c>
      <c r="J287" s="223">
        <v>42366</v>
      </c>
      <c r="K287" s="223">
        <v>42408</v>
      </c>
      <c r="L287" s="223">
        <v>43504</v>
      </c>
      <c r="M287" s="246" t="s">
        <v>1083</v>
      </c>
      <c r="N287" s="246" t="s">
        <v>5211</v>
      </c>
      <c r="O287" s="261" t="s">
        <v>751</v>
      </c>
    </row>
    <row r="288" spans="1:15">
      <c r="A288" s="221">
        <v>285</v>
      </c>
      <c r="B288" s="215">
        <v>5966558</v>
      </c>
      <c r="C288" s="257" t="s">
        <v>5572</v>
      </c>
      <c r="D288" s="215" t="s">
        <v>5798</v>
      </c>
      <c r="E288" s="215">
        <v>1</v>
      </c>
      <c r="F288" s="253" t="s">
        <v>5674</v>
      </c>
      <c r="G288" s="222">
        <v>4987.28</v>
      </c>
      <c r="H288" s="249">
        <v>42340.488877314798</v>
      </c>
      <c r="I288" s="223">
        <v>42345</v>
      </c>
      <c r="J288" s="215" t="s">
        <v>5179</v>
      </c>
      <c r="K288" s="223">
        <v>42408</v>
      </c>
      <c r="L288" s="223">
        <v>43504</v>
      </c>
      <c r="M288" s="246" t="s">
        <v>1083</v>
      </c>
      <c r="N288" s="246" t="s">
        <v>1308</v>
      </c>
      <c r="O288" s="261" t="s">
        <v>751</v>
      </c>
    </row>
    <row r="289" spans="1:15">
      <c r="A289" s="221">
        <v>286</v>
      </c>
      <c r="B289" s="215">
        <v>5992567</v>
      </c>
      <c r="C289" s="257" t="s">
        <v>5488</v>
      </c>
      <c r="D289" s="215" t="s">
        <v>5799</v>
      </c>
      <c r="E289" s="215">
        <v>1</v>
      </c>
      <c r="F289" s="253" t="s">
        <v>1182</v>
      </c>
      <c r="G289" s="222">
        <v>1946.56</v>
      </c>
      <c r="H289" s="249">
        <v>42346.390381944402</v>
      </c>
      <c r="I289" s="223">
        <v>42353</v>
      </c>
      <c r="J289" s="215" t="s">
        <v>5179</v>
      </c>
      <c r="K289" s="223">
        <v>42408</v>
      </c>
      <c r="L289" s="223">
        <v>43504</v>
      </c>
      <c r="M289" s="246" t="s">
        <v>1136</v>
      </c>
      <c r="N289" s="246" t="s">
        <v>1182</v>
      </c>
      <c r="O289" s="261" t="s">
        <v>751</v>
      </c>
    </row>
    <row r="290" spans="1:15">
      <c r="A290" s="221">
        <v>287</v>
      </c>
      <c r="B290" s="215">
        <v>5615097</v>
      </c>
      <c r="C290" s="257" t="s">
        <v>5800</v>
      </c>
      <c r="D290" s="215" t="s">
        <v>5801</v>
      </c>
      <c r="E290" s="215">
        <v>1</v>
      </c>
      <c r="F290" s="253" t="s">
        <v>5802</v>
      </c>
      <c r="G290" s="222">
        <v>320.66000000000003</v>
      </c>
      <c r="H290" s="249">
        <v>42346.432372685202</v>
      </c>
      <c r="I290" s="223">
        <v>42360</v>
      </c>
      <c r="J290" s="223">
        <v>42390</v>
      </c>
      <c r="K290" s="223">
        <v>42408</v>
      </c>
      <c r="L290" s="223">
        <v>43504</v>
      </c>
      <c r="M290" s="246" t="s">
        <v>1136</v>
      </c>
      <c r="N290" s="246" t="s">
        <v>1154</v>
      </c>
      <c r="O290" s="261" t="s">
        <v>751</v>
      </c>
    </row>
    <row r="291" spans="1:15" ht="23.25">
      <c r="A291" s="221">
        <v>288</v>
      </c>
      <c r="B291" s="215">
        <v>5907217</v>
      </c>
      <c r="C291" s="257" t="s">
        <v>5803</v>
      </c>
      <c r="D291" s="215" t="s">
        <v>5804</v>
      </c>
      <c r="E291" s="215">
        <v>1</v>
      </c>
      <c r="F291" s="253" t="s">
        <v>5805</v>
      </c>
      <c r="G291" s="222">
        <v>224.24</v>
      </c>
      <c r="H291" s="249">
        <v>42346.662303240701</v>
      </c>
      <c r="I291" s="223">
        <v>42353</v>
      </c>
      <c r="J291" s="223">
        <v>42381</v>
      </c>
      <c r="K291" s="223">
        <v>42408</v>
      </c>
      <c r="L291" s="223">
        <v>43504</v>
      </c>
      <c r="M291" s="246" t="s">
        <v>1040</v>
      </c>
      <c r="N291" s="246" t="s">
        <v>1200</v>
      </c>
      <c r="O291" s="261" t="s">
        <v>751</v>
      </c>
    </row>
    <row r="292" spans="1:15" ht="23.25">
      <c r="A292" s="221">
        <v>289</v>
      </c>
      <c r="B292" s="215">
        <v>5903203</v>
      </c>
      <c r="C292" s="257" t="s">
        <v>5806</v>
      </c>
      <c r="D292" s="215" t="s">
        <v>5807</v>
      </c>
      <c r="E292" s="215">
        <v>1</v>
      </c>
      <c r="F292" s="253" t="s">
        <v>5808</v>
      </c>
      <c r="G292" s="222">
        <v>639.53</v>
      </c>
      <c r="H292" s="249">
        <v>42347.380960648101</v>
      </c>
      <c r="I292" s="223">
        <v>42354</v>
      </c>
      <c r="J292" s="215" t="s">
        <v>5179</v>
      </c>
      <c r="K292" s="223">
        <v>42408</v>
      </c>
      <c r="L292" s="223">
        <v>43504</v>
      </c>
      <c r="M292" s="246" t="s">
        <v>1083</v>
      </c>
      <c r="N292" s="246" t="s">
        <v>1308</v>
      </c>
      <c r="O292" s="261" t="s">
        <v>751</v>
      </c>
    </row>
    <row r="293" spans="1:15">
      <c r="A293" s="221">
        <v>290</v>
      </c>
      <c r="B293" s="215">
        <v>5126517</v>
      </c>
      <c r="C293" s="257" t="s">
        <v>5809</v>
      </c>
      <c r="D293" s="215" t="s">
        <v>5810</v>
      </c>
      <c r="E293" s="215">
        <v>1</v>
      </c>
      <c r="F293" s="253" t="s">
        <v>5384</v>
      </c>
      <c r="G293" s="222">
        <v>2191.7399999999998</v>
      </c>
      <c r="H293" s="249">
        <v>42347.617337962998</v>
      </c>
      <c r="I293" s="223">
        <v>42353</v>
      </c>
      <c r="J293" s="215" t="s">
        <v>5179</v>
      </c>
      <c r="K293" s="223">
        <v>42408</v>
      </c>
      <c r="L293" s="223">
        <v>43504</v>
      </c>
      <c r="M293" s="246" t="s">
        <v>1034</v>
      </c>
      <c r="N293" s="246" t="s">
        <v>1063</v>
      </c>
      <c r="O293" s="261" t="s">
        <v>751</v>
      </c>
    </row>
    <row r="294" spans="1:15">
      <c r="A294" s="221">
        <v>291</v>
      </c>
      <c r="B294" s="215">
        <v>6016219</v>
      </c>
      <c r="C294" s="257" t="s">
        <v>5811</v>
      </c>
      <c r="D294" s="215" t="s">
        <v>5812</v>
      </c>
      <c r="E294" s="215">
        <v>1</v>
      </c>
      <c r="F294" s="253" t="s">
        <v>5813</v>
      </c>
      <c r="G294" s="222">
        <v>6152.24</v>
      </c>
      <c r="H294" s="249">
        <v>42347.656782407401</v>
      </c>
      <c r="I294" s="223">
        <v>42353</v>
      </c>
      <c r="J294" s="223">
        <v>42380</v>
      </c>
      <c r="K294" s="223">
        <v>42408</v>
      </c>
      <c r="L294" s="223">
        <v>43504</v>
      </c>
      <c r="M294" s="246" t="s">
        <v>1083</v>
      </c>
      <c r="N294" s="246" t="s">
        <v>1150</v>
      </c>
      <c r="O294" s="261" t="s">
        <v>751</v>
      </c>
    </row>
    <row r="295" spans="1:15" ht="23.25">
      <c r="A295" s="221">
        <v>292</v>
      </c>
      <c r="B295" s="215">
        <v>5601657</v>
      </c>
      <c r="C295" s="257" t="s">
        <v>5814</v>
      </c>
      <c r="D295" s="215" t="s">
        <v>5815</v>
      </c>
      <c r="E295" s="215">
        <v>1</v>
      </c>
      <c r="F295" s="253" t="s">
        <v>5816</v>
      </c>
      <c r="G295" s="222">
        <v>1670.28</v>
      </c>
      <c r="H295" s="249">
        <v>42348.402488425898</v>
      </c>
      <c r="I295" s="223">
        <v>42353</v>
      </c>
      <c r="J295" s="223">
        <v>42390</v>
      </c>
      <c r="K295" s="223">
        <v>42408</v>
      </c>
      <c r="L295" s="223">
        <v>43504</v>
      </c>
      <c r="M295" s="246" t="s">
        <v>1136</v>
      </c>
      <c r="N295" s="246" t="s">
        <v>1154</v>
      </c>
      <c r="O295" s="261" t="s">
        <v>751</v>
      </c>
    </row>
    <row r="296" spans="1:15">
      <c r="A296" s="221">
        <v>293</v>
      </c>
      <c r="B296" s="215">
        <v>5070899</v>
      </c>
      <c r="C296" s="257" t="s">
        <v>5817</v>
      </c>
      <c r="D296" s="215" t="s">
        <v>5818</v>
      </c>
      <c r="E296" s="215">
        <v>2</v>
      </c>
      <c r="F296" s="253" t="s">
        <v>5819</v>
      </c>
      <c r="G296" s="222">
        <v>335.41</v>
      </c>
      <c r="H296" s="249">
        <v>42349.363125000003</v>
      </c>
      <c r="I296" s="223">
        <v>42360</v>
      </c>
      <c r="J296" s="215" t="s">
        <v>5179</v>
      </c>
      <c r="K296" s="223">
        <v>42408</v>
      </c>
      <c r="L296" s="223">
        <v>43504</v>
      </c>
      <c r="M296" s="246" t="s">
        <v>1040</v>
      </c>
      <c r="N296" s="246" t="s">
        <v>1150</v>
      </c>
      <c r="O296" s="261" t="s">
        <v>751</v>
      </c>
    </row>
    <row r="297" spans="1:15">
      <c r="A297" s="221">
        <v>294</v>
      </c>
      <c r="B297" s="215">
        <v>5070899</v>
      </c>
      <c r="C297" s="257" t="s">
        <v>5817</v>
      </c>
      <c r="D297" s="215" t="s">
        <v>5818</v>
      </c>
      <c r="E297" s="215">
        <v>2</v>
      </c>
      <c r="F297" s="253" t="s">
        <v>5819</v>
      </c>
      <c r="G297" s="222">
        <v>0.28999999999999998</v>
      </c>
      <c r="H297" s="249">
        <v>42349.363125000003</v>
      </c>
      <c r="I297" s="223">
        <v>42360</v>
      </c>
      <c r="J297" s="215" t="s">
        <v>5179</v>
      </c>
      <c r="K297" s="223">
        <v>42408</v>
      </c>
      <c r="L297" s="223">
        <v>43504</v>
      </c>
      <c r="M297" s="246" t="s">
        <v>1040</v>
      </c>
      <c r="N297" s="246" t="s">
        <v>1200</v>
      </c>
      <c r="O297" s="261" t="s">
        <v>751</v>
      </c>
    </row>
    <row r="298" spans="1:15">
      <c r="A298" s="221">
        <v>295</v>
      </c>
      <c r="B298" s="215">
        <v>5070899</v>
      </c>
      <c r="C298" s="257" t="s">
        <v>5817</v>
      </c>
      <c r="D298" s="215" t="s">
        <v>5820</v>
      </c>
      <c r="E298" s="215">
        <v>1</v>
      </c>
      <c r="F298" s="253" t="s">
        <v>5821</v>
      </c>
      <c r="G298" s="222">
        <v>215.68</v>
      </c>
      <c r="H298" s="249">
        <v>42349.441620370402</v>
      </c>
      <c r="I298" s="223">
        <v>42360</v>
      </c>
      <c r="J298" s="215" t="s">
        <v>5179</v>
      </c>
      <c r="K298" s="223">
        <v>42408</v>
      </c>
      <c r="L298" s="223">
        <v>43504</v>
      </c>
      <c r="M298" s="246" t="s">
        <v>1071</v>
      </c>
      <c r="N298" s="246" t="s">
        <v>1223</v>
      </c>
      <c r="O298" s="261" t="s">
        <v>751</v>
      </c>
    </row>
    <row r="299" spans="1:15" ht="23.25">
      <c r="A299" s="221">
        <v>296</v>
      </c>
      <c r="B299" s="215">
        <v>2692058</v>
      </c>
      <c r="C299" s="257" t="s">
        <v>5822</v>
      </c>
      <c r="D299" s="215" t="s">
        <v>5823</v>
      </c>
      <c r="E299" s="215">
        <v>2</v>
      </c>
      <c r="F299" s="253" t="s">
        <v>5824</v>
      </c>
      <c r="G299" s="222">
        <v>109.27</v>
      </c>
      <c r="H299" s="249">
        <v>42122.606898148202</v>
      </c>
      <c r="I299" s="223">
        <v>42131</v>
      </c>
      <c r="J299" s="223">
        <v>42152</v>
      </c>
      <c r="K299" s="223">
        <v>42415</v>
      </c>
      <c r="L299" s="223">
        <v>42864</v>
      </c>
      <c r="M299" s="246" t="s">
        <v>1193</v>
      </c>
      <c r="N299" s="246" t="s">
        <v>5659</v>
      </c>
      <c r="O299" s="261" t="s">
        <v>751</v>
      </c>
    </row>
    <row r="300" spans="1:15" ht="23.25">
      <c r="A300" s="221">
        <v>297</v>
      </c>
      <c r="B300" s="215">
        <v>2692058</v>
      </c>
      <c r="C300" s="257" t="s">
        <v>5822</v>
      </c>
      <c r="D300" s="215" t="s">
        <v>5823</v>
      </c>
      <c r="E300" s="215">
        <v>2</v>
      </c>
      <c r="F300" s="253" t="s">
        <v>5824</v>
      </c>
      <c r="G300" s="222">
        <v>173.01</v>
      </c>
      <c r="H300" s="249">
        <v>42122.606898148202</v>
      </c>
      <c r="I300" s="223">
        <v>42131</v>
      </c>
      <c r="J300" s="223">
        <v>42152</v>
      </c>
      <c r="K300" s="223">
        <v>42415</v>
      </c>
      <c r="L300" s="223">
        <v>42864</v>
      </c>
      <c r="M300" s="246" t="s">
        <v>1193</v>
      </c>
      <c r="N300" s="246" t="s">
        <v>5660</v>
      </c>
      <c r="O300" s="261" t="s">
        <v>751</v>
      </c>
    </row>
    <row r="301" spans="1:15" ht="23.25">
      <c r="A301" s="221">
        <v>298</v>
      </c>
      <c r="B301" s="215">
        <v>2692058</v>
      </c>
      <c r="C301" s="257" t="s">
        <v>5822</v>
      </c>
      <c r="D301" s="215" t="s">
        <v>5825</v>
      </c>
      <c r="E301" s="215">
        <v>1</v>
      </c>
      <c r="F301" s="253" t="s">
        <v>5826</v>
      </c>
      <c r="G301" s="222">
        <v>3080.28</v>
      </c>
      <c r="H301" s="249">
        <v>42123.372129629599</v>
      </c>
      <c r="I301" s="223">
        <v>42132</v>
      </c>
      <c r="J301" s="223">
        <v>42152</v>
      </c>
      <c r="K301" s="223">
        <v>42415</v>
      </c>
      <c r="L301" s="223">
        <v>42864</v>
      </c>
      <c r="M301" s="246" t="s">
        <v>1193</v>
      </c>
      <c r="N301" s="246" t="s">
        <v>1192</v>
      </c>
      <c r="O301" s="261" t="s">
        <v>751</v>
      </c>
    </row>
    <row r="302" spans="1:15" ht="23.25">
      <c r="A302" s="221">
        <v>299</v>
      </c>
      <c r="B302" s="215">
        <v>5529123</v>
      </c>
      <c r="C302" s="257" t="s">
        <v>5827</v>
      </c>
      <c r="D302" s="215" t="s">
        <v>5828</v>
      </c>
      <c r="E302" s="215">
        <v>1</v>
      </c>
      <c r="F302" s="253" t="s">
        <v>1074</v>
      </c>
      <c r="G302" s="222">
        <v>5386.13</v>
      </c>
      <c r="H302" s="249">
        <v>42264.569293981498</v>
      </c>
      <c r="I302" s="223">
        <v>42268</v>
      </c>
      <c r="J302" s="223">
        <v>42381</v>
      </c>
      <c r="K302" s="223">
        <v>42415</v>
      </c>
      <c r="L302" s="223">
        <v>43511</v>
      </c>
      <c r="M302" s="246" t="s">
        <v>1040</v>
      </c>
      <c r="N302" s="246" t="s">
        <v>2352</v>
      </c>
      <c r="O302" s="261" t="s">
        <v>751</v>
      </c>
    </row>
    <row r="303" spans="1:15">
      <c r="A303" s="221">
        <v>300</v>
      </c>
      <c r="B303" s="215">
        <v>5994713</v>
      </c>
      <c r="C303" s="257" t="s">
        <v>5829</v>
      </c>
      <c r="D303" s="215" t="s">
        <v>5830</v>
      </c>
      <c r="E303" s="215">
        <v>1</v>
      </c>
      <c r="F303" s="253" t="s">
        <v>5831</v>
      </c>
      <c r="G303" s="222">
        <v>18856.11</v>
      </c>
      <c r="H303" s="249">
        <v>42299.633946759299</v>
      </c>
      <c r="I303" s="223">
        <v>42310</v>
      </c>
      <c r="J303" s="215" t="s">
        <v>5179</v>
      </c>
      <c r="K303" s="223">
        <v>42415</v>
      </c>
      <c r="L303" s="223">
        <v>42907</v>
      </c>
      <c r="M303" s="246" t="s">
        <v>1136</v>
      </c>
      <c r="N303" s="246" t="s">
        <v>5238</v>
      </c>
      <c r="O303" s="261" t="s">
        <v>751</v>
      </c>
    </row>
    <row r="304" spans="1:15">
      <c r="A304" s="221">
        <v>301</v>
      </c>
      <c r="B304" s="215">
        <v>5994977</v>
      </c>
      <c r="C304" s="257" t="s">
        <v>5829</v>
      </c>
      <c r="D304" s="215" t="s">
        <v>5832</v>
      </c>
      <c r="E304" s="215">
        <v>1</v>
      </c>
      <c r="F304" s="253" t="s">
        <v>5833</v>
      </c>
      <c r="G304" s="222">
        <v>37496.400000000001</v>
      </c>
      <c r="H304" s="249">
        <v>42325.376678240696</v>
      </c>
      <c r="I304" s="223">
        <v>42328</v>
      </c>
      <c r="J304" s="215" t="s">
        <v>5179</v>
      </c>
      <c r="K304" s="223">
        <v>42415</v>
      </c>
      <c r="L304" s="223">
        <v>43511</v>
      </c>
      <c r="M304" s="246" t="s">
        <v>1136</v>
      </c>
      <c r="N304" s="246" t="s">
        <v>2136</v>
      </c>
      <c r="O304" s="261" t="s">
        <v>751</v>
      </c>
    </row>
    <row r="305" spans="1:15">
      <c r="A305" s="221">
        <v>302</v>
      </c>
      <c r="B305" s="215">
        <v>5994713</v>
      </c>
      <c r="C305" s="257" t="s">
        <v>5829</v>
      </c>
      <c r="D305" s="215" t="s">
        <v>5834</v>
      </c>
      <c r="E305" s="215">
        <v>1</v>
      </c>
      <c r="F305" s="253" t="s">
        <v>5835</v>
      </c>
      <c r="G305" s="222">
        <v>7854.64</v>
      </c>
      <c r="H305" s="249">
        <v>42325.4191782407</v>
      </c>
      <c r="I305" s="223">
        <v>42328</v>
      </c>
      <c r="J305" s="215" t="s">
        <v>5179</v>
      </c>
      <c r="K305" s="223">
        <v>42415</v>
      </c>
      <c r="L305" s="223">
        <v>43511</v>
      </c>
      <c r="M305" s="246" t="s">
        <v>1136</v>
      </c>
      <c r="N305" s="246" t="s">
        <v>1154</v>
      </c>
      <c r="O305" s="261" t="s">
        <v>751</v>
      </c>
    </row>
    <row r="306" spans="1:15">
      <c r="A306" s="221">
        <v>303</v>
      </c>
      <c r="B306" s="215">
        <v>5110084</v>
      </c>
      <c r="C306" s="257" t="s">
        <v>5705</v>
      </c>
      <c r="D306" s="215" t="s">
        <v>5836</v>
      </c>
      <c r="E306" s="215">
        <v>1</v>
      </c>
      <c r="F306" s="253" t="s">
        <v>5837</v>
      </c>
      <c r="G306" s="222">
        <v>247.03</v>
      </c>
      <c r="H306" s="249">
        <v>42341.591712963003</v>
      </c>
      <c r="I306" s="223">
        <v>42348</v>
      </c>
      <c r="J306" s="223">
        <v>42381</v>
      </c>
      <c r="K306" s="223">
        <v>42415</v>
      </c>
      <c r="L306" s="223">
        <v>43511</v>
      </c>
      <c r="M306" s="246" t="s">
        <v>1040</v>
      </c>
      <c r="N306" s="246" t="s">
        <v>1150</v>
      </c>
      <c r="O306" s="261" t="s">
        <v>751</v>
      </c>
    </row>
    <row r="307" spans="1:15">
      <c r="A307" s="221">
        <v>304</v>
      </c>
      <c r="B307" s="215">
        <v>5884098</v>
      </c>
      <c r="C307" s="257" t="s">
        <v>5838</v>
      </c>
      <c r="D307" s="215" t="s">
        <v>5839</v>
      </c>
      <c r="E307" s="215">
        <v>1</v>
      </c>
      <c r="F307" s="253" t="s">
        <v>5840</v>
      </c>
      <c r="G307" s="222">
        <v>2187.71</v>
      </c>
      <c r="H307" s="249">
        <v>42047.410590277803</v>
      </c>
      <c r="I307" s="223">
        <v>42048</v>
      </c>
      <c r="J307" s="223">
        <v>42069</v>
      </c>
      <c r="K307" s="223">
        <v>42417</v>
      </c>
      <c r="L307" s="223">
        <v>43513</v>
      </c>
      <c r="M307" s="246" t="s">
        <v>1193</v>
      </c>
      <c r="N307" s="246" t="s">
        <v>5841</v>
      </c>
      <c r="O307" s="261" t="s">
        <v>751</v>
      </c>
    </row>
    <row r="308" spans="1:15" ht="23.25">
      <c r="A308" s="221">
        <v>305</v>
      </c>
      <c r="B308" s="215">
        <v>5722438</v>
      </c>
      <c r="C308" s="257" t="s">
        <v>5842</v>
      </c>
      <c r="D308" s="215" t="s">
        <v>5843</v>
      </c>
      <c r="E308" s="215">
        <v>1</v>
      </c>
      <c r="F308" s="253" t="s">
        <v>5844</v>
      </c>
      <c r="G308" s="222">
        <v>859.84</v>
      </c>
      <c r="H308" s="249">
        <v>42059.399120370399</v>
      </c>
      <c r="I308" s="223">
        <v>42395</v>
      </c>
      <c r="J308" s="223">
        <v>42082</v>
      </c>
      <c r="K308" s="223">
        <v>42417</v>
      </c>
      <c r="L308" s="223">
        <v>43513</v>
      </c>
      <c r="M308" s="246" t="s">
        <v>1193</v>
      </c>
      <c r="N308" s="246" t="s">
        <v>5841</v>
      </c>
      <c r="O308" s="261" t="s">
        <v>751</v>
      </c>
    </row>
    <row r="309" spans="1:15">
      <c r="A309" s="221">
        <v>306</v>
      </c>
      <c r="B309" s="215">
        <v>5849314</v>
      </c>
      <c r="C309" s="257" t="s">
        <v>5288</v>
      </c>
      <c r="D309" s="215" t="s">
        <v>5845</v>
      </c>
      <c r="E309" s="215">
        <v>1</v>
      </c>
      <c r="F309" s="253" t="s">
        <v>5846</v>
      </c>
      <c r="G309" s="222">
        <v>1581.06</v>
      </c>
      <c r="H309" s="249">
        <v>42258.553298611099</v>
      </c>
      <c r="I309" s="223">
        <v>42263</v>
      </c>
      <c r="J309" s="223">
        <v>42401</v>
      </c>
      <c r="K309" s="223">
        <v>42417</v>
      </c>
      <c r="L309" s="223">
        <v>43513</v>
      </c>
      <c r="M309" s="246" t="s">
        <v>1056</v>
      </c>
      <c r="N309" s="246" t="s">
        <v>1055</v>
      </c>
      <c r="O309" s="261" t="s">
        <v>751</v>
      </c>
    </row>
    <row r="310" spans="1:15">
      <c r="A310" s="221">
        <v>307</v>
      </c>
      <c r="B310" s="215">
        <v>6001149</v>
      </c>
      <c r="C310" s="257" t="s">
        <v>5847</v>
      </c>
      <c r="D310" s="215" t="s">
        <v>5848</v>
      </c>
      <c r="E310" s="215">
        <v>1</v>
      </c>
      <c r="F310" s="253" t="s">
        <v>5197</v>
      </c>
      <c r="G310" s="222">
        <v>17245.259999999998</v>
      </c>
      <c r="H310" s="249">
        <v>42263.590868055602</v>
      </c>
      <c r="I310" s="223">
        <v>42268</v>
      </c>
      <c r="J310" s="223">
        <v>42368</v>
      </c>
      <c r="K310" s="223">
        <v>42417</v>
      </c>
      <c r="L310" s="223">
        <v>43513</v>
      </c>
      <c r="M310" s="246" t="s">
        <v>1136</v>
      </c>
      <c r="N310" s="246" t="s">
        <v>5232</v>
      </c>
      <c r="O310" s="261" t="s">
        <v>751</v>
      </c>
    </row>
    <row r="311" spans="1:15" ht="23.25">
      <c r="A311" s="221">
        <v>308</v>
      </c>
      <c r="B311" s="215">
        <v>5352827</v>
      </c>
      <c r="C311" s="257" t="s">
        <v>5849</v>
      </c>
      <c r="D311" s="215" t="s">
        <v>5850</v>
      </c>
      <c r="E311" s="215">
        <v>1</v>
      </c>
      <c r="F311" s="253" t="s">
        <v>5851</v>
      </c>
      <c r="G311" s="222">
        <v>366.9</v>
      </c>
      <c r="H311" s="249">
        <v>42340.583668981497</v>
      </c>
      <c r="I311" s="223">
        <v>42345</v>
      </c>
      <c r="J311" s="223">
        <v>42366</v>
      </c>
      <c r="K311" s="223">
        <v>42417</v>
      </c>
      <c r="L311" s="223">
        <v>43513</v>
      </c>
      <c r="M311" s="246" t="s">
        <v>1040</v>
      </c>
      <c r="N311" s="246" t="s">
        <v>2326</v>
      </c>
      <c r="O311" s="261" t="s">
        <v>751</v>
      </c>
    </row>
    <row r="312" spans="1:15" ht="45.75">
      <c r="A312" s="221">
        <v>309</v>
      </c>
      <c r="B312" s="215">
        <v>5430682</v>
      </c>
      <c r="C312" s="257" t="s">
        <v>5852</v>
      </c>
      <c r="D312" s="215" t="s">
        <v>5853</v>
      </c>
      <c r="E312" s="215">
        <v>1</v>
      </c>
      <c r="F312" s="253" t="s">
        <v>5854</v>
      </c>
      <c r="G312" s="222">
        <v>6068.09</v>
      </c>
      <c r="H312" s="249">
        <v>42341.487268518496</v>
      </c>
      <c r="I312" s="223">
        <v>42348</v>
      </c>
      <c r="J312" s="223">
        <v>42369</v>
      </c>
      <c r="K312" s="223">
        <v>42417</v>
      </c>
      <c r="L312" s="223">
        <v>43513</v>
      </c>
      <c r="M312" s="246" t="s">
        <v>2137</v>
      </c>
      <c r="N312" s="246" t="s">
        <v>5855</v>
      </c>
      <c r="O312" s="261" t="s">
        <v>5204</v>
      </c>
    </row>
    <row r="313" spans="1:15" ht="23.25">
      <c r="A313" s="221">
        <v>310</v>
      </c>
      <c r="B313" s="215">
        <v>5352827</v>
      </c>
      <c r="C313" s="257" t="s">
        <v>5849</v>
      </c>
      <c r="D313" s="215" t="s">
        <v>5856</v>
      </c>
      <c r="E313" s="215">
        <v>1</v>
      </c>
      <c r="F313" s="253" t="s">
        <v>5857</v>
      </c>
      <c r="G313" s="222">
        <v>203.25</v>
      </c>
      <c r="H313" s="249">
        <v>42346.594120370399</v>
      </c>
      <c r="I313" s="223">
        <v>42353</v>
      </c>
      <c r="J313" s="223">
        <v>42390</v>
      </c>
      <c r="K313" s="223">
        <v>42417</v>
      </c>
      <c r="L313" s="223">
        <v>43513</v>
      </c>
      <c r="M313" s="246" t="s">
        <v>1136</v>
      </c>
      <c r="N313" s="246" t="s">
        <v>1154</v>
      </c>
      <c r="O313" s="261" t="s">
        <v>751</v>
      </c>
    </row>
    <row r="314" spans="1:15" ht="23.25">
      <c r="A314" s="221">
        <v>311</v>
      </c>
      <c r="B314" s="215">
        <v>5398762</v>
      </c>
      <c r="C314" s="257" t="s">
        <v>5790</v>
      </c>
      <c r="D314" s="215" t="s">
        <v>5858</v>
      </c>
      <c r="E314" s="215">
        <v>1</v>
      </c>
      <c r="F314" s="253" t="s">
        <v>5344</v>
      </c>
      <c r="G314" s="222">
        <v>3171.02</v>
      </c>
      <c r="H314" s="249">
        <v>42347.6738078704</v>
      </c>
      <c r="I314" s="223">
        <v>42353</v>
      </c>
      <c r="J314" s="215" t="s">
        <v>5179</v>
      </c>
      <c r="K314" s="223">
        <v>42417</v>
      </c>
      <c r="L314" s="223">
        <v>43513</v>
      </c>
      <c r="M314" s="246" t="s">
        <v>1031</v>
      </c>
      <c r="N314" s="246" t="s">
        <v>5859</v>
      </c>
      <c r="O314" s="261" t="s">
        <v>751</v>
      </c>
    </row>
    <row r="315" spans="1:15" ht="23.25">
      <c r="A315" s="221">
        <v>312</v>
      </c>
      <c r="B315" s="215">
        <v>5858828</v>
      </c>
      <c r="C315" s="257" t="s">
        <v>5860</v>
      </c>
      <c r="D315" s="215" t="s">
        <v>5861</v>
      </c>
      <c r="E315" s="215">
        <v>2</v>
      </c>
      <c r="F315" s="253" t="s">
        <v>5862</v>
      </c>
      <c r="G315" s="222">
        <v>10810.83</v>
      </c>
      <c r="H315" s="249">
        <v>42264.501273148097</v>
      </c>
      <c r="I315" s="223">
        <v>42268</v>
      </c>
      <c r="J315" s="223">
        <v>42380</v>
      </c>
      <c r="K315" s="223">
        <v>42419</v>
      </c>
      <c r="L315" s="223">
        <v>43515</v>
      </c>
      <c r="M315" s="246" t="s">
        <v>1083</v>
      </c>
      <c r="N315" s="246" t="s">
        <v>1308</v>
      </c>
      <c r="O315" s="261" t="s">
        <v>751</v>
      </c>
    </row>
    <row r="316" spans="1:15" ht="23.25">
      <c r="A316" s="221">
        <v>313</v>
      </c>
      <c r="B316" s="215">
        <v>5858828</v>
      </c>
      <c r="C316" s="257" t="s">
        <v>5860</v>
      </c>
      <c r="D316" s="215" t="s">
        <v>5861</v>
      </c>
      <c r="E316" s="215">
        <v>2</v>
      </c>
      <c r="F316" s="253" t="s">
        <v>5862</v>
      </c>
      <c r="G316" s="222">
        <v>8852.49</v>
      </c>
      <c r="H316" s="249">
        <v>42264.501273148097</v>
      </c>
      <c r="I316" s="223">
        <v>42268</v>
      </c>
      <c r="J316" s="223">
        <v>42380</v>
      </c>
      <c r="K316" s="223">
        <v>42419</v>
      </c>
      <c r="L316" s="223">
        <v>43515</v>
      </c>
      <c r="M316" s="246" t="s">
        <v>1083</v>
      </c>
      <c r="N316" s="246" t="s">
        <v>5863</v>
      </c>
      <c r="O316" s="261" t="s">
        <v>751</v>
      </c>
    </row>
    <row r="317" spans="1:15">
      <c r="A317" s="221">
        <v>314</v>
      </c>
      <c r="B317" s="215">
        <v>5552672</v>
      </c>
      <c r="C317" s="257" t="s">
        <v>5864</v>
      </c>
      <c r="D317" s="215" t="s">
        <v>5865</v>
      </c>
      <c r="E317" s="215">
        <v>1</v>
      </c>
      <c r="F317" s="253" t="s">
        <v>5866</v>
      </c>
      <c r="G317" s="222">
        <v>722.1</v>
      </c>
      <c r="H317" s="249">
        <v>42278.480925925898</v>
      </c>
      <c r="I317" s="223">
        <v>42285</v>
      </c>
      <c r="J317" s="223">
        <v>42307</v>
      </c>
      <c r="K317" s="223">
        <v>42419</v>
      </c>
      <c r="L317" s="223">
        <v>42853</v>
      </c>
      <c r="M317" s="246" t="s">
        <v>1083</v>
      </c>
      <c r="N317" s="246" t="s">
        <v>5211</v>
      </c>
      <c r="O317" s="261" t="s">
        <v>751</v>
      </c>
    </row>
    <row r="318" spans="1:15" ht="34.5">
      <c r="A318" s="221">
        <v>315</v>
      </c>
      <c r="B318" s="215">
        <v>5685257</v>
      </c>
      <c r="C318" s="257" t="s">
        <v>5867</v>
      </c>
      <c r="D318" s="215" t="s">
        <v>5868</v>
      </c>
      <c r="E318" s="215">
        <v>1</v>
      </c>
      <c r="F318" s="253" t="s">
        <v>5568</v>
      </c>
      <c r="G318" s="222">
        <v>17952.23</v>
      </c>
      <c r="H318" s="249">
        <v>42285.4425694444</v>
      </c>
      <c r="I318" s="223">
        <v>42289</v>
      </c>
      <c r="J318" s="223">
        <v>42324</v>
      </c>
      <c r="K318" s="223">
        <v>42419</v>
      </c>
      <c r="L318" s="223">
        <v>43515</v>
      </c>
      <c r="M318" s="246" t="s">
        <v>1071</v>
      </c>
      <c r="N318" s="246" t="s">
        <v>5220</v>
      </c>
      <c r="O318" s="261" t="s">
        <v>751</v>
      </c>
    </row>
    <row r="319" spans="1:15">
      <c r="A319" s="221">
        <v>316</v>
      </c>
      <c r="B319" s="215">
        <v>5914361</v>
      </c>
      <c r="C319" s="257" t="s">
        <v>5869</v>
      </c>
      <c r="D319" s="215" t="s">
        <v>5870</v>
      </c>
      <c r="E319" s="215">
        <v>1</v>
      </c>
      <c r="F319" s="253" t="s">
        <v>5384</v>
      </c>
      <c r="G319" s="222">
        <v>6386.64</v>
      </c>
      <c r="H319" s="249">
        <v>42291.376805555599</v>
      </c>
      <c r="I319" s="223">
        <v>42297</v>
      </c>
      <c r="J319" s="223">
        <v>42314</v>
      </c>
      <c r="K319" s="223">
        <v>42419</v>
      </c>
      <c r="L319" s="223">
        <v>43515</v>
      </c>
      <c r="M319" s="246" t="s">
        <v>1071</v>
      </c>
      <c r="N319" s="246" t="s">
        <v>5313</v>
      </c>
      <c r="O319" s="261" t="s">
        <v>751</v>
      </c>
    </row>
    <row r="320" spans="1:15" ht="23.25">
      <c r="A320" s="221">
        <v>317</v>
      </c>
      <c r="B320" s="215">
        <v>5392276</v>
      </c>
      <c r="C320" s="257" t="s">
        <v>5223</v>
      </c>
      <c r="D320" s="215" t="s">
        <v>5871</v>
      </c>
      <c r="E320" s="215">
        <v>1</v>
      </c>
      <c r="F320" s="253" t="s">
        <v>5872</v>
      </c>
      <c r="G320" s="222">
        <v>2710.05</v>
      </c>
      <c r="H320" s="249">
        <v>42292.603344907402</v>
      </c>
      <c r="I320" s="223">
        <v>42299</v>
      </c>
      <c r="J320" s="223">
        <v>42381</v>
      </c>
      <c r="K320" s="223">
        <v>42419</v>
      </c>
      <c r="L320" s="223">
        <v>43515</v>
      </c>
      <c r="M320" s="246" t="s">
        <v>1040</v>
      </c>
      <c r="N320" s="246" t="s">
        <v>2326</v>
      </c>
      <c r="O320" s="261" t="s">
        <v>751</v>
      </c>
    </row>
    <row r="321" spans="1:15" ht="34.5">
      <c r="A321" s="221">
        <v>318</v>
      </c>
      <c r="B321" s="215">
        <v>5685257</v>
      </c>
      <c r="C321" s="257" t="s">
        <v>5867</v>
      </c>
      <c r="D321" s="215" t="s">
        <v>5873</v>
      </c>
      <c r="E321" s="215">
        <v>1</v>
      </c>
      <c r="F321" s="253" t="s">
        <v>2375</v>
      </c>
      <c r="G321" s="222">
        <v>15979.34</v>
      </c>
      <c r="H321" s="249">
        <v>42332.599189814799</v>
      </c>
      <c r="I321" s="223">
        <v>42341</v>
      </c>
      <c r="J321" s="223">
        <v>42374</v>
      </c>
      <c r="K321" s="223">
        <v>42419</v>
      </c>
      <c r="L321" s="223">
        <v>43515</v>
      </c>
      <c r="M321" s="246" t="s">
        <v>1056</v>
      </c>
      <c r="N321" s="246" t="s">
        <v>5327</v>
      </c>
      <c r="O321" s="261" t="s">
        <v>751</v>
      </c>
    </row>
    <row r="322" spans="1:15">
      <c r="A322" s="221">
        <v>319</v>
      </c>
      <c r="B322" s="215">
        <v>5298709</v>
      </c>
      <c r="C322" s="257" t="s">
        <v>5874</v>
      </c>
      <c r="D322" s="215" t="s">
        <v>5875</v>
      </c>
      <c r="E322" s="215">
        <v>1</v>
      </c>
      <c r="F322" s="253" t="s">
        <v>5876</v>
      </c>
      <c r="G322" s="222">
        <v>2317.6999999999998</v>
      </c>
      <c r="H322" s="249">
        <v>42333.575937499998</v>
      </c>
      <c r="I322" s="223">
        <v>42341</v>
      </c>
      <c r="J322" s="223">
        <v>42402</v>
      </c>
      <c r="K322" s="223">
        <v>42419</v>
      </c>
      <c r="L322" s="223">
        <v>43515</v>
      </c>
      <c r="M322" s="246" t="s">
        <v>1083</v>
      </c>
      <c r="N322" s="246" t="s">
        <v>1308</v>
      </c>
      <c r="O322" s="261" t="s">
        <v>751</v>
      </c>
    </row>
    <row r="323" spans="1:15" ht="23.25">
      <c r="A323" s="221">
        <v>320</v>
      </c>
      <c r="B323" s="215">
        <v>5467446</v>
      </c>
      <c r="C323" s="257" t="s">
        <v>5717</v>
      </c>
      <c r="D323" s="215" t="s">
        <v>5877</v>
      </c>
      <c r="E323" s="215">
        <v>1</v>
      </c>
      <c r="F323" s="253" t="s">
        <v>5878</v>
      </c>
      <c r="G323" s="222">
        <v>4094.15</v>
      </c>
      <c r="H323" s="249">
        <v>42347.601886574099</v>
      </c>
      <c r="I323" s="223">
        <v>42353</v>
      </c>
      <c r="J323" s="215" t="s">
        <v>5179</v>
      </c>
      <c r="K323" s="223">
        <v>42419</v>
      </c>
      <c r="L323" s="223">
        <v>42853</v>
      </c>
      <c r="M323" s="246" t="s">
        <v>1136</v>
      </c>
      <c r="N323" s="246" t="s">
        <v>1182</v>
      </c>
      <c r="O323" s="261" t="s">
        <v>751</v>
      </c>
    </row>
    <row r="324" spans="1:15">
      <c r="A324" s="221">
        <v>321</v>
      </c>
      <c r="B324" s="215">
        <v>5016924</v>
      </c>
      <c r="C324" s="257" t="s">
        <v>5879</v>
      </c>
      <c r="D324" s="215" t="s">
        <v>5880</v>
      </c>
      <c r="E324" s="215">
        <v>1</v>
      </c>
      <c r="F324" s="253" t="s">
        <v>5452</v>
      </c>
      <c r="G324" s="222">
        <v>5959.32</v>
      </c>
      <c r="H324" s="249">
        <v>42300.363518518498</v>
      </c>
      <c r="I324" s="223">
        <v>42307</v>
      </c>
      <c r="J324" s="215" t="s">
        <v>5179</v>
      </c>
      <c r="K324" s="223">
        <v>42422</v>
      </c>
      <c r="L324" s="223">
        <v>42853</v>
      </c>
      <c r="M324" s="246" t="s">
        <v>1071</v>
      </c>
      <c r="N324" s="246" t="s">
        <v>1234</v>
      </c>
      <c r="O324" s="261" t="s">
        <v>751</v>
      </c>
    </row>
    <row r="325" spans="1:15" ht="23.25">
      <c r="A325" s="221">
        <v>322</v>
      </c>
      <c r="B325" s="215">
        <v>4193245</v>
      </c>
      <c r="C325" s="257" t="s">
        <v>5881</v>
      </c>
      <c r="D325" s="215" t="s">
        <v>5882</v>
      </c>
      <c r="E325" s="215">
        <v>1</v>
      </c>
      <c r="F325" s="253" t="s">
        <v>2320</v>
      </c>
      <c r="G325" s="222">
        <v>271.69</v>
      </c>
      <c r="H325" s="249">
        <v>42307.632789351897</v>
      </c>
      <c r="I325" s="223">
        <v>42312</v>
      </c>
      <c r="J325" s="223">
        <v>42338</v>
      </c>
      <c r="K325" s="223">
        <v>42422</v>
      </c>
      <c r="L325" s="223">
        <v>43518</v>
      </c>
      <c r="M325" s="246" t="s">
        <v>1037</v>
      </c>
      <c r="N325" s="246" t="s">
        <v>1115</v>
      </c>
      <c r="O325" s="261" t="s">
        <v>751</v>
      </c>
    </row>
    <row r="326" spans="1:15">
      <c r="A326" s="221">
        <v>323</v>
      </c>
      <c r="B326" s="215">
        <v>2714612</v>
      </c>
      <c r="C326" s="257" t="s">
        <v>5883</v>
      </c>
      <c r="D326" s="215" t="s">
        <v>5884</v>
      </c>
      <c r="E326" s="215">
        <v>1</v>
      </c>
      <c r="F326" s="253" t="s">
        <v>1089</v>
      </c>
      <c r="G326" s="222">
        <v>1210.74</v>
      </c>
      <c r="H326" s="249">
        <v>42319.680972222202</v>
      </c>
      <c r="I326" s="223">
        <v>42345</v>
      </c>
      <c r="J326" s="215" t="s">
        <v>5179</v>
      </c>
      <c r="K326" s="223">
        <v>42422</v>
      </c>
      <c r="L326" s="223">
        <v>43518</v>
      </c>
      <c r="M326" s="246" t="s">
        <v>1353</v>
      </c>
      <c r="N326" s="246" t="s">
        <v>1089</v>
      </c>
      <c r="O326" s="261" t="s">
        <v>751</v>
      </c>
    </row>
    <row r="327" spans="1:15">
      <c r="A327" s="221">
        <v>324</v>
      </c>
      <c r="B327" s="215">
        <v>2867494</v>
      </c>
      <c r="C327" s="257" t="s">
        <v>5885</v>
      </c>
      <c r="D327" s="215" t="s">
        <v>5886</v>
      </c>
      <c r="E327" s="215">
        <v>1</v>
      </c>
      <c r="F327" s="253" t="s">
        <v>5887</v>
      </c>
      <c r="G327" s="222">
        <v>1802.1</v>
      </c>
      <c r="H327" s="249">
        <v>42333.595775463</v>
      </c>
      <c r="I327" s="223">
        <v>42341</v>
      </c>
      <c r="J327" s="215" t="s">
        <v>5179</v>
      </c>
      <c r="K327" s="223">
        <v>42422</v>
      </c>
      <c r="L327" s="223">
        <v>43518</v>
      </c>
      <c r="M327" s="246" t="s">
        <v>2439</v>
      </c>
      <c r="N327" s="246" t="s">
        <v>2440</v>
      </c>
      <c r="O327" s="261" t="s">
        <v>751</v>
      </c>
    </row>
    <row r="328" spans="1:15">
      <c r="A328" s="221">
        <v>325</v>
      </c>
      <c r="B328" s="215">
        <v>5942136</v>
      </c>
      <c r="C328" s="257" t="s">
        <v>5888</v>
      </c>
      <c r="D328" s="215" t="s">
        <v>5889</v>
      </c>
      <c r="E328" s="215">
        <v>1</v>
      </c>
      <c r="F328" s="253" t="s">
        <v>5890</v>
      </c>
      <c r="G328" s="222">
        <v>4211.62</v>
      </c>
      <c r="H328" s="249">
        <v>42319.696192129602</v>
      </c>
      <c r="I328" s="223">
        <v>42328</v>
      </c>
      <c r="J328" s="215" t="s">
        <v>5179</v>
      </c>
      <c r="K328" s="223">
        <v>42424</v>
      </c>
      <c r="L328" s="223">
        <v>43520</v>
      </c>
      <c r="M328" s="246" t="s">
        <v>1353</v>
      </c>
      <c r="N328" s="246" t="s">
        <v>2491</v>
      </c>
      <c r="O328" s="261" t="s">
        <v>751</v>
      </c>
    </row>
    <row r="329" spans="1:15" ht="45.75">
      <c r="A329" s="221">
        <v>326</v>
      </c>
      <c r="B329" s="215">
        <v>5884802</v>
      </c>
      <c r="C329" s="257" t="s">
        <v>5891</v>
      </c>
      <c r="D329" s="215" t="s">
        <v>5892</v>
      </c>
      <c r="E329" s="215">
        <v>1</v>
      </c>
      <c r="F329" s="253" t="s">
        <v>5893</v>
      </c>
      <c r="G329" s="222">
        <v>614.28</v>
      </c>
      <c r="H329" s="249">
        <v>42325.595127314802</v>
      </c>
      <c r="I329" s="223">
        <v>42328</v>
      </c>
      <c r="J329" s="223">
        <v>42412</v>
      </c>
      <c r="K329" s="223">
        <v>42424</v>
      </c>
      <c r="L329" s="223">
        <v>43520</v>
      </c>
      <c r="M329" s="246" t="s">
        <v>2138</v>
      </c>
      <c r="N329" s="246" t="s">
        <v>2491</v>
      </c>
      <c r="O329" s="261" t="s">
        <v>5204</v>
      </c>
    </row>
    <row r="330" spans="1:15">
      <c r="A330" s="221">
        <v>327</v>
      </c>
      <c r="B330" s="215">
        <v>5942136</v>
      </c>
      <c r="C330" s="257" t="s">
        <v>5888</v>
      </c>
      <c r="D330" s="215" t="s">
        <v>5894</v>
      </c>
      <c r="E330" s="215">
        <v>1</v>
      </c>
      <c r="F330" s="253" t="s">
        <v>5895</v>
      </c>
      <c r="G330" s="222">
        <v>2579.16</v>
      </c>
      <c r="H330" s="249">
        <v>42335.389224537001</v>
      </c>
      <c r="I330" s="223">
        <v>42341</v>
      </c>
      <c r="J330" s="215" t="s">
        <v>5179</v>
      </c>
      <c r="K330" s="223">
        <v>42424</v>
      </c>
      <c r="L330" s="223">
        <v>43520</v>
      </c>
      <c r="M330" s="246" t="s">
        <v>1353</v>
      </c>
      <c r="N330" s="246" t="s">
        <v>2491</v>
      </c>
      <c r="O330" s="261" t="s">
        <v>751</v>
      </c>
    </row>
    <row r="331" spans="1:15">
      <c r="A331" s="221">
        <v>328</v>
      </c>
      <c r="B331" s="215">
        <v>2085976</v>
      </c>
      <c r="C331" s="257" t="s">
        <v>5896</v>
      </c>
      <c r="D331" s="215" t="s">
        <v>5897</v>
      </c>
      <c r="E331" s="215">
        <v>2</v>
      </c>
      <c r="F331" s="253" t="s">
        <v>5898</v>
      </c>
      <c r="G331" s="222">
        <v>4630.71</v>
      </c>
      <c r="H331" s="249">
        <v>42348.593506944402</v>
      </c>
      <c r="I331" s="223">
        <v>42360</v>
      </c>
      <c r="J331" s="215" t="s">
        <v>5179</v>
      </c>
      <c r="K331" s="223">
        <v>42424</v>
      </c>
      <c r="L331" s="223">
        <v>43520</v>
      </c>
      <c r="M331" s="246" t="s">
        <v>1319</v>
      </c>
      <c r="N331" s="246" t="s">
        <v>5899</v>
      </c>
      <c r="O331" s="261" t="s">
        <v>751</v>
      </c>
    </row>
    <row r="332" spans="1:15">
      <c r="A332" s="221">
        <v>329</v>
      </c>
      <c r="B332" s="215">
        <v>2085976</v>
      </c>
      <c r="C332" s="257" t="s">
        <v>5896</v>
      </c>
      <c r="D332" s="215" t="s">
        <v>5897</v>
      </c>
      <c r="E332" s="215">
        <v>2</v>
      </c>
      <c r="F332" s="253" t="s">
        <v>5898</v>
      </c>
      <c r="G332" s="222">
        <v>1957.02</v>
      </c>
      <c r="H332" s="249">
        <v>42348.593506944402</v>
      </c>
      <c r="I332" s="223">
        <v>42360</v>
      </c>
      <c r="J332" s="223">
        <v>42369</v>
      </c>
      <c r="K332" s="223">
        <v>42424</v>
      </c>
      <c r="L332" s="223">
        <v>43520</v>
      </c>
      <c r="M332" s="246" t="s">
        <v>2137</v>
      </c>
      <c r="N332" s="246" t="s">
        <v>5900</v>
      </c>
      <c r="O332" s="261" t="s">
        <v>751</v>
      </c>
    </row>
    <row r="333" spans="1:15" ht="23.25">
      <c r="A333" s="221">
        <v>330</v>
      </c>
      <c r="B333" s="215">
        <v>5353564</v>
      </c>
      <c r="C333" s="257" t="s">
        <v>5901</v>
      </c>
      <c r="D333" s="215" t="s">
        <v>5902</v>
      </c>
      <c r="E333" s="215">
        <v>1</v>
      </c>
      <c r="F333" s="253" t="s">
        <v>5903</v>
      </c>
      <c r="G333" s="222">
        <v>3294.27</v>
      </c>
      <c r="H333" s="249">
        <v>42349.375208333302</v>
      </c>
      <c r="I333" s="223">
        <v>42360</v>
      </c>
      <c r="J333" s="215" t="s">
        <v>5179</v>
      </c>
      <c r="K333" s="223">
        <v>42424</v>
      </c>
      <c r="L333" s="223">
        <v>43520</v>
      </c>
      <c r="M333" s="246" t="s">
        <v>1071</v>
      </c>
      <c r="N333" s="246" t="s">
        <v>1070</v>
      </c>
      <c r="O333" s="261" t="s">
        <v>751</v>
      </c>
    </row>
    <row r="334" spans="1:15">
      <c r="A334" s="221">
        <v>331</v>
      </c>
      <c r="B334" s="215">
        <v>5980151</v>
      </c>
      <c r="C334" s="257" t="s">
        <v>5904</v>
      </c>
      <c r="D334" s="215" t="s">
        <v>5905</v>
      </c>
      <c r="E334" s="215">
        <v>1</v>
      </c>
      <c r="F334" s="253" t="s">
        <v>5906</v>
      </c>
      <c r="G334" s="222">
        <v>4169.3500000000004</v>
      </c>
      <c r="H334" s="249">
        <v>42248.387488425898</v>
      </c>
      <c r="I334" s="223">
        <v>42255</v>
      </c>
      <c r="J334" s="223">
        <v>42406</v>
      </c>
      <c r="K334" s="223">
        <v>42429</v>
      </c>
      <c r="L334" s="223">
        <v>43524</v>
      </c>
      <c r="M334" s="246" t="s">
        <v>1101</v>
      </c>
      <c r="N334" s="246" t="s">
        <v>1157</v>
      </c>
      <c r="O334" s="261" t="s">
        <v>751</v>
      </c>
    </row>
    <row r="335" spans="1:15">
      <c r="A335" s="221">
        <v>332</v>
      </c>
      <c r="B335" s="215">
        <v>5961971</v>
      </c>
      <c r="C335" s="257" t="s">
        <v>5907</v>
      </c>
      <c r="D335" s="215" t="s">
        <v>5908</v>
      </c>
      <c r="E335" s="215">
        <v>1</v>
      </c>
      <c r="F335" s="253" t="s">
        <v>5909</v>
      </c>
      <c r="G335" s="222">
        <v>5591.32</v>
      </c>
      <c r="H335" s="249">
        <v>42262.569942129601</v>
      </c>
      <c r="I335" s="223">
        <v>42265</v>
      </c>
      <c r="J335" s="223">
        <v>42415</v>
      </c>
      <c r="K335" s="223">
        <v>42429</v>
      </c>
      <c r="L335" s="223">
        <v>43524</v>
      </c>
      <c r="M335" s="246" t="s">
        <v>1083</v>
      </c>
      <c r="N335" s="246" t="s">
        <v>1277</v>
      </c>
      <c r="O335" s="261" t="s">
        <v>751</v>
      </c>
    </row>
    <row r="336" spans="1:15">
      <c r="A336" s="221">
        <v>333</v>
      </c>
      <c r="B336" s="215">
        <v>5802075</v>
      </c>
      <c r="C336" s="257" t="s">
        <v>5910</v>
      </c>
      <c r="D336" s="215" t="s">
        <v>5911</v>
      </c>
      <c r="E336" s="215">
        <v>1</v>
      </c>
      <c r="F336" s="253" t="s">
        <v>5912</v>
      </c>
      <c r="G336" s="222">
        <v>1040.22</v>
      </c>
      <c r="H336" s="249">
        <v>42263.406712962998</v>
      </c>
      <c r="I336" s="223">
        <v>42268</v>
      </c>
      <c r="J336" s="223">
        <v>42404</v>
      </c>
      <c r="K336" s="223">
        <v>42429</v>
      </c>
      <c r="L336" s="223">
        <v>43524</v>
      </c>
      <c r="M336" s="246" t="s">
        <v>1037</v>
      </c>
      <c r="N336" s="246" t="s">
        <v>1074</v>
      </c>
      <c r="O336" s="261" t="s">
        <v>751</v>
      </c>
    </row>
    <row r="337" spans="1:15">
      <c r="A337" s="221">
        <v>334</v>
      </c>
      <c r="B337" s="215">
        <v>5961866</v>
      </c>
      <c r="C337" s="257" t="s">
        <v>5913</v>
      </c>
      <c r="D337" s="215" t="s">
        <v>5914</v>
      </c>
      <c r="E337" s="215">
        <v>1</v>
      </c>
      <c r="F337" s="253" t="s">
        <v>5915</v>
      </c>
      <c r="G337" s="222">
        <v>4092.62</v>
      </c>
      <c r="H337" s="249">
        <v>42278.396759259304</v>
      </c>
      <c r="I337" s="223">
        <v>42285</v>
      </c>
      <c r="J337" s="223">
        <v>42415</v>
      </c>
      <c r="K337" s="223">
        <v>42429</v>
      </c>
      <c r="L337" s="223">
        <v>43524</v>
      </c>
      <c r="M337" s="246" t="s">
        <v>1083</v>
      </c>
      <c r="N337" s="246" t="s">
        <v>1236</v>
      </c>
      <c r="O337" s="261" t="s">
        <v>751</v>
      </c>
    </row>
    <row r="338" spans="1:15">
      <c r="A338" s="221">
        <v>335</v>
      </c>
      <c r="B338" s="215">
        <v>5998646</v>
      </c>
      <c r="C338" s="257" t="s">
        <v>5916</v>
      </c>
      <c r="D338" s="215" t="s">
        <v>5917</v>
      </c>
      <c r="E338" s="215">
        <v>1</v>
      </c>
      <c r="F338" s="253" t="s">
        <v>5214</v>
      </c>
      <c r="G338" s="222">
        <v>5030.5</v>
      </c>
      <c r="H338" s="249">
        <v>42306.369583333297</v>
      </c>
      <c r="I338" s="223">
        <v>42312</v>
      </c>
      <c r="J338" s="223">
        <v>42368</v>
      </c>
      <c r="K338" s="223">
        <v>42429</v>
      </c>
      <c r="L338" s="223">
        <v>42907</v>
      </c>
      <c r="M338" s="246" t="s">
        <v>1083</v>
      </c>
      <c r="N338" s="246" t="s">
        <v>5779</v>
      </c>
      <c r="O338" s="261" t="s">
        <v>751</v>
      </c>
    </row>
    <row r="339" spans="1:15">
      <c r="A339" s="221">
        <v>336</v>
      </c>
      <c r="B339" s="215">
        <v>5998646</v>
      </c>
      <c r="C339" s="257" t="s">
        <v>5916</v>
      </c>
      <c r="D339" s="215" t="s">
        <v>5918</v>
      </c>
      <c r="E339" s="215">
        <v>1</v>
      </c>
      <c r="F339" s="253" t="s">
        <v>5919</v>
      </c>
      <c r="G339" s="222">
        <v>8191.41</v>
      </c>
      <c r="H339" s="249">
        <v>42339.565868055601</v>
      </c>
      <c r="I339" s="223">
        <v>42345</v>
      </c>
      <c r="J339" s="223">
        <v>42368</v>
      </c>
      <c r="K339" s="223">
        <v>42429</v>
      </c>
      <c r="L339" s="223">
        <v>43524</v>
      </c>
      <c r="M339" s="246" t="s">
        <v>1083</v>
      </c>
      <c r="N339" s="246" t="s">
        <v>5280</v>
      </c>
      <c r="O339" s="261" t="s">
        <v>751</v>
      </c>
    </row>
    <row r="340" spans="1:15">
      <c r="A340" s="221">
        <v>337</v>
      </c>
      <c r="B340" s="215">
        <v>5305403</v>
      </c>
      <c r="C340" s="257" t="s">
        <v>5195</v>
      </c>
      <c r="D340" s="215" t="s">
        <v>5920</v>
      </c>
      <c r="E340" s="215">
        <v>1</v>
      </c>
      <c r="F340" s="253" t="s">
        <v>5921</v>
      </c>
      <c r="G340" s="222">
        <v>60.6</v>
      </c>
      <c r="H340" s="249">
        <v>42339.617060185199</v>
      </c>
      <c r="I340" s="223">
        <v>42345</v>
      </c>
      <c r="J340" s="215" t="s">
        <v>5179</v>
      </c>
      <c r="K340" s="223">
        <v>42429</v>
      </c>
      <c r="L340" s="223">
        <v>43524</v>
      </c>
      <c r="M340" s="246" t="s">
        <v>1071</v>
      </c>
      <c r="N340" s="246" t="s">
        <v>1234</v>
      </c>
      <c r="O340" s="261" t="s">
        <v>751</v>
      </c>
    </row>
    <row r="341" spans="1:15" ht="23.25">
      <c r="A341" s="221">
        <v>338</v>
      </c>
      <c r="B341" s="215">
        <v>5211816</v>
      </c>
      <c r="C341" s="257" t="s">
        <v>5339</v>
      </c>
      <c r="D341" s="215" t="s">
        <v>5922</v>
      </c>
      <c r="E341" s="215">
        <v>2</v>
      </c>
      <c r="F341" s="253" t="s">
        <v>5923</v>
      </c>
      <c r="G341" s="222">
        <v>4588.2700000000004</v>
      </c>
      <c r="H341" s="249">
        <v>42346.366701388899</v>
      </c>
      <c r="I341" s="223">
        <v>42353</v>
      </c>
      <c r="J341" s="223">
        <v>42390</v>
      </c>
      <c r="K341" s="223">
        <v>42429</v>
      </c>
      <c r="L341" s="223">
        <v>43524</v>
      </c>
      <c r="M341" s="246" t="s">
        <v>1136</v>
      </c>
      <c r="N341" s="246" t="s">
        <v>1333</v>
      </c>
      <c r="O341" s="261" t="s">
        <v>751</v>
      </c>
    </row>
    <row r="342" spans="1:15" ht="23.25">
      <c r="A342" s="221">
        <v>339</v>
      </c>
      <c r="B342" s="215">
        <v>5211816</v>
      </c>
      <c r="C342" s="257" t="s">
        <v>5339</v>
      </c>
      <c r="D342" s="215" t="s">
        <v>5922</v>
      </c>
      <c r="E342" s="215">
        <v>2</v>
      </c>
      <c r="F342" s="253" t="s">
        <v>5923</v>
      </c>
      <c r="G342" s="222">
        <v>188.1</v>
      </c>
      <c r="H342" s="249">
        <v>42346.366701388899</v>
      </c>
      <c r="I342" s="223">
        <v>42353</v>
      </c>
      <c r="J342" s="223">
        <v>42390</v>
      </c>
      <c r="K342" s="223">
        <v>42429</v>
      </c>
      <c r="L342" s="223">
        <v>43524</v>
      </c>
      <c r="M342" s="246" t="s">
        <v>1136</v>
      </c>
      <c r="N342" s="246" t="s">
        <v>2136</v>
      </c>
      <c r="O342" s="261" t="s">
        <v>751</v>
      </c>
    </row>
    <row r="343" spans="1:15">
      <c r="A343" s="221">
        <v>340</v>
      </c>
      <c r="B343" s="215">
        <v>5896746</v>
      </c>
      <c r="C343" s="257" t="s">
        <v>5516</v>
      </c>
      <c r="D343" s="215" t="s">
        <v>5924</v>
      </c>
      <c r="E343" s="215">
        <v>1</v>
      </c>
      <c r="F343" s="253" t="s">
        <v>5925</v>
      </c>
      <c r="G343" s="222">
        <v>1155.25</v>
      </c>
      <c r="H343" s="249">
        <v>42101.582337963002</v>
      </c>
      <c r="I343" s="223">
        <v>42107</v>
      </c>
      <c r="J343" s="223">
        <v>42417</v>
      </c>
      <c r="K343" s="223">
        <v>42430</v>
      </c>
      <c r="L343" s="223">
        <v>43525</v>
      </c>
      <c r="M343" s="246" t="s">
        <v>1319</v>
      </c>
      <c r="N343" s="246" t="s">
        <v>5646</v>
      </c>
      <c r="O343" s="261" t="s">
        <v>751</v>
      </c>
    </row>
    <row r="344" spans="1:15" ht="23.25">
      <c r="A344" s="221">
        <v>341</v>
      </c>
      <c r="B344" s="215">
        <v>5984149</v>
      </c>
      <c r="C344" s="257" t="s">
        <v>5926</v>
      </c>
      <c r="D344" s="215" t="s">
        <v>5927</v>
      </c>
      <c r="E344" s="215">
        <v>1</v>
      </c>
      <c r="F344" s="253" t="s">
        <v>5928</v>
      </c>
      <c r="G344" s="222">
        <v>2777.45</v>
      </c>
      <c r="H344" s="249">
        <v>42285.612592592603</v>
      </c>
      <c r="I344" s="223">
        <v>42289</v>
      </c>
      <c r="J344" s="223">
        <v>42404</v>
      </c>
      <c r="K344" s="223">
        <v>42430</v>
      </c>
      <c r="L344" s="223">
        <v>43525</v>
      </c>
      <c r="M344" s="246" t="s">
        <v>1037</v>
      </c>
      <c r="N344" s="246" t="s">
        <v>1115</v>
      </c>
      <c r="O344" s="261" t="s">
        <v>751</v>
      </c>
    </row>
    <row r="345" spans="1:15" ht="23.25">
      <c r="A345" s="221">
        <v>342</v>
      </c>
      <c r="B345" s="215">
        <v>5532949</v>
      </c>
      <c r="C345" s="257" t="s">
        <v>5766</v>
      </c>
      <c r="D345" s="215" t="s">
        <v>5929</v>
      </c>
      <c r="E345" s="215">
        <v>2</v>
      </c>
      <c r="F345" s="253" t="s">
        <v>5930</v>
      </c>
      <c r="G345" s="222">
        <v>3324.32</v>
      </c>
      <c r="H345" s="249">
        <v>42346.674293981501</v>
      </c>
      <c r="I345" s="223">
        <v>42353</v>
      </c>
      <c r="J345" s="215" t="s">
        <v>5179</v>
      </c>
      <c r="K345" s="223">
        <v>42430</v>
      </c>
      <c r="L345" s="223">
        <v>42907</v>
      </c>
      <c r="M345" s="246" t="s">
        <v>1071</v>
      </c>
      <c r="N345" s="246" t="s">
        <v>5931</v>
      </c>
      <c r="O345" s="261" t="s">
        <v>751</v>
      </c>
    </row>
    <row r="346" spans="1:15" ht="23.25">
      <c r="A346" s="221">
        <v>343</v>
      </c>
      <c r="B346" s="215">
        <v>5532949</v>
      </c>
      <c r="C346" s="257" t="s">
        <v>5766</v>
      </c>
      <c r="D346" s="215" t="s">
        <v>5929</v>
      </c>
      <c r="E346" s="215">
        <v>2</v>
      </c>
      <c r="F346" s="253" t="s">
        <v>5932</v>
      </c>
      <c r="G346" s="222">
        <v>0</v>
      </c>
      <c r="H346" s="249">
        <v>42346.674293981501</v>
      </c>
      <c r="I346" s="223">
        <v>42353</v>
      </c>
      <c r="J346" s="215" t="s">
        <v>5179</v>
      </c>
      <c r="K346" s="223">
        <v>42430</v>
      </c>
      <c r="L346" s="223">
        <v>42907</v>
      </c>
      <c r="M346" s="246" t="s">
        <v>1028</v>
      </c>
      <c r="N346" s="246" t="s">
        <v>1202</v>
      </c>
      <c r="O346" s="261" t="s">
        <v>751</v>
      </c>
    </row>
    <row r="347" spans="1:15">
      <c r="A347" s="221">
        <v>344</v>
      </c>
      <c r="B347" s="215">
        <v>5884128</v>
      </c>
      <c r="C347" s="257" t="s">
        <v>5933</v>
      </c>
      <c r="D347" s="215" t="s">
        <v>5934</v>
      </c>
      <c r="E347" s="215">
        <v>1</v>
      </c>
      <c r="F347" s="253" t="s">
        <v>5935</v>
      </c>
      <c r="G347" s="222">
        <v>6907.94</v>
      </c>
      <c r="H347" s="249">
        <v>42258.562372685199</v>
      </c>
      <c r="I347" s="223">
        <v>42263</v>
      </c>
      <c r="J347" s="223">
        <v>42417</v>
      </c>
      <c r="K347" s="223">
        <v>42431</v>
      </c>
      <c r="L347" s="223">
        <v>43526</v>
      </c>
      <c r="M347" s="246" t="s">
        <v>1037</v>
      </c>
      <c r="N347" s="246" t="s">
        <v>1127</v>
      </c>
      <c r="O347" s="261" t="s">
        <v>751</v>
      </c>
    </row>
    <row r="348" spans="1:15">
      <c r="A348" s="221">
        <v>345</v>
      </c>
      <c r="B348" s="215">
        <v>5955939</v>
      </c>
      <c r="C348" s="257" t="s">
        <v>5936</v>
      </c>
      <c r="D348" s="215" t="s">
        <v>5937</v>
      </c>
      <c r="E348" s="215">
        <v>1</v>
      </c>
      <c r="F348" s="253" t="s">
        <v>5938</v>
      </c>
      <c r="G348" s="222">
        <v>2265.17</v>
      </c>
      <c r="H348" s="249">
        <v>42276.481064814798</v>
      </c>
      <c r="I348" s="223">
        <v>42279</v>
      </c>
      <c r="J348" s="223">
        <v>42404</v>
      </c>
      <c r="K348" s="223">
        <v>42431</v>
      </c>
      <c r="L348" s="223">
        <v>43526</v>
      </c>
      <c r="M348" s="246" t="s">
        <v>1037</v>
      </c>
      <c r="N348" s="246" t="s">
        <v>1127</v>
      </c>
      <c r="O348" s="261" t="s">
        <v>751</v>
      </c>
    </row>
    <row r="349" spans="1:15">
      <c r="A349" s="221">
        <v>346</v>
      </c>
      <c r="B349" s="215">
        <v>5864259</v>
      </c>
      <c r="C349" s="257" t="s">
        <v>5939</v>
      </c>
      <c r="D349" s="215" t="s">
        <v>5940</v>
      </c>
      <c r="E349" s="215">
        <v>1</v>
      </c>
      <c r="F349" s="253" t="s">
        <v>5941</v>
      </c>
      <c r="G349" s="222">
        <v>47.74</v>
      </c>
      <c r="H349" s="249">
        <v>42290.658206018503</v>
      </c>
      <c r="I349" s="223">
        <v>42297</v>
      </c>
      <c r="J349" s="223">
        <v>42401</v>
      </c>
      <c r="K349" s="223">
        <v>42431</v>
      </c>
      <c r="L349" s="223">
        <v>43526</v>
      </c>
      <c r="M349" s="246" t="s">
        <v>1056</v>
      </c>
      <c r="N349" s="246" t="s">
        <v>5942</v>
      </c>
      <c r="O349" s="261" t="s">
        <v>751</v>
      </c>
    </row>
    <row r="350" spans="1:15">
      <c r="A350" s="221">
        <v>347</v>
      </c>
      <c r="B350" s="215">
        <v>5876834</v>
      </c>
      <c r="C350" s="257" t="s">
        <v>5943</v>
      </c>
      <c r="D350" s="215" t="s">
        <v>5944</v>
      </c>
      <c r="E350" s="215">
        <v>1</v>
      </c>
      <c r="F350" s="253" t="s">
        <v>5945</v>
      </c>
      <c r="G350" s="222">
        <v>3473.34</v>
      </c>
      <c r="H350" s="249">
        <v>42257.6790162037</v>
      </c>
      <c r="I350" s="223">
        <v>42263</v>
      </c>
      <c r="J350" s="223">
        <v>42417</v>
      </c>
      <c r="K350" s="223">
        <v>42433</v>
      </c>
      <c r="L350" s="223">
        <v>43528</v>
      </c>
      <c r="M350" s="246" t="s">
        <v>1037</v>
      </c>
      <c r="N350" s="246" t="s">
        <v>5183</v>
      </c>
      <c r="O350" s="261" t="s">
        <v>751</v>
      </c>
    </row>
    <row r="351" spans="1:15" ht="23.25">
      <c r="A351" s="221">
        <v>348</v>
      </c>
      <c r="B351" s="215">
        <v>5960746</v>
      </c>
      <c r="C351" s="257" t="s">
        <v>5946</v>
      </c>
      <c r="D351" s="215" t="s">
        <v>5947</v>
      </c>
      <c r="E351" s="215">
        <v>2</v>
      </c>
      <c r="F351" s="253" t="s">
        <v>1063</v>
      </c>
      <c r="G351" s="222">
        <v>1941.49</v>
      </c>
      <c r="H351" s="249">
        <v>42285.397465277798</v>
      </c>
      <c r="I351" s="223">
        <v>42289</v>
      </c>
      <c r="J351" s="223">
        <v>42321</v>
      </c>
      <c r="K351" s="223">
        <v>42433</v>
      </c>
      <c r="L351" s="223">
        <v>43528</v>
      </c>
      <c r="M351" s="246" t="s">
        <v>1034</v>
      </c>
      <c r="N351" s="246" t="s">
        <v>1063</v>
      </c>
      <c r="O351" s="261" t="s">
        <v>751</v>
      </c>
    </row>
    <row r="352" spans="1:15" ht="23.25">
      <c r="A352" s="221">
        <v>349</v>
      </c>
      <c r="B352" s="215">
        <v>5960746</v>
      </c>
      <c r="C352" s="257" t="s">
        <v>5946</v>
      </c>
      <c r="D352" s="215" t="s">
        <v>5947</v>
      </c>
      <c r="E352" s="215">
        <v>2</v>
      </c>
      <c r="F352" s="253" t="s">
        <v>1063</v>
      </c>
      <c r="G352" s="222">
        <v>3591.05</v>
      </c>
      <c r="H352" s="249">
        <v>42285.397465277798</v>
      </c>
      <c r="I352" s="223">
        <v>42289</v>
      </c>
      <c r="J352" s="223">
        <v>42321</v>
      </c>
      <c r="K352" s="223">
        <v>42433</v>
      </c>
      <c r="L352" s="223">
        <v>43528</v>
      </c>
      <c r="M352" s="246" t="s">
        <v>1034</v>
      </c>
      <c r="N352" s="246" t="s">
        <v>1033</v>
      </c>
      <c r="O352" s="261" t="s">
        <v>751</v>
      </c>
    </row>
    <row r="353" spans="1:15">
      <c r="A353" s="221">
        <v>350</v>
      </c>
      <c r="B353" s="215">
        <v>5551374</v>
      </c>
      <c r="C353" s="257" t="s">
        <v>5185</v>
      </c>
      <c r="D353" s="215" t="s">
        <v>5948</v>
      </c>
      <c r="E353" s="215">
        <v>1</v>
      </c>
      <c r="F353" s="253" t="s">
        <v>5949</v>
      </c>
      <c r="G353" s="222">
        <v>511.38</v>
      </c>
      <c r="H353" s="249">
        <v>42334.377638888902</v>
      </c>
      <c r="I353" s="223">
        <v>42341</v>
      </c>
      <c r="J353" s="215" t="s">
        <v>5179</v>
      </c>
      <c r="K353" s="223">
        <v>42433</v>
      </c>
      <c r="L353" s="223">
        <v>43528</v>
      </c>
      <c r="M353" s="246" t="s">
        <v>1034</v>
      </c>
      <c r="N353" s="246" t="s">
        <v>1033</v>
      </c>
      <c r="O353" s="261" t="s">
        <v>751</v>
      </c>
    </row>
    <row r="354" spans="1:15">
      <c r="A354" s="221">
        <v>351</v>
      </c>
      <c r="B354" s="215">
        <v>5966558</v>
      </c>
      <c r="C354" s="257" t="s">
        <v>5572</v>
      </c>
      <c r="D354" s="215" t="s">
        <v>5950</v>
      </c>
      <c r="E354" s="215">
        <v>1</v>
      </c>
      <c r="F354" s="253" t="s">
        <v>5384</v>
      </c>
      <c r="G354" s="222">
        <v>4435.24</v>
      </c>
      <c r="H354" s="249">
        <v>42348.423287037003</v>
      </c>
      <c r="I354" s="223">
        <v>42353</v>
      </c>
      <c r="J354" s="223">
        <v>42389</v>
      </c>
      <c r="K354" s="223">
        <v>42433</v>
      </c>
      <c r="L354" s="223">
        <v>43528</v>
      </c>
      <c r="M354" s="246" t="s">
        <v>1071</v>
      </c>
      <c r="N354" s="246" t="s">
        <v>5220</v>
      </c>
      <c r="O354" s="261" t="s">
        <v>751</v>
      </c>
    </row>
    <row r="355" spans="1:15">
      <c r="A355" s="221">
        <v>352</v>
      </c>
      <c r="B355" s="215">
        <v>5921813</v>
      </c>
      <c r="C355" s="257" t="s">
        <v>5951</v>
      </c>
      <c r="D355" s="215" t="s">
        <v>5952</v>
      </c>
      <c r="E355" s="215">
        <v>1</v>
      </c>
      <c r="F355" s="253" t="s">
        <v>2350</v>
      </c>
      <c r="G355" s="222">
        <v>10660.29</v>
      </c>
      <c r="H355" s="249">
        <v>42150.489236111098</v>
      </c>
      <c r="I355" s="223">
        <v>42158</v>
      </c>
      <c r="J355" s="223">
        <v>42258</v>
      </c>
      <c r="K355" s="223">
        <v>42438</v>
      </c>
      <c r="L355" s="223">
        <v>43533</v>
      </c>
      <c r="M355" s="246" t="s">
        <v>1353</v>
      </c>
      <c r="N355" s="246" t="s">
        <v>5348</v>
      </c>
      <c r="O355" s="261" t="s">
        <v>751</v>
      </c>
    </row>
    <row r="356" spans="1:15" ht="23.25">
      <c r="A356" s="221">
        <v>353</v>
      </c>
      <c r="B356" s="215">
        <v>6001416</v>
      </c>
      <c r="C356" s="257" t="s">
        <v>5345</v>
      </c>
      <c r="D356" s="215" t="s">
        <v>5953</v>
      </c>
      <c r="E356" s="215">
        <v>2</v>
      </c>
      <c r="F356" s="253" t="s">
        <v>5954</v>
      </c>
      <c r="G356" s="222">
        <v>511.15</v>
      </c>
      <c r="H356" s="249">
        <v>42318.398402777799</v>
      </c>
      <c r="I356" s="223">
        <v>42325</v>
      </c>
      <c r="J356" s="223">
        <v>42356</v>
      </c>
      <c r="K356" s="223">
        <v>42438</v>
      </c>
      <c r="L356" s="223">
        <v>43533</v>
      </c>
      <c r="M356" s="246" t="s">
        <v>1083</v>
      </c>
      <c r="N356" s="246" t="s">
        <v>5211</v>
      </c>
      <c r="O356" s="261" t="s">
        <v>751</v>
      </c>
    </row>
    <row r="357" spans="1:15" ht="23.25">
      <c r="A357" s="221">
        <v>354</v>
      </c>
      <c r="B357" s="215">
        <v>6001416</v>
      </c>
      <c r="C357" s="257" t="s">
        <v>5345</v>
      </c>
      <c r="D357" s="215" t="s">
        <v>5953</v>
      </c>
      <c r="E357" s="215">
        <v>2</v>
      </c>
      <c r="F357" s="253" t="s">
        <v>5954</v>
      </c>
      <c r="G357" s="222">
        <v>152.51</v>
      </c>
      <c r="H357" s="249">
        <v>42318.398402777799</v>
      </c>
      <c r="I357" s="223">
        <v>42325</v>
      </c>
      <c r="J357" s="223">
        <v>42356</v>
      </c>
      <c r="K357" s="223">
        <v>42438</v>
      </c>
      <c r="L357" s="223">
        <v>43533</v>
      </c>
      <c r="M357" s="246" t="s">
        <v>1083</v>
      </c>
      <c r="N357" s="246" t="s">
        <v>1082</v>
      </c>
      <c r="O357" s="261" t="s">
        <v>751</v>
      </c>
    </row>
    <row r="358" spans="1:15">
      <c r="A358" s="221">
        <v>355</v>
      </c>
      <c r="B358" s="215">
        <v>5994977</v>
      </c>
      <c r="C358" s="257" t="s">
        <v>5955</v>
      </c>
      <c r="D358" s="215" t="s">
        <v>5956</v>
      </c>
      <c r="E358" s="215">
        <v>2</v>
      </c>
      <c r="F358" s="253" t="s">
        <v>5957</v>
      </c>
      <c r="G358" s="222">
        <v>11990.01</v>
      </c>
      <c r="H358" s="249">
        <v>42332.417581018497</v>
      </c>
      <c r="I358" s="223">
        <v>42341</v>
      </c>
      <c r="J358" s="215" t="s">
        <v>5179</v>
      </c>
      <c r="K358" s="223">
        <v>42438</v>
      </c>
      <c r="L358" s="223">
        <v>42907</v>
      </c>
      <c r="M358" s="246" t="s">
        <v>1136</v>
      </c>
      <c r="N358" s="246" t="s">
        <v>1230</v>
      </c>
      <c r="O358" s="261" t="s">
        <v>751</v>
      </c>
    </row>
    <row r="359" spans="1:15">
      <c r="A359" s="221">
        <v>356</v>
      </c>
      <c r="B359" s="215">
        <v>5994977</v>
      </c>
      <c r="C359" s="257" t="s">
        <v>5955</v>
      </c>
      <c r="D359" s="215" t="s">
        <v>5956</v>
      </c>
      <c r="E359" s="215">
        <v>2</v>
      </c>
      <c r="F359" s="253" t="s">
        <v>5958</v>
      </c>
      <c r="G359" s="222">
        <v>25589.37</v>
      </c>
      <c r="H359" s="249">
        <v>42332.417581018497</v>
      </c>
      <c r="I359" s="223">
        <v>42341</v>
      </c>
      <c r="J359" s="215" t="s">
        <v>5179</v>
      </c>
      <c r="K359" s="223">
        <v>42438</v>
      </c>
      <c r="L359" s="223">
        <v>42907</v>
      </c>
      <c r="M359" s="246" t="s">
        <v>1136</v>
      </c>
      <c r="N359" s="246" t="s">
        <v>2136</v>
      </c>
      <c r="O359" s="261" t="s">
        <v>751</v>
      </c>
    </row>
    <row r="360" spans="1:15">
      <c r="A360" s="221">
        <v>357</v>
      </c>
      <c r="B360" s="215">
        <v>5994713</v>
      </c>
      <c r="C360" s="257" t="s">
        <v>5829</v>
      </c>
      <c r="D360" s="215" t="s">
        <v>5959</v>
      </c>
      <c r="E360" s="215">
        <v>2</v>
      </c>
      <c r="F360" s="253" t="s">
        <v>5960</v>
      </c>
      <c r="G360" s="222">
        <v>27613.55</v>
      </c>
      <c r="H360" s="249">
        <v>42332.478067129603</v>
      </c>
      <c r="I360" s="223">
        <v>42341</v>
      </c>
      <c r="J360" s="215" t="s">
        <v>5179</v>
      </c>
      <c r="K360" s="223">
        <v>42438</v>
      </c>
      <c r="L360" s="223">
        <v>42907</v>
      </c>
      <c r="M360" s="246" t="s">
        <v>1136</v>
      </c>
      <c r="N360" s="246" t="s">
        <v>1230</v>
      </c>
      <c r="O360" s="261" t="s">
        <v>751</v>
      </c>
    </row>
    <row r="361" spans="1:15">
      <c r="A361" s="221">
        <v>358</v>
      </c>
      <c r="B361" s="215">
        <v>5994713</v>
      </c>
      <c r="C361" s="257" t="s">
        <v>5829</v>
      </c>
      <c r="D361" s="215" t="s">
        <v>5959</v>
      </c>
      <c r="E361" s="215">
        <v>2</v>
      </c>
      <c r="F361" s="253" t="s">
        <v>5960</v>
      </c>
      <c r="G361" s="222">
        <v>15498.74</v>
      </c>
      <c r="H361" s="249">
        <v>42332.478067129603</v>
      </c>
      <c r="I361" s="223">
        <v>42341</v>
      </c>
      <c r="J361" s="215" t="s">
        <v>5179</v>
      </c>
      <c r="K361" s="223">
        <v>42438</v>
      </c>
      <c r="L361" s="223">
        <v>42907</v>
      </c>
      <c r="M361" s="246" t="s">
        <v>1136</v>
      </c>
      <c r="N361" s="246" t="s">
        <v>2136</v>
      </c>
      <c r="O361" s="261" t="s">
        <v>751</v>
      </c>
    </row>
    <row r="362" spans="1:15">
      <c r="A362" s="221">
        <v>359</v>
      </c>
      <c r="B362" s="215">
        <v>4272439</v>
      </c>
      <c r="C362" s="257" t="s">
        <v>5961</v>
      </c>
      <c r="D362" s="215" t="s">
        <v>5962</v>
      </c>
      <c r="E362" s="215">
        <v>1</v>
      </c>
      <c r="F362" s="253" t="s">
        <v>5963</v>
      </c>
      <c r="G362" s="222">
        <v>5134.3100000000004</v>
      </c>
      <c r="H362" s="249">
        <v>42248.6734953704</v>
      </c>
      <c r="I362" s="223">
        <v>42255</v>
      </c>
      <c r="J362" s="223">
        <v>42282</v>
      </c>
      <c r="K362" s="223">
        <v>42439</v>
      </c>
      <c r="L362" s="223">
        <v>43534</v>
      </c>
      <c r="M362" s="246" t="s">
        <v>1037</v>
      </c>
      <c r="N362" s="246" t="s">
        <v>1074</v>
      </c>
      <c r="O362" s="261" t="s">
        <v>751</v>
      </c>
    </row>
    <row r="363" spans="1:15">
      <c r="A363" s="221">
        <v>360</v>
      </c>
      <c r="B363" s="215">
        <v>4257456</v>
      </c>
      <c r="C363" s="257" t="s">
        <v>5964</v>
      </c>
      <c r="D363" s="215" t="s">
        <v>5965</v>
      </c>
      <c r="E363" s="215">
        <v>1</v>
      </c>
      <c r="F363" s="253" t="s">
        <v>5802</v>
      </c>
      <c r="G363" s="222">
        <v>904.88</v>
      </c>
      <c r="H363" s="249">
        <v>42264.458263888897</v>
      </c>
      <c r="I363" s="223">
        <v>42268</v>
      </c>
      <c r="J363" s="223">
        <v>42292</v>
      </c>
      <c r="K363" s="223">
        <v>42439</v>
      </c>
      <c r="L363" s="223">
        <v>43534</v>
      </c>
      <c r="M363" s="246" t="s">
        <v>1037</v>
      </c>
      <c r="N363" s="246" t="s">
        <v>1115</v>
      </c>
      <c r="O363" s="261" t="s">
        <v>751</v>
      </c>
    </row>
    <row r="364" spans="1:15" ht="23.25">
      <c r="A364" s="221">
        <v>361</v>
      </c>
      <c r="B364" s="215">
        <v>5795419</v>
      </c>
      <c r="C364" s="257" t="s">
        <v>5599</v>
      </c>
      <c r="D364" s="215" t="s">
        <v>5966</v>
      </c>
      <c r="E364" s="215">
        <v>1</v>
      </c>
      <c r="F364" s="253" t="s">
        <v>5967</v>
      </c>
      <c r="G364" s="222">
        <v>3705.88</v>
      </c>
      <c r="H364" s="249">
        <v>42342.447060185201</v>
      </c>
      <c r="I364" s="223">
        <v>42348</v>
      </c>
      <c r="J364" s="215" t="s">
        <v>5179</v>
      </c>
      <c r="K364" s="223">
        <v>42443</v>
      </c>
      <c r="L364" s="223">
        <v>42898</v>
      </c>
      <c r="M364" s="246" t="s">
        <v>1071</v>
      </c>
      <c r="N364" s="246" t="s">
        <v>5220</v>
      </c>
      <c r="O364" s="261" t="s">
        <v>751</v>
      </c>
    </row>
    <row r="365" spans="1:15">
      <c r="A365" s="221">
        <v>362</v>
      </c>
      <c r="B365" s="215">
        <v>2012251</v>
      </c>
      <c r="C365" s="257" t="s">
        <v>5359</v>
      </c>
      <c r="D365" s="215" t="s">
        <v>5968</v>
      </c>
      <c r="E365" s="215">
        <v>2</v>
      </c>
      <c r="F365" s="253" t="s">
        <v>5969</v>
      </c>
      <c r="G365" s="222">
        <v>5598.29</v>
      </c>
      <c r="H365" s="249">
        <v>42321.613321759301</v>
      </c>
      <c r="I365" s="223">
        <v>42328</v>
      </c>
      <c r="J365" s="215" t="s">
        <v>5179</v>
      </c>
      <c r="K365" s="223">
        <v>42445</v>
      </c>
      <c r="L365" s="223">
        <v>43540</v>
      </c>
      <c r="M365" s="246" t="s">
        <v>1071</v>
      </c>
      <c r="N365" s="246" t="s">
        <v>5362</v>
      </c>
      <c r="O365" s="261" t="s">
        <v>751</v>
      </c>
    </row>
    <row r="366" spans="1:15">
      <c r="A366" s="221">
        <v>363</v>
      </c>
      <c r="B366" s="215">
        <v>2012251</v>
      </c>
      <c r="C366" s="257" t="s">
        <v>5359</v>
      </c>
      <c r="D366" s="215" t="s">
        <v>5968</v>
      </c>
      <c r="E366" s="215">
        <v>2</v>
      </c>
      <c r="F366" s="253" t="s">
        <v>5969</v>
      </c>
      <c r="G366" s="222">
        <v>3301.93</v>
      </c>
      <c r="H366" s="249">
        <v>42321.613321759301</v>
      </c>
      <c r="I366" s="223">
        <v>42328</v>
      </c>
      <c r="J366" s="215" t="s">
        <v>5179</v>
      </c>
      <c r="K366" s="223">
        <v>42445</v>
      </c>
      <c r="L366" s="223">
        <v>43540</v>
      </c>
      <c r="M366" s="246" t="s">
        <v>1071</v>
      </c>
      <c r="N366" s="246" t="s">
        <v>5313</v>
      </c>
      <c r="O366" s="261" t="s">
        <v>751</v>
      </c>
    </row>
    <row r="367" spans="1:15" ht="23.25">
      <c r="A367" s="221">
        <v>364</v>
      </c>
      <c r="B367" s="215">
        <v>5940583</v>
      </c>
      <c r="C367" s="257" t="s">
        <v>5464</v>
      </c>
      <c r="D367" s="215" t="s">
        <v>5970</v>
      </c>
      <c r="E367" s="215">
        <v>1</v>
      </c>
      <c r="F367" s="253" t="s">
        <v>5384</v>
      </c>
      <c r="G367" s="222">
        <v>13140.03</v>
      </c>
      <c r="H367" s="249">
        <v>42340.5916782407</v>
      </c>
      <c r="I367" s="223">
        <v>42348</v>
      </c>
      <c r="J367" s="223">
        <v>42389</v>
      </c>
      <c r="K367" s="223">
        <v>42445</v>
      </c>
      <c r="L367" s="223">
        <v>43540</v>
      </c>
      <c r="M367" s="246" t="s">
        <v>1071</v>
      </c>
      <c r="N367" s="246" t="s">
        <v>5220</v>
      </c>
      <c r="O367" s="261" t="s">
        <v>751</v>
      </c>
    </row>
    <row r="368" spans="1:15">
      <c r="A368" s="221">
        <v>365</v>
      </c>
      <c r="B368" s="215">
        <v>5941792</v>
      </c>
      <c r="C368" s="257" t="s">
        <v>5971</v>
      </c>
      <c r="D368" s="215" t="s">
        <v>5972</v>
      </c>
      <c r="E368" s="215">
        <v>1</v>
      </c>
      <c r="F368" s="253" t="s">
        <v>5973</v>
      </c>
      <c r="G368" s="222">
        <v>15786.95</v>
      </c>
      <c r="H368" s="249">
        <v>42346.493344907401</v>
      </c>
      <c r="I368" s="223">
        <v>42353</v>
      </c>
      <c r="J368" s="223">
        <v>42363</v>
      </c>
      <c r="K368" s="223">
        <v>42445</v>
      </c>
      <c r="L368" s="223">
        <v>43540</v>
      </c>
      <c r="M368" s="246" t="s">
        <v>1083</v>
      </c>
      <c r="N368" s="246" t="s">
        <v>1172</v>
      </c>
      <c r="O368" s="261" t="s">
        <v>751</v>
      </c>
    </row>
    <row r="369" spans="1:15">
      <c r="A369" s="221">
        <v>366</v>
      </c>
      <c r="B369" s="215">
        <v>5508762</v>
      </c>
      <c r="C369" s="257" t="s">
        <v>5974</v>
      </c>
      <c r="D369" s="215" t="s">
        <v>5975</v>
      </c>
      <c r="E369" s="215">
        <v>1</v>
      </c>
      <c r="F369" s="253" t="s">
        <v>5976</v>
      </c>
      <c r="G369" s="222">
        <v>2425.4899999999998</v>
      </c>
      <c r="H369" s="249">
        <v>42278.617476851898</v>
      </c>
      <c r="I369" s="223">
        <v>42285</v>
      </c>
      <c r="J369" s="223">
        <v>42307</v>
      </c>
      <c r="K369" s="223">
        <v>42447</v>
      </c>
      <c r="L369" s="223">
        <v>43542</v>
      </c>
      <c r="M369" s="246" t="s">
        <v>1083</v>
      </c>
      <c r="N369" s="246" t="s">
        <v>1308</v>
      </c>
      <c r="O369" s="261" t="s">
        <v>751</v>
      </c>
    </row>
    <row r="370" spans="1:15">
      <c r="A370" s="221">
        <v>367</v>
      </c>
      <c r="B370" s="215">
        <v>5842573</v>
      </c>
      <c r="C370" s="257" t="s">
        <v>5977</v>
      </c>
      <c r="D370" s="215" t="s">
        <v>5978</v>
      </c>
      <c r="E370" s="215">
        <v>1</v>
      </c>
      <c r="F370" s="253" t="s">
        <v>5979</v>
      </c>
      <c r="G370" s="222">
        <v>1508.95</v>
      </c>
      <c r="H370" s="249">
        <v>42299.580266203702</v>
      </c>
      <c r="I370" s="223">
        <v>42310</v>
      </c>
      <c r="J370" s="223">
        <v>42338</v>
      </c>
      <c r="K370" s="223">
        <v>42447</v>
      </c>
      <c r="L370" s="223">
        <v>43542</v>
      </c>
      <c r="M370" s="246" t="s">
        <v>1037</v>
      </c>
      <c r="N370" s="246" t="s">
        <v>1089</v>
      </c>
      <c r="O370" s="261" t="s">
        <v>751</v>
      </c>
    </row>
    <row r="371" spans="1:15">
      <c r="A371" s="221">
        <v>368</v>
      </c>
      <c r="B371" s="215">
        <v>2604221</v>
      </c>
      <c r="C371" s="257" t="s">
        <v>5980</v>
      </c>
      <c r="D371" s="215" t="s">
        <v>5981</v>
      </c>
      <c r="E371" s="215">
        <v>1</v>
      </c>
      <c r="F371" s="253" t="s">
        <v>5982</v>
      </c>
      <c r="G371" s="222">
        <v>390.49</v>
      </c>
      <c r="H371" s="249">
        <v>42304.394189814797</v>
      </c>
      <c r="I371" s="223">
        <v>42312</v>
      </c>
      <c r="J371" s="223">
        <v>42432</v>
      </c>
      <c r="K371" s="223">
        <v>42447</v>
      </c>
      <c r="L371" s="223">
        <v>43542</v>
      </c>
      <c r="M371" s="246" t="s">
        <v>1037</v>
      </c>
      <c r="N371" s="246" t="s">
        <v>1074</v>
      </c>
      <c r="O371" s="261" t="s">
        <v>751</v>
      </c>
    </row>
    <row r="372" spans="1:15">
      <c r="A372" s="221">
        <v>369</v>
      </c>
      <c r="B372" s="215">
        <v>2026163</v>
      </c>
      <c r="C372" s="257" t="s">
        <v>5983</v>
      </c>
      <c r="D372" s="215" t="s">
        <v>5984</v>
      </c>
      <c r="E372" s="215">
        <v>1</v>
      </c>
      <c r="F372" s="253" t="s">
        <v>5985</v>
      </c>
      <c r="G372" s="222">
        <v>1558.8</v>
      </c>
      <c r="H372" s="249">
        <v>42311.385810185202</v>
      </c>
      <c r="I372" s="223">
        <v>42317</v>
      </c>
      <c r="J372" s="223">
        <v>42432</v>
      </c>
      <c r="K372" s="223">
        <v>42447</v>
      </c>
      <c r="L372" s="223">
        <v>43542</v>
      </c>
      <c r="M372" s="246" t="s">
        <v>1037</v>
      </c>
      <c r="N372" s="246" t="s">
        <v>1074</v>
      </c>
      <c r="O372" s="261" t="s">
        <v>751</v>
      </c>
    </row>
    <row r="373" spans="1:15">
      <c r="A373" s="221">
        <v>370</v>
      </c>
      <c r="B373" s="215">
        <v>5994705</v>
      </c>
      <c r="C373" s="257" t="s">
        <v>5986</v>
      </c>
      <c r="D373" s="215" t="s">
        <v>5987</v>
      </c>
      <c r="E373" s="215">
        <v>1</v>
      </c>
      <c r="F373" s="253" t="s">
        <v>5988</v>
      </c>
      <c r="G373" s="222">
        <v>23418</v>
      </c>
      <c r="H373" s="249">
        <v>42342.610763888901</v>
      </c>
      <c r="I373" s="223">
        <v>42348</v>
      </c>
      <c r="J373" s="223">
        <v>42405</v>
      </c>
      <c r="K373" s="223">
        <v>42447</v>
      </c>
      <c r="L373" s="223">
        <v>43542</v>
      </c>
      <c r="M373" s="246" t="s">
        <v>1319</v>
      </c>
      <c r="N373" s="246" t="s">
        <v>5989</v>
      </c>
      <c r="O373" s="261" t="s">
        <v>751</v>
      </c>
    </row>
    <row r="374" spans="1:15" ht="23.25">
      <c r="A374" s="221">
        <v>371</v>
      </c>
      <c r="B374" s="215">
        <v>4270177</v>
      </c>
      <c r="C374" s="257" t="s">
        <v>5990</v>
      </c>
      <c r="D374" s="215" t="s">
        <v>5991</v>
      </c>
      <c r="E374" s="215">
        <v>1</v>
      </c>
      <c r="F374" s="253" t="s">
        <v>5992</v>
      </c>
      <c r="G374" s="222">
        <v>243.4</v>
      </c>
      <c r="H374" s="249">
        <v>42251.682129629597</v>
      </c>
      <c r="I374" s="223">
        <v>42405</v>
      </c>
      <c r="J374" s="215" t="s">
        <v>5179</v>
      </c>
      <c r="K374" s="223">
        <v>42452</v>
      </c>
      <c r="L374" s="223">
        <v>42754</v>
      </c>
      <c r="M374" s="246" t="s">
        <v>1037</v>
      </c>
      <c r="N374" s="246" t="s">
        <v>1089</v>
      </c>
      <c r="O374" s="261" t="s">
        <v>751</v>
      </c>
    </row>
    <row r="375" spans="1:15">
      <c r="A375" s="221">
        <v>372</v>
      </c>
      <c r="B375" s="215">
        <v>5985412</v>
      </c>
      <c r="C375" s="257" t="s">
        <v>5993</v>
      </c>
      <c r="D375" s="215" t="s">
        <v>5994</v>
      </c>
      <c r="E375" s="215">
        <v>1</v>
      </c>
      <c r="F375" s="253" t="s">
        <v>1055</v>
      </c>
      <c r="G375" s="222">
        <v>121.32</v>
      </c>
      <c r="H375" s="249">
        <v>42284.702916666698</v>
      </c>
      <c r="I375" s="223">
        <v>42289</v>
      </c>
      <c r="J375" s="223">
        <v>42327</v>
      </c>
      <c r="K375" s="223">
        <v>42452</v>
      </c>
      <c r="L375" s="223">
        <v>43547</v>
      </c>
      <c r="M375" s="246" t="s">
        <v>1056</v>
      </c>
      <c r="N375" s="246" t="s">
        <v>1055</v>
      </c>
      <c r="O375" s="261" t="s">
        <v>751</v>
      </c>
    </row>
    <row r="376" spans="1:15" ht="45.75">
      <c r="A376" s="221">
        <v>373</v>
      </c>
      <c r="B376" s="215">
        <v>5894867</v>
      </c>
      <c r="C376" s="257" t="s">
        <v>5995</v>
      </c>
      <c r="D376" s="215" t="s">
        <v>5996</v>
      </c>
      <c r="E376" s="215">
        <v>1</v>
      </c>
      <c r="F376" s="253" t="s">
        <v>5997</v>
      </c>
      <c r="G376" s="222">
        <v>365.39</v>
      </c>
      <c r="H376" s="249">
        <v>42334.457766203697</v>
      </c>
      <c r="I376" s="223">
        <v>42341</v>
      </c>
      <c r="J376" s="223">
        <v>42366</v>
      </c>
      <c r="K376" s="223">
        <v>42452</v>
      </c>
      <c r="L376" s="223">
        <v>43547</v>
      </c>
      <c r="M376" s="246" t="s">
        <v>1083</v>
      </c>
      <c r="N376" s="246" t="s">
        <v>1308</v>
      </c>
      <c r="O376" s="261" t="s">
        <v>5204</v>
      </c>
    </row>
    <row r="377" spans="1:15">
      <c r="A377" s="221">
        <v>374</v>
      </c>
      <c r="B377" s="215">
        <v>5990637</v>
      </c>
      <c r="C377" s="257" t="s">
        <v>5998</v>
      </c>
      <c r="D377" s="215" t="s">
        <v>5999</v>
      </c>
      <c r="E377" s="215">
        <v>1</v>
      </c>
      <c r="F377" s="253" t="s">
        <v>6000</v>
      </c>
      <c r="G377" s="222">
        <v>3371.98</v>
      </c>
      <c r="H377" s="249">
        <v>42256.658657407403</v>
      </c>
      <c r="I377" s="223">
        <v>42262</v>
      </c>
      <c r="J377" s="223">
        <v>42293</v>
      </c>
      <c r="K377" s="223">
        <v>42453</v>
      </c>
      <c r="L377" s="223">
        <v>43548</v>
      </c>
      <c r="M377" s="246" t="s">
        <v>1083</v>
      </c>
      <c r="N377" s="246" t="s">
        <v>1308</v>
      </c>
      <c r="O377" s="261" t="s">
        <v>751</v>
      </c>
    </row>
    <row r="378" spans="1:15">
      <c r="A378" s="221">
        <v>375</v>
      </c>
      <c r="B378" s="215">
        <v>5945542</v>
      </c>
      <c r="C378" s="257" t="s">
        <v>5456</v>
      </c>
      <c r="D378" s="215" t="s">
        <v>6001</v>
      </c>
      <c r="E378" s="215">
        <v>1</v>
      </c>
      <c r="F378" s="253" t="s">
        <v>6002</v>
      </c>
      <c r="G378" s="222">
        <v>1431.07</v>
      </c>
      <c r="H378" s="249">
        <v>42286.637384259302</v>
      </c>
      <c r="I378" s="223">
        <v>42416</v>
      </c>
      <c r="J378" s="223">
        <v>42438</v>
      </c>
      <c r="K378" s="223">
        <v>42453</v>
      </c>
      <c r="L378" s="223">
        <v>43548</v>
      </c>
      <c r="M378" s="246" t="s">
        <v>1083</v>
      </c>
      <c r="N378" s="246" t="s">
        <v>1082</v>
      </c>
      <c r="O378" s="261" t="s">
        <v>751</v>
      </c>
    </row>
    <row r="379" spans="1:15" ht="23.25">
      <c r="A379" s="221">
        <v>376</v>
      </c>
      <c r="B379" s="215">
        <v>5864232</v>
      </c>
      <c r="C379" s="257" t="s">
        <v>5418</v>
      </c>
      <c r="D379" s="215" t="s">
        <v>6003</v>
      </c>
      <c r="E379" s="215">
        <v>1</v>
      </c>
      <c r="F379" s="253" t="s">
        <v>6004</v>
      </c>
      <c r="G379" s="222">
        <v>2282.85</v>
      </c>
      <c r="H379" s="249">
        <v>42340.442627314798</v>
      </c>
      <c r="I379" s="223">
        <v>42345</v>
      </c>
      <c r="J379" s="215" t="s">
        <v>5179</v>
      </c>
      <c r="K379" s="223">
        <v>42453</v>
      </c>
      <c r="L379" s="223">
        <v>43548</v>
      </c>
      <c r="M379" s="246" t="s">
        <v>1136</v>
      </c>
      <c r="N379" s="246" t="s">
        <v>5238</v>
      </c>
      <c r="O379" s="261" t="s">
        <v>751</v>
      </c>
    </row>
    <row r="380" spans="1:15" ht="23.25">
      <c r="A380" s="221">
        <v>377</v>
      </c>
      <c r="B380" s="215">
        <v>5864232</v>
      </c>
      <c r="C380" s="257" t="s">
        <v>5418</v>
      </c>
      <c r="D380" s="215" t="s">
        <v>6005</v>
      </c>
      <c r="E380" s="215">
        <v>1</v>
      </c>
      <c r="F380" s="253" t="s">
        <v>6006</v>
      </c>
      <c r="G380" s="222">
        <v>149.80000000000001</v>
      </c>
      <c r="H380" s="249">
        <v>42349.369675925896</v>
      </c>
      <c r="I380" s="223">
        <v>42360</v>
      </c>
      <c r="J380" s="223">
        <v>42390</v>
      </c>
      <c r="K380" s="223">
        <v>42453</v>
      </c>
      <c r="L380" s="223">
        <v>43548</v>
      </c>
      <c r="M380" s="246" t="s">
        <v>1136</v>
      </c>
      <c r="N380" s="246" t="s">
        <v>5238</v>
      </c>
      <c r="O380" s="261" t="s">
        <v>751</v>
      </c>
    </row>
    <row r="381" spans="1:15">
      <c r="A381" s="221">
        <v>378</v>
      </c>
      <c r="B381" s="215">
        <v>5857562</v>
      </c>
      <c r="C381" s="257" t="s">
        <v>6007</v>
      </c>
      <c r="D381" s="215" t="s">
        <v>6008</v>
      </c>
      <c r="E381" s="215">
        <v>3</v>
      </c>
      <c r="F381" s="253" t="s">
        <v>6009</v>
      </c>
      <c r="G381" s="222">
        <v>30.66</v>
      </c>
      <c r="H381" s="249">
        <v>42291.568124999998</v>
      </c>
      <c r="I381" s="223">
        <v>42416</v>
      </c>
      <c r="J381" s="223">
        <v>42452</v>
      </c>
      <c r="K381" s="223">
        <v>42454</v>
      </c>
      <c r="L381" s="223">
        <v>43549</v>
      </c>
      <c r="M381" s="246" t="s">
        <v>1037</v>
      </c>
      <c r="N381" s="246" t="s">
        <v>5194</v>
      </c>
      <c r="O381" s="261" t="s">
        <v>751</v>
      </c>
    </row>
    <row r="382" spans="1:15">
      <c r="A382" s="221">
        <v>379</v>
      </c>
      <c r="B382" s="215">
        <v>5857562</v>
      </c>
      <c r="C382" s="257" t="s">
        <v>6007</v>
      </c>
      <c r="D382" s="215" t="s">
        <v>6008</v>
      </c>
      <c r="E382" s="215">
        <v>3</v>
      </c>
      <c r="F382" s="253" t="s">
        <v>6009</v>
      </c>
      <c r="G382" s="222">
        <v>434.96</v>
      </c>
      <c r="H382" s="249">
        <v>42291.568124999998</v>
      </c>
      <c r="I382" s="223">
        <v>42416</v>
      </c>
      <c r="J382" s="223">
        <v>42452</v>
      </c>
      <c r="K382" s="223">
        <v>42454</v>
      </c>
      <c r="L382" s="223">
        <v>43549</v>
      </c>
      <c r="M382" s="246" t="s">
        <v>1037</v>
      </c>
      <c r="N382" s="246" t="s">
        <v>1074</v>
      </c>
      <c r="O382" s="261" t="s">
        <v>751</v>
      </c>
    </row>
    <row r="383" spans="1:15">
      <c r="A383" s="221">
        <v>380</v>
      </c>
      <c r="B383" s="215">
        <v>5857562</v>
      </c>
      <c r="C383" s="257" t="s">
        <v>6007</v>
      </c>
      <c r="D383" s="215" t="s">
        <v>6008</v>
      </c>
      <c r="E383" s="215">
        <v>3</v>
      </c>
      <c r="F383" s="253" t="s">
        <v>6009</v>
      </c>
      <c r="G383" s="222">
        <v>1101.52</v>
      </c>
      <c r="H383" s="249">
        <v>42291.568124999998</v>
      </c>
      <c r="I383" s="223">
        <v>42416</v>
      </c>
      <c r="J383" s="223">
        <v>42452</v>
      </c>
      <c r="K383" s="223">
        <v>42454</v>
      </c>
      <c r="L383" s="223">
        <v>43549</v>
      </c>
      <c r="M383" s="246" t="s">
        <v>1037</v>
      </c>
      <c r="N383" s="246" t="s">
        <v>1234</v>
      </c>
      <c r="O383" s="261" t="s">
        <v>751</v>
      </c>
    </row>
    <row r="384" spans="1:15">
      <c r="A384" s="221">
        <v>381</v>
      </c>
      <c r="B384" s="215">
        <v>5945038</v>
      </c>
      <c r="C384" s="257" t="s">
        <v>6010</v>
      </c>
      <c r="D384" s="215" t="s">
        <v>6011</v>
      </c>
      <c r="E384" s="215">
        <v>2</v>
      </c>
      <c r="F384" s="253" t="s">
        <v>6012</v>
      </c>
      <c r="G384" s="222">
        <v>2653.71</v>
      </c>
      <c r="H384" s="249">
        <v>42258.371736111098</v>
      </c>
      <c r="I384" s="223">
        <v>42263</v>
      </c>
      <c r="J384" s="223">
        <v>42284</v>
      </c>
      <c r="K384" s="223">
        <v>42457</v>
      </c>
      <c r="L384" s="223">
        <v>43552</v>
      </c>
      <c r="M384" s="246" t="s">
        <v>1083</v>
      </c>
      <c r="N384" s="246" t="s">
        <v>1308</v>
      </c>
      <c r="O384" s="261" t="s">
        <v>751</v>
      </c>
    </row>
    <row r="385" spans="1:15">
      <c r="A385" s="221">
        <v>382</v>
      </c>
      <c r="B385" s="215">
        <v>5945038</v>
      </c>
      <c r="C385" s="257" t="s">
        <v>6010</v>
      </c>
      <c r="D385" s="215" t="s">
        <v>6011</v>
      </c>
      <c r="E385" s="215">
        <v>2</v>
      </c>
      <c r="F385" s="253" t="s">
        <v>6012</v>
      </c>
      <c r="G385" s="222">
        <v>187.97</v>
      </c>
      <c r="H385" s="249">
        <v>42258.371736111098</v>
      </c>
      <c r="I385" s="223">
        <v>42263</v>
      </c>
      <c r="J385" s="223">
        <v>42284</v>
      </c>
      <c r="K385" s="223">
        <v>42457</v>
      </c>
      <c r="L385" s="223">
        <v>43552</v>
      </c>
      <c r="M385" s="246" t="s">
        <v>1083</v>
      </c>
      <c r="N385" s="246" t="s">
        <v>5863</v>
      </c>
      <c r="O385" s="261" t="s">
        <v>751</v>
      </c>
    </row>
    <row r="386" spans="1:15">
      <c r="A386" s="221">
        <v>383</v>
      </c>
      <c r="B386" s="215">
        <v>5259266</v>
      </c>
      <c r="C386" s="257" t="s">
        <v>6013</v>
      </c>
      <c r="D386" s="215" t="s">
        <v>6014</v>
      </c>
      <c r="E386" s="215">
        <v>1</v>
      </c>
      <c r="F386" s="253" t="s">
        <v>1037</v>
      </c>
      <c r="G386" s="222">
        <v>40.58</v>
      </c>
      <c r="H386" s="249">
        <v>42263.482349537</v>
      </c>
      <c r="I386" s="223">
        <v>42268</v>
      </c>
      <c r="J386" s="223">
        <v>42292</v>
      </c>
      <c r="K386" s="223">
        <v>42457</v>
      </c>
      <c r="L386" s="223">
        <v>43552</v>
      </c>
      <c r="M386" s="246" t="s">
        <v>1037</v>
      </c>
      <c r="N386" s="246" t="s">
        <v>1074</v>
      </c>
      <c r="O386" s="261" t="s">
        <v>751</v>
      </c>
    </row>
    <row r="387" spans="1:15" ht="23.25">
      <c r="A387" s="221">
        <v>384</v>
      </c>
      <c r="B387" s="215">
        <v>5775558</v>
      </c>
      <c r="C387" s="257" t="s">
        <v>6015</v>
      </c>
      <c r="D387" s="215" t="s">
        <v>6016</v>
      </c>
      <c r="E387" s="215">
        <v>1</v>
      </c>
      <c r="F387" s="253" t="s">
        <v>6017</v>
      </c>
      <c r="G387" s="222">
        <v>5574.86</v>
      </c>
      <c r="H387" s="249">
        <v>42279.519803240699</v>
      </c>
      <c r="I387" s="223">
        <v>42310</v>
      </c>
      <c r="J387" s="223">
        <v>42430</v>
      </c>
      <c r="K387" s="223">
        <v>42457</v>
      </c>
      <c r="L387" s="223">
        <v>43552</v>
      </c>
      <c r="M387" s="246" t="s">
        <v>1083</v>
      </c>
      <c r="N387" s="246" t="s">
        <v>1277</v>
      </c>
      <c r="O387" s="261" t="s">
        <v>751</v>
      </c>
    </row>
    <row r="388" spans="1:15">
      <c r="A388" s="221">
        <v>385</v>
      </c>
      <c r="B388" s="215">
        <v>5967228</v>
      </c>
      <c r="C388" s="257" t="s">
        <v>6018</v>
      </c>
      <c r="D388" s="215" t="s">
        <v>6019</v>
      </c>
      <c r="E388" s="215">
        <v>1</v>
      </c>
      <c r="F388" s="253" t="s">
        <v>1053</v>
      </c>
      <c r="G388" s="222">
        <v>1026.42</v>
      </c>
      <c r="H388" s="249">
        <v>42284.387557870403</v>
      </c>
      <c r="I388" s="223">
        <v>42289</v>
      </c>
      <c r="J388" s="223">
        <v>42318</v>
      </c>
      <c r="K388" s="223">
        <v>42457</v>
      </c>
      <c r="L388" s="223">
        <v>43552</v>
      </c>
      <c r="M388" s="246" t="s">
        <v>1037</v>
      </c>
      <c r="N388" s="246" t="s">
        <v>1053</v>
      </c>
      <c r="O388" s="261" t="s">
        <v>751</v>
      </c>
    </row>
    <row r="389" spans="1:15">
      <c r="A389" s="221">
        <v>386</v>
      </c>
      <c r="B389" s="215">
        <v>5318904</v>
      </c>
      <c r="C389" s="257" t="s">
        <v>6020</v>
      </c>
      <c r="D389" s="215" t="s">
        <v>6021</v>
      </c>
      <c r="E389" s="215">
        <v>1</v>
      </c>
      <c r="F389" s="253" t="s">
        <v>5424</v>
      </c>
      <c r="G389" s="222">
        <v>5246.89</v>
      </c>
      <c r="H389" s="249">
        <v>42290.669965277797</v>
      </c>
      <c r="I389" s="223">
        <v>42297</v>
      </c>
      <c r="J389" s="223">
        <v>42317</v>
      </c>
      <c r="K389" s="223">
        <v>42457</v>
      </c>
      <c r="L389" s="223">
        <v>43552</v>
      </c>
      <c r="M389" s="246" t="s">
        <v>1083</v>
      </c>
      <c r="N389" s="246" t="s">
        <v>1216</v>
      </c>
      <c r="O389" s="261" t="s">
        <v>751</v>
      </c>
    </row>
    <row r="390" spans="1:15" ht="34.5">
      <c r="A390" s="221">
        <v>387</v>
      </c>
      <c r="B390" s="215">
        <v>5798019</v>
      </c>
      <c r="C390" s="257" t="s">
        <v>6022</v>
      </c>
      <c r="D390" s="215" t="s">
        <v>6023</v>
      </c>
      <c r="E390" s="215">
        <v>2</v>
      </c>
      <c r="F390" s="253" t="s">
        <v>6024</v>
      </c>
      <c r="G390" s="222">
        <v>2327.4499999999998</v>
      </c>
      <c r="H390" s="249">
        <v>42291.382222222201</v>
      </c>
      <c r="I390" s="223">
        <v>42299</v>
      </c>
      <c r="J390" s="223">
        <v>42333</v>
      </c>
      <c r="K390" s="223">
        <v>42457</v>
      </c>
      <c r="L390" s="223">
        <v>43552</v>
      </c>
      <c r="M390" s="246" t="s">
        <v>1071</v>
      </c>
      <c r="N390" s="246" t="s">
        <v>1223</v>
      </c>
      <c r="O390" s="261" t="s">
        <v>751</v>
      </c>
    </row>
    <row r="391" spans="1:15" ht="34.5">
      <c r="A391" s="221">
        <v>388</v>
      </c>
      <c r="B391" s="215">
        <v>5798019</v>
      </c>
      <c r="C391" s="257" t="s">
        <v>6022</v>
      </c>
      <c r="D391" s="215" t="s">
        <v>6023</v>
      </c>
      <c r="E391" s="215">
        <v>2</v>
      </c>
      <c r="F391" s="253" t="s">
        <v>6024</v>
      </c>
      <c r="G391" s="222">
        <v>3451.38</v>
      </c>
      <c r="H391" s="249">
        <v>42291.382222222201</v>
      </c>
      <c r="I391" s="223">
        <v>42299</v>
      </c>
      <c r="J391" s="223">
        <v>42333</v>
      </c>
      <c r="K391" s="223">
        <v>42457</v>
      </c>
      <c r="L391" s="223">
        <v>43552</v>
      </c>
      <c r="M391" s="246" t="s">
        <v>1071</v>
      </c>
      <c r="N391" s="246" t="s">
        <v>5313</v>
      </c>
      <c r="O391" s="261" t="s">
        <v>751</v>
      </c>
    </row>
    <row r="392" spans="1:15">
      <c r="A392" s="221">
        <v>389</v>
      </c>
      <c r="B392" s="215">
        <v>2681692</v>
      </c>
      <c r="C392" s="257" t="s">
        <v>6025</v>
      </c>
      <c r="D392" s="215" t="s">
        <v>6026</v>
      </c>
      <c r="E392" s="215">
        <v>1</v>
      </c>
      <c r="F392" s="253" t="s">
        <v>1074</v>
      </c>
      <c r="G392" s="222">
        <v>10359.39</v>
      </c>
      <c r="H392" s="249">
        <v>42292.409247685202</v>
      </c>
      <c r="I392" s="223">
        <v>42299</v>
      </c>
      <c r="J392" s="223">
        <v>42333</v>
      </c>
      <c r="K392" s="223">
        <v>42457</v>
      </c>
      <c r="L392" s="223">
        <v>43552</v>
      </c>
      <c r="M392" s="246" t="s">
        <v>1071</v>
      </c>
      <c r="N392" s="246" t="s">
        <v>5313</v>
      </c>
      <c r="O392" s="261" t="s">
        <v>751</v>
      </c>
    </row>
    <row r="393" spans="1:15" ht="23.25">
      <c r="A393" s="221">
        <v>390</v>
      </c>
      <c r="B393" s="215">
        <v>5368456</v>
      </c>
      <c r="C393" s="257" t="s">
        <v>6027</v>
      </c>
      <c r="D393" s="215" t="s">
        <v>6028</v>
      </c>
      <c r="E393" s="215">
        <v>2</v>
      </c>
      <c r="F393" s="253" t="s">
        <v>6029</v>
      </c>
      <c r="G393" s="222">
        <v>126.38</v>
      </c>
      <c r="H393" s="249">
        <v>42307.622002314798</v>
      </c>
      <c r="I393" s="223">
        <v>42312</v>
      </c>
      <c r="J393" s="223">
        <v>42340</v>
      </c>
      <c r="K393" s="223">
        <v>42457</v>
      </c>
      <c r="L393" s="223">
        <v>43552</v>
      </c>
      <c r="M393" s="246" t="s">
        <v>1034</v>
      </c>
      <c r="N393" s="246" t="s">
        <v>1066</v>
      </c>
      <c r="O393" s="261" t="s">
        <v>751</v>
      </c>
    </row>
    <row r="394" spans="1:15" ht="23.25">
      <c r="A394" s="221">
        <v>391</v>
      </c>
      <c r="B394" s="215">
        <v>5368456</v>
      </c>
      <c r="C394" s="257" t="s">
        <v>6027</v>
      </c>
      <c r="D394" s="215" t="s">
        <v>6028</v>
      </c>
      <c r="E394" s="215">
        <v>2</v>
      </c>
      <c r="F394" s="253" t="s">
        <v>5635</v>
      </c>
      <c r="G394" s="222">
        <v>375.2</v>
      </c>
      <c r="H394" s="249">
        <v>42307.622002314798</v>
      </c>
      <c r="I394" s="223">
        <v>42312</v>
      </c>
      <c r="J394" s="223">
        <v>42338</v>
      </c>
      <c r="K394" s="223">
        <v>42457</v>
      </c>
      <c r="L394" s="223">
        <v>43552</v>
      </c>
      <c r="M394" s="246" t="s">
        <v>1037</v>
      </c>
      <c r="N394" s="246" t="s">
        <v>2608</v>
      </c>
      <c r="O394" s="261" t="s">
        <v>751</v>
      </c>
    </row>
    <row r="395" spans="1:15" ht="23.25">
      <c r="A395" s="221">
        <v>392</v>
      </c>
      <c r="B395" s="215">
        <v>4270177</v>
      </c>
      <c r="C395" s="257" t="s">
        <v>5990</v>
      </c>
      <c r="D395" s="215" t="s">
        <v>6030</v>
      </c>
      <c r="E395" s="215">
        <v>1</v>
      </c>
      <c r="F395" s="253" t="s">
        <v>6031</v>
      </c>
      <c r="G395" s="222">
        <v>253.93</v>
      </c>
      <c r="H395" s="249">
        <v>42318.443321759303</v>
      </c>
      <c r="I395" s="223">
        <v>42405</v>
      </c>
      <c r="J395" s="215" t="s">
        <v>5179</v>
      </c>
      <c r="K395" s="223">
        <v>42457</v>
      </c>
      <c r="L395" s="223">
        <v>42754</v>
      </c>
      <c r="M395" s="246" t="s">
        <v>1037</v>
      </c>
      <c r="N395" s="246" t="s">
        <v>1089</v>
      </c>
      <c r="O395" s="261" t="s">
        <v>751</v>
      </c>
    </row>
    <row r="396" spans="1:15" ht="23.25">
      <c r="A396" s="221">
        <v>393</v>
      </c>
      <c r="B396" s="215">
        <v>5877229</v>
      </c>
      <c r="C396" s="257" t="s">
        <v>6032</v>
      </c>
      <c r="D396" s="215" t="s">
        <v>6033</v>
      </c>
      <c r="E396" s="215">
        <v>1</v>
      </c>
      <c r="F396" s="253" t="s">
        <v>6034</v>
      </c>
      <c r="G396" s="222">
        <v>3926.98</v>
      </c>
      <c r="H396" s="249">
        <v>42257.467372685198</v>
      </c>
      <c r="I396" s="223">
        <v>42262</v>
      </c>
      <c r="J396" s="223">
        <v>42284</v>
      </c>
      <c r="K396" s="223">
        <v>42458</v>
      </c>
      <c r="L396" s="223">
        <v>43553</v>
      </c>
      <c r="M396" s="246" t="s">
        <v>1083</v>
      </c>
      <c r="N396" s="246" t="s">
        <v>1308</v>
      </c>
      <c r="O396" s="261" t="s">
        <v>751</v>
      </c>
    </row>
    <row r="397" spans="1:15">
      <c r="A397" s="221">
        <v>394</v>
      </c>
      <c r="B397" s="215">
        <v>6009328</v>
      </c>
      <c r="C397" s="257" t="s">
        <v>6035</v>
      </c>
      <c r="D397" s="215" t="s">
        <v>6036</v>
      </c>
      <c r="E397" s="215">
        <v>1</v>
      </c>
      <c r="F397" s="253" t="s">
        <v>6037</v>
      </c>
      <c r="G397" s="222">
        <v>656.98</v>
      </c>
      <c r="H397" s="249">
        <v>42328.466840277797</v>
      </c>
      <c r="I397" s="223">
        <v>42416</v>
      </c>
      <c r="J397" s="223">
        <v>42438</v>
      </c>
      <c r="K397" s="223">
        <v>42458</v>
      </c>
      <c r="L397" s="223">
        <v>43553</v>
      </c>
      <c r="M397" s="246" t="s">
        <v>1083</v>
      </c>
      <c r="N397" s="246" t="s">
        <v>1082</v>
      </c>
      <c r="O397" s="261" t="s">
        <v>751</v>
      </c>
    </row>
    <row r="398" spans="1:15" ht="23.25">
      <c r="A398" s="221">
        <v>395</v>
      </c>
      <c r="B398" s="215">
        <v>5603455</v>
      </c>
      <c r="C398" s="257" t="s">
        <v>6038</v>
      </c>
      <c r="D398" s="215" t="s">
        <v>6039</v>
      </c>
      <c r="E398" s="215">
        <v>1</v>
      </c>
      <c r="F398" s="253" t="s">
        <v>2348</v>
      </c>
      <c r="G398" s="222">
        <v>1610.81</v>
      </c>
      <c r="H398" s="249">
        <v>42279.482581018499</v>
      </c>
      <c r="I398" s="223">
        <v>42404</v>
      </c>
      <c r="J398" s="215" t="s">
        <v>5179</v>
      </c>
      <c r="K398" s="223">
        <v>42459</v>
      </c>
      <c r="L398" s="223">
        <v>43554</v>
      </c>
      <c r="M398" s="246" t="s">
        <v>1040</v>
      </c>
      <c r="N398" s="246" t="s">
        <v>2352</v>
      </c>
      <c r="O398" s="261" t="s">
        <v>751</v>
      </c>
    </row>
    <row r="399" spans="1:15">
      <c r="A399" s="221">
        <v>396</v>
      </c>
      <c r="B399" s="215">
        <v>5571138</v>
      </c>
      <c r="C399" s="257" t="s">
        <v>6040</v>
      </c>
      <c r="D399" s="215" t="s">
        <v>6041</v>
      </c>
      <c r="E399" s="215">
        <v>2</v>
      </c>
      <c r="F399" s="253" t="s">
        <v>5666</v>
      </c>
      <c r="G399" s="222">
        <v>2186.86</v>
      </c>
      <c r="H399" s="249">
        <v>42283.710810185199</v>
      </c>
      <c r="I399" s="223">
        <v>42289</v>
      </c>
      <c r="J399" s="223">
        <v>42318</v>
      </c>
      <c r="K399" s="223">
        <v>42459</v>
      </c>
      <c r="L399" s="223">
        <v>43554</v>
      </c>
      <c r="M399" s="246" t="s">
        <v>1037</v>
      </c>
      <c r="N399" s="246" t="s">
        <v>5666</v>
      </c>
      <c r="O399" s="261" t="s">
        <v>751</v>
      </c>
    </row>
    <row r="400" spans="1:15">
      <c r="A400" s="221">
        <v>397</v>
      </c>
      <c r="B400" s="215">
        <v>5571138</v>
      </c>
      <c r="C400" s="257" t="s">
        <v>6040</v>
      </c>
      <c r="D400" s="215" t="s">
        <v>6041</v>
      </c>
      <c r="E400" s="215">
        <v>2</v>
      </c>
      <c r="F400" s="253" t="s">
        <v>5666</v>
      </c>
      <c r="G400" s="222">
        <v>331.69</v>
      </c>
      <c r="H400" s="249">
        <v>42283.710810185199</v>
      </c>
      <c r="I400" s="223">
        <v>42289</v>
      </c>
      <c r="J400" s="223">
        <v>42318</v>
      </c>
      <c r="K400" s="223">
        <v>42459</v>
      </c>
      <c r="L400" s="223">
        <v>43554</v>
      </c>
      <c r="M400" s="246" t="s">
        <v>1037</v>
      </c>
      <c r="N400" s="246" t="s">
        <v>6042</v>
      </c>
      <c r="O400" s="261" t="s">
        <v>751</v>
      </c>
    </row>
    <row r="401" spans="1:15" ht="23.25">
      <c r="A401" s="221">
        <v>398</v>
      </c>
      <c r="B401" s="215">
        <v>5368456</v>
      </c>
      <c r="C401" s="257" t="s">
        <v>6027</v>
      </c>
      <c r="D401" s="215" t="s">
        <v>6043</v>
      </c>
      <c r="E401" s="215">
        <v>3</v>
      </c>
      <c r="F401" s="253" t="s">
        <v>6044</v>
      </c>
      <c r="G401" s="222">
        <v>3006.8</v>
      </c>
      <c r="H401" s="249">
        <v>42312.438379629602</v>
      </c>
      <c r="I401" s="223">
        <v>42317</v>
      </c>
      <c r="J401" s="223">
        <v>42342</v>
      </c>
      <c r="K401" s="223">
        <v>42459</v>
      </c>
      <c r="L401" s="223">
        <v>43554</v>
      </c>
      <c r="M401" s="246" t="s">
        <v>1037</v>
      </c>
      <c r="N401" s="246" t="s">
        <v>6045</v>
      </c>
      <c r="O401" s="261" t="s">
        <v>751</v>
      </c>
    </row>
    <row r="402" spans="1:15" ht="23.25">
      <c r="A402" s="221">
        <v>399</v>
      </c>
      <c r="B402" s="215">
        <v>5368456</v>
      </c>
      <c r="C402" s="257" t="s">
        <v>6027</v>
      </c>
      <c r="D402" s="215" t="s">
        <v>6043</v>
      </c>
      <c r="E402" s="215">
        <v>3</v>
      </c>
      <c r="F402" s="253" t="s">
        <v>6044</v>
      </c>
      <c r="G402" s="222">
        <v>1057.5</v>
      </c>
      <c r="H402" s="249">
        <v>42312.438379629602</v>
      </c>
      <c r="I402" s="223">
        <v>42317</v>
      </c>
      <c r="J402" s="223">
        <v>42342</v>
      </c>
      <c r="K402" s="223">
        <v>42459</v>
      </c>
      <c r="L402" s="223">
        <v>43554</v>
      </c>
      <c r="M402" s="246" t="s">
        <v>1037</v>
      </c>
      <c r="N402" s="246" t="s">
        <v>5666</v>
      </c>
      <c r="O402" s="261" t="s">
        <v>751</v>
      </c>
    </row>
    <row r="403" spans="1:15" ht="23.25">
      <c r="A403" s="221">
        <v>400</v>
      </c>
      <c r="B403" s="215">
        <v>5368456</v>
      </c>
      <c r="C403" s="257" t="s">
        <v>6027</v>
      </c>
      <c r="D403" s="215" t="s">
        <v>6043</v>
      </c>
      <c r="E403" s="215">
        <v>3</v>
      </c>
      <c r="F403" s="253" t="s">
        <v>6044</v>
      </c>
      <c r="G403" s="222">
        <v>0.03</v>
      </c>
      <c r="H403" s="249">
        <v>42312.438379629602</v>
      </c>
      <c r="I403" s="223">
        <v>42317</v>
      </c>
      <c r="J403" s="223">
        <v>42342</v>
      </c>
      <c r="K403" s="223">
        <v>42459</v>
      </c>
      <c r="L403" s="223">
        <v>43554</v>
      </c>
      <c r="M403" s="243" t="s">
        <v>2437</v>
      </c>
      <c r="N403" s="246" t="s">
        <v>6046</v>
      </c>
      <c r="O403" s="261" t="s">
        <v>751</v>
      </c>
    </row>
    <row r="404" spans="1:15">
      <c r="A404" s="221">
        <v>401</v>
      </c>
      <c r="B404" s="215">
        <v>5998646</v>
      </c>
      <c r="C404" s="257" t="s">
        <v>5916</v>
      </c>
      <c r="D404" s="215" t="s">
        <v>6047</v>
      </c>
      <c r="E404" s="215">
        <v>1</v>
      </c>
      <c r="F404" s="253" t="s">
        <v>6048</v>
      </c>
      <c r="G404" s="222">
        <v>8435.0400000000009</v>
      </c>
      <c r="H404" s="249">
        <v>42319.416076388901</v>
      </c>
      <c r="I404" s="223">
        <v>42325</v>
      </c>
      <c r="J404" s="215" t="s">
        <v>5179</v>
      </c>
      <c r="K404" s="223">
        <v>42459</v>
      </c>
      <c r="L404" s="223">
        <v>43554</v>
      </c>
      <c r="M404" s="246" t="s">
        <v>1136</v>
      </c>
      <c r="N404" s="246" t="s">
        <v>1154</v>
      </c>
      <c r="O404" s="261" t="s">
        <v>751</v>
      </c>
    </row>
    <row r="405" spans="1:15" ht="45.75">
      <c r="A405" s="221">
        <v>402</v>
      </c>
      <c r="B405" s="215">
        <v>5227283</v>
      </c>
      <c r="C405" s="257" t="s">
        <v>6049</v>
      </c>
      <c r="D405" s="215" t="s">
        <v>6050</v>
      </c>
      <c r="E405" s="215">
        <v>1</v>
      </c>
      <c r="F405" s="253" t="s">
        <v>6051</v>
      </c>
      <c r="G405" s="222">
        <v>424.69</v>
      </c>
      <c r="H405" s="249">
        <v>42326.387685185196</v>
      </c>
      <c r="I405" s="223">
        <v>42335</v>
      </c>
      <c r="J405" s="223">
        <v>42450</v>
      </c>
      <c r="K405" s="223">
        <v>42459</v>
      </c>
      <c r="L405" s="223">
        <v>43554</v>
      </c>
      <c r="M405" s="246" t="s">
        <v>1136</v>
      </c>
      <c r="N405" s="246" t="s">
        <v>2462</v>
      </c>
      <c r="O405" s="261" t="s">
        <v>5204</v>
      </c>
    </row>
    <row r="406" spans="1:15" ht="23.25">
      <c r="A406" s="221">
        <v>403</v>
      </c>
      <c r="B406" s="215">
        <v>5864232</v>
      </c>
      <c r="C406" s="257" t="s">
        <v>5418</v>
      </c>
      <c r="D406" s="215" t="s">
        <v>6052</v>
      </c>
      <c r="E406" s="215">
        <v>1</v>
      </c>
      <c r="F406" s="253" t="s">
        <v>6006</v>
      </c>
      <c r="G406" s="222">
        <v>380.82</v>
      </c>
      <c r="H406" s="249">
        <v>42347.442789351902</v>
      </c>
      <c r="I406" s="223">
        <v>42353</v>
      </c>
      <c r="J406" s="215" t="s">
        <v>5179</v>
      </c>
      <c r="K406" s="223">
        <v>42459</v>
      </c>
      <c r="L406" s="223">
        <v>43554</v>
      </c>
      <c r="M406" s="246" t="s">
        <v>1040</v>
      </c>
      <c r="N406" s="246" t="s">
        <v>2322</v>
      </c>
      <c r="O406" s="261" t="s">
        <v>751</v>
      </c>
    </row>
    <row r="407" spans="1:15">
      <c r="A407" s="221">
        <v>404</v>
      </c>
      <c r="B407" s="215">
        <v>5876826</v>
      </c>
      <c r="C407" s="257" t="s">
        <v>6053</v>
      </c>
      <c r="D407" s="215" t="s">
        <v>6054</v>
      </c>
      <c r="E407" s="215">
        <v>1</v>
      </c>
      <c r="F407" s="253" t="s">
        <v>5841</v>
      </c>
      <c r="G407" s="222">
        <v>410.06</v>
      </c>
      <c r="H407" s="249">
        <v>42248.452337962997</v>
      </c>
      <c r="I407" s="223">
        <v>42416</v>
      </c>
      <c r="J407" s="223">
        <v>42450</v>
      </c>
      <c r="K407" s="223">
        <v>42460</v>
      </c>
      <c r="L407" s="223">
        <v>43555</v>
      </c>
      <c r="M407" s="246" t="s">
        <v>1034</v>
      </c>
      <c r="N407" s="246" t="s">
        <v>1033</v>
      </c>
      <c r="O407" s="261" t="s">
        <v>751</v>
      </c>
    </row>
    <row r="408" spans="1:15" ht="23.25">
      <c r="A408" s="221">
        <v>405</v>
      </c>
      <c r="B408" s="215">
        <v>5795419</v>
      </c>
      <c r="C408" s="257" t="s">
        <v>5599</v>
      </c>
      <c r="D408" s="215" t="s">
        <v>6055</v>
      </c>
      <c r="E408" s="215">
        <v>1</v>
      </c>
      <c r="F408" s="253" t="s">
        <v>6056</v>
      </c>
      <c r="G408" s="222">
        <v>4384.3</v>
      </c>
      <c r="H408" s="249">
        <v>42326.4952430556</v>
      </c>
      <c r="I408" s="223">
        <v>42341</v>
      </c>
      <c r="J408" s="223">
        <v>42366</v>
      </c>
      <c r="K408" s="223">
        <v>42460</v>
      </c>
      <c r="L408" s="223">
        <v>43555</v>
      </c>
      <c r="M408" s="246" t="s">
        <v>1083</v>
      </c>
      <c r="N408" s="246" t="s">
        <v>1308</v>
      </c>
      <c r="O408" s="261" t="s">
        <v>751</v>
      </c>
    </row>
    <row r="409" spans="1:15" ht="23.25">
      <c r="A409" s="221">
        <v>406</v>
      </c>
      <c r="B409" s="215">
        <v>5795885</v>
      </c>
      <c r="C409" s="257" t="s">
        <v>5405</v>
      </c>
      <c r="D409" s="215" t="s">
        <v>6057</v>
      </c>
      <c r="E409" s="215">
        <v>1</v>
      </c>
      <c r="F409" s="253" t="s">
        <v>6058</v>
      </c>
      <c r="G409" s="222">
        <v>11447.17</v>
      </c>
      <c r="H409" s="249">
        <v>42332.429791666698</v>
      </c>
      <c r="I409" s="223">
        <v>42341</v>
      </c>
      <c r="J409" s="223">
        <v>42374</v>
      </c>
      <c r="K409" s="223">
        <v>42460</v>
      </c>
      <c r="L409" s="223">
        <v>43555</v>
      </c>
      <c r="M409" s="246" t="s">
        <v>1056</v>
      </c>
      <c r="N409" s="246" t="s">
        <v>1129</v>
      </c>
      <c r="O409" s="261" t="s">
        <v>751</v>
      </c>
    </row>
    <row r="410" spans="1:15" ht="23.25">
      <c r="A410" s="221">
        <v>407</v>
      </c>
      <c r="B410" s="215">
        <v>5601657</v>
      </c>
      <c r="C410" s="257" t="s">
        <v>5814</v>
      </c>
      <c r="D410" s="215" t="s">
        <v>6059</v>
      </c>
      <c r="E410" s="215">
        <v>1</v>
      </c>
      <c r="F410" s="253" t="s">
        <v>5546</v>
      </c>
      <c r="G410" s="222">
        <v>3537.87</v>
      </c>
      <c r="H410" s="249">
        <v>42342.476689814801</v>
      </c>
      <c r="I410" s="223">
        <v>42416</v>
      </c>
      <c r="J410" s="215" t="s">
        <v>5179</v>
      </c>
      <c r="K410" s="223">
        <v>42460</v>
      </c>
      <c r="L410" s="223">
        <v>43555</v>
      </c>
      <c r="M410" s="246" t="s">
        <v>1136</v>
      </c>
      <c r="N410" s="246" t="s">
        <v>1182</v>
      </c>
      <c r="O410" s="261" t="s">
        <v>751</v>
      </c>
    </row>
    <row r="411" spans="1:15">
      <c r="A411" s="221">
        <v>408</v>
      </c>
      <c r="B411" s="215">
        <v>5884438</v>
      </c>
      <c r="C411" s="257" t="s">
        <v>6060</v>
      </c>
      <c r="D411" s="215" t="s">
        <v>6061</v>
      </c>
      <c r="E411" s="215">
        <v>2</v>
      </c>
      <c r="F411" s="253" t="s">
        <v>5744</v>
      </c>
      <c r="G411" s="222">
        <v>1338.86</v>
      </c>
      <c r="H411" s="249">
        <v>42047.393946759301</v>
      </c>
      <c r="I411" s="223">
        <v>42048</v>
      </c>
      <c r="J411" s="223">
        <v>42075</v>
      </c>
      <c r="K411" s="223">
        <v>42461</v>
      </c>
      <c r="L411" s="223">
        <v>43556</v>
      </c>
      <c r="M411" s="246" t="s">
        <v>2137</v>
      </c>
      <c r="N411" s="246" t="s">
        <v>5659</v>
      </c>
      <c r="O411" s="261" t="s">
        <v>751</v>
      </c>
    </row>
    <row r="412" spans="1:15">
      <c r="A412" s="221">
        <v>409</v>
      </c>
      <c r="B412" s="215">
        <v>5884438</v>
      </c>
      <c r="C412" s="257" t="s">
        <v>6060</v>
      </c>
      <c r="D412" s="215" t="s">
        <v>6061</v>
      </c>
      <c r="E412" s="215">
        <v>2</v>
      </c>
      <c r="F412" s="253" t="s">
        <v>5744</v>
      </c>
      <c r="G412" s="222">
        <v>2513.33</v>
      </c>
      <c r="H412" s="249">
        <v>42047.393946759301</v>
      </c>
      <c r="I412" s="223">
        <v>42048</v>
      </c>
      <c r="J412" s="223">
        <v>42067</v>
      </c>
      <c r="K412" s="223">
        <v>42461</v>
      </c>
      <c r="L412" s="223">
        <v>43556</v>
      </c>
      <c r="M412" s="246" t="s">
        <v>2138</v>
      </c>
      <c r="N412" s="246" t="s">
        <v>6062</v>
      </c>
      <c r="O412" s="261" t="s">
        <v>751</v>
      </c>
    </row>
    <row r="413" spans="1:15" ht="23.25">
      <c r="A413" s="221">
        <v>410</v>
      </c>
      <c r="B413" s="215">
        <v>5965055</v>
      </c>
      <c r="C413" s="257" t="s">
        <v>6063</v>
      </c>
      <c r="D413" s="215" t="s">
        <v>6064</v>
      </c>
      <c r="E413" s="215">
        <v>1</v>
      </c>
      <c r="F413" s="253" t="s">
        <v>1074</v>
      </c>
      <c r="G413" s="222">
        <v>19868.66</v>
      </c>
      <c r="H413" s="249">
        <v>42299.606226851902</v>
      </c>
      <c r="I413" s="223">
        <v>42310</v>
      </c>
      <c r="J413" s="223">
        <v>42450</v>
      </c>
      <c r="K413" s="223">
        <v>42461</v>
      </c>
      <c r="L413" s="223">
        <v>43556</v>
      </c>
      <c r="M413" s="246" t="s">
        <v>1040</v>
      </c>
      <c r="N413" s="246" t="s">
        <v>2352</v>
      </c>
      <c r="O413" s="261" t="s">
        <v>751</v>
      </c>
    </row>
    <row r="414" spans="1:15">
      <c r="A414" s="221">
        <v>411</v>
      </c>
      <c r="B414" s="215">
        <v>5999723</v>
      </c>
      <c r="C414" s="257" t="s">
        <v>5613</v>
      </c>
      <c r="D414" s="215" t="s">
        <v>6065</v>
      </c>
      <c r="E414" s="215">
        <v>2</v>
      </c>
      <c r="F414" s="253" t="s">
        <v>1065</v>
      </c>
      <c r="G414" s="222">
        <v>1444.58</v>
      </c>
      <c r="H414" s="249">
        <v>42340.577615740702</v>
      </c>
      <c r="I414" s="223">
        <v>42345</v>
      </c>
      <c r="J414" s="223">
        <v>42439</v>
      </c>
      <c r="K414" s="223">
        <v>42461</v>
      </c>
      <c r="L414" s="223">
        <v>43556</v>
      </c>
      <c r="M414" s="246" t="s">
        <v>1319</v>
      </c>
      <c r="N414" s="246" t="s">
        <v>5468</v>
      </c>
      <c r="O414" s="261" t="s">
        <v>751</v>
      </c>
    </row>
    <row r="415" spans="1:15">
      <c r="A415" s="221">
        <v>412</v>
      </c>
      <c r="B415" s="215">
        <v>5999723</v>
      </c>
      <c r="C415" s="257" t="s">
        <v>5613</v>
      </c>
      <c r="D415" s="215" t="s">
        <v>6065</v>
      </c>
      <c r="E415" s="215">
        <v>2</v>
      </c>
      <c r="F415" s="253" t="s">
        <v>1065</v>
      </c>
      <c r="G415" s="222">
        <v>6394.45</v>
      </c>
      <c r="H415" s="249">
        <v>42340.577615740702</v>
      </c>
      <c r="I415" s="223">
        <v>42345</v>
      </c>
      <c r="J415" s="223">
        <v>42439</v>
      </c>
      <c r="K415" s="223">
        <v>42461</v>
      </c>
      <c r="L415" s="223">
        <v>43556</v>
      </c>
      <c r="M415" s="246" t="s">
        <v>1319</v>
      </c>
      <c r="N415" s="246" t="s">
        <v>6066</v>
      </c>
      <c r="O415" s="261" t="s">
        <v>751</v>
      </c>
    </row>
    <row r="416" spans="1:15">
      <c r="A416" s="221">
        <v>413</v>
      </c>
      <c r="B416" s="215">
        <v>5662788</v>
      </c>
      <c r="C416" s="257" t="s">
        <v>6067</v>
      </c>
      <c r="D416" s="215" t="s">
        <v>6068</v>
      </c>
      <c r="E416" s="215">
        <v>1</v>
      </c>
      <c r="F416" s="253" t="s">
        <v>6069</v>
      </c>
      <c r="G416" s="222">
        <v>857.53</v>
      </c>
      <c r="H416" s="249">
        <v>42346.552118055602</v>
      </c>
      <c r="I416" s="223">
        <v>42353</v>
      </c>
      <c r="J416" s="215" t="s">
        <v>5179</v>
      </c>
      <c r="K416" s="223">
        <v>42461</v>
      </c>
      <c r="L416" s="223">
        <v>43556</v>
      </c>
      <c r="M416" s="246" t="s">
        <v>1034</v>
      </c>
      <c r="N416" s="246" t="s">
        <v>1066</v>
      </c>
      <c r="O416" s="261" t="s">
        <v>751</v>
      </c>
    </row>
    <row r="417" spans="1:15">
      <c r="A417" s="221">
        <v>414</v>
      </c>
      <c r="B417" s="215">
        <v>5947464</v>
      </c>
      <c r="C417" s="257" t="s">
        <v>6070</v>
      </c>
      <c r="D417" s="215" t="s">
        <v>6071</v>
      </c>
      <c r="E417" s="215">
        <v>1</v>
      </c>
      <c r="F417" s="253" t="s">
        <v>6072</v>
      </c>
      <c r="G417" s="222">
        <v>131.21</v>
      </c>
      <c r="H417" s="249">
        <v>42248.351238425901</v>
      </c>
      <c r="I417" s="223">
        <v>42416</v>
      </c>
      <c r="J417" s="223">
        <v>42450</v>
      </c>
      <c r="K417" s="223">
        <v>42464</v>
      </c>
      <c r="L417" s="223">
        <v>43559</v>
      </c>
      <c r="M417" s="246" t="s">
        <v>1034</v>
      </c>
      <c r="N417" s="246" t="s">
        <v>1033</v>
      </c>
      <c r="O417" s="261" t="s">
        <v>751</v>
      </c>
    </row>
    <row r="418" spans="1:15">
      <c r="A418" s="221">
        <v>415</v>
      </c>
      <c r="B418" s="215">
        <v>5531144</v>
      </c>
      <c r="C418" s="257" t="s">
        <v>6073</v>
      </c>
      <c r="D418" s="215" t="s">
        <v>6074</v>
      </c>
      <c r="E418" s="215">
        <v>1</v>
      </c>
      <c r="F418" s="253" t="s">
        <v>6075</v>
      </c>
      <c r="G418" s="222">
        <v>20504.830000000002</v>
      </c>
      <c r="H418" s="249">
        <v>42248.404594907399</v>
      </c>
      <c r="I418" s="223">
        <v>42255</v>
      </c>
      <c r="J418" s="223">
        <v>42284</v>
      </c>
      <c r="K418" s="223">
        <v>42464</v>
      </c>
      <c r="L418" s="223">
        <v>43559</v>
      </c>
      <c r="M418" s="246" t="s">
        <v>1083</v>
      </c>
      <c r="N418" s="246" t="s">
        <v>1308</v>
      </c>
      <c r="O418" s="261" t="s">
        <v>751</v>
      </c>
    </row>
    <row r="419" spans="1:15" ht="23.25">
      <c r="A419" s="221">
        <v>416</v>
      </c>
      <c r="B419" s="215">
        <v>5947138</v>
      </c>
      <c r="C419" s="257" t="s">
        <v>6076</v>
      </c>
      <c r="D419" s="215" t="s">
        <v>6077</v>
      </c>
      <c r="E419" s="215">
        <v>1</v>
      </c>
      <c r="F419" s="253" t="s">
        <v>6078</v>
      </c>
      <c r="G419" s="222">
        <v>48.83</v>
      </c>
      <c r="H419" s="249">
        <v>42248.602986111102</v>
      </c>
      <c r="I419" s="223">
        <v>42416</v>
      </c>
      <c r="J419" s="223">
        <v>42450</v>
      </c>
      <c r="K419" s="223">
        <v>42464</v>
      </c>
      <c r="L419" s="223">
        <v>43559</v>
      </c>
      <c r="M419" s="246" t="s">
        <v>1034</v>
      </c>
      <c r="N419" s="246" t="s">
        <v>1033</v>
      </c>
      <c r="O419" s="261" t="s">
        <v>751</v>
      </c>
    </row>
    <row r="420" spans="1:15" ht="23.25">
      <c r="A420" s="221">
        <v>417</v>
      </c>
      <c r="B420" s="215">
        <v>5046483</v>
      </c>
      <c r="C420" s="257" t="s">
        <v>1286</v>
      </c>
      <c r="D420" s="215" t="s">
        <v>6079</v>
      </c>
      <c r="E420" s="215">
        <v>1</v>
      </c>
      <c r="F420" s="253" t="s">
        <v>6080</v>
      </c>
      <c r="G420" s="222">
        <v>43.1</v>
      </c>
      <c r="H420" s="249">
        <v>42249.3695717593</v>
      </c>
      <c r="I420" s="223">
        <v>42416</v>
      </c>
      <c r="J420" s="223">
        <v>42444</v>
      </c>
      <c r="K420" s="223">
        <v>42464</v>
      </c>
      <c r="L420" s="223">
        <v>43559</v>
      </c>
      <c r="M420" s="246" t="s">
        <v>1031</v>
      </c>
      <c r="N420" s="246" t="s">
        <v>1030</v>
      </c>
      <c r="O420" s="261" t="s">
        <v>751</v>
      </c>
    </row>
    <row r="421" spans="1:15">
      <c r="A421" s="221">
        <v>418</v>
      </c>
      <c r="B421" s="215">
        <v>5623499</v>
      </c>
      <c r="C421" s="257" t="s">
        <v>6081</v>
      </c>
      <c r="D421" s="215" t="s">
        <v>6082</v>
      </c>
      <c r="E421" s="215">
        <v>1</v>
      </c>
      <c r="F421" s="253" t="s">
        <v>5220</v>
      </c>
      <c r="G421" s="222">
        <v>9751.73</v>
      </c>
      <c r="H421" s="249">
        <v>42250.409432870401</v>
      </c>
      <c r="I421" s="223">
        <v>42416</v>
      </c>
      <c r="J421" s="215" t="s">
        <v>5179</v>
      </c>
      <c r="K421" s="223">
        <v>42464</v>
      </c>
      <c r="L421" s="223">
        <v>43559</v>
      </c>
      <c r="M421" s="246" t="s">
        <v>1071</v>
      </c>
      <c r="N421" s="246" t="s">
        <v>5220</v>
      </c>
      <c r="O421" s="261" t="s">
        <v>751</v>
      </c>
    </row>
    <row r="422" spans="1:15" ht="23.25">
      <c r="A422" s="221">
        <v>419</v>
      </c>
      <c r="B422" s="215">
        <v>5718139</v>
      </c>
      <c r="C422" s="257" t="s">
        <v>6083</v>
      </c>
      <c r="D422" s="215" t="s">
        <v>6084</v>
      </c>
      <c r="E422" s="215">
        <v>2</v>
      </c>
      <c r="F422" s="253" t="s">
        <v>2386</v>
      </c>
      <c r="G422" s="222">
        <v>43.15</v>
      </c>
      <c r="H422" s="249">
        <v>42277.400601851798</v>
      </c>
      <c r="I422" s="223">
        <v>42282</v>
      </c>
      <c r="J422" s="223">
        <v>42307</v>
      </c>
      <c r="K422" s="223">
        <v>42464</v>
      </c>
      <c r="L422" s="223">
        <v>43559</v>
      </c>
      <c r="M422" s="246" t="s">
        <v>1037</v>
      </c>
      <c r="N422" s="246" t="s">
        <v>1127</v>
      </c>
      <c r="O422" s="261" t="s">
        <v>751</v>
      </c>
    </row>
    <row r="423" spans="1:15" ht="23.25">
      <c r="A423" s="221">
        <v>420</v>
      </c>
      <c r="B423" s="215">
        <v>5718139</v>
      </c>
      <c r="C423" s="257" t="s">
        <v>6083</v>
      </c>
      <c r="D423" s="215" t="s">
        <v>6084</v>
      </c>
      <c r="E423" s="215">
        <v>2</v>
      </c>
      <c r="F423" s="253" t="s">
        <v>2386</v>
      </c>
      <c r="G423" s="222">
        <v>4192.92</v>
      </c>
      <c r="H423" s="249">
        <v>42277.400601851798</v>
      </c>
      <c r="I423" s="223">
        <v>42282</v>
      </c>
      <c r="J423" s="223">
        <v>42307</v>
      </c>
      <c r="K423" s="223">
        <v>42464</v>
      </c>
      <c r="L423" s="223">
        <v>43559</v>
      </c>
      <c r="M423" s="246" t="s">
        <v>1037</v>
      </c>
      <c r="N423" s="246" t="s">
        <v>5666</v>
      </c>
      <c r="O423" s="261" t="s">
        <v>751</v>
      </c>
    </row>
    <row r="424" spans="1:15">
      <c r="A424" s="221">
        <v>421</v>
      </c>
      <c r="B424" s="215">
        <v>5403316</v>
      </c>
      <c r="C424" s="257" t="s">
        <v>6085</v>
      </c>
      <c r="D424" s="215" t="s">
        <v>6086</v>
      </c>
      <c r="E424" s="215">
        <v>1</v>
      </c>
      <c r="F424" s="253" t="s">
        <v>6087</v>
      </c>
      <c r="G424" s="222">
        <v>2315.14</v>
      </c>
      <c r="H424" s="249">
        <v>42283.510543981502</v>
      </c>
      <c r="I424" s="223">
        <v>42416</v>
      </c>
      <c r="J424" s="223">
        <v>42454</v>
      </c>
      <c r="K424" s="223">
        <v>42464</v>
      </c>
      <c r="L424" s="223">
        <v>43559</v>
      </c>
      <c r="M424" s="246" t="s">
        <v>1037</v>
      </c>
      <c r="N424" s="246" t="s">
        <v>2608</v>
      </c>
      <c r="O424" s="261" t="s">
        <v>751</v>
      </c>
    </row>
    <row r="425" spans="1:15">
      <c r="A425" s="221">
        <v>422</v>
      </c>
      <c r="B425" s="215">
        <v>5948037</v>
      </c>
      <c r="C425" s="257" t="s">
        <v>6088</v>
      </c>
      <c r="D425" s="215" t="s">
        <v>6089</v>
      </c>
      <c r="E425" s="215">
        <v>1</v>
      </c>
      <c r="F425" s="253" t="s">
        <v>5768</v>
      </c>
      <c r="G425" s="222">
        <v>4959.29</v>
      </c>
      <c r="H425" s="249">
        <v>42284.7082407407</v>
      </c>
      <c r="I425" s="223">
        <v>42416</v>
      </c>
      <c r="J425" s="215" t="s">
        <v>5179</v>
      </c>
      <c r="K425" s="223">
        <v>42464</v>
      </c>
      <c r="L425" s="223">
        <v>43559</v>
      </c>
      <c r="M425" s="246" t="s">
        <v>1037</v>
      </c>
      <c r="N425" s="246" t="s">
        <v>1127</v>
      </c>
      <c r="O425" s="261" t="s">
        <v>751</v>
      </c>
    </row>
    <row r="426" spans="1:15" ht="23.25">
      <c r="A426" s="221">
        <v>423</v>
      </c>
      <c r="B426" s="215">
        <v>5795885</v>
      </c>
      <c r="C426" s="257" t="s">
        <v>5405</v>
      </c>
      <c r="D426" s="215" t="s">
        <v>6090</v>
      </c>
      <c r="E426" s="215">
        <v>1</v>
      </c>
      <c r="F426" s="253" t="s">
        <v>6091</v>
      </c>
      <c r="G426" s="222">
        <v>4406.63</v>
      </c>
      <c r="H426" s="249">
        <v>42297.6149421296</v>
      </c>
      <c r="I426" s="223">
        <v>42307</v>
      </c>
      <c r="J426" s="223">
        <v>42338</v>
      </c>
      <c r="K426" s="223">
        <v>42464</v>
      </c>
      <c r="L426" s="223">
        <v>43559</v>
      </c>
      <c r="M426" s="246" t="s">
        <v>1037</v>
      </c>
      <c r="N426" s="246" t="s">
        <v>5666</v>
      </c>
      <c r="O426" s="261" t="s">
        <v>751</v>
      </c>
    </row>
    <row r="427" spans="1:15">
      <c r="A427" s="221">
        <v>424</v>
      </c>
      <c r="B427" s="215">
        <v>5233739</v>
      </c>
      <c r="C427" s="257" t="s">
        <v>6092</v>
      </c>
      <c r="D427" s="215" t="s">
        <v>6093</v>
      </c>
      <c r="E427" s="215">
        <v>1</v>
      </c>
      <c r="F427" s="253" t="s">
        <v>2323</v>
      </c>
      <c r="G427" s="222">
        <v>3004.58</v>
      </c>
      <c r="H427" s="249">
        <v>42299.3596412037</v>
      </c>
      <c r="I427" s="223">
        <v>42310</v>
      </c>
      <c r="J427" s="223">
        <v>42324</v>
      </c>
      <c r="K427" s="223">
        <v>42464</v>
      </c>
      <c r="L427" s="223">
        <v>43559</v>
      </c>
      <c r="M427" s="246" t="s">
        <v>1083</v>
      </c>
      <c r="N427" s="246" t="s">
        <v>1277</v>
      </c>
      <c r="O427" s="261" t="s">
        <v>751</v>
      </c>
    </row>
    <row r="428" spans="1:15" ht="23.25">
      <c r="A428" s="221">
        <v>425</v>
      </c>
      <c r="B428" s="215">
        <v>5792932</v>
      </c>
      <c r="C428" s="257" t="s">
        <v>6094</v>
      </c>
      <c r="D428" s="215" t="s">
        <v>6095</v>
      </c>
      <c r="E428" s="215">
        <v>2</v>
      </c>
      <c r="F428" s="253" t="s">
        <v>6096</v>
      </c>
      <c r="G428" s="222">
        <v>2522.41</v>
      </c>
      <c r="H428" s="249">
        <v>42319.622939814799</v>
      </c>
      <c r="I428" s="223">
        <v>42325</v>
      </c>
      <c r="J428" s="223">
        <v>42348</v>
      </c>
      <c r="K428" s="223">
        <v>42464</v>
      </c>
      <c r="L428" s="223">
        <v>43559</v>
      </c>
      <c r="M428" s="246" t="s">
        <v>1083</v>
      </c>
      <c r="N428" s="246" t="s">
        <v>1308</v>
      </c>
      <c r="O428" s="261" t="s">
        <v>751</v>
      </c>
    </row>
    <row r="429" spans="1:15" ht="23.25">
      <c r="A429" s="221">
        <v>426</v>
      </c>
      <c r="B429" s="215">
        <v>5792932</v>
      </c>
      <c r="C429" s="257" t="s">
        <v>6094</v>
      </c>
      <c r="D429" s="215" t="s">
        <v>6095</v>
      </c>
      <c r="E429" s="215">
        <v>2</v>
      </c>
      <c r="F429" s="253" t="s">
        <v>6096</v>
      </c>
      <c r="G429" s="222">
        <v>1905.43</v>
      </c>
      <c r="H429" s="249">
        <v>42319.622939814799</v>
      </c>
      <c r="I429" s="223">
        <v>42325</v>
      </c>
      <c r="J429" s="223">
        <v>42348</v>
      </c>
      <c r="K429" s="223">
        <v>42464</v>
      </c>
      <c r="L429" s="223">
        <v>43559</v>
      </c>
      <c r="M429" s="246" t="s">
        <v>1083</v>
      </c>
      <c r="N429" s="246" t="s">
        <v>1150</v>
      </c>
      <c r="O429" s="261" t="s">
        <v>751</v>
      </c>
    </row>
    <row r="430" spans="1:15">
      <c r="A430" s="221">
        <v>427</v>
      </c>
      <c r="B430" s="215">
        <v>5194997</v>
      </c>
      <c r="C430" s="257" t="s">
        <v>5268</v>
      </c>
      <c r="D430" s="215" t="s">
        <v>6097</v>
      </c>
      <c r="E430" s="215">
        <v>1</v>
      </c>
      <c r="F430" s="253" t="s">
        <v>6096</v>
      </c>
      <c r="G430" s="222">
        <v>3614.5</v>
      </c>
      <c r="H430" s="249">
        <v>42321.582384259302</v>
      </c>
      <c r="I430" s="223">
        <v>42328</v>
      </c>
      <c r="J430" s="223">
        <v>42366</v>
      </c>
      <c r="K430" s="223">
        <v>42464</v>
      </c>
      <c r="L430" s="223">
        <v>43559</v>
      </c>
      <c r="M430" s="246" t="s">
        <v>1083</v>
      </c>
      <c r="N430" s="246" t="s">
        <v>6098</v>
      </c>
      <c r="O430" s="261" t="s">
        <v>751</v>
      </c>
    </row>
    <row r="431" spans="1:15" ht="23.25">
      <c r="A431" s="221">
        <v>428</v>
      </c>
      <c r="B431" s="215">
        <v>5796229</v>
      </c>
      <c r="C431" s="257" t="s">
        <v>5281</v>
      </c>
      <c r="D431" s="215" t="s">
        <v>6099</v>
      </c>
      <c r="E431" s="215">
        <v>1</v>
      </c>
      <c r="F431" s="253" t="s">
        <v>6100</v>
      </c>
      <c r="G431" s="222">
        <v>347.78</v>
      </c>
      <c r="H431" s="249">
        <v>42321.641736111102</v>
      </c>
      <c r="I431" s="223">
        <v>42328</v>
      </c>
      <c r="J431" s="223">
        <v>42366</v>
      </c>
      <c r="K431" s="223">
        <v>42464</v>
      </c>
      <c r="L431" s="223">
        <v>43559</v>
      </c>
      <c r="M431" s="246" t="s">
        <v>1083</v>
      </c>
      <c r="N431" s="246" t="s">
        <v>5211</v>
      </c>
      <c r="O431" s="261" t="s">
        <v>751</v>
      </c>
    </row>
    <row r="432" spans="1:15">
      <c r="A432" s="221">
        <v>429</v>
      </c>
      <c r="B432" s="215">
        <v>5801079</v>
      </c>
      <c r="C432" s="257" t="s">
        <v>6101</v>
      </c>
      <c r="D432" s="215" t="s">
        <v>6102</v>
      </c>
      <c r="E432" s="215">
        <v>1</v>
      </c>
      <c r="F432" s="253" t="s">
        <v>5954</v>
      </c>
      <c r="G432" s="222">
        <v>4831.84</v>
      </c>
      <c r="H432" s="249">
        <v>42325.627175925903</v>
      </c>
      <c r="I432" s="223">
        <v>42328</v>
      </c>
      <c r="J432" s="223">
        <v>42355</v>
      </c>
      <c r="K432" s="223">
        <v>42464</v>
      </c>
      <c r="L432" s="223">
        <v>43559</v>
      </c>
      <c r="M432" s="246" t="s">
        <v>1071</v>
      </c>
      <c r="N432" s="246" t="s">
        <v>5313</v>
      </c>
      <c r="O432" s="261" t="s">
        <v>751</v>
      </c>
    </row>
    <row r="433" spans="1:15" ht="23.25">
      <c r="A433" s="221">
        <v>430</v>
      </c>
      <c r="B433" s="215">
        <v>5153913</v>
      </c>
      <c r="C433" s="257" t="s">
        <v>6103</v>
      </c>
      <c r="D433" s="215" t="s">
        <v>6104</v>
      </c>
      <c r="E433" s="215">
        <v>1</v>
      </c>
      <c r="F433" s="253" t="s">
        <v>6105</v>
      </c>
      <c r="G433" s="222">
        <v>170.89</v>
      </c>
      <c r="H433" s="249">
        <v>42332.4133449074</v>
      </c>
      <c r="I433" s="223">
        <v>42416</v>
      </c>
      <c r="J433" s="215" t="s">
        <v>5179</v>
      </c>
      <c r="K433" s="223">
        <v>42464</v>
      </c>
      <c r="L433" s="223">
        <v>43559</v>
      </c>
      <c r="M433" s="246" t="s">
        <v>1037</v>
      </c>
      <c r="N433" s="246" t="s">
        <v>1074</v>
      </c>
      <c r="O433" s="261" t="s">
        <v>751</v>
      </c>
    </row>
    <row r="434" spans="1:15">
      <c r="A434" s="221">
        <v>431</v>
      </c>
      <c r="B434" s="215">
        <v>5337267</v>
      </c>
      <c r="C434" s="257" t="s">
        <v>6106</v>
      </c>
      <c r="D434" s="215" t="s">
        <v>6107</v>
      </c>
      <c r="E434" s="215">
        <v>1</v>
      </c>
      <c r="F434" s="253" t="s">
        <v>6108</v>
      </c>
      <c r="G434" s="222">
        <v>7045.66</v>
      </c>
      <c r="H434" s="249">
        <v>42060.477164351898</v>
      </c>
      <c r="I434" s="223">
        <v>42065</v>
      </c>
      <c r="J434" s="223">
        <v>42075</v>
      </c>
      <c r="K434" s="223">
        <v>42466</v>
      </c>
      <c r="L434" s="223">
        <v>43561</v>
      </c>
      <c r="M434" s="246" t="s">
        <v>1319</v>
      </c>
      <c r="N434" s="246" t="s">
        <v>2306</v>
      </c>
      <c r="O434" s="261" t="s">
        <v>751</v>
      </c>
    </row>
    <row r="435" spans="1:15">
      <c r="A435" s="221">
        <v>432</v>
      </c>
      <c r="B435" s="215">
        <v>5961807</v>
      </c>
      <c r="C435" s="257" t="s">
        <v>6109</v>
      </c>
      <c r="D435" s="215" t="s">
        <v>6110</v>
      </c>
      <c r="E435" s="215">
        <v>1</v>
      </c>
      <c r="F435" s="253" t="s">
        <v>6111</v>
      </c>
      <c r="G435" s="222">
        <v>60.66</v>
      </c>
      <c r="H435" s="249">
        <v>42251.558831018498</v>
      </c>
      <c r="I435" s="223">
        <v>42258</v>
      </c>
      <c r="J435" s="223">
        <v>42285</v>
      </c>
      <c r="K435" s="223">
        <v>42466</v>
      </c>
      <c r="L435" s="223">
        <v>43561</v>
      </c>
      <c r="M435" s="246" t="s">
        <v>1031</v>
      </c>
      <c r="N435" s="246" t="s">
        <v>1030</v>
      </c>
      <c r="O435" s="261" t="s">
        <v>751</v>
      </c>
    </row>
    <row r="436" spans="1:15">
      <c r="A436" s="221">
        <v>433</v>
      </c>
      <c r="B436" s="215">
        <v>5045894</v>
      </c>
      <c r="C436" s="257" t="s">
        <v>1294</v>
      </c>
      <c r="D436" s="215" t="s">
        <v>6112</v>
      </c>
      <c r="E436" s="215">
        <v>1</v>
      </c>
      <c r="F436" s="253" t="s">
        <v>6113</v>
      </c>
      <c r="G436" s="222">
        <v>1321.91</v>
      </c>
      <c r="H436" s="249">
        <v>42279.408472222203</v>
      </c>
      <c r="I436" s="223">
        <v>42285</v>
      </c>
      <c r="J436" s="223">
        <v>42305</v>
      </c>
      <c r="K436" s="223">
        <v>42466</v>
      </c>
      <c r="L436" s="223">
        <v>43561</v>
      </c>
      <c r="M436" s="246" t="s">
        <v>1083</v>
      </c>
      <c r="N436" s="246" t="s">
        <v>5280</v>
      </c>
      <c r="O436" s="261" t="s">
        <v>751</v>
      </c>
    </row>
    <row r="437" spans="1:15" ht="23.25">
      <c r="A437" s="221">
        <v>434</v>
      </c>
      <c r="B437" s="215">
        <v>5750822</v>
      </c>
      <c r="C437" s="257" t="s">
        <v>6114</v>
      </c>
      <c r="D437" s="215" t="s">
        <v>6115</v>
      </c>
      <c r="E437" s="215">
        <v>1</v>
      </c>
      <c r="F437" s="253" t="s">
        <v>1182</v>
      </c>
      <c r="G437" s="222">
        <v>5342.04</v>
      </c>
      <c r="H437" s="249">
        <v>42335.426145833299</v>
      </c>
      <c r="I437" s="223">
        <v>42341</v>
      </c>
      <c r="J437" s="215" t="s">
        <v>5179</v>
      </c>
      <c r="K437" s="223">
        <v>42467</v>
      </c>
      <c r="L437" s="223">
        <v>43562</v>
      </c>
      <c r="M437" s="246" t="s">
        <v>1136</v>
      </c>
      <c r="N437" s="246" t="s">
        <v>1182</v>
      </c>
      <c r="O437" s="261" t="s">
        <v>751</v>
      </c>
    </row>
    <row r="438" spans="1:15">
      <c r="A438" s="221">
        <v>435</v>
      </c>
      <c r="B438" s="215">
        <v>5920345</v>
      </c>
      <c r="C438" s="257" t="s">
        <v>5640</v>
      </c>
      <c r="D438" s="215" t="s">
        <v>6116</v>
      </c>
      <c r="E438" s="215">
        <v>1</v>
      </c>
      <c r="F438" s="253" t="s">
        <v>6117</v>
      </c>
      <c r="G438" s="222">
        <v>1368.91</v>
      </c>
      <c r="H438" s="249">
        <v>42347.354016203702</v>
      </c>
      <c r="I438" s="223">
        <v>42353</v>
      </c>
      <c r="J438" s="223">
        <v>42450</v>
      </c>
      <c r="K438" s="223">
        <v>42467</v>
      </c>
      <c r="L438" s="223">
        <v>43562</v>
      </c>
      <c r="M438" s="246" t="s">
        <v>1136</v>
      </c>
      <c r="N438" s="246" t="s">
        <v>5248</v>
      </c>
      <c r="O438" s="261" t="s">
        <v>751</v>
      </c>
    </row>
    <row r="439" spans="1:15" ht="23.25">
      <c r="A439" s="221">
        <v>436</v>
      </c>
      <c r="B439" s="215">
        <v>5183154</v>
      </c>
      <c r="C439" s="257" t="s">
        <v>1076</v>
      </c>
      <c r="D439" s="215" t="s">
        <v>6118</v>
      </c>
      <c r="E439" s="215">
        <v>1</v>
      </c>
      <c r="F439" s="253" t="s">
        <v>6119</v>
      </c>
      <c r="G439" s="222">
        <v>8786.9</v>
      </c>
      <c r="H439" s="249">
        <v>42276.408067129603</v>
      </c>
      <c r="I439" s="223">
        <v>42282</v>
      </c>
      <c r="J439" s="223">
        <v>42307</v>
      </c>
      <c r="K439" s="223">
        <v>42472</v>
      </c>
      <c r="L439" s="223">
        <v>43567</v>
      </c>
      <c r="M439" s="246" t="s">
        <v>1037</v>
      </c>
      <c r="N439" s="246" t="s">
        <v>1074</v>
      </c>
      <c r="O439" s="261" t="s">
        <v>751</v>
      </c>
    </row>
    <row r="440" spans="1:15">
      <c r="A440" s="221">
        <v>437</v>
      </c>
      <c r="B440" s="215">
        <v>5938805</v>
      </c>
      <c r="C440" s="257" t="s">
        <v>6120</v>
      </c>
      <c r="D440" s="215" t="s">
        <v>6121</v>
      </c>
      <c r="E440" s="215">
        <v>1</v>
      </c>
      <c r="F440" s="253" t="s">
        <v>6122</v>
      </c>
      <c r="G440" s="222">
        <v>1161.55</v>
      </c>
      <c r="H440" s="249">
        <v>42276.487384259301</v>
      </c>
      <c r="I440" s="223">
        <v>42279</v>
      </c>
      <c r="J440" s="223">
        <v>42307</v>
      </c>
      <c r="K440" s="223">
        <v>42472</v>
      </c>
      <c r="L440" s="223">
        <v>43567</v>
      </c>
      <c r="M440" s="246" t="s">
        <v>1037</v>
      </c>
      <c r="N440" s="246" t="s">
        <v>1053</v>
      </c>
      <c r="O440" s="261" t="s">
        <v>751</v>
      </c>
    </row>
    <row r="441" spans="1:15">
      <c r="A441" s="221">
        <v>438</v>
      </c>
      <c r="B441" s="215">
        <v>2640597</v>
      </c>
      <c r="C441" s="257" t="s">
        <v>6123</v>
      </c>
      <c r="D441" s="215" t="s">
        <v>6124</v>
      </c>
      <c r="E441" s="215">
        <v>1</v>
      </c>
      <c r="F441" s="253" t="s">
        <v>6125</v>
      </c>
      <c r="G441" s="222">
        <v>533.53</v>
      </c>
      <c r="H441" s="249">
        <v>42276.498414351903</v>
      </c>
      <c r="I441" s="223">
        <v>42416</v>
      </c>
      <c r="J441" s="223">
        <v>42454</v>
      </c>
      <c r="K441" s="223">
        <v>42472</v>
      </c>
      <c r="L441" s="223">
        <v>43567</v>
      </c>
      <c r="M441" s="246" t="s">
        <v>1037</v>
      </c>
      <c r="N441" s="246" t="s">
        <v>5194</v>
      </c>
      <c r="O441" s="261" t="s">
        <v>751</v>
      </c>
    </row>
    <row r="442" spans="1:15">
      <c r="A442" s="221">
        <v>439</v>
      </c>
      <c r="B442" s="215">
        <v>5955343</v>
      </c>
      <c r="C442" s="257" t="s">
        <v>6126</v>
      </c>
      <c r="D442" s="215" t="s">
        <v>6127</v>
      </c>
      <c r="E442" s="215">
        <v>1</v>
      </c>
      <c r="F442" s="253" t="s">
        <v>6128</v>
      </c>
      <c r="G442" s="222">
        <v>614.61</v>
      </c>
      <c r="H442" s="249">
        <v>42277.431122685201</v>
      </c>
      <c r="I442" s="223">
        <v>42416</v>
      </c>
      <c r="J442" s="215" t="s">
        <v>5179</v>
      </c>
      <c r="K442" s="223">
        <v>42472</v>
      </c>
      <c r="L442" s="223">
        <v>43567</v>
      </c>
      <c r="M442" s="246" t="s">
        <v>1037</v>
      </c>
      <c r="N442" s="246" t="s">
        <v>2608</v>
      </c>
      <c r="O442" s="261" t="s">
        <v>751</v>
      </c>
    </row>
    <row r="443" spans="1:15">
      <c r="A443" s="221">
        <v>440</v>
      </c>
      <c r="B443" s="215">
        <v>5362261</v>
      </c>
      <c r="C443" s="257" t="s">
        <v>6129</v>
      </c>
      <c r="D443" s="215" t="s">
        <v>6130</v>
      </c>
      <c r="E443" s="215">
        <v>1</v>
      </c>
      <c r="F443" s="253" t="s">
        <v>6131</v>
      </c>
      <c r="G443" s="222">
        <v>3666.33</v>
      </c>
      <c r="H443" s="249">
        <v>42290.647291666697</v>
      </c>
      <c r="I443" s="223">
        <v>42297</v>
      </c>
      <c r="J443" s="223">
        <v>42324</v>
      </c>
      <c r="K443" s="223">
        <v>42472</v>
      </c>
      <c r="L443" s="223">
        <v>43567</v>
      </c>
      <c r="M443" s="246" t="s">
        <v>1071</v>
      </c>
      <c r="N443" s="246" t="s">
        <v>6132</v>
      </c>
      <c r="O443" s="261" t="s">
        <v>751</v>
      </c>
    </row>
    <row r="444" spans="1:15">
      <c r="A444" s="221">
        <v>441</v>
      </c>
      <c r="B444" s="215">
        <v>2867494</v>
      </c>
      <c r="C444" s="257" t="s">
        <v>5885</v>
      </c>
      <c r="D444" s="215" t="s">
        <v>6133</v>
      </c>
      <c r="E444" s="215">
        <v>1</v>
      </c>
      <c r="F444" s="253" t="s">
        <v>6134</v>
      </c>
      <c r="G444" s="222">
        <v>2671.32</v>
      </c>
      <c r="H444" s="249">
        <v>42326.675821759301</v>
      </c>
      <c r="I444" s="223">
        <v>42341</v>
      </c>
      <c r="J444" s="223">
        <v>42373</v>
      </c>
      <c r="K444" s="223">
        <v>42472</v>
      </c>
      <c r="L444" s="223">
        <v>43567</v>
      </c>
      <c r="M444" s="246" t="s">
        <v>1071</v>
      </c>
      <c r="N444" s="246" t="s">
        <v>5272</v>
      </c>
      <c r="O444" s="261" t="s">
        <v>751</v>
      </c>
    </row>
    <row r="445" spans="1:15" ht="23.25">
      <c r="A445" s="221">
        <v>442</v>
      </c>
      <c r="B445" s="215">
        <v>5796164</v>
      </c>
      <c r="C445" s="257" t="s">
        <v>5601</v>
      </c>
      <c r="D445" s="215" t="s">
        <v>6135</v>
      </c>
      <c r="E445" s="215">
        <v>1</v>
      </c>
      <c r="F445" s="253" t="s">
        <v>1051</v>
      </c>
      <c r="G445" s="222">
        <v>2604.71</v>
      </c>
      <c r="H445" s="249">
        <v>42284.4239930556</v>
      </c>
      <c r="I445" s="223">
        <v>42289</v>
      </c>
      <c r="J445" s="223">
        <v>42305</v>
      </c>
      <c r="K445" s="223">
        <v>42473</v>
      </c>
      <c r="L445" s="223">
        <v>43568</v>
      </c>
      <c r="M445" s="246" t="s">
        <v>1051</v>
      </c>
      <c r="N445" s="246" t="s">
        <v>1051</v>
      </c>
      <c r="O445" s="261" t="s">
        <v>751</v>
      </c>
    </row>
    <row r="446" spans="1:15" ht="23.25">
      <c r="A446" s="221">
        <v>443</v>
      </c>
      <c r="B446" s="215">
        <v>5796229</v>
      </c>
      <c r="C446" s="257" t="s">
        <v>5281</v>
      </c>
      <c r="D446" s="215" t="s">
        <v>6136</v>
      </c>
      <c r="E446" s="215">
        <v>1</v>
      </c>
      <c r="F446" s="253" t="s">
        <v>6137</v>
      </c>
      <c r="G446" s="222">
        <v>6389.96</v>
      </c>
      <c r="H446" s="249">
        <v>42286.388784722199</v>
      </c>
      <c r="I446" s="223">
        <v>42416</v>
      </c>
      <c r="J446" s="215" t="s">
        <v>5179</v>
      </c>
      <c r="K446" s="223">
        <v>42473</v>
      </c>
      <c r="L446" s="223">
        <v>43568</v>
      </c>
      <c r="M446" s="246" t="s">
        <v>1056</v>
      </c>
      <c r="N446" s="246" t="s">
        <v>5458</v>
      </c>
      <c r="O446" s="261" t="s">
        <v>751</v>
      </c>
    </row>
    <row r="447" spans="1:15">
      <c r="A447" s="221">
        <v>444</v>
      </c>
      <c r="B447" s="215">
        <v>5936845</v>
      </c>
      <c r="C447" s="257" t="s">
        <v>5453</v>
      </c>
      <c r="D447" s="215" t="s">
        <v>6138</v>
      </c>
      <c r="E447" s="215">
        <v>1</v>
      </c>
      <c r="F447" s="253" t="s">
        <v>5239</v>
      </c>
      <c r="G447" s="222">
        <v>3013.2</v>
      </c>
      <c r="H447" s="249">
        <v>42297.581111111103</v>
      </c>
      <c r="I447" s="223">
        <v>42307</v>
      </c>
      <c r="J447" s="223">
        <v>42445</v>
      </c>
      <c r="K447" s="223">
        <v>42473</v>
      </c>
      <c r="L447" s="223">
        <v>43568</v>
      </c>
      <c r="M447" s="246" t="s">
        <v>1071</v>
      </c>
      <c r="N447" s="246" t="s">
        <v>1070</v>
      </c>
      <c r="O447" s="261" t="s">
        <v>751</v>
      </c>
    </row>
    <row r="448" spans="1:15" ht="23.25">
      <c r="A448" s="221">
        <v>445</v>
      </c>
      <c r="B448" s="215">
        <v>5857066</v>
      </c>
      <c r="C448" s="257" t="s">
        <v>5308</v>
      </c>
      <c r="D448" s="215" t="s">
        <v>6139</v>
      </c>
      <c r="E448" s="215">
        <v>2</v>
      </c>
      <c r="F448" s="253" t="s">
        <v>6140</v>
      </c>
      <c r="G448" s="222">
        <v>2313.52</v>
      </c>
      <c r="H448" s="249">
        <v>42314.4558680556</v>
      </c>
      <c r="I448" s="223">
        <v>42416</v>
      </c>
      <c r="J448" s="215" t="s">
        <v>5179</v>
      </c>
      <c r="K448" s="223">
        <v>42473</v>
      </c>
      <c r="L448" s="223">
        <v>43568</v>
      </c>
      <c r="M448" s="246" t="s">
        <v>1037</v>
      </c>
      <c r="N448" s="246" t="s">
        <v>5194</v>
      </c>
      <c r="O448" s="261" t="s">
        <v>751</v>
      </c>
    </row>
    <row r="449" spans="1:15" ht="23.25">
      <c r="A449" s="221">
        <v>446</v>
      </c>
      <c r="B449" s="215">
        <v>5857066</v>
      </c>
      <c r="C449" s="257" t="s">
        <v>5308</v>
      </c>
      <c r="D449" s="215" t="s">
        <v>6139</v>
      </c>
      <c r="E449" s="215">
        <v>2</v>
      </c>
      <c r="F449" s="253" t="s">
        <v>6140</v>
      </c>
      <c r="G449" s="222">
        <v>9.7100000000000009</v>
      </c>
      <c r="H449" s="249">
        <v>42314.4558680556</v>
      </c>
      <c r="I449" s="223">
        <v>42416</v>
      </c>
      <c r="J449" s="215" t="s">
        <v>5179</v>
      </c>
      <c r="K449" s="223">
        <v>42473</v>
      </c>
      <c r="L449" s="223">
        <v>43568</v>
      </c>
      <c r="M449" s="246" t="s">
        <v>1037</v>
      </c>
      <c r="N449" s="246" t="s">
        <v>1089</v>
      </c>
      <c r="O449" s="261" t="s">
        <v>751</v>
      </c>
    </row>
    <row r="450" spans="1:15" ht="23.25">
      <c r="A450" s="221">
        <v>447</v>
      </c>
      <c r="B450" s="215">
        <v>5886856</v>
      </c>
      <c r="C450" s="258" t="s">
        <v>6141</v>
      </c>
      <c r="D450" s="215" t="s">
        <v>6142</v>
      </c>
      <c r="E450" s="215">
        <v>1</v>
      </c>
      <c r="F450" s="253" t="s">
        <v>6143</v>
      </c>
      <c r="G450" s="222">
        <v>2953.37</v>
      </c>
      <c r="H450" s="249">
        <v>42150.395185185203</v>
      </c>
      <c r="I450" s="223">
        <v>42158</v>
      </c>
      <c r="J450" s="223">
        <v>42178</v>
      </c>
      <c r="K450" s="223">
        <v>42475</v>
      </c>
      <c r="L450" s="223">
        <v>43570</v>
      </c>
      <c r="M450" s="246" t="s">
        <v>1319</v>
      </c>
      <c r="N450" s="246" t="s">
        <v>2511</v>
      </c>
      <c r="O450" s="261" t="s">
        <v>751</v>
      </c>
    </row>
    <row r="451" spans="1:15">
      <c r="A451" s="221">
        <v>448</v>
      </c>
      <c r="B451" s="215">
        <v>5745721</v>
      </c>
      <c r="C451" s="257" t="s">
        <v>6144</v>
      </c>
      <c r="D451" s="215" t="s">
        <v>6145</v>
      </c>
      <c r="E451" s="215">
        <v>1</v>
      </c>
      <c r="F451" s="254" t="s">
        <v>4591</v>
      </c>
      <c r="G451" s="222">
        <v>332.02</v>
      </c>
      <c r="H451" s="249">
        <v>42256.388935185198</v>
      </c>
      <c r="I451" s="223">
        <v>42416</v>
      </c>
      <c r="J451" s="215" t="s">
        <v>5179</v>
      </c>
      <c r="K451" s="223">
        <v>42475</v>
      </c>
      <c r="L451" s="223">
        <v>43570</v>
      </c>
      <c r="M451" s="246" t="s">
        <v>1037</v>
      </c>
      <c r="N451" s="246" t="s">
        <v>1089</v>
      </c>
      <c r="O451" s="261" t="s">
        <v>751</v>
      </c>
    </row>
    <row r="452" spans="1:15">
      <c r="A452" s="221">
        <v>449</v>
      </c>
      <c r="B452" s="215">
        <v>5518962</v>
      </c>
      <c r="C452" s="257" t="s">
        <v>5615</v>
      </c>
      <c r="D452" s="215" t="s">
        <v>6146</v>
      </c>
      <c r="E452" s="215">
        <v>2</v>
      </c>
      <c r="F452" s="253" t="s">
        <v>6147</v>
      </c>
      <c r="G452" s="222">
        <v>48.74</v>
      </c>
      <c r="H452" s="249">
        <v>42311.562800925902</v>
      </c>
      <c r="I452" s="223">
        <v>42317</v>
      </c>
      <c r="J452" s="223">
        <v>42355</v>
      </c>
      <c r="K452" s="223">
        <v>42475</v>
      </c>
      <c r="L452" s="223">
        <v>43570</v>
      </c>
      <c r="M452" s="246" t="s">
        <v>1353</v>
      </c>
      <c r="N452" s="246" t="s">
        <v>2358</v>
      </c>
      <c r="O452" s="261" t="s">
        <v>751</v>
      </c>
    </row>
    <row r="453" spans="1:15">
      <c r="A453" s="221">
        <v>450</v>
      </c>
      <c r="B453" s="215">
        <v>5518962</v>
      </c>
      <c r="C453" s="257" t="s">
        <v>5615</v>
      </c>
      <c r="D453" s="215" t="s">
        <v>6146</v>
      </c>
      <c r="E453" s="215">
        <v>2</v>
      </c>
      <c r="F453" s="253" t="s">
        <v>6147</v>
      </c>
      <c r="G453" s="222">
        <v>725.52</v>
      </c>
      <c r="H453" s="249">
        <v>42311.562800925902</v>
      </c>
      <c r="I453" s="223">
        <v>42317</v>
      </c>
      <c r="J453" s="223">
        <v>42355</v>
      </c>
      <c r="K453" s="223">
        <v>42475</v>
      </c>
      <c r="L453" s="223">
        <v>43570</v>
      </c>
      <c r="M453" s="246" t="s">
        <v>1353</v>
      </c>
      <c r="N453" s="246" t="s">
        <v>1089</v>
      </c>
      <c r="O453" s="261" t="s">
        <v>751</v>
      </c>
    </row>
    <row r="454" spans="1:15">
      <c r="A454" s="221">
        <v>451</v>
      </c>
      <c r="B454" s="215">
        <v>5545242</v>
      </c>
      <c r="C454" s="257" t="s">
        <v>6148</v>
      </c>
      <c r="D454" s="215" t="s">
        <v>6149</v>
      </c>
      <c r="E454" s="215">
        <v>1</v>
      </c>
      <c r="F454" s="253" t="s">
        <v>1063</v>
      </c>
      <c r="G454" s="222">
        <v>185.52</v>
      </c>
      <c r="H454" s="249">
        <v>42325.352928240703</v>
      </c>
      <c r="I454" s="223">
        <v>42416</v>
      </c>
      <c r="J454" s="223">
        <v>42450</v>
      </c>
      <c r="K454" s="223">
        <v>42475</v>
      </c>
      <c r="L454" s="223">
        <v>43570</v>
      </c>
      <c r="M454" s="246" t="s">
        <v>1034</v>
      </c>
      <c r="N454" s="246" t="s">
        <v>1033</v>
      </c>
      <c r="O454" s="261" t="s">
        <v>751</v>
      </c>
    </row>
    <row r="455" spans="1:15" ht="23.25">
      <c r="A455" s="221">
        <v>452</v>
      </c>
      <c r="B455" s="215">
        <v>5497272</v>
      </c>
      <c r="C455" s="257" t="s">
        <v>6150</v>
      </c>
      <c r="D455" s="215" t="s">
        <v>6151</v>
      </c>
      <c r="E455" s="215">
        <v>3</v>
      </c>
      <c r="F455" s="253" t="s">
        <v>6152</v>
      </c>
      <c r="G455" s="222">
        <v>1030.28</v>
      </c>
      <c r="H455" s="249">
        <v>42061.415891203702</v>
      </c>
      <c r="I455" s="223">
        <v>42065</v>
      </c>
      <c r="J455" s="223">
        <v>42093</v>
      </c>
      <c r="K455" s="223">
        <v>42479</v>
      </c>
      <c r="L455" s="223">
        <v>43574</v>
      </c>
      <c r="M455" s="246" t="s">
        <v>2138</v>
      </c>
      <c r="N455" s="246" t="s">
        <v>2491</v>
      </c>
      <c r="O455" s="261" t="s">
        <v>751</v>
      </c>
    </row>
    <row r="456" spans="1:15" ht="23.25">
      <c r="A456" s="221">
        <v>453</v>
      </c>
      <c r="B456" s="215">
        <v>5497272</v>
      </c>
      <c r="C456" s="257" t="s">
        <v>6150</v>
      </c>
      <c r="D456" s="215" t="s">
        <v>6151</v>
      </c>
      <c r="E456" s="215">
        <v>3</v>
      </c>
      <c r="F456" s="253" t="s">
        <v>6152</v>
      </c>
      <c r="G456" s="222">
        <v>389.87</v>
      </c>
      <c r="H456" s="249">
        <v>42061.415891203702</v>
      </c>
      <c r="I456" s="223">
        <v>42065</v>
      </c>
      <c r="J456" s="223">
        <v>42093</v>
      </c>
      <c r="K456" s="223">
        <v>42479</v>
      </c>
      <c r="L456" s="223">
        <v>43574</v>
      </c>
      <c r="M456" s="246" t="s">
        <v>2138</v>
      </c>
      <c r="N456" s="246" t="s">
        <v>6153</v>
      </c>
      <c r="O456" s="261" t="s">
        <v>751</v>
      </c>
    </row>
    <row r="457" spans="1:15" ht="23.25">
      <c r="A457" s="221">
        <v>454</v>
      </c>
      <c r="B457" s="215">
        <v>5497272</v>
      </c>
      <c r="C457" s="257" t="s">
        <v>6150</v>
      </c>
      <c r="D457" s="215" t="s">
        <v>6151</v>
      </c>
      <c r="E457" s="215">
        <v>3</v>
      </c>
      <c r="F457" s="253" t="s">
        <v>6152</v>
      </c>
      <c r="G457" s="222">
        <v>1255.83</v>
      </c>
      <c r="H457" s="249">
        <v>42061.415891203702</v>
      </c>
      <c r="I457" s="223">
        <v>42065</v>
      </c>
      <c r="J457" s="223">
        <v>42093</v>
      </c>
      <c r="K457" s="223">
        <v>42479</v>
      </c>
      <c r="L457" s="223">
        <v>43574</v>
      </c>
      <c r="M457" s="246" t="s">
        <v>2138</v>
      </c>
      <c r="N457" s="246" t="s">
        <v>5295</v>
      </c>
      <c r="O457" s="261" t="s">
        <v>751</v>
      </c>
    </row>
    <row r="458" spans="1:15" ht="23.25">
      <c r="A458" s="221">
        <v>455</v>
      </c>
      <c r="B458" s="215">
        <v>2732548</v>
      </c>
      <c r="C458" s="257" t="s">
        <v>6154</v>
      </c>
      <c r="D458" s="215" t="s">
        <v>6155</v>
      </c>
      <c r="E458" s="215">
        <v>2</v>
      </c>
      <c r="F458" s="253" t="s">
        <v>6156</v>
      </c>
      <c r="G458" s="222">
        <v>1356.64</v>
      </c>
      <c r="H458" s="249">
        <v>42327.4053472222</v>
      </c>
      <c r="I458" s="223">
        <v>42416</v>
      </c>
      <c r="J458" s="215" t="s">
        <v>5179</v>
      </c>
      <c r="K458" s="223">
        <v>42479</v>
      </c>
      <c r="L458" s="223">
        <v>43574</v>
      </c>
      <c r="M458" s="246" t="s">
        <v>1056</v>
      </c>
      <c r="N458" s="246" t="s">
        <v>5458</v>
      </c>
      <c r="O458" s="261" t="s">
        <v>751</v>
      </c>
    </row>
    <row r="459" spans="1:15" ht="23.25">
      <c r="A459" s="221">
        <v>456</v>
      </c>
      <c r="B459" s="215">
        <v>2732548</v>
      </c>
      <c r="C459" s="257" t="s">
        <v>6154</v>
      </c>
      <c r="D459" s="215" t="s">
        <v>6155</v>
      </c>
      <c r="E459" s="215">
        <v>2</v>
      </c>
      <c r="F459" s="253" t="s">
        <v>6156</v>
      </c>
      <c r="G459" s="222">
        <v>319.25</v>
      </c>
      <c r="H459" s="249">
        <v>42327.4053472222</v>
      </c>
      <c r="I459" s="223">
        <v>42416</v>
      </c>
      <c r="J459" s="215" t="s">
        <v>5179</v>
      </c>
      <c r="K459" s="223">
        <v>42479</v>
      </c>
      <c r="L459" s="223">
        <v>43574</v>
      </c>
      <c r="M459" s="246" t="s">
        <v>1056</v>
      </c>
      <c r="N459" s="246" t="s">
        <v>1260</v>
      </c>
      <c r="O459" s="261" t="s">
        <v>751</v>
      </c>
    </row>
    <row r="460" spans="1:15">
      <c r="A460" s="221">
        <v>457</v>
      </c>
      <c r="B460" s="215">
        <v>2085976</v>
      </c>
      <c r="C460" s="257" t="s">
        <v>5896</v>
      </c>
      <c r="D460" s="215" t="s">
        <v>6157</v>
      </c>
      <c r="E460" s="215">
        <v>1</v>
      </c>
      <c r="F460" s="253" t="s">
        <v>1223</v>
      </c>
      <c r="G460" s="222">
        <v>14822.21</v>
      </c>
      <c r="H460" s="249">
        <v>42349.3826736111</v>
      </c>
      <c r="I460" s="223">
        <v>42362</v>
      </c>
      <c r="J460" s="223">
        <v>42369</v>
      </c>
      <c r="K460" s="223">
        <v>42479</v>
      </c>
      <c r="L460" s="223">
        <v>43574</v>
      </c>
      <c r="M460" s="246" t="s">
        <v>2137</v>
      </c>
      <c r="N460" s="246" t="s">
        <v>6158</v>
      </c>
      <c r="O460" s="261" t="s">
        <v>751</v>
      </c>
    </row>
    <row r="461" spans="1:15" ht="23.25">
      <c r="A461" s="221">
        <v>458</v>
      </c>
      <c r="B461" s="215">
        <v>5363969</v>
      </c>
      <c r="C461" s="257" t="s">
        <v>6159</v>
      </c>
      <c r="D461" s="215" t="s">
        <v>6160</v>
      </c>
      <c r="E461" s="215">
        <v>2</v>
      </c>
      <c r="F461" s="253" t="s">
        <v>2593</v>
      </c>
      <c r="G461" s="222">
        <v>691.87</v>
      </c>
      <c r="H461" s="249">
        <v>42118.429571759298</v>
      </c>
      <c r="I461" s="223">
        <v>42123</v>
      </c>
      <c r="J461" s="223">
        <v>42150</v>
      </c>
      <c r="K461" s="223">
        <v>42482</v>
      </c>
      <c r="L461" s="223">
        <v>43577</v>
      </c>
      <c r="M461" s="246" t="s">
        <v>1319</v>
      </c>
      <c r="N461" s="246" t="s">
        <v>6161</v>
      </c>
      <c r="O461" s="261" t="s">
        <v>751</v>
      </c>
    </row>
    <row r="462" spans="1:15" ht="23.25">
      <c r="A462" s="221">
        <v>459</v>
      </c>
      <c r="B462" s="215">
        <v>5363969</v>
      </c>
      <c r="C462" s="257" t="s">
        <v>6159</v>
      </c>
      <c r="D462" s="215" t="s">
        <v>6160</v>
      </c>
      <c r="E462" s="215">
        <v>2</v>
      </c>
      <c r="F462" s="253" t="s">
        <v>2593</v>
      </c>
      <c r="G462" s="222">
        <v>868.76</v>
      </c>
      <c r="H462" s="249">
        <v>42118.429571759298</v>
      </c>
      <c r="I462" s="223">
        <v>42123</v>
      </c>
      <c r="J462" s="223">
        <v>42150</v>
      </c>
      <c r="K462" s="223">
        <v>42482</v>
      </c>
      <c r="L462" s="223">
        <v>43577</v>
      </c>
      <c r="M462" s="246" t="s">
        <v>1319</v>
      </c>
      <c r="N462" s="246" t="s">
        <v>2511</v>
      </c>
      <c r="O462" s="261" t="s">
        <v>751</v>
      </c>
    </row>
    <row r="463" spans="1:15">
      <c r="A463" s="221">
        <v>460</v>
      </c>
      <c r="B463" s="215">
        <v>5967791</v>
      </c>
      <c r="C463" s="257" t="s">
        <v>6162</v>
      </c>
      <c r="D463" s="215" t="s">
        <v>6163</v>
      </c>
      <c r="E463" s="215">
        <v>1</v>
      </c>
      <c r="F463" s="253" t="s">
        <v>6164</v>
      </c>
      <c r="G463" s="222">
        <v>399.42</v>
      </c>
      <c r="H463" s="249">
        <v>42251.638136574104</v>
      </c>
      <c r="I463" s="223">
        <v>42416</v>
      </c>
      <c r="J463" s="215" t="s">
        <v>5179</v>
      </c>
      <c r="K463" s="223">
        <v>42482</v>
      </c>
      <c r="L463" s="223">
        <v>43577</v>
      </c>
      <c r="M463" s="246" t="s">
        <v>1056</v>
      </c>
      <c r="N463" s="246" t="s">
        <v>5458</v>
      </c>
      <c r="O463" s="261" t="s">
        <v>751</v>
      </c>
    </row>
    <row r="464" spans="1:15">
      <c r="A464" s="221">
        <v>461</v>
      </c>
      <c r="B464" s="215">
        <v>4257456</v>
      </c>
      <c r="C464" s="257" t="s">
        <v>5964</v>
      </c>
      <c r="D464" s="215" t="s">
        <v>6165</v>
      </c>
      <c r="E464" s="215">
        <v>1</v>
      </c>
      <c r="F464" s="253" t="s">
        <v>1223</v>
      </c>
      <c r="G464" s="222">
        <v>1024.54</v>
      </c>
      <c r="H464" s="249">
        <v>42279.470428240696</v>
      </c>
      <c r="I464" s="223">
        <v>42425</v>
      </c>
      <c r="J464" s="223">
        <v>42473</v>
      </c>
      <c r="K464" s="223">
        <v>42482</v>
      </c>
      <c r="L464" s="223">
        <v>43577</v>
      </c>
      <c r="M464" s="246" t="s">
        <v>1034</v>
      </c>
      <c r="N464" s="246" t="s">
        <v>1033</v>
      </c>
      <c r="O464" s="261" t="s">
        <v>751</v>
      </c>
    </row>
    <row r="465" spans="1:15" ht="23.25">
      <c r="A465" s="221">
        <v>462</v>
      </c>
      <c r="B465" s="215">
        <v>5678838</v>
      </c>
      <c r="C465" s="257" t="s">
        <v>5416</v>
      </c>
      <c r="D465" s="215" t="s">
        <v>6166</v>
      </c>
      <c r="E465" s="215">
        <v>1</v>
      </c>
      <c r="F465" s="253" t="s">
        <v>6167</v>
      </c>
      <c r="G465" s="222">
        <v>1914.53</v>
      </c>
      <c r="H465" s="249">
        <v>42291.357037037</v>
      </c>
      <c r="I465" s="223">
        <v>42297</v>
      </c>
      <c r="J465" s="223">
        <v>42425</v>
      </c>
      <c r="K465" s="223">
        <v>42482</v>
      </c>
      <c r="L465" s="223">
        <v>43577</v>
      </c>
      <c r="M465" s="246" t="s">
        <v>1056</v>
      </c>
      <c r="N465" s="246" t="s">
        <v>1260</v>
      </c>
      <c r="O465" s="261" t="s">
        <v>751</v>
      </c>
    </row>
    <row r="466" spans="1:15">
      <c r="A466" s="221">
        <v>463</v>
      </c>
      <c r="B466" s="215">
        <v>5291712</v>
      </c>
      <c r="C466" s="257" t="s">
        <v>6168</v>
      </c>
      <c r="D466" s="215" t="s">
        <v>6169</v>
      </c>
      <c r="E466" s="215">
        <v>1</v>
      </c>
      <c r="F466" s="253" t="s">
        <v>6170</v>
      </c>
      <c r="G466" s="222">
        <v>954.05</v>
      </c>
      <c r="H466" s="249">
        <v>42292.667754629598</v>
      </c>
      <c r="I466" s="223">
        <v>42299</v>
      </c>
      <c r="J466" s="223">
        <v>42324</v>
      </c>
      <c r="K466" s="223">
        <v>42482</v>
      </c>
      <c r="L466" s="223">
        <v>43577</v>
      </c>
      <c r="M466" s="246" t="s">
        <v>1071</v>
      </c>
      <c r="N466" s="246" t="s">
        <v>5220</v>
      </c>
      <c r="O466" s="261" t="s">
        <v>751</v>
      </c>
    </row>
    <row r="467" spans="1:15">
      <c r="A467" s="221">
        <v>464</v>
      </c>
      <c r="B467" s="215">
        <v>5663466</v>
      </c>
      <c r="C467" s="257" t="s">
        <v>6171</v>
      </c>
      <c r="D467" s="215" t="s">
        <v>6172</v>
      </c>
      <c r="E467" s="215">
        <v>1</v>
      </c>
      <c r="F467" s="253" t="s">
        <v>6173</v>
      </c>
      <c r="G467" s="222">
        <v>746.42</v>
      </c>
      <c r="H467" s="249">
        <v>42293.414710648103</v>
      </c>
      <c r="I467" s="223">
        <v>42299</v>
      </c>
      <c r="J467" s="223">
        <v>42454</v>
      </c>
      <c r="K467" s="223">
        <v>42482</v>
      </c>
      <c r="L467" s="223">
        <v>43577</v>
      </c>
      <c r="M467" s="246" t="s">
        <v>1037</v>
      </c>
      <c r="N467" s="246" t="s">
        <v>1053</v>
      </c>
      <c r="O467" s="261" t="s">
        <v>751</v>
      </c>
    </row>
    <row r="468" spans="1:15">
      <c r="A468" s="221">
        <v>465</v>
      </c>
      <c r="B468" s="215">
        <v>5883393</v>
      </c>
      <c r="C468" s="257" t="s">
        <v>6174</v>
      </c>
      <c r="D468" s="215" t="s">
        <v>6175</v>
      </c>
      <c r="E468" s="215">
        <v>1</v>
      </c>
      <c r="F468" s="253" t="s">
        <v>6176</v>
      </c>
      <c r="G468" s="222">
        <v>1053.1300000000001</v>
      </c>
      <c r="H468" s="249">
        <v>42341.630497685197</v>
      </c>
      <c r="I468" s="223">
        <v>42348</v>
      </c>
      <c r="J468" s="223">
        <v>42381</v>
      </c>
      <c r="K468" s="223">
        <v>42482</v>
      </c>
      <c r="L468" s="223">
        <v>43577</v>
      </c>
      <c r="M468" s="246" t="s">
        <v>1034</v>
      </c>
      <c r="N468" s="246" t="s">
        <v>1066</v>
      </c>
      <c r="O468" s="261" t="s">
        <v>751</v>
      </c>
    </row>
    <row r="469" spans="1:15" ht="23.25">
      <c r="A469" s="221">
        <v>466</v>
      </c>
      <c r="B469" s="215">
        <v>5065844</v>
      </c>
      <c r="C469" s="257" t="s">
        <v>5618</v>
      </c>
      <c r="D469" s="215" t="s">
        <v>6177</v>
      </c>
      <c r="E469" s="215">
        <v>1</v>
      </c>
      <c r="F469" s="253" t="s">
        <v>5207</v>
      </c>
      <c r="G469" s="222">
        <v>374.9</v>
      </c>
      <c r="H469" s="249">
        <v>42346.361967592602</v>
      </c>
      <c r="I469" s="223">
        <v>42353</v>
      </c>
      <c r="J469" s="223">
        <v>42460</v>
      </c>
      <c r="K469" s="223">
        <v>42482</v>
      </c>
      <c r="L469" s="223">
        <v>43577</v>
      </c>
      <c r="M469" s="246" t="s">
        <v>1056</v>
      </c>
      <c r="N469" s="246" t="s">
        <v>5458</v>
      </c>
      <c r="O469" s="261" t="s">
        <v>751</v>
      </c>
    </row>
    <row r="470" spans="1:15">
      <c r="A470" s="221">
        <v>467</v>
      </c>
      <c r="B470" s="215">
        <v>5945852</v>
      </c>
      <c r="C470" s="257" t="s">
        <v>6178</v>
      </c>
      <c r="D470" s="215" t="s">
        <v>6179</v>
      </c>
      <c r="E470" s="215">
        <v>1</v>
      </c>
      <c r="F470" s="253" t="s">
        <v>6180</v>
      </c>
      <c r="G470" s="222">
        <v>343.38</v>
      </c>
      <c r="H470" s="249">
        <v>42255.432187500002</v>
      </c>
      <c r="I470" s="223">
        <v>42262</v>
      </c>
      <c r="J470" s="223">
        <v>42478</v>
      </c>
      <c r="K470" s="223">
        <v>42487</v>
      </c>
      <c r="L470" s="223">
        <v>43582</v>
      </c>
      <c r="M470" s="246" t="s">
        <v>1056</v>
      </c>
      <c r="N470" s="246" t="s">
        <v>1055</v>
      </c>
      <c r="O470" s="261" t="s">
        <v>751</v>
      </c>
    </row>
    <row r="471" spans="1:15" ht="23.25">
      <c r="A471" s="221">
        <v>468</v>
      </c>
      <c r="B471" s="215">
        <v>5688604</v>
      </c>
      <c r="C471" s="257" t="s">
        <v>6181</v>
      </c>
      <c r="D471" s="215" t="s">
        <v>6182</v>
      </c>
      <c r="E471" s="215">
        <v>1</v>
      </c>
      <c r="F471" s="253" t="s">
        <v>6183</v>
      </c>
      <c r="G471" s="222">
        <v>1055.08</v>
      </c>
      <c r="H471" s="249">
        <v>42257.579305555599</v>
      </c>
      <c r="I471" s="223">
        <v>42425</v>
      </c>
      <c r="J471" s="223">
        <v>42447</v>
      </c>
      <c r="K471" s="223">
        <v>42487</v>
      </c>
      <c r="L471" s="223">
        <v>43582</v>
      </c>
      <c r="M471" s="243" t="s">
        <v>2731</v>
      </c>
      <c r="N471" s="246" t="s">
        <v>1082</v>
      </c>
      <c r="O471" s="261" t="s">
        <v>751</v>
      </c>
    </row>
    <row r="472" spans="1:15">
      <c r="A472" s="221">
        <v>469</v>
      </c>
      <c r="B472" s="215">
        <v>5896517</v>
      </c>
      <c r="C472" s="257" t="s">
        <v>6184</v>
      </c>
      <c r="D472" s="215" t="s">
        <v>6185</v>
      </c>
      <c r="E472" s="215">
        <v>1</v>
      </c>
      <c r="F472" s="253" t="s">
        <v>6183</v>
      </c>
      <c r="G472" s="222">
        <v>2856.23</v>
      </c>
      <c r="H472" s="249">
        <v>42258.357326388897</v>
      </c>
      <c r="I472" s="223">
        <v>42282</v>
      </c>
      <c r="J472" s="223">
        <v>42307</v>
      </c>
      <c r="K472" s="223">
        <v>42487</v>
      </c>
      <c r="L472" s="223">
        <v>43582</v>
      </c>
      <c r="M472" s="246" t="s">
        <v>1083</v>
      </c>
      <c r="N472" s="246" t="s">
        <v>5211</v>
      </c>
      <c r="O472" s="261" t="s">
        <v>751</v>
      </c>
    </row>
    <row r="473" spans="1:15" ht="23.25">
      <c r="A473" s="221">
        <v>470</v>
      </c>
      <c r="B473" s="215">
        <v>5975565</v>
      </c>
      <c r="C473" s="257" t="s">
        <v>6186</v>
      </c>
      <c r="D473" s="215" t="s">
        <v>6187</v>
      </c>
      <c r="E473" s="215">
        <v>1</v>
      </c>
      <c r="F473" s="253" t="s">
        <v>5280</v>
      </c>
      <c r="G473" s="222">
        <v>3661.17</v>
      </c>
      <c r="H473" s="249">
        <v>42258.377175925903</v>
      </c>
      <c r="I473" s="223">
        <v>42263</v>
      </c>
      <c r="J473" s="223">
        <v>42278</v>
      </c>
      <c r="K473" s="223">
        <v>42487</v>
      </c>
      <c r="L473" s="223">
        <v>43582</v>
      </c>
      <c r="M473" s="246" t="s">
        <v>1083</v>
      </c>
      <c r="N473" s="246" t="s">
        <v>5280</v>
      </c>
      <c r="O473" s="261" t="s">
        <v>751</v>
      </c>
    </row>
    <row r="474" spans="1:15" ht="23.25">
      <c r="A474" s="221">
        <v>471</v>
      </c>
      <c r="B474" s="215">
        <v>5306892</v>
      </c>
      <c r="C474" s="257" t="s">
        <v>6188</v>
      </c>
      <c r="D474" s="215" t="s">
        <v>6189</v>
      </c>
      <c r="E474" s="215">
        <v>1</v>
      </c>
      <c r="F474" s="253" t="s">
        <v>6190</v>
      </c>
      <c r="G474" s="222">
        <v>22081</v>
      </c>
      <c r="H474" s="249">
        <v>42304.383125</v>
      </c>
      <c r="I474" s="223">
        <v>42425</v>
      </c>
      <c r="J474" s="215" t="s">
        <v>5179</v>
      </c>
      <c r="K474" s="223">
        <v>42487</v>
      </c>
      <c r="L474" s="223">
        <v>43582</v>
      </c>
      <c r="M474" s="246" t="s">
        <v>1071</v>
      </c>
      <c r="N474" s="246" t="s">
        <v>1223</v>
      </c>
      <c r="O474" s="261" t="s">
        <v>751</v>
      </c>
    </row>
    <row r="475" spans="1:15">
      <c r="A475" s="221">
        <v>472</v>
      </c>
      <c r="B475" s="215">
        <v>5849314</v>
      </c>
      <c r="C475" s="257" t="s">
        <v>5288</v>
      </c>
      <c r="D475" s="215" t="s">
        <v>6191</v>
      </c>
      <c r="E475" s="215">
        <v>1</v>
      </c>
      <c r="F475" s="253" t="s">
        <v>6192</v>
      </c>
      <c r="G475" s="222">
        <v>3231.35</v>
      </c>
      <c r="H475" s="249">
        <v>42318.657094907401</v>
      </c>
      <c r="I475" s="223">
        <v>42325</v>
      </c>
      <c r="J475" s="223">
        <v>42352</v>
      </c>
      <c r="K475" s="223">
        <v>42487</v>
      </c>
      <c r="L475" s="223">
        <v>43582</v>
      </c>
      <c r="M475" s="246" t="s">
        <v>2138</v>
      </c>
      <c r="N475" s="246" t="s">
        <v>5295</v>
      </c>
      <c r="O475" s="261" t="s">
        <v>751</v>
      </c>
    </row>
    <row r="476" spans="1:15">
      <c r="A476" s="221">
        <v>473</v>
      </c>
      <c r="B476" s="215">
        <v>5993229</v>
      </c>
      <c r="C476" s="257" t="s">
        <v>5296</v>
      </c>
      <c r="D476" s="215" t="s">
        <v>6193</v>
      </c>
      <c r="E476" s="215">
        <v>1</v>
      </c>
      <c r="F476" s="253" t="s">
        <v>6194</v>
      </c>
      <c r="G476" s="222">
        <v>821.5</v>
      </c>
      <c r="H476" s="249">
        <v>42327.387604166703</v>
      </c>
      <c r="I476" s="223">
        <v>42341</v>
      </c>
      <c r="J476" s="223">
        <v>42369</v>
      </c>
      <c r="K476" s="223">
        <v>42487</v>
      </c>
      <c r="L476" s="223">
        <v>43582</v>
      </c>
      <c r="M476" s="246" t="s">
        <v>2138</v>
      </c>
      <c r="N476" s="246" t="s">
        <v>5295</v>
      </c>
      <c r="O476" s="261" t="s">
        <v>751</v>
      </c>
    </row>
    <row r="477" spans="1:15" ht="23.25">
      <c r="A477" s="221">
        <v>474</v>
      </c>
      <c r="B477" s="215">
        <v>5881595</v>
      </c>
      <c r="C477" s="257" t="s">
        <v>6195</v>
      </c>
      <c r="D477" s="215" t="s">
        <v>6196</v>
      </c>
      <c r="E477" s="215">
        <v>1</v>
      </c>
      <c r="F477" s="253" t="s">
        <v>6197</v>
      </c>
      <c r="G477" s="222">
        <v>3893.77</v>
      </c>
      <c r="H477" s="249">
        <v>42346.577835648102</v>
      </c>
      <c r="I477" s="223">
        <v>42353</v>
      </c>
      <c r="J477" s="215" t="s">
        <v>5179</v>
      </c>
      <c r="K477" s="223">
        <v>42487</v>
      </c>
      <c r="L477" s="223">
        <v>43582</v>
      </c>
      <c r="M477" s="246" t="s">
        <v>1031</v>
      </c>
      <c r="N477" s="246" t="s">
        <v>1030</v>
      </c>
      <c r="O477" s="261" t="s">
        <v>751</v>
      </c>
    </row>
    <row r="478" spans="1:15">
      <c r="A478" s="221">
        <v>475</v>
      </c>
      <c r="B478" s="215">
        <v>5920345</v>
      </c>
      <c r="C478" s="257" t="s">
        <v>5640</v>
      </c>
      <c r="D478" s="215" t="s">
        <v>6198</v>
      </c>
      <c r="E478" s="215">
        <v>1</v>
      </c>
      <c r="F478" s="253" t="s">
        <v>6199</v>
      </c>
      <c r="G478" s="222">
        <v>4516.24</v>
      </c>
      <c r="H478" s="249">
        <v>42248.504930555602</v>
      </c>
      <c r="I478" s="223">
        <v>42255</v>
      </c>
      <c r="J478" s="223">
        <v>42282</v>
      </c>
      <c r="K478" s="223">
        <v>42488</v>
      </c>
      <c r="L478" s="223">
        <v>43583</v>
      </c>
      <c r="M478" s="246" t="s">
        <v>1037</v>
      </c>
      <c r="N478" s="246" t="s">
        <v>1074</v>
      </c>
      <c r="O478" s="261" t="s">
        <v>751</v>
      </c>
    </row>
    <row r="479" spans="1:15" ht="23.25">
      <c r="A479" s="221">
        <v>476</v>
      </c>
      <c r="B479" s="215">
        <v>5368456</v>
      </c>
      <c r="C479" s="257" t="s">
        <v>6027</v>
      </c>
      <c r="D479" s="215" t="s">
        <v>6200</v>
      </c>
      <c r="E479" s="215">
        <v>1</v>
      </c>
      <c r="F479" s="253" t="s">
        <v>2593</v>
      </c>
      <c r="G479" s="222">
        <v>1586.93</v>
      </c>
      <c r="H479" s="249">
        <v>42290.477199074099</v>
      </c>
      <c r="I479" s="223">
        <v>42297</v>
      </c>
      <c r="J479" s="223">
        <v>42327</v>
      </c>
      <c r="K479" s="223">
        <v>42488</v>
      </c>
      <c r="L479" s="223">
        <v>43583</v>
      </c>
      <c r="M479" s="246" t="s">
        <v>1056</v>
      </c>
      <c r="N479" s="246" t="s">
        <v>5338</v>
      </c>
      <c r="O479" s="261" t="s">
        <v>751</v>
      </c>
    </row>
    <row r="480" spans="1:15">
      <c r="A480" s="221">
        <v>477</v>
      </c>
      <c r="B480" s="215">
        <v>5194997</v>
      </c>
      <c r="C480" s="257" t="s">
        <v>5268</v>
      </c>
      <c r="D480" s="215" t="s">
        <v>6201</v>
      </c>
      <c r="E480" s="215">
        <v>1</v>
      </c>
      <c r="F480" s="253" t="s">
        <v>6202</v>
      </c>
      <c r="G480" s="222">
        <v>8143.03</v>
      </c>
      <c r="H480" s="249">
        <v>42313.399004629602</v>
      </c>
      <c r="I480" s="223">
        <v>42319</v>
      </c>
      <c r="J480" s="223">
        <v>42334</v>
      </c>
      <c r="K480" s="223">
        <v>42488</v>
      </c>
      <c r="L480" s="223">
        <v>43583</v>
      </c>
      <c r="M480" s="246" t="s">
        <v>1083</v>
      </c>
      <c r="N480" s="246" t="s">
        <v>5280</v>
      </c>
      <c r="O480" s="261" t="s">
        <v>751</v>
      </c>
    </row>
    <row r="481" spans="1:15" ht="45.75">
      <c r="A481" s="221">
        <v>478</v>
      </c>
      <c r="B481" s="215">
        <v>5898501</v>
      </c>
      <c r="C481" s="257" t="s">
        <v>5201</v>
      </c>
      <c r="D481" s="215" t="s">
        <v>6203</v>
      </c>
      <c r="E481" s="215">
        <v>1</v>
      </c>
      <c r="F481" s="253" t="s">
        <v>6204</v>
      </c>
      <c r="G481" s="222">
        <v>673.1</v>
      </c>
      <c r="H481" s="249">
        <v>42327.411134259302</v>
      </c>
      <c r="I481" s="223">
        <v>42341</v>
      </c>
      <c r="J481" s="223">
        <v>42366</v>
      </c>
      <c r="K481" s="223">
        <v>42488</v>
      </c>
      <c r="L481" s="223">
        <v>43583</v>
      </c>
      <c r="M481" s="246" t="s">
        <v>1083</v>
      </c>
      <c r="N481" s="246" t="s">
        <v>1216</v>
      </c>
      <c r="O481" s="261" t="s">
        <v>5204</v>
      </c>
    </row>
    <row r="482" spans="1:15">
      <c r="A482" s="221">
        <v>479</v>
      </c>
      <c r="B482" s="215">
        <v>5726743</v>
      </c>
      <c r="C482" s="257" t="s">
        <v>6205</v>
      </c>
      <c r="D482" s="215" t="s">
        <v>6206</v>
      </c>
      <c r="E482" s="215">
        <v>2</v>
      </c>
      <c r="F482" s="253" t="s">
        <v>6207</v>
      </c>
      <c r="G482" s="222">
        <v>1681.71</v>
      </c>
      <c r="H482" s="249">
        <v>42277.497187499997</v>
      </c>
      <c r="I482" s="223">
        <v>42416</v>
      </c>
      <c r="J482" s="223">
        <v>42444</v>
      </c>
      <c r="K482" s="223">
        <v>42489</v>
      </c>
      <c r="L482" s="223">
        <v>43584</v>
      </c>
      <c r="M482" s="246" t="s">
        <v>1031</v>
      </c>
      <c r="N482" s="246" t="s">
        <v>1030</v>
      </c>
      <c r="O482" s="261" t="s">
        <v>751</v>
      </c>
    </row>
    <row r="483" spans="1:15">
      <c r="A483" s="221">
        <v>480</v>
      </c>
      <c r="B483" s="215">
        <v>5726743</v>
      </c>
      <c r="C483" s="257" t="s">
        <v>6205</v>
      </c>
      <c r="D483" s="215" t="s">
        <v>6206</v>
      </c>
      <c r="E483" s="215">
        <v>2</v>
      </c>
      <c r="F483" s="253" t="s">
        <v>6207</v>
      </c>
      <c r="G483" s="222">
        <v>16.829999999999998</v>
      </c>
      <c r="H483" s="249">
        <v>42277.497187499997</v>
      </c>
      <c r="I483" s="223">
        <v>42416</v>
      </c>
      <c r="J483" s="223">
        <v>42450</v>
      </c>
      <c r="K483" s="223">
        <v>42489</v>
      </c>
      <c r="L483" s="223">
        <v>43584</v>
      </c>
      <c r="M483" s="246" t="s">
        <v>1034</v>
      </c>
      <c r="N483" s="246" t="s">
        <v>1033</v>
      </c>
      <c r="O483" s="261" t="s">
        <v>751</v>
      </c>
    </row>
    <row r="484" spans="1:15">
      <c r="A484" s="221">
        <v>481</v>
      </c>
      <c r="B484" s="215">
        <v>5980976</v>
      </c>
      <c r="C484" s="257" t="s">
        <v>5428</v>
      </c>
      <c r="D484" s="215" t="s">
        <v>6208</v>
      </c>
      <c r="E484" s="215">
        <v>1</v>
      </c>
      <c r="F484" s="253" t="s">
        <v>2593</v>
      </c>
      <c r="G484" s="222">
        <v>1558.59</v>
      </c>
      <c r="H484" s="249">
        <v>42292.3835763889</v>
      </c>
      <c r="I484" s="223">
        <v>42307</v>
      </c>
      <c r="J484" s="223">
        <v>42324</v>
      </c>
      <c r="K484" s="223">
        <v>42489</v>
      </c>
      <c r="L484" s="223">
        <v>43584</v>
      </c>
      <c r="M484" s="246" t="s">
        <v>1083</v>
      </c>
      <c r="N484" s="246" t="s">
        <v>1082</v>
      </c>
      <c r="O484" s="261" t="s">
        <v>751</v>
      </c>
    </row>
    <row r="485" spans="1:15">
      <c r="A485" s="221">
        <v>482</v>
      </c>
      <c r="B485" s="215">
        <v>5962242</v>
      </c>
      <c r="C485" s="257" t="s">
        <v>5233</v>
      </c>
      <c r="D485" s="215" t="s">
        <v>6209</v>
      </c>
      <c r="E485" s="215">
        <v>1</v>
      </c>
      <c r="F485" s="253" t="s">
        <v>6210</v>
      </c>
      <c r="G485" s="222">
        <v>6305</v>
      </c>
      <c r="H485" s="249">
        <v>42297.458993055603</v>
      </c>
      <c r="I485" s="223">
        <v>42307</v>
      </c>
      <c r="J485" s="223">
        <v>42335</v>
      </c>
      <c r="K485" s="223">
        <v>42489</v>
      </c>
      <c r="L485" s="223">
        <v>43584</v>
      </c>
      <c r="M485" s="246" t="s">
        <v>1056</v>
      </c>
      <c r="N485" s="246" t="s">
        <v>5338</v>
      </c>
      <c r="O485" s="261" t="s">
        <v>751</v>
      </c>
    </row>
    <row r="486" spans="1:15" ht="23.25">
      <c r="A486" s="221">
        <v>483</v>
      </c>
      <c r="B486" s="215">
        <v>5793254</v>
      </c>
      <c r="C486" s="257" t="s">
        <v>5408</v>
      </c>
      <c r="D486" s="215" t="s">
        <v>6211</v>
      </c>
      <c r="E486" s="215">
        <v>1</v>
      </c>
      <c r="F486" s="253" t="s">
        <v>5384</v>
      </c>
      <c r="G486" s="222">
        <v>537.36</v>
      </c>
      <c r="H486" s="249">
        <v>42305.4999537037</v>
      </c>
      <c r="I486" s="223">
        <v>42312</v>
      </c>
      <c r="J486" s="223">
        <v>42338</v>
      </c>
      <c r="K486" s="223">
        <v>42489</v>
      </c>
      <c r="L486" s="223">
        <v>43584</v>
      </c>
      <c r="M486" s="246" t="s">
        <v>1037</v>
      </c>
      <c r="N486" s="246" t="s">
        <v>5666</v>
      </c>
      <c r="O486" s="261" t="s">
        <v>751</v>
      </c>
    </row>
    <row r="487" spans="1:15">
      <c r="A487" s="221">
        <v>484</v>
      </c>
      <c r="B487" s="215">
        <v>5990661</v>
      </c>
      <c r="C487" s="257" t="s">
        <v>6212</v>
      </c>
      <c r="D487" s="215" t="s">
        <v>6213</v>
      </c>
      <c r="E487" s="215">
        <v>1</v>
      </c>
      <c r="F487" s="253" t="s">
        <v>6214</v>
      </c>
      <c r="G487" s="222">
        <v>29.37</v>
      </c>
      <c r="H487" s="249">
        <v>42311.473101851901</v>
      </c>
      <c r="I487" s="223">
        <v>42425</v>
      </c>
      <c r="J487" s="223">
        <v>42460</v>
      </c>
      <c r="K487" s="223">
        <v>42489</v>
      </c>
      <c r="L487" s="223">
        <v>43584</v>
      </c>
      <c r="M487" s="246" t="s">
        <v>1031</v>
      </c>
      <c r="N487" s="246" t="s">
        <v>1030</v>
      </c>
      <c r="O487" s="261" t="s">
        <v>751</v>
      </c>
    </row>
    <row r="488" spans="1:15" ht="23.25">
      <c r="A488" s="221">
        <v>485</v>
      </c>
      <c r="B488" s="215">
        <v>5975298</v>
      </c>
      <c r="C488" s="257" t="s">
        <v>6215</v>
      </c>
      <c r="D488" s="215" t="s">
        <v>6216</v>
      </c>
      <c r="E488" s="215">
        <v>1</v>
      </c>
      <c r="F488" s="253" t="s">
        <v>6217</v>
      </c>
      <c r="G488" s="222">
        <v>25509.200000000001</v>
      </c>
      <c r="H488" s="249">
        <v>42332.570555555598</v>
      </c>
      <c r="I488" s="223">
        <v>42341</v>
      </c>
      <c r="J488" s="223">
        <v>42374</v>
      </c>
      <c r="K488" s="223">
        <v>42489</v>
      </c>
      <c r="L488" s="223">
        <v>43584</v>
      </c>
      <c r="M488" s="246" t="s">
        <v>1056</v>
      </c>
      <c r="N488" s="246" t="s">
        <v>6217</v>
      </c>
      <c r="O488" s="261" t="s">
        <v>751</v>
      </c>
    </row>
    <row r="489" spans="1:15">
      <c r="A489" s="221">
        <v>486</v>
      </c>
      <c r="B489" s="215">
        <v>6007511</v>
      </c>
      <c r="C489" s="257" t="s">
        <v>6218</v>
      </c>
      <c r="D489" s="215" t="s">
        <v>6219</v>
      </c>
      <c r="E489" s="215">
        <v>1</v>
      </c>
      <c r="F489" s="253" t="s">
        <v>6220</v>
      </c>
      <c r="G489" s="222">
        <v>6246.66</v>
      </c>
      <c r="H489" s="249">
        <v>42340.449988425898</v>
      </c>
      <c r="I489" s="223">
        <v>42345</v>
      </c>
      <c r="J489" s="223">
        <v>42369</v>
      </c>
      <c r="K489" s="223">
        <v>42489</v>
      </c>
      <c r="L489" s="223">
        <v>43584</v>
      </c>
      <c r="M489" s="246" t="s">
        <v>1037</v>
      </c>
      <c r="N489" s="246" t="s">
        <v>1074</v>
      </c>
      <c r="O489" s="261" t="s">
        <v>751</v>
      </c>
    </row>
    <row r="490" spans="1:15" ht="23.25">
      <c r="A490" s="221">
        <v>487</v>
      </c>
      <c r="B490" s="215">
        <v>5792827</v>
      </c>
      <c r="C490" s="257" t="s">
        <v>6221</v>
      </c>
      <c r="D490" s="215" t="s">
        <v>6222</v>
      </c>
      <c r="E490" s="215">
        <v>1</v>
      </c>
      <c r="F490" s="253" t="s">
        <v>6223</v>
      </c>
      <c r="G490" s="222">
        <v>15925.89</v>
      </c>
      <c r="H490" s="249">
        <v>42341.643472222197</v>
      </c>
      <c r="I490" s="223">
        <v>42416</v>
      </c>
      <c r="J490" s="223">
        <v>42454</v>
      </c>
      <c r="K490" s="223">
        <v>42489</v>
      </c>
      <c r="L490" s="223">
        <v>43584</v>
      </c>
      <c r="M490" s="246" t="s">
        <v>1037</v>
      </c>
      <c r="N490" s="246" t="s">
        <v>1127</v>
      </c>
      <c r="O490" s="261" t="s">
        <v>751</v>
      </c>
    </row>
    <row r="491" spans="1:15">
      <c r="A491" s="221">
        <v>488</v>
      </c>
      <c r="B491" s="215">
        <v>5317568</v>
      </c>
      <c r="C491" s="257" t="s">
        <v>6224</v>
      </c>
      <c r="D491" s="215" t="s">
        <v>6225</v>
      </c>
      <c r="E491" s="215">
        <v>1</v>
      </c>
      <c r="F491" s="253" t="s">
        <v>1138</v>
      </c>
      <c r="G491" s="222">
        <v>4145.53</v>
      </c>
      <c r="H491" s="249">
        <v>42255.441053240698</v>
      </c>
      <c r="I491" s="223">
        <v>42258</v>
      </c>
      <c r="J491" s="223">
        <v>42284</v>
      </c>
      <c r="K491" s="223">
        <v>42493</v>
      </c>
      <c r="L491" s="223">
        <v>43588</v>
      </c>
      <c r="M491" s="246" t="s">
        <v>1083</v>
      </c>
      <c r="N491" s="246" t="s">
        <v>1082</v>
      </c>
      <c r="O491" s="261" t="s">
        <v>751</v>
      </c>
    </row>
    <row r="492" spans="1:15" ht="34.5">
      <c r="A492" s="221">
        <v>489</v>
      </c>
      <c r="B492" s="215">
        <v>5994365</v>
      </c>
      <c r="C492" s="257" t="s">
        <v>6226</v>
      </c>
      <c r="D492" s="215" t="s">
        <v>6227</v>
      </c>
      <c r="E492" s="215">
        <v>1</v>
      </c>
      <c r="F492" s="253" t="s">
        <v>6228</v>
      </c>
      <c r="G492" s="222">
        <v>219.48</v>
      </c>
      <c r="H492" s="249">
        <v>42256.341944444401</v>
      </c>
      <c r="I492" s="223">
        <v>42258</v>
      </c>
      <c r="J492" s="223">
        <v>42485</v>
      </c>
      <c r="K492" s="223">
        <v>42493</v>
      </c>
      <c r="L492" s="223">
        <v>43588</v>
      </c>
      <c r="M492" s="246" t="s">
        <v>1101</v>
      </c>
      <c r="N492" s="246" t="s">
        <v>1157</v>
      </c>
      <c r="O492" s="261" t="s">
        <v>751</v>
      </c>
    </row>
    <row r="493" spans="1:15" ht="23.25">
      <c r="A493" s="221">
        <v>490</v>
      </c>
      <c r="B493" s="215">
        <v>3860698</v>
      </c>
      <c r="C493" s="257" t="s">
        <v>6229</v>
      </c>
      <c r="D493" s="215" t="s">
        <v>6230</v>
      </c>
      <c r="E493" s="215">
        <v>1</v>
      </c>
      <c r="F493" s="253" t="s">
        <v>6231</v>
      </c>
      <c r="G493" s="222">
        <v>1276.2</v>
      </c>
      <c r="H493" s="249">
        <v>42262.357534722199</v>
      </c>
      <c r="I493" s="223">
        <v>42264</v>
      </c>
      <c r="J493" s="223">
        <v>42292</v>
      </c>
      <c r="K493" s="223">
        <v>42493</v>
      </c>
      <c r="L493" s="223">
        <v>43588</v>
      </c>
      <c r="M493" s="246" t="s">
        <v>1056</v>
      </c>
      <c r="N493" s="246" t="s">
        <v>1055</v>
      </c>
      <c r="O493" s="261" t="s">
        <v>751</v>
      </c>
    </row>
    <row r="494" spans="1:15">
      <c r="A494" s="221">
        <v>491</v>
      </c>
      <c r="B494" s="215">
        <v>5636655</v>
      </c>
      <c r="C494" s="257" t="s">
        <v>6232</v>
      </c>
      <c r="D494" s="215" t="s">
        <v>6233</v>
      </c>
      <c r="E494" s="215">
        <v>1</v>
      </c>
      <c r="F494" s="253" t="s">
        <v>6080</v>
      </c>
      <c r="G494" s="222">
        <v>1000.2</v>
      </c>
      <c r="H494" s="249">
        <v>42262.579664351899</v>
      </c>
      <c r="I494" s="223">
        <v>42417</v>
      </c>
      <c r="J494" s="223">
        <v>42444</v>
      </c>
      <c r="K494" s="223">
        <v>42493</v>
      </c>
      <c r="L494" s="223">
        <v>43588</v>
      </c>
      <c r="M494" s="246" t="s">
        <v>1031</v>
      </c>
      <c r="N494" s="246" t="s">
        <v>1030</v>
      </c>
      <c r="O494" s="261" t="s">
        <v>751</v>
      </c>
    </row>
    <row r="495" spans="1:15" ht="23.25">
      <c r="A495" s="221">
        <v>492</v>
      </c>
      <c r="B495" s="215">
        <v>5240484</v>
      </c>
      <c r="C495" s="257" t="s">
        <v>6234</v>
      </c>
      <c r="D495" s="215" t="s">
        <v>6235</v>
      </c>
      <c r="E495" s="215">
        <v>1</v>
      </c>
      <c r="F495" s="253" t="s">
        <v>1074</v>
      </c>
      <c r="G495" s="222">
        <v>3194.96</v>
      </c>
      <c r="H495" s="249">
        <v>42290.629988425899</v>
      </c>
      <c r="I495" s="223">
        <v>42297</v>
      </c>
      <c r="J495" s="223">
        <v>42327</v>
      </c>
      <c r="K495" s="223">
        <v>42493</v>
      </c>
      <c r="L495" s="223">
        <v>43588</v>
      </c>
      <c r="M495" s="246" t="s">
        <v>1056</v>
      </c>
      <c r="N495" s="246" t="s">
        <v>2417</v>
      </c>
      <c r="O495" s="261" t="s">
        <v>751</v>
      </c>
    </row>
    <row r="496" spans="1:15">
      <c r="A496" s="221">
        <v>493</v>
      </c>
      <c r="B496" s="215">
        <v>5959462</v>
      </c>
      <c r="C496" s="257" t="s">
        <v>6236</v>
      </c>
      <c r="D496" s="215" t="s">
        <v>6237</v>
      </c>
      <c r="E496" s="215">
        <v>1</v>
      </c>
      <c r="F496" s="253" t="s">
        <v>1055</v>
      </c>
      <c r="G496" s="222">
        <v>3624.8</v>
      </c>
      <c r="H496" s="249">
        <v>42318.426655092597</v>
      </c>
      <c r="I496" s="223">
        <v>42325</v>
      </c>
      <c r="J496" s="223">
        <v>42478</v>
      </c>
      <c r="K496" s="223">
        <v>42493</v>
      </c>
      <c r="L496" s="223">
        <v>43588</v>
      </c>
      <c r="M496" s="246" t="s">
        <v>1056</v>
      </c>
      <c r="N496" s="246" t="s">
        <v>1055</v>
      </c>
      <c r="O496" s="261" t="s">
        <v>751</v>
      </c>
    </row>
    <row r="497" spans="1:15">
      <c r="A497" s="221">
        <v>494</v>
      </c>
      <c r="B497" s="215">
        <v>5189594</v>
      </c>
      <c r="C497" s="257" t="s">
        <v>6238</v>
      </c>
      <c r="D497" s="215" t="s">
        <v>6239</v>
      </c>
      <c r="E497" s="215">
        <v>1</v>
      </c>
      <c r="F497" s="253" t="s">
        <v>5985</v>
      </c>
      <c r="G497" s="222">
        <v>4281.82</v>
      </c>
      <c r="H497" s="249">
        <v>42326.639236111099</v>
      </c>
      <c r="I497" s="223">
        <v>42341</v>
      </c>
      <c r="J497" s="223">
        <v>42366</v>
      </c>
      <c r="K497" s="223">
        <v>42493</v>
      </c>
      <c r="L497" s="223">
        <v>43588</v>
      </c>
      <c r="M497" s="246" t="s">
        <v>1083</v>
      </c>
      <c r="N497" s="246" t="s">
        <v>1308</v>
      </c>
      <c r="O497" s="261" t="s">
        <v>751</v>
      </c>
    </row>
    <row r="498" spans="1:15">
      <c r="A498" s="221">
        <v>495</v>
      </c>
      <c r="B498" s="215">
        <v>5189594</v>
      </c>
      <c r="C498" s="257" t="s">
        <v>6238</v>
      </c>
      <c r="D498" s="215" t="s">
        <v>6240</v>
      </c>
      <c r="E498" s="215">
        <v>1</v>
      </c>
      <c r="F498" s="253" t="s">
        <v>5988</v>
      </c>
      <c r="G498" s="222">
        <v>1453.62</v>
      </c>
      <c r="H498" s="249">
        <v>42335.370682870402</v>
      </c>
      <c r="I498" s="223">
        <v>42341</v>
      </c>
      <c r="J498" s="223">
        <v>42366</v>
      </c>
      <c r="K498" s="223">
        <v>42493</v>
      </c>
      <c r="L498" s="223">
        <v>43588</v>
      </c>
      <c r="M498" s="246" t="s">
        <v>1083</v>
      </c>
      <c r="N498" s="246" t="s">
        <v>1308</v>
      </c>
      <c r="O498" s="261" t="s">
        <v>751</v>
      </c>
    </row>
    <row r="499" spans="1:15" ht="23.25">
      <c r="A499" s="221">
        <v>496</v>
      </c>
      <c r="B499" s="215">
        <v>5353564</v>
      </c>
      <c r="C499" s="257" t="s">
        <v>5901</v>
      </c>
      <c r="D499" s="215" t="s">
        <v>6241</v>
      </c>
      <c r="E499" s="215">
        <v>1</v>
      </c>
      <c r="F499" s="253" t="s">
        <v>1166</v>
      </c>
      <c r="G499" s="222">
        <v>8382.09</v>
      </c>
      <c r="H499" s="249">
        <v>42347.466018518498</v>
      </c>
      <c r="I499" s="223">
        <v>42433</v>
      </c>
      <c r="J499" s="215" t="s">
        <v>5179</v>
      </c>
      <c r="K499" s="223">
        <v>42493</v>
      </c>
      <c r="L499" s="223">
        <v>43588</v>
      </c>
      <c r="M499" s="246" t="s">
        <v>1136</v>
      </c>
      <c r="N499" s="246" t="s">
        <v>1166</v>
      </c>
      <c r="O499" s="261" t="s">
        <v>751</v>
      </c>
    </row>
    <row r="500" spans="1:15" ht="23.25">
      <c r="A500" s="221">
        <v>497</v>
      </c>
      <c r="B500" s="215">
        <v>5611857</v>
      </c>
      <c r="C500" s="257" t="s">
        <v>6242</v>
      </c>
      <c r="D500" s="215" t="s">
        <v>6243</v>
      </c>
      <c r="E500" s="215">
        <v>1</v>
      </c>
      <c r="F500" s="253" t="s">
        <v>6244</v>
      </c>
      <c r="G500" s="222">
        <v>2332.88</v>
      </c>
      <c r="H500" s="249">
        <v>42286.450729166703</v>
      </c>
      <c r="I500" s="223">
        <v>42297</v>
      </c>
      <c r="J500" s="223">
        <v>42317</v>
      </c>
      <c r="K500" s="223">
        <v>42495</v>
      </c>
      <c r="L500" s="223">
        <v>43590</v>
      </c>
      <c r="M500" s="246" t="s">
        <v>1083</v>
      </c>
      <c r="N500" s="246" t="s">
        <v>1308</v>
      </c>
      <c r="O500" s="261" t="s">
        <v>751</v>
      </c>
    </row>
    <row r="501" spans="1:15">
      <c r="A501" s="221">
        <v>498</v>
      </c>
      <c r="B501" s="215">
        <v>5920566</v>
      </c>
      <c r="C501" s="257" t="s">
        <v>5695</v>
      </c>
      <c r="D501" s="215" t="s">
        <v>6245</v>
      </c>
      <c r="E501" s="215">
        <v>1</v>
      </c>
      <c r="F501" s="253" t="s">
        <v>1051</v>
      </c>
      <c r="G501" s="222">
        <v>3019.71</v>
      </c>
      <c r="H501" s="249">
        <v>42318.5863888889</v>
      </c>
      <c r="I501" s="223">
        <v>42325</v>
      </c>
      <c r="J501" s="223">
        <v>42346</v>
      </c>
      <c r="K501" s="223">
        <v>42495</v>
      </c>
      <c r="L501" s="223">
        <v>43590</v>
      </c>
      <c r="M501" s="246" t="s">
        <v>1051</v>
      </c>
      <c r="N501" s="246" t="s">
        <v>1051</v>
      </c>
      <c r="O501" s="261" t="s">
        <v>751</v>
      </c>
    </row>
    <row r="502" spans="1:15" ht="23.25">
      <c r="A502" s="221">
        <v>499</v>
      </c>
      <c r="B502" s="215">
        <v>3749681</v>
      </c>
      <c r="C502" s="258" t="s">
        <v>6246</v>
      </c>
      <c r="D502" s="215" t="s">
        <v>6247</v>
      </c>
      <c r="E502" s="215">
        <v>1</v>
      </c>
      <c r="F502" s="253" t="s">
        <v>6248</v>
      </c>
      <c r="G502" s="222">
        <v>1846.34</v>
      </c>
      <c r="H502" s="249">
        <v>42335.559733796297</v>
      </c>
      <c r="I502" s="223">
        <v>42341</v>
      </c>
      <c r="J502" s="223">
        <v>42366</v>
      </c>
      <c r="K502" s="223">
        <v>42495</v>
      </c>
      <c r="L502" s="223">
        <v>43590</v>
      </c>
      <c r="M502" s="246" t="s">
        <v>1083</v>
      </c>
      <c r="N502" s="246" t="s">
        <v>1308</v>
      </c>
      <c r="O502" s="261" t="s">
        <v>751</v>
      </c>
    </row>
    <row r="503" spans="1:15">
      <c r="A503" s="221">
        <v>500</v>
      </c>
      <c r="B503" s="215">
        <v>5347548</v>
      </c>
      <c r="C503" s="257" t="s">
        <v>6249</v>
      </c>
      <c r="D503" s="215" t="s">
        <v>6250</v>
      </c>
      <c r="E503" s="215">
        <v>2</v>
      </c>
      <c r="F503" s="253" t="s">
        <v>6251</v>
      </c>
      <c r="G503" s="222">
        <v>8.6300000000000008</v>
      </c>
      <c r="H503" s="249">
        <v>40192.622164351902</v>
      </c>
      <c r="I503" s="223">
        <v>40200</v>
      </c>
      <c r="J503" s="215" t="s">
        <v>5179</v>
      </c>
      <c r="K503" s="223">
        <v>42497</v>
      </c>
      <c r="L503" s="223">
        <v>43592</v>
      </c>
      <c r="M503" s="246" t="s">
        <v>1093</v>
      </c>
      <c r="N503" s="246" t="s">
        <v>2387</v>
      </c>
      <c r="O503" s="261" t="s">
        <v>751</v>
      </c>
    </row>
    <row r="504" spans="1:15">
      <c r="A504" s="221">
        <v>501</v>
      </c>
      <c r="B504" s="215">
        <v>5347548</v>
      </c>
      <c r="C504" s="257" t="s">
        <v>6249</v>
      </c>
      <c r="D504" s="215" t="s">
        <v>6250</v>
      </c>
      <c r="E504" s="215">
        <v>2</v>
      </c>
      <c r="F504" s="254" t="s">
        <v>4644</v>
      </c>
      <c r="G504" s="222">
        <v>8017.06</v>
      </c>
      <c r="H504" s="249">
        <v>40192.622164351902</v>
      </c>
      <c r="I504" s="223">
        <v>40200</v>
      </c>
      <c r="J504" s="223">
        <v>40223</v>
      </c>
      <c r="K504" s="223">
        <v>42497</v>
      </c>
      <c r="L504" s="223">
        <v>43592</v>
      </c>
      <c r="M504" s="246" t="s">
        <v>1353</v>
      </c>
      <c r="N504" s="246" t="s">
        <v>2320</v>
      </c>
      <c r="O504" s="261" t="s">
        <v>751</v>
      </c>
    </row>
    <row r="505" spans="1:15">
      <c r="A505" s="221">
        <v>502</v>
      </c>
      <c r="B505" s="215">
        <v>5347548</v>
      </c>
      <c r="C505" s="257" t="s">
        <v>6249</v>
      </c>
      <c r="D505" s="215" t="s">
        <v>6252</v>
      </c>
      <c r="E505" s="215">
        <v>2</v>
      </c>
      <c r="F505" s="254" t="s">
        <v>6253</v>
      </c>
      <c r="G505" s="222">
        <v>20.66</v>
      </c>
      <c r="H505" s="249">
        <v>40192.624872685199</v>
      </c>
      <c r="I505" s="223">
        <v>40200</v>
      </c>
      <c r="J505" s="215" t="s">
        <v>5179</v>
      </c>
      <c r="K505" s="223">
        <v>42497</v>
      </c>
      <c r="L505" s="223">
        <v>43592</v>
      </c>
      <c r="M505" s="246" t="s">
        <v>1093</v>
      </c>
      <c r="N505" s="246" t="s">
        <v>2395</v>
      </c>
      <c r="O505" s="261" t="s">
        <v>751</v>
      </c>
    </row>
    <row r="506" spans="1:15">
      <c r="A506" s="221">
        <v>503</v>
      </c>
      <c r="B506" s="215">
        <v>5347548</v>
      </c>
      <c r="C506" s="257" t="s">
        <v>6249</v>
      </c>
      <c r="D506" s="215" t="s">
        <v>6252</v>
      </c>
      <c r="E506" s="215">
        <v>2</v>
      </c>
      <c r="F506" s="254" t="s">
        <v>6254</v>
      </c>
      <c r="G506" s="222">
        <v>8366.2099999999991</v>
      </c>
      <c r="H506" s="249">
        <v>40192.624872685199</v>
      </c>
      <c r="I506" s="223">
        <v>40200</v>
      </c>
      <c r="J506" s="223">
        <v>40213</v>
      </c>
      <c r="K506" s="223">
        <v>42497</v>
      </c>
      <c r="L506" s="223">
        <v>43592</v>
      </c>
      <c r="M506" s="246" t="s">
        <v>1353</v>
      </c>
      <c r="N506" s="246" t="s">
        <v>2320</v>
      </c>
      <c r="O506" s="261" t="s">
        <v>751</v>
      </c>
    </row>
    <row r="507" spans="1:15">
      <c r="A507" s="221">
        <v>504</v>
      </c>
      <c r="B507" s="215">
        <v>5982715</v>
      </c>
      <c r="C507" s="257" t="s">
        <v>6255</v>
      </c>
      <c r="D507" s="215" t="s">
        <v>6256</v>
      </c>
      <c r="E507" s="215">
        <v>1</v>
      </c>
      <c r="F507" s="253" t="s">
        <v>6257</v>
      </c>
      <c r="G507" s="222">
        <v>15972.81</v>
      </c>
      <c r="H507" s="249">
        <v>42264.590497685203</v>
      </c>
      <c r="I507" s="223">
        <v>42271</v>
      </c>
      <c r="J507" s="223">
        <v>42296</v>
      </c>
      <c r="K507" s="223">
        <v>42499</v>
      </c>
      <c r="L507" s="223">
        <v>42919</v>
      </c>
      <c r="M507" s="246" t="s">
        <v>1051</v>
      </c>
      <c r="N507" s="246" t="s">
        <v>1051</v>
      </c>
      <c r="O507" s="261" t="s">
        <v>751</v>
      </c>
    </row>
    <row r="508" spans="1:15" ht="23.25">
      <c r="A508" s="221">
        <v>505</v>
      </c>
      <c r="B508" s="215">
        <v>5795885</v>
      </c>
      <c r="C508" s="257" t="s">
        <v>5405</v>
      </c>
      <c r="D508" s="215" t="s">
        <v>6258</v>
      </c>
      <c r="E508" s="215">
        <v>1</v>
      </c>
      <c r="F508" s="253" t="s">
        <v>6259</v>
      </c>
      <c r="G508" s="222">
        <v>2593.73</v>
      </c>
      <c r="H508" s="249">
        <v>42305.378379629597</v>
      </c>
      <c r="I508" s="223">
        <v>42416</v>
      </c>
      <c r="J508" s="223">
        <v>42454</v>
      </c>
      <c r="K508" s="223">
        <v>42499</v>
      </c>
      <c r="L508" s="223">
        <v>43594</v>
      </c>
      <c r="M508" s="246" t="s">
        <v>1037</v>
      </c>
      <c r="N508" s="246" t="s">
        <v>5194</v>
      </c>
      <c r="O508" s="261" t="s">
        <v>751</v>
      </c>
    </row>
    <row r="509" spans="1:15" ht="23.25">
      <c r="A509" s="221">
        <v>506</v>
      </c>
      <c r="B509" s="215">
        <v>5795486</v>
      </c>
      <c r="C509" s="257" t="s">
        <v>6260</v>
      </c>
      <c r="D509" s="215" t="s">
        <v>6261</v>
      </c>
      <c r="E509" s="215">
        <v>2</v>
      </c>
      <c r="F509" s="253" t="s">
        <v>6262</v>
      </c>
      <c r="G509" s="222">
        <v>6404.93</v>
      </c>
      <c r="H509" s="249">
        <v>42314.559155092596</v>
      </c>
      <c r="I509" s="223">
        <v>42319</v>
      </c>
      <c r="J509" s="223">
        <v>42345</v>
      </c>
      <c r="K509" s="223">
        <v>42499</v>
      </c>
      <c r="L509" s="223">
        <v>42957</v>
      </c>
      <c r="M509" s="246" t="s">
        <v>1056</v>
      </c>
      <c r="N509" s="246" t="s">
        <v>2308</v>
      </c>
      <c r="O509" s="261" t="s">
        <v>751</v>
      </c>
    </row>
    <row r="510" spans="1:15" ht="23.25">
      <c r="A510" s="221">
        <v>507</v>
      </c>
      <c r="B510" s="215">
        <v>5795486</v>
      </c>
      <c r="C510" s="257" t="s">
        <v>6260</v>
      </c>
      <c r="D510" s="215" t="s">
        <v>6261</v>
      </c>
      <c r="E510" s="215">
        <v>2</v>
      </c>
      <c r="F510" s="253" t="s">
        <v>6262</v>
      </c>
      <c r="G510" s="222">
        <v>387.97</v>
      </c>
      <c r="H510" s="249">
        <v>42314.559155092596</v>
      </c>
      <c r="I510" s="223">
        <v>42319</v>
      </c>
      <c r="J510" s="223">
        <v>42345</v>
      </c>
      <c r="K510" s="223">
        <v>42499</v>
      </c>
      <c r="L510" s="223">
        <v>42957</v>
      </c>
      <c r="M510" s="246" t="s">
        <v>1056</v>
      </c>
      <c r="N510" s="246" t="s">
        <v>6263</v>
      </c>
      <c r="O510" s="261" t="s">
        <v>751</v>
      </c>
    </row>
    <row r="511" spans="1:15">
      <c r="A511" s="221">
        <v>508</v>
      </c>
      <c r="B511" s="215">
        <v>5582342</v>
      </c>
      <c r="C511" s="257" t="s">
        <v>6264</v>
      </c>
      <c r="D511" s="215" t="s">
        <v>6265</v>
      </c>
      <c r="E511" s="215">
        <v>1</v>
      </c>
      <c r="F511" s="253" t="s">
        <v>2375</v>
      </c>
      <c r="G511" s="222">
        <v>270.48</v>
      </c>
      <c r="H511" s="249">
        <v>42249.3836689815</v>
      </c>
      <c r="I511" s="223">
        <v>42416</v>
      </c>
      <c r="J511" s="215" t="s">
        <v>5179</v>
      </c>
      <c r="K511" s="223">
        <v>42501</v>
      </c>
      <c r="L511" s="223">
        <v>43596</v>
      </c>
      <c r="M511" s="246" t="s">
        <v>1071</v>
      </c>
      <c r="N511" s="246" t="s">
        <v>1223</v>
      </c>
      <c r="O511" s="261" t="s">
        <v>751</v>
      </c>
    </row>
    <row r="512" spans="1:15" ht="23.25">
      <c r="A512" s="221">
        <v>509</v>
      </c>
      <c r="B512" s="215">
        <v>5793254</v>
      </c>
      <c r="C512" s="257" t="s">
        <v>5408</v>
      </c>
      <c r="D512" s="215" t="s">
        <v>6266</v>
      </c>
      <c r="E512" s="215">
        <v>1</v>
      </c>
      <c r="F512" s="253" t="s">
        <v>6267</v>
      </c>
      <c r="G512" s="222">
        <v>4700.6400000000003</v>
      </c>
      <c r="H512" s="249">
        <v>42325.642071759299</v>
      </c>
      <c r="I512" s="223">
        <v>42328</v>
      </c>
      <c r="J512" s="223">
        <v>42347</v>
      </c>
      <c r="K512" s="223">
        <v>42501</v>
      </c>
      <c r="L512" s="223">
        <v>43596</v>
      </c>
      <c r="M512" s="246" t="s">
        <v>1031</v>
      </c>
      <c r="N512" s="246" t="s">
        <v>2359</v>
      </c>
      <c r="O512" s="261" t="s">
        <v>751</v>
      </c>
    </row>
    <row r="513" spans="1:15">
      <c r="A513" s="221">
        <v>510</v>
      </c>
      <c r="B513" s="215">
        <v>6009328</v>
      </c>
      <c r="C513" s="257" t="s">
        <v>6035</v>
      </c>
      <c r="D513" s="215" t="s">
        <v>6268</v>
      </c>
      <c r="E513" s="215">
        <v>1</v>
      </c>
      <c r="F513" s="253" t="s">
        <v>6269</v>
      </c>
      <c r="G513" s="222">
        <v>455.01</v>
      </c>
      <c r="H513" s="249">
        <v>42335.667199074102</v>
      </c>
      <c r="I513" s="223">
        <v>42425</v>
      </c>
      <c r="J513" s="223">
        <v>42431</v>
      </c>
      <c r="K513" s="223">
        <v>42501</v>
      </c>
      <c r="L513" s="223">
        <v>42982</v>
      </c>
      <c r="M513" s="246" t="s">
        <v>1083</v>
      </c>
      <c r="N513" s="246" t="s">
        <v>1082</v>
      </c>
      <c r="O513" s="261" t="s">
        <v>751</v>
      </c>
    </row>
    <row r="514" spans="1:15">
      <c r="A514" s="221">
        <v>511</v>
      </c>
      <c r="B514" s="215">
        <v>5883814</v>
      </c>
      <c r="C514" s="257" t="s">
        <v>6270</v>
      </c>
      <c r="D514" s="215" t="s">
        <v>6271</v>
      </c>
      <c r="E514" s="215">
        <v>1</v>
      </c>
      <c r="F514" s="253" t="s">
        <v>6272</v>
      </c>
      <c r="G514" s="222">
        <v>2979.52</v>
      </c>
      <c r="H514" s="249">
        <v>42195.661469907398</v>
      </c>
      <c r="I514" s="223">
        <v>42221</v>
      </c>
      <c r="J514" s="223">
        <v>42247</v>
      </c>
      <c r="K514" s="223">
        <v>42502</v>
      </c>
      <c r="L514" s="223">
        <v>42933</v>
      </c>
      <c r="M514" s="246" t="s">
        <v>1193</v>
      </c>
      <c r="N514" s="246" t="s">
        <v>6273</v>
      </c>
      <c r="O514" s="261" t="s">
        <v>751</v>
      </c>
    </row>
    <row r="515" spans="1:15">
      <c r="A515" s="221">
        <v>512</v>
      </c>
      <c r="B515" s="215">
        <v>5962544</v>
      </c>
      <c r="C515" s="257" t="s">
        <v>6274</v>
      </c>
      <c r="D515" s="215" t="s">
        <v>6275</v>
      </c>
      <c r="E515" s="215">
        <v>3</v>
      </c>
      <c r="F515" s="253" t="s">
        <v>6276</v>
      </c>
      <c r="G515" s="222">
        <v>8633.33</v>
      </c>
      <c r="H515" s="249">
        <v>42283.384722222203</v>
      </c>
      <c r="I515" s="223">
        <v>42289</v>
      </c>
      <c r="J515" s="223">
        <v>42318</v>
      </c>
      <c r="K515" s="223">
        <v>42502</v>
      </c>
      <c r="L515" s="223">
        <v>43597</v>
      </c>
      <c r="M515" s="246" t="s">
        <v>1037</v>
      </c>
      <c r="N515" s="246" t="s">
        <v>1127</v>
      </c>
      <c r="O515" s="261" t="s">
        <v>751</v>
      </c>
    </row>
    <row r="516" spans="1:15">
      <c r="A516" s="221">
        <v>513</v>
      </c>
      <c r="B516" s="215">
        <v>5962544</v>
      </c>
      <c r="C516" s="257" t="s">
        <v>6274</v>
      </c>
      <c r="D516" s="215" t="s">
        <v>6275</v>
      </c>
      <c r="E516" s="215">
        <v>3</v>
      </c>
      <c r="F516" s="253" t="s">
        <v>6276</v>
      </c>
      <c r="G516" s="222">
        <v>2525.9299999999998</v>
      </c>
      <c r="H516" s="249">
        <v>42283.384722222203</v>
      </c>
      <c r="I516" s="223">
        <v>42289</v>
      </c>
      <c r="J516" s="223">
        <v>42318</v>
      </c>
      <c r="K516" s="223">
        <v>42502</v>
      </c>
      <c r="L516" s="223">
        <v>43597</v>
      </c>
      <c r="M516" s="246" t="s">
        <v>1037</v>
      </c>
      <c r="N516" s="246" t="s">
        <v>6045</v>
      </c>
      <c r="O516" s="261" t="s">
        <v>751</v>
      </c>
    </row>
    <row r="517" spans="1:15">
      <c r="A517" s="221">
        <v>514</v>
      </c>
      <c r="B517" s="215">
        <v>5962544</v>
      </c>
      <c r="C517" s="257" t="s">
        <v>6274</v>
      </c>
      <c r="D517" s="215" t="s">
        <v>6275</v>
      </c>
      <c r="E517" s="215">
        <v>3</v>
      </c>
      <c r="F517" s="253" t="s">
        <v>6276</v>
      </c>
      <c r="G517" s="222">
        <v>2894.19</v>
      </c>
      <c r="H517" s="249">
        <v>42283.384722222203</v>
      </c>
      <c r="I517" s="223">
        <v>42289</v>
      </c>
      <c r="J517" s="223">
        <v>42318</v>
      </c>
      <c r="K517" s="223">
        <v>42502</v>
      </c>
      <c r="L517" s="223">
        <v>43597</v>
      </c>
      <c r="M517" s="246" t="s">
        <v>1037</v>
      </c>
      <c r="N517" s="246" t="s">
        <v>5666</v>
      </c>
      <c r="O517" s="261" t="s">
        <v>751</v>
      </c>
    </row>
    <row r="518" spans="1:15">
      <c r="A518" s="221">
        <v>515</v>
      </c>
      <c r="B518" s="215">
        <v>5962544</v>
      </c>
      <c r="C518" s="257" t="s">
        <v>6274</v>
      </c>
      <c r="D518" s="215" t="s">
        <v>6277</v>
      </c>
      <c r="E518" s="215">
        <v>1</v>
      </c>
      <c r="F518" s="253" t="s">
        <v>6278</v>
      </c>
      <c r="G518" s="222">
        <v>21056.36</v>
      </c>
      <c r="H518" s="249">
        <v>42291.678703703699</v>
      </c>
      <c r="I518" s="223">
        <v>42297</v>
      </c>
      <c r="J518" s="223">
        <v>42325</v>
      </c>
      <c r="K518" s="223">
        <v>42502</v>
      </c>
      <c r="L518" s="223">
        <v>43597</v>
      </c>
      <c r="M518" s="246" t="s">
        <v>1037</v>
      </c>
      <c r="N518" s="246" t="s">
        <v>6042</v>
      </c>
      <c r="O518" s="261" t="s">
        <v>751</v>
      </c>
    </row>
    <row r="519" spans="1:15" ht="23.25">
      <c r="A519" s="221">
        <v>516</v>
      </c>
      <c r="B519" s="215">
        <v>5864232</v>
      </c>
      <c r="C519" s="257" t="s">
        <v>5418</v>
      </c>
      <c r="D519" s="215" t="s">
        <v>6279</v>
      </c>
      <c r="E519" s="215">
        <v>1</v>
      </c>
      <c r="F519" s="253" t="s">
        <v>6276</v>
      </c>
      <c r="G519" s="222">
        <v>1282.1400000000001</v>
      </c>
      <c r="H519" s="249">
        <v>42313.614432870403</v>
      </c>
      <c r="I519" s="223">
        <v>42452</v>
      </c>
      <c r="J519" s="215" t="s">
        <v>5179</v>
      </c>
      <c r="K519" s="223">
        <v>42502</v>
      </c>
      <c r="L519" s="223">
        <v>43597</v>
      </c>
      <c r="M519" s="246" t="s">
        <v>1136</v>
      </c>
      <c r="N519" s="246" t="s">
        <v>5238</v>
      </c>
      <c r="O519" s="261" t="s">
        <v>751</v>
      </c>
    </row>
    <row r="520" spans="1:15" ht="45.75">
      <c r="A520" s="221">
        <v>517</v>
      </c>
      <c r="B520" s="215">
        <v>5513901</v>
      </c>
      <c r="C520" s="257" t="s">
        <v>5610</v>
      </c>
      <c r="D520" s="215" t="s">
        <v>6280</v>
      </c>
      <c r="E520" s="215">
        <v>1</v>
      </c>
      <c r="F520" s="253" t="s">
        <v>6281</v>
      </c>
      <c r="G520" s="222">
        <v>14575.13</v>
      </c>
      <c r="H520" s="249">
        <v>42265.441817129598</v>
      </c>
      <c r="I520" s="223">
        <v>42271</v>
      </c>
      <c r="J520" s="223">
        <v>42121</v>
      </c>
      <c r="K520" s="223">
        <v>42503</v>
      </c>
      <c r="L520" s="223">
        <v>43598</v>
      </c>
      <c r="M520" s="246" t="s">
        <v>1040</v>
      </c>
      <c r="N520" s="246" t="s">
        <v>1200</v>
      </c>
      <c r="O520" s="261" t="s">
        <v>5204</v>
      </c>
    </row>
    <row r="521" spans="1:15">
      <c r="A521" s="221">
        <v>518</v>
      </c>
      <c r="B521" s="215">
        <v>5951259</v>
      </c>
      <c r="C521" s="257" t="s">
        <v>5675</v>
      </c>
      <c r="D521" s="215" t="s">
        <v>6282</v>
      </c>
      <c r="E521" s="215">
        <v>1</v>
      </c>
      <c r="F521" s="253" t="s">
        <v>6214</v>
      </c>
      <c r="G521" s="222">
        <v>962.01</v>
      </c>
      <c r="H521" s="249">
        <v>42265.637847222199</v>
      </c>
      <c r="I521" s="223">
        <v>42271</v>
      </c>
      <c r="J521" s="223">
        <v>42292</v>
      </c>
      <c r="K521" s="223">
        <v>42503</v>
      </c>
      <c r="L521" s="223">
        <v>43598</v>
      </c>
      <c r="M521" s="246" t="s">
        <v>1037</v>
      </c>
      <c r="N521" s="246" t="s">
        <v>5666</v>
      </c>
      <c r="O521" s="261" t="s">
        <v>751</v>
      </c>
    </row>
    <row r="522" spans="1:15" ht="23.25">
      <c r="A522" s="221">
        <v>519</v>
      </c>
      <c r="B522" s="215">
        <v>5110467</v>
      </c>
      <c r="C522" s="257" t="s">
        <v>6283</v>
      </c>
      <c r="D522" s="215" t="s">
        <v>6284</v>
      </c>
      <c r="E522" s="215">
        <v>1</v>
      </c>
      <c r="F522" s="253" t="s">
        <v>6080</v>
      </c>
      <c r="G522" s="222">
        <v>146.38</v>
      </c>
      <c r="H522" s="249">
        <v>42286.622916666704</v>
      </c>
      <c r="I522" s="223">
        <v>42297</v>
      </c>
      <c r="J522" s="223">
        <v>42480</v>
      </c>
      <c r="K522" s="223">
        <v>42503</v>
      </c>
      <c r="L522" s="223">
        <v>43598</v>
      </c>
      <c r="M522" s="246" t="s">
        <v>1031</v>
      </c>
      <c r="N522" s="246" t="s">
        <v>1030</v>
      </c>
      <c r="O522" s="261" t="s">
        <v>751</v>
      </c>
    </row>
    <row r="523" spans="1:15" ht="34.5">
      <c r="A523" s="221">
        <v>520</v>
      </c>
      <c r="B523" s="215">
        <v>5884802</v>
      </c>
      <c r="C523" s="257" t="s">
        <v>5891</v>
      </c>
      <c r="D523" s="215" t="s">
        <v>6285</v>
      </c>
      <c r="E523" s="215">
        <v>1</v>
      </c>
      <c r="F523" s="253" t="s">
        <v>6273</v>
      </c>
      <c r="G523" s="222">
        <v>1359.44</v>
      </c>
      <c r="H523" s="249">
        <v>42319.6460532407</v>
      </c>
      <c r="I523" s="223">
        <v>42328</v>
      </c>
      <c r="J523" s="223">
        <v>42479</v>
      </c>
      <c r="K523" s="223">
        <v>42503</v>
      </c>
      <c r="L523" s="223">
        <v>43598</v>
      </c>
      <c r="M523" s="246" t="s">
        <v>1193</v>
      </c>
      <c r="N523" s="246" t="s">
        <v>6273</v>
      </c>
      <c r="O523" s="261" t="s">
        <v>6286</v>
      </c>
    </row>
    <row r="524" spans="1:15" ht="23.25">
      <c r="A524" s="221">
        <v>521</v>
      </c>
      <c r="B524" s="215">
        <v>5792843</v>
      </c>
      <c r="C524" s="257" t="s">
        <v>6287</v>
      </c>
      <c r="D524" s="215" t="s">
        <v>6288</v>
      </c>
      <c r="E524" s="215">
        <v>1</v>
      </c>
      <c r="F524" s="253" t="s">
        <v>6289</v>
      </c>
      <c r="G524" s="222">
        <v>1790.94</v>
      </c>
      <c r="H524" s="249">
        <v>42285.387245370403</v>
      </c>
      <c r="I524" s="223">
        <v>42289</v>
      </c>
      <c r="J524" s="223">
        <v>42317</v>
      </c>
      <c r="K524" s="223">
        <v>42506</v>
      </c>
      <c r="L524" s="223">
        <v>42957</v>
      </c>
      <c r="M524" s="246" t="s">
        <v>1056</v>
      </c>
      <c r="N524" s="246" t="s">
        <v>1055</v>
      </c>
      <c r="O524" s="261" t="s">
        <v>751</v>
      </c>
    </row>
    <row r="525" spans="1:15" ht="23.25">
      <c r="A525" s="221">
        <v>522</v>
      </c>
      <c r="B525" s="215">
        <v>5795915</v>
      </c>
      <c r="C525" s="257" t="s">
        <v>6290</v>
      </c>
      <c r="D525" s="215" t="s">
        <v>6291</v>
      </c>
      <c r="E525" s="215">
        <v>1</v>
      </c>
      <c r="F525" s="253" t="s">
        <v>6292</v>
      </c>
      <c r="G525" s="222">
        <v>9737.4500000000007</v>
      </c>
      <c r="H525" s="249">
        <v>42306.627337963</v>
      </c>
      <c r="I525" s="223">
        <v>42312</v>
      </c>
      <c r="J525" s="223">
        <v>42335</v>
      </c>
      <c r="K525" s="223">
        <v>42506</v>
      </c>
      <c r="L525" s="223">
        <v>42957</v>
      </c>
      <c r="M525" s="246" t="s">
        <v>1056</v>
      </c>
      <c r="N525" s="246" t="s">
        <v>1260</v>
      </c>
      <c r="O525" s="261" t="s">
        <v>751</v>
      </c>
    </row>
    <row r="526" spans="1:15">
      <c r="A526" s="221">
        <v>523</v>
      </c>
      <c r="B526" s="215">
        <v>4000897</v>
      </c>
      <c r="C526" s="257" t="s">
        <v>6293</v>
      </c>
      <c r="D526" s="215" t="s">
        <v>6294</v>
      </c>
      <c r="E526" s="215">
        <v>1</v>
      </c>
      <c r="F526" s="253" t="s">
        <v>6295</v>
      </c>
      <c r="G526" s="222">
        <v>10856.64</v>
      </c>
      <c r="H526" s="249">
        <v>42285.717141203699</v>
      </c>
      <c r="I526" s="223">
        <v>42289</v>
      </c>
      <c r="J526" s="223">
        <v>42324</v>
      </c>
      <c r="K526" s="223">
        <v>42509</v>
      </c>
      <c r="L526" s="223">
        <v>43604</v>
      </c>
      <c r="M526" s="246" t="s">
        <v>1071</v>
      </c>
      <c r="N526" s="246" t="s">
        <v>5220</v>
      </c>
      <c r="O526" s="261" t="s">
        <v>751</v>
      </c>
    </row>
    <row r="527" spans="1:15">
      <c r="A527" s="221">
        <v>524</v>
      </c>
      <c r="B527" s="215">
        <v>5036577</v>
      </c>
      <c r="C527" s="257" t="s">
        <v>6296</v>
      </c>
      <c r="D527" s="215" t="s">
        <v>6297</v>
      </c>
      <c r="E527" s="215">
        <v>1</v>
      </c>
      <c r="F527" s="253" t="s">
        <v>6298</v>
      </c>
      <c r="G527" s="222">
        <v>914.91</v>
      </c>
      <c r="H527" s="249">
        <v>42123.439317129603</v>
      </c>
      <c r="I527" s="223">
        <v>42132</v>
      </c>
      <c r="J527" s="215" t="s">
        <v>5179</v>
      </c>
      <c r="K527" s="223">
        <v>42513</v>
      </c>
      <c r="L527" s="223">
        <v>43608</v>
      </c>
      <c r="M527" s="246" t="s">
        <v>1353</v>
      </c>
      <c r="N527" s="246" t="s">
        <v>1132</v>
      </c>
      <c r="O527" s="261" t="s">
        <v>751</v>
      </c>
    </row>
    <row r="528" spans="1:15">
      <c r="A528" s="221">
        <v>525</v>
      </c>
      <c r="B528" s="215">
        <v>5340209</v>
      </c>
      <c r="C528" s="257" t="s">
        <v>6299</v>
      </c>
      <c r="D528" s="215" t="s">
        <v>6300</v>
      </c>
      <c r="E528" s="215">
        <v>1</v>
      </c>
      <c r="F528" s="253" t="s">
        <v>6301</v>
      </c>
      <c r="G528" s="222">
        <v>7960.4</v>
      </c>
      <c r="H528" s="249">
        <v>42130.402835648201</v>
      </c>
      <c r="I528" s="223">
        <v>42139</v>
      </c>
      <c r="J528" s="223">
        <v>42153</v>
      </c>
      <c r="K528" s="223">
        <v>42513</v>
      </c>
      <c r="L528" s="223">
        <v>43608</v>
      </c>
      <c r="M528" s="246" t="s">
        <v>1319</v>
      </c>
      <c r="N528" s="246" t="s">
        <v>5646</v>
      </c>
      <c r="O528" s="261" t="s">
        <v>751</v>
      </c>
    </row>
    <row r="529" spans="1:15">
      <c r="A529" s="221">
        <v>526</v>
      </c>
      <c r="B529" s="215">
        <v>5340209</v>
      </c>
      <c r="C529" s="257" t="s">
        <v>6299</v>
      </c>
      <c r="D529" s="215" t="s">
        <v>6302</v>
      </c>
      <c r="E529" s="215">
        <v>2</v>
      </c>
      <c r="F529" s="253" t="s">
        <v>6303</v>
      </c>
      <c r="G529" s="222">
        <v>15667.97</v>
      </c>
      <c r="H529" s="249">
        <v>42130.5808217593</v>
      </c>
      <c r="I529" s="223">
        <v>42139</v>
      </c>
      <c r="J529" s="223">
        <v>42173</v>
      </c>
      <c r="K529" s="223">
        <v>42513</v>
      </c>
      <c r="L529" s="223">
        <v>43608</v>
      </c>
      <c r="M529" s="246" t="s">
        <v>1353</v>
      </c>
      <c r="N529" s="246" t="s">
        <v>2329</v>
      </c>
      <c r="O529" s="261" t="s">
        <v>751</v>
      </c>
    </row>
    <row r="530" spans="1:15">
      <c r="A530" s="221">
        <v>527</v>
      </c>
      <c r="B530" s="215">
        <v>5340209</v>
      </c>
      <c r="C530" s="257" t="s">
        <v>6299</v>
      </c>
      <c r="D530" s="215" t="s">
        <v>6302</v>
      </c>
      <c r="E530" s="215">
        <v>2</v>
      </c>
      <c r="F530" s="253" t="s">
        <v>6304</v>
      </c>
      <c r="G530" s="222">
        <v>1161.45</v>
      </c>
      <c r="H530" s="249">
        <v>42130.5808217593</v>
      </c>
      <c r="I530" s="223">
        <v>42139</v>
      </c>
      <c r="J530" s="223">
        <v>42152</v>
      </c>
      <c r="K530" s="223">
        <v>42513</v>
      </c>
      <c r="L530" s="223">
        <v>43608</v>
      </c>
      <c r="M530" s="246" t="s">
        <v>1319</v>
      </c>
      <c r="N530" s="246" t="s">
        <v>5649</v>
      </c>
      <c r="O530" s="261" t="s">
        <v>751</v>
      </c>
    </row>
    <row r="531" spans="1:15">
      <c r="A531" s="221">
        <v>528</v>
      </c>
      <c r="B531" s="215">
        <v>6009565</v>
      </c>
      <c r="C531" s="257" t="s">
        <v>6305</v>
      </c>
      <c r="D531" s="215" t="s">
        <v>6306</v>
      </c>
      <c r="E531" s="215">
        <v>1</v>
      </c>
      <c r="F531" s="253" t="s">
        <v>6307</v>
      </c>
      <c r="G531" s="222">
        <v>2988.57</v>
      </c>
      <c r="H531" s="249">
        <v>42333.654513888898</v>
      </c>
      <c r="I531" s="223">
        <v>42341</v>
      </c>
      <c r="J531" s="223">
        <v>42375</v>
      </c>
      <c r="K531" s="223">
        <v>42513</v>
      </c>
      <c r="L531" s="223">
        <v>43608</v>
      </c>
      <c r="M531" s="246" t="s">
        <v>1136</v>
      </c>
      <c r="N531" s="246" t="s">
        <v>1182</v>
      </c>
      <c r="O531" s="261" t="s">
        <v>751</v>
      </c>
    </row>
    <row r="532" spans="1:15">
      <c r="A532" s="221">
        <v>529</v>
      </c>
      <c r="B532" s="215">
        <v>5429617</v>
      </c>
      <c r="C532" s="257" t="s">
        <v>6308</v>
      </c>
      <c r="D532" s="215" t="s">
        <v>6309</v>
      </c>
      <c r="E532" s="215">
        <v>1</v>
      </c>
      <c r="F532" s="253" t="s">
        <v>1074</v>
      </c>
      <c r="G532" s="222">
        <v>1727.46</v>
      </c>
      <c r="H532" s="249">
        <v>42251.593460648102</v>
      </c>
      <c r="I532" s="223">
        <v>42416</v>
      </c>
      <c r="J532" s="223">
        <v>42454</v>
      </c>
      <c r="K532" s="223">
        <v>42516</v>
      </c>
      <c r="L532" s="223">
        <v>43611</v>
      </c>
      <c r="M532" s="246" t="s">
        <v>1037</v>
      </c>
      <c r="N532" s="246" t="s">
        <v>1074</v>
      </c>
      <c r="O532" s="261" t="s">
        <v>751</v>
      </c>
    </row>
    <row r="533" spans="1:15">
      <c r="A533" s="221">
        <v>530</v>
      </c>
      <c r="B533" s="215">
        <v>2057417</v>
      </c>
      <c r="C533" s="257" t="s">
        <v>1221</v>
      </c>
      <c r="D533" s="215" t="s">
        <v>6310</v>
      </c>
      <c r="E533" s="215">
        <v>1</v>
      </c>
      <c r="F533" s="253" t="s">
        <v>6311</v>
      </c>
      <c r="G533" s="222">
        <v>1121.92</v>
      </c>
      <c r="H533" s="249">
        <v>42311.409270833297</v>
      </c>
      <c r="I533" s="223">
        <v>42317</v>
      </c>
      <c r="J533" s="223">
        <v>42502</v>
      </c>
      <c r="K533" s="223">
        <v>42516</v>
      </c>
      <c r="L533" s="223">
        <v>43611</v>
      </c>
      <c r="M533" s="246" t="s">
        <v>1083</v>
      </c>
      <c r="N533" s="246" t="s">
        <v>1308</v>
      </c>
      <c r="O533" s="261" t="s">
        <v>751</v>
      </c>
    </row>
    <row r="534" spans="1:15" ht="23.25">
      <c r="A534" s="221">
        <v>531</v>
      </c>
      <c r="B534" s="215">
        <v>5979021</v>
      </c>
      <c r="C534" s="257" t="s">
        <v>5253</v>
      </c>
      <c r="D534" s="215" t="s">
        <v>6312</v>
      </c>
      <c r="E534" s="215">
        <v>2</v>
      </c>
      <c r="F534" s="253" t="s">
        <v>6313</v>
      </c>
      <c r="G534" s="222">
        <v>3949.69</v>
      </c>
      <c r="H534" s="249">
        <v>42321.370868055601</v>
      </c>
      <c r="I534" s="223">
        <v>42328</v>
      </c>
      <c r="J534" s="215" t="s">
        <v>5179</v>
      </c>
      <c r="K534" s="223">
        <v>42516</v>
      </c>
      <c r="L534" s="223">
        <v>43611</v>
      </c>
      <c r="M534" s="246" t="s">
        <v>1136</v>
      </c>
      <c r="N534" s="246" t="s">
        <v>5238</v>
      </c>
      <c r="O534" s="261" t="s">
        <v>751</v>
      </c>
    </row>
    <row r="535" spans="1:15" ht="23.25">
      <c r="A535" s="221">
        <v>532</v>
      </c>
      <c r="B535" s="215">
        <v>5979021</v>
      </c>
      <c r="C535" s="257" t="s">
        <v>5253</v>
      </c>
      <c r="D535" s="215" t="s">
        <v>6312</v>
      </c>
      <c r="E535" s="215">
        <v>2</v>
      </c>
      <c r="F535" s="253" t="s">
        <v>6313</v>
      </c>
      <c r="G535" s="222">
        <v>0</v>
      </c>
      <c r="H535" s="249">
        <v>42321.370868055601</v>
      </c>
      <c r="I535" s="223">
        <v>42328</v>
      </c>
      <c r="J535" s="215" t="s">
        <v>5179</v>
      </c>
      <c r="K535" s="223">
        <v>42516</v>
      </c>
      <c r="L535" s="223">
        <v>43611</v>
      </c>
      <c r="M535" s="246" t="s">
        <v>1136</v>
      </c>
      <c r="N535" s="246" t="s">
        <v>5232</v>
      </c>
      <c r="O535" s="261" t="s">
        <v>751</v>
      </c>
    </row>
    <row r="536" spans="1:15" ht="23.25">
      <c r="A536" s="221">
        <v>533</v>
      </c>
      <c r="B536" s="215">
        <v>5640334</v>
      </c>
      <c r="C536" s="257" t="s">
        <v>6314</v>
      </c>
      <c r="D536" s="215" t="s">
        <v>6315</v>
      </c>
      <c r="E536" s="215">
        <v>2</v>
      </c>
      <c r="F536" s="253" t="s">
        <v>6316</v>
      </c>
      <c r="G536" s="222">
        <v>1148.73</v>
      </c>
      <c r="H536" s="249">
        <v>42321.6265740741</v>
      </c>
      <c r="I536" s="223">
        <v>42328</v>
      </c>
      <c r="J536" s="223">
        <v>42352</v>
      </c>
      <c r="K536" s="223">
        <v>42516</v>
      </c>
      <c r="L536" s="223">
        <v>43611</v>
      </c>
      <c r="M536" s="246" t="s">
        <v>2138</v>
      </c>
      <c r="N536" s="246" t="s">
        <v>6317</v>
      </c>
      <c r="O536" s="261" t="s">
        <v>751</v>
      </c>
    </row>
    <row r="537" spans="1:15" ht="23.25">
      <c r="A537" s="221">
        <v>534</v>
      </c>
      <c r="B537" s="215">
        <v>5640334</v>
      </c>
      <c r="C537" s="257" t="s">
        <v>6314</v>
      </c>
      <c r="D537" s="215" t="s">
        <v>6315</v>
      </c>
      <c r="E537" s="215">
        <v>2</v>
      </c>
      <c r="F537" s="253" t="s">
        <v>6316</v>
      </c>
      <c r="G537" s="222">
        <v>1362.9</v>
      </c>
      <c r="H537" s="249">
        <v>42321.6265740741</v>
      </c>
      <c r="I537" s="223">
        <v>42328</v>
      </c>
      <c r="J537" s="223">
        <v>42352</v>
      </c>
      <c r="K537" s="223">
        <v>42516</v>
      </c>
      <c r="L537" s="223">
        <v>43611</v>
      </c>
      <c r="M537" s="246" t="s">
        <v>2138</v>
      </c>
      <c r="N537" s="246" t="s">
        <v>6318</v>
      </c>
      <c r="O537" s="261" t="s">
        <v>751</v>
      </c>
    </row>
    <row r="538" spans="1:15">
      <c r="A538" s="221">
        <v>535</v>
      </c>
      <c r="B538" s="215">
        <v>5466679</v>
      </c>
      <c r="C538" s="257" t="s">
        <v>5650</v>
      </c>
      <c r="D538" s="215" t="s">
        <v>6319</v>
      </c>
      <c r="E538" s="215">
        <v>1</v>
      </c>
      <c r="F538" s="253" t="s">
        <v>1074</v>
      </c>
      <c r="G538" s="222">
        <v>2231.36</v>
      </c>
      <c r="H538" s="249">
        <v>42249.376562500001</v>
      </c>
      <c r="I538" s="223">
        <v>42465</v>
      </c>
      <c r="J538" s="223">
        <v>42492</v>
      </c>
      <c r="K538" s="223">
        <v>42524</v>
      </c>
      <c r="L538" s="223">
        <v>43619</v>
      </c>
      <c r="M538" s="246" t="s">
        <v>1037</v>
      </c>
      <c r="N538" s="246" t="s">
        <v>1074</v>
      </c>
      <c r="O538" s="261" t="s">
        <v>751</v>
      </c>
    </row>
    <row r="539" spans="1:15">
      <c r="A539" s="221">
        <v>536</v>
      </c>
      <c r="B539" s="215">
        <v>5167337</v>
      </c>
      <c r="C539" s="257" t="s">
        <v>6320</v>
      </c>
      <c r="D539" s="215" t="s">
        <v>6321</v>
      </c>
      <c r="E539" s="215">
        <v>1</v>
      </c>
      <c r="F539" s="253" t="s">
        <v>6322</v>
      </c>
      <c r="G539" s="222">
        <v>6052.35</v>
      </c>
      <c r="H539" s="249">
        <v>42255.673634259299</v>
      </c>
      <c r="I539" s="223">
        <v>42258</v>
      </c>
      <c r="J539" s="223">
        <v>42507</v>
      </c>
      <c r="K539" s="223">
        <v>42524</v>
      </c>
      <c r="L539" s="223">
        <v>43619</v>
      </c>
      <c r="M539" s="246" t="s">
        <v>1071</v>
      </c>
      <c r="N539" s="246" t="s">
        <v>5313</v>
      </c>
      <c r="O539" s="261" t="s">
        <v>751</v>
      </c>
    </row>
    <row r="540" spans="1:15">
      <c r="A540" s="221">
        <v>537</v>
      </c>
      <c r="B540" s="215">
        <v>5317568</v>
      </c>
      <c r="C540" s="257" t="s">
        <v>6224</v>
      </c>
      <c r="D540" s="215" t="s">
        <v>6323</v>
      </c>
      <c r="E540" s="215">
        <v>1</v>
      </c>
      <c r="F540" s="253" t="s">
        <v>5680</v>
      </c>
      <c r="G540" s="222">
        <v>1289.18</v>
      </c>
      <c r="H540" s="249">
        <v>42276.612268518496</v>
      </c>
      <c r="I540" s="223">
        <v>42444</v>
      </c>
      <c r="J540" s="223">
        <v>42481</v>
      </c>
      <c r="K540" s="223">
        <v>42524</v>
      </c>
      <c r="L540" s="223">
        <v>43619</v>
      </c>
      <c r="M540" s="246" t="s">
        <v>1037</v>
      </c>
      <c r="N540" s="246" t="s">
        <v>5194</v>
      </c>
      <c r="O540" s="261" t="s">
        <v>751</v>
      </c>
    </row>
    <row r="541" spans="1:15">
      <c r="A541" s="221">
        <v>538</v>
      </c>
      <c r="B541" s="215">
        <v>5690072</v>
      </c>
      <c r="C541" s="257" t="s">
        <v>6324</v>
      </c>
      <c r="D541" s="215" t="s">
        <v>6325</v>
      </c>
      <c r="E541" s="215">
        <v>1</v>
      </c>
      <c r="F541" s="253" t="s">
        <v>5487</v>
      </c>
      <c r="G541" s="222">
        <v>4920.28</v>
      </c>
      <c r="H541" s="249">
        <v>42293.390162037002</v>
      </c>
      <c r="I541" s="223">
        <v>42299</v>
      </c>
      <c r="J541" s="223">
        <v>42514</v>
      </c>
      <c r="K541" s="223">
        <v>42524</v>
      </c>
      <c r="L541" s="223">
        <v>42954</v>
      </c>
      <c r="M541" s="246" t="s">
        <v>1031</v>
      </c>
      <c r="N541" s="246" t="s">
        <v>1030</v>
      </c>
      <c r="O541" s="261" t="s">
        <v>751</v>
      </c>
    </row>
    <row r="542" spans="1:15" ht="23.25">
      <c r="A542" s="221">
        <v>539</v>
      </c>
      <c r="B542" s="215">
        <v>5092485</v>
      </c>
      <c r="C542" s="257" t="s">
        <v>6326</v>
      </c>
      <c r="D542" s="215" t="s">
        <v>6327</v>
      </c>
      <c r="E542" s="215">
        <v>2</v>
      </c>
      <c r="F542" s="253" t="s">
        <v>6328</v>
      </c>
      <c r="G542" s="222">
        <v>95.81</v>
      </c>
      <c r="H542" s="249">
        <v>42298.386597222197</v>
      </c>
      <c r="I542" s="223">
        <v>42307</v>
      </c>
      <c r="J542" s="223">
        <v>42324</v>
      </c>
      <c r="K542" s="223">
        <v>42524</v>
      </c>
      <c r="L542" s="223">
        <v>42954</v>
      </c>
      <c r="M542" s="246" t="s">
        <v>1083</v>
      </c>
      <c r="N542" s="246" t="s">
        <v>1138</v>
      </c>
      <c r="O542" s="261" t="s">
        <v>751</v>
      </c>
    </row>
    <row r="543" spans="1:15" ht="23.25">
      <c r="A543" s="221">
        <v>540</v>
      </c>
      <c r="B543" s="215">
        <v>5092485</v>
      </c>
      <c r="C543" s="257" t="s">
        <v>6326</v>
      </c>
      <c r="D543" s="215" t="s">
        <v>6327</v>
      </c>
      <c r="E543" s="215">
        <v>2</v>
      </c>
      <c r="F543" s="253" t="s">
        <v>6328</v>
      </c>
      <c r="G543" s="222">
        <v>431.41</v>
      </c>
      <c r="H543" s="249">
        <v>42298.386597222197</v>
      </c>
      <c r="I543" s="223">
        <v>42307</v>
      </c>
      <c r="J543" s="223">
        <v>42324</v>
      </c>
      <c r="K543" s="223">
        <v>42524</v>
      </c>
      <c r="L543" s="223">
        <v>42954</v>
      </c>
      <c r="M543" s="246" t="s">
        <v>1083</v>
      </c>
      <c r="N543" s="246" t="s">
        <v>1172</v>
      </c>
      <c r="O543" s="261" t="s">
        <v>751</v>
      </c>
    </row>
    <row r="544" spans="1:15" ht="23.25">
      <c r="A544" s="221">
        <v>541</v>
      </c>
      <c r="B544" s="215">
        <v>5793424</v>
      </c>
      <c r="C544" s="257" t="s">
        <v>5410</v>
      </c>
      <c r="D544" s="215" t="s">
        <v>6329</v>
      </c>
      <c r="E544" s="215">
        <v>2</v>
      </c>
      <c r="F544" s="253" t="s">
        <v>1172</v>
      </c>
      <c r="G544" s="222">
        <v>1269.43</v>
      </c>
      <c r="H544" s="249">
        <v>42332.669722222199</v>
      </c>
      <c r="I544" s="223">
        <v>42341</v>
      </c>
      <c r="J544" s="223">
        <v>42366</v>
      </c>
      <c r="K544" s="223">
        <v>42524</v>
      </c>
      <c r="L544" s="223">
        <v>43619</v>
      </c>
      <c r="M544" s="246" t="s">
        <v>1083</v>
      </c>
      <c r="N544" s="246" t="s">
        <v>1138</v>
      </c>
      <c r="O544" s="261" t="s">
        <v>751</v>
      </c>
    </row>
    <row r="545" spans="1:15" ht="23.25">
      <c r="A545" s="221">
        <v>542</v>
      </c>
      <c r="B545" s="215">
        <v>5793424</v>
      </c>
      <c r="C545" s="257" t="s">
        <v>5410</v>
      </c>
      <c r="D545" s="215" t="s">
        <v>6329</v>
      </c>
      <c r="E545" s="215">
        <v>2</v>
      </c>
      <c r="F545" s="253" t="s">
        <v>1172</v>
      </c>
      <c r="G545" s="222">
        <v>743.39</v>
      </c>
      <c r="H545" s="249">
        <v>42332.669722222199</v>
      </c>
      <c r="I545" s="223">
        <v>42341</v>
      </c>
      <c r="J545" s="223">
        <v>42366</v>
      </c>
      <c r="K545" s="223">
        <v>42524</v>
      </c>
      <c r="L545" s="223">
        <v>43619</v>
      </c>
      <c r="M545" s="246" t="s">
        <v>1083</v>
      </c>
      <c r="N545" s="246" t="s">
        <v>1172</v>
      </c>
      <c r="O545" s="261" t="s">
        <v>751</v>
      </c>
    </row>
    <row r="546" spans="1:15" ht="23.25">
      <c r="A546" s="221">
        <v>543</v>
      </c>
      <c r="B546" s="215">
        <v>5153913</v>
      </c>
      <c r="C546" s="257" t="s">
        <v>6103</v>
      </c>
      <c r="D546" s="215" t="s">
        <v>6330</v>
      </c>
      <c r="E546" s="215">
        <v>1</v>
      </c>
      <c r="F546" s="253" t="s">
        <v>6331</v>
      </c>
      <c r="G546" s="222">
        <v>128.1</v>
      </c>
      <c r="H546" s="249">
        <v>42339.370069444398</v>
      </c>
      <c r="I546" s="223">
        <v>42345</v>
      </c>
      <c r="J546" s="223">
        <v>42369</v>
      </c>
      <c r="K546" s="223">
        <v>42524</v>
      </c>
      <c r="L546" s="223">
        <v>43619</v>
      </c>
      <c r="M546" s="246" t="s">
        <v>1037</v>
      </c>
      <c r="N546" s="246" t="s">
        <v>1074</v>
      </c>
      <c r="O546" s="261" t="s">
        <v>751</v>
      </c>
    </row>
    <row r="547" spans="1:15" ht="23.25">
      <c r="A547" s="221">
        <v>544</v>
      </c>
      <c r="B547" s="215">
        <v>5795486</v>
      </c>
      <c r="C547" s="257" t="s">
        <v>6260</v>
      </c>
      <c r="D547" s="215" t="s">
        <v>6332</v>
      </c>
      <c r="E547" s="215">
        <v>1</v>
      </c>
      <c r="F547" s="253" t="s">
        <v>6333</v>
      </c>
      <c r="G547" s="222">
        <v>7725.09</v>
      </c>
      <c r="H547" s="249">
        <v>42341.435763888898</v>
      </c>
      <c r="I547" s="223">
        <v>42348</v>
      </c>
      <c r="J547" s="223">
        <v>42366</v>
      </c>
      <c r="K547" s="223">
        <v>42524</v>
      </c>
      <c r="L547" s="223">
        <v>43619</v>
      </c>
      <c r="M547" s="246" t="s">
        <v>1083</v>
      </c>
      <c r="N547" s="246" t="s">
        <v>5779</v>
      </c>
      <c r="O547" s="261" t="s">
        <v>751</v>
      </c>
    </row>
    <row r="548" spans="1:15">
      <c r="A548" s="221">
        <v>545</v>
      </c>
      <c r="B548" s="215">
        <v>4369548</v>
      </c>
      <c r="C548" s="257" t="s">
        <v>6334</v>
      </c>
      <c r="D548" s="215" t="s">
        <v>6335</v>
      </c>
      <c r="E548" s="215">
        <v>1</v>
      </c>
      <c r="F548" s="253" t="s">
        <v>6336</v>
      </c>
      <c r="G548" s="222">
        <v>1149.79</v>
      </c>
      <c r="H548" s="249">
        <v>42192.382754629602</v>
      </c>
      <c r="I548" s="223">
        <v>42236</v>
      </c>
      <c r="J548" s="223">
        <v>42264</v>
      </c>
      <c r="K548" s="223">
        <v>42527</v>
      </c>
      <c r="L548" s="223">
        <v>43622</v>
      </c>
      <c r="M548" s="246" t="s">
        <v>2138</v>
      </c>
      <c r="N548" s="246" t="s">
        <v>6337</v>
      </c>
      <c r="O548" s="261" t="s">
        <v>751</v>
      </c>
    </row>
    <row r="549" spans="1:15">
      <c r="A549" s="221">
        <v>546</v>
      </c>
      <c r="B549" s="215">
        <v>5669812</v>
      </c>
      <c r="C549" s="257" t="s">
        <v>5544</v>
      </c>
      <c r="D549" s="215" t="s">
        <v>6338</v>
      </c>
      <c r="E549" s="215">
        <v>1</v>
      </c>
      <c r="F549" s="253" t="s">
        <v>2375</v>
      </c>
      <c r="G549" s="222">
        <v>635.38</v>
      </c>
      <c r="H549" s="249">
        <v>42346.645057870403</v>
      </c>
      <c r="I549" s="223">
        <v>42353</v>
      </c>
      <c r="J549" s="223">
        <v>42510</v>
      </c>
      <c r="K549" s="223">
        <v>42528</v>
      </c>
      <c r="L549" s="223">
        <v>43623</v>
      </c>
      <c r="M549" s="246" t="s">
        <v>1071</v>
      </c>
      <c r="N549" s="246" t="s">
        <v>5220</v>
      </c>
      <c r="O549" s="261" t="s">
        <v>751</v>
      </c>
    </row>
    <row r="550" spans="1:15" ht="23.25">
      <c r="A550" s="221">
        <v>547</v>
      </c>
      <c r="B550" s="215">
        <v>5881595</v>
      </c>
      <c r="C550" s="257" t="s">
        <v>6195</v>
      </c>
      <c r="D550" s="215" t="s">
        <v>6339</v>
      </c>
      <c r="E550" s="215">
        <v>1</v>
      </c>
      <c r="F550" s="253" t="s">
        <v>6340</v>
      </c>
      <c r="G550" s="222">
        <v>3049.9</v>
      </c>
      <c r="H550" s="249">
        <v>42306.564953703702</v>
      </c>
      <c r="I550" s="223">
        <v>42416</v>
      </c>
      <c r="J550" s="223">
        <v>42444</v>
      </c>
      <c r="K550" s="223">
        <v>42534</v>
      </c>
      <c r="L550" s="223">
        <v>43629</v>
      </c>
      <c r="M550" s="246" t="s">
        <v>1031</v>
      </c>
      <c r="N550" s="246" t="s">
        <v>1030</v>
      </c>
      <c r="O550" s="261" t="s">
        <v>751</v>
      </c>
    </row>
    <row r="551" spans="1:15" ht="23.25">
      <c r="A551" s="221">
        <v>548</v>
      </c>
      <c r="B551" s="215">
        <v>5881595</v>
      </c>
      <c r="C551" s="257" t="s">
        <v>6195</v>
      </c>
      <c r="D551" s="215" t="s">
        <v>6341</v>
      </c>
      <c r="E551" s="215">
        <v>1</v>
      </c>
      <c r="F551" s="253" t="s">
        <v>6342</v>
      </c>
      <c r="G551" s="222">
        <v>1875.17</v>
      </c>
      <c r="H551" s="249">
        <v>42342.343587962998</v>
      </c>
      <c r="I551" s="223">
        <v>42416</v>
      </c>
      <c r="J551" s="223">
        <v>42444</v>
      </c>
      <c r="K551" s="223">
        <v>42534</v>
      </c>
      <c r="L551" s="223">
        <v>43629</v>
      </c>
      <c r="M551" s="246" t="s">
        <v>1031</v>
      </c>
      <c r="N551" s="246" t="s">
        <v>1030</v>
      </c>
      <c r="O551" s="261" t="s">
        <v>751</v>
      </c>
    </row>
    <row r="552" spans="1:15">
      <c r="A552" s="221">
        <v>549</v>
      </c>
      <c r="B552" s="215">
        <v>5570484</v>
      </c>
      <c r="C552" s="257" t="s">
        <v>6343</v>
      </c>
      <c r="D552" s="215" t="s">
        <v>6344</v>
      </c>
      <c r="E552" s="215">
        <v>1</v>
      </c>
      <c r="F552" s="253" t="s">
        <v>6345</v>
      </c>
      <c r="G552" s="222">
        <v>6137.84</v>
      </c>
      <c r="H552" s="249">
        <v>42290.357916666697</v>
      </c>
      <c r="I552" s="223">
        <v>42297</v>
      </c>
      <c r="J552" s="223">
        <v>42327</v>
      </c>
      <c r="K552" s="223">
        <v>42535</v>
      </c>
      <c r="L552" s="223">
        <v>43630</v>
      </c>
      <c r="M552" s="246" t="s">
        <v>1056</v>
      </c>
      <c r="N552" s="246" t="s">
        <v>1260</v>
      </c>
      <c r="O552" s="261" t="s">
        <v>751</v>
      </c>
    </row>
    <row r="553" spans="1:15">
      <c r="A553" s="221">
        <v>550</v>
      </c>
      <c r="B553" s="215">
        <v>5456924</v>
      </c>
      <c r="C553" s="257" t="s">
        <v>6346</v>
      </c>
      <c r="D553" s="215" t="s">
        <v>6347</v>
      </c>
      <c r="E553" s="215">
        <v>1</v>
      </c>
      <c r="F553" s="253" t="s">
        <v>6348</v>
      </c>
      <c r="G553" s="222">
        <v>5038.0200000000004</v>
      </c>
      <c r="H553" s="249">
        <v>42318.459328703699</v>
      </c>
      <c r="I553" s="223">
        <v>42416</v>
      </c>
      <c r="J553" s="215" t="s">
        <v>5179</v>
      </c>
      <c r="K553" s="223">
        <v>42535</v>
      </c>
      <c r="L553" s="223">
        <v>43630</v>
      </c>
      <c r="M553" s="246" t="s">
        <v>1071</v>
      </c>
      <c r="N553" s="246" t="s">
        <v>1223</v>
      </c>
      <c r="O553" s="261" t="s">
        <v>751</v>
      </c>
    </row>
    <row r="554" spans="1:15" ht="23.25">
      <c r="A554" s="221">
        <v>551</v>
      </c>
      <c r="B554" s="215">
        <v>5793424</v>
      </c>
      <c r="C554" s="257" t="s">
        <v>5410</v>
      </c>
      <c r="D554" s="215" t="s">
        <v>6349</v>
      </c>
      <c r="E554" s="215">
        <v>2</v>
      </c>
      <c r="F554" s="253" t="s">
        <v>1170</v>
      </c>
      <c r="G554" s="222">
        <v>614.88</v>
      </c>
      <c r="H554" s="249">
        <v>42285.414386574099</v>
      </c>
      <c r="I554" s="223">
        <v>42416</v>
      </c>
      <c r="J554" s="223">
        <v>42438</v>
      </c>
      <c r="K554" s="223">
        <v>42537</v>
      </c>
      <c r="L554" s="223">
        <v>43632</v>
      </c>
      <c r="M554" s="246" t="s">
        <v>1083</v>
      </c>
      <c r="N554" s="246" t="s">
        <v>5211</v>
      </c>
      <c r="O554" s="261" t="s">
        <v>751</v>
      </c>
    </row>
    <row r="555" spans="1:15" ht="23.25">
      <c r="A555" s="221">
        <v>552</v>
      </c>
      <c r="B555" s="215">
        <v>5793424</v>
      </c>
      <c r="C555" s="257" t="s">
        <v>5410</v>
      </c>
      <c r="D555" s="215" t="s">
        <v>6349</v>
      </c>
      <c r="E555" s="215">
        <v>2</v>
      </c>
      <c r="F555" s="253" t="s">
        <v>1170</v>
      </c>
      <c r="G555" s="222">
        <v>74.989999999999995</v>
      </c>
      <c r="H555" s="249">
        <v>42285.414386574099</v>
      </c>
      <c r="I555" s="223">
        <v>42416</v>
      </c>
      <c r="J555" s="223">
        <v>42438</v>
      </c>
      <c r="K555" s="223">
        <v>42537</v>
      </c>
      <c r="L555" s="223">
        <v>43632</v>
      </c>
      <c r="M555" s="246" t="s">
        <v>1083</v>
      </c>
      <c r="N555" s="246" t="s">
        <v>1082</v>
      </c>
      <c r="O555" s="261" t="s">
        <v>751</v>
      </c>
    </row>
    <row r="556" spans="1:15" ht="23.25">
      <c r="A556" s="221">
        <v>553</v>
      </c>
      <c r="B556" s="215">
        <v>5792967</v>
      </c>
      <c r="C556" s="257" t="s">
        <v>6350</v>
      </c>
      <c r="D556" s="215" t="s">
        <v>6351</v>
      </c>
      <c r="E556" s="215">
        <v>1</v>
      </c>
      <c r="F556" s="253" t="s">
        <v>2320</v>
      </c>
      <c r="G556" s="222">
        <v>2035.21</v>
      </c>
      <c r="H556" s="249">
        <v>42292.620879629598</v>
      </c>
      <c r="I556" s="223">
        <v>42299</v>
      </c>
      <c r="J556" s="223">
        <v>42325</v>
      </c>
      <c r="K556" s="223">
        <v>42537</v>
      </c>
      <c r="L556" s="223">
        <v>43632</v>
      </c>
      <c r="M556" s="246" t="s">
        <v>1037</v>
      </c>
      <c r="N556" s="246" t="s">
        <v>1115</v>
      </c>
      <c r="O556" s="261" t="s">
        <v>751</v>
      </c>
    </row>
    <row r="557" spans="1:15" ht="23.25">
      <c r="A557" s="221">
        <v>554</v>
      </c>
      <c r="B557" s="215">
        <v>6007805</v>
      </c>
      <c r="C557" s="257" t="s">
        <v>6352</v>
      </c>
      <c r="D557" s="215" t="s">
        <v>6353</v>
      </c>
      <c r="E557" s="215">
        <v>1</v>
      </c>
      <c r="F557" s="253" t="s">
        <v>6354</v>
      </c>
      <c r="G557" s="222">
        <v>853.96</v>
      </c>
      <c r="H557" s="249">
        <v>42293.384756944397</v>
      </c>
      <c r="I557" s="223">
        <v>42417</v>
      </c>
      <c r="J557" s="223">
        <v>42507</v>
      </c>
      <c r="K557" s="223">
        <v>42544</v>
      </c>
      <c r="L557" s="223">
        <v>43639</v>
      </c>
      <c r="M557" s="246" t="s">
        <v>1034</v>
      </c>
      <c r="N557" s="246" t="s">
        <v>1033</v>
      </c>
      <c r="O557" s="261" t="s">
        <v>751</v>
      </c>
    </row>
    <row r="558" spans="1:15" ht="23.25">
      <c r="A558" s="221">
        <v>555</v>
      </c>
      <c r="B558" s="215">
        <v>5124913</v>
      </c>
      <c r="C558" s="257" t="s">
        <v>6355</v>
      </c>
      <c r="D558" s="215" t="s">
        <v>6356</v>
      </c>
      <c r="E558" s="215">
        <v>1</v>
      </c>
      <c r="F558" s="253" t="s">
        <v>1374</v>
      </c>
      <c r="G558" s="222">
        <v>5522.41</v>
      </c>
      <c r="H558" s="249">
        <v>42319.692314814798</v>
      </c>
      <c r="I558" s="223">
        <v>42328</v>
      </c>
      <c r="J558" s="223">
        <v>42528</v>
      </c>
      <c r="K558" s="223">
        <v>42544</v>
      </c>
      <c r="L558" s="223">
        <v>43639</v>
      </c>
      <c r="M558" s="246" t="s">
        <v>1056</v>
      </c>
      <c r="N558" s="246" t="s">
        <v>1055</v>
      </c>
      <c r="O558" s="262" t="s">
        <v>2733</v>
      </c>
    </row>
    <row r="559" spans="1:15">
      <c r="A559" s="221">
        <v>556</v>
      </c>
      <c r="B559" s="215">
        <v>5455219</v>
      </c>
      <c r="C559" s="257" t="s">
        <v>5379</v>
      </c>
      <c r="D559" s="215" t="s">
        <v>6357</v>
      </c>
      <c r="E559" s="215">
        <v>1</v>
      </c>
      <c r="F559" s="253" t="s">
        <v>6358</v>
      </c>
      <c r="G559" s="222">
        <v>339.47</v>
      </c>
      <c r="H559" s="249">
        <v>42340.396296296298</v>
      </c>
      <c r="I559" s="223">
        <v>42487</v>
      </c>
      <c r="J559" s="215" t="s">
        <v>5179</v>
      </c>
      <c r="K559" s="223">
        <v>42544</v>
      </c>
      <c r="L559" s="223">
        <v>43639</v>
      </c>
      <c r="M559" s="246" t="s">
        <v>1056</v>
      </c>
      <c r="N559" s="246" t="s">
        <v>1055</v>
      </c>
      <c r="O559" s="261" t="s">
        <v>751</v>
      </c>
    </row>
    <row r="560" spans="1:15" ht="23.25">
      <c r="A560" s="221">
        <v>557</v>
      </c>
      <c r="B560" s="215">
        <v>2819252</v>
      </c>
      <c r="C560" s="257" t="s">
        <v>6359</v>
      </c>
      <c r="D560" s="215" t="s">
        <v>6360</v>
      </c>
      <c r="E560" s="215">
        <v>2</v>
      </c>
      <c r="F560" s="253" t="s">
        <v>6361</v>
      </c>
      <c r="G560" s="222">
        <v>206.21</v>
      </c>
      <c r="H560" s="249">
        <v>42298.643541666701</v>
      </c>
      <c r="I560" s="223">
        <v>42307</v>
      </c>
      <c r="J560" s="223">
        <v>42338</v>
      </c>
      <c r="K560" s="223">
        <v>42545</v>
      </c>
      <c r="L560" s="223">
        <v>43640</v>
      </c>
      <c r="M560" s="246" t="s">
        <v>1037</v>
      </c>
      <c r="N560" s="246" t="s">
        <v>5194</v>
      </c>
      <c r="O560" s="261" t="s">
        <v>751</v>
      </c>
    </row>
    <row r="561" spans="1:15" ht="23.25">
      <c r="A561" s="221">
        <v>558</v>
      </c>
      <c r="B561" s="215">
        <v>2819252</v>
      </c>
      <c r="C561" s="257" t="s">
        <v>6359</v>
      </c>
      <c r="D561" s="215" t="s">
        <v>6360</v>
      </c>
      <c r="E561" s="215">
        <v>2</v>
      </c>
      <c r="F561" s="253" t="s">
        <v>6361</v>
      </c>
      <c r="G561" s="222">
        <v>2420.33</v>
      </c>
      <c r="H561" s="249">
        <v>42298.643541666701</v>
      </c>
      <c r="I561" s="223">
        <v>42307</v>
      </c>
      <c r="J561" s="223">
        <v>42338</v>
      </c>
      <c r="K561" s="223">
        <v>42545</v>
      </c>
      <c r="L561" s="223">
        <v>43640</v>
      </c>
      <c r="M561" s="246" t="s">
        <v>1037</v>
      </c>
      <c r="N561" s="246" t="s">
        <v>1115</v>
      </c>
      <c r="O561" s="261" t="s">
        <v>751</v>
      </c>
    </row>
    <row r="562" spans="1:15" ht="23.25">
      <c r="A562" s="221">
        <v>559</v>
      </c>
      <c r="B562" s="215">
        <v>5498481</v>
      </c>
      <c r="C562" s="257" t="s">
        <v>6362</v>
      </c>
      <c r="D562" s="215" t="s">
        <v>6363</v>
      </c>
      <c r="E562" s="215">
        <v>1</v>
      </c>
      <c r="F562" s="253" t="s">
        <v>6364</v>
      </c>
      <c r="G562" s="222">
        <v>80.19</v>
      </c>
      <c r="H562" s="249">
        <v>42255.696655092601</v>
      </c>
      <c r="I562" s="223">
        <v>42258</v>
      </c>
      <c r="J562" s="223">
        <v>42285</v>
      </c>
      <c r="K562" s="223">
        <v>42556</v>
      </c>
      <c r="L562" s="223">
        <v>42972</v>
      </c>
      <c r="M562" s="246" t="s">
        <v>1031</v>
      </c>
      <c r="N562" s="246" t="s">
        <v>1030</v>
      </c>
      <c r="O562" s="261" t="s">
        <v>751</v>
      </c>
    </row>
    <row r="563" spans="1:15">
      <c r="A563" s="221">
        <v>560</v>
      </c>
      <c r="B563" s="215">
        <v>5802075</v>
      </c>
      <c r="C563" s="257" t="s">
        <v>5910</v>
      </c>
      <c r="D563" s="215" t="s">
        <v>6365</v>
      </c>
      <c r="E563" s="215">
        <v>1</v>
      </c>
      <c r="F563" s="253" t="s">
        <v>6366</v>
      </c>
      <c r="G563" s="222">
        <v>4433.7299999999996</v>
      </c>
      <c r="H563" s="249">
        <v>42257.460740740702</v>
      </c>
      <c r="I563" s="223">
        <v>42416</v>
      </c>
      <c r="J563" s="223">
        <v>42534</v>
      </c>
      <c r="K563" s="223">
        <v>42556</v>
      </c>
      <c r="L563" s="223">
        <v>43651</v>
      </c>
      <c r="M563" s="246" t="s">
        <v>1037</v>
      </c>
      <c r="N563" s="246" t="s">
        <v>5194</v>
      </c>
      <c r="O563" s="261" t="s">
        <v>751</v>
      </c>
    </row>
    <row r="564" spans="1:15">
      <c r="A564" s="221">
        <v>561</v>
      </c>
      <c r="B564" s="215">
        <v>5938511</v>
      </c>
      <c r="C564" s="257" t="s">
        <v>6367</v>
      </c>
      <c r="D564" s="215" t="s">
        <v>6368</v>
      </c>
      <c r="E564" s="215">
        <v>1</v>
      </c>
      <c r="F564" s="253" t="s">
        <v>6369</v>
      </c>
      <c r="G564" s="222">
        <v>522.66999999999996</v>
      </c>
      <c r="H564" s="249">
        <v>42276.685798611099</v>
      </c>
      <c r="I564" s="223">
        <v>42279</v>
      </c>
      <c r="J564" s="223">
        <v>42513</v>
      </c>
      <c r="K564" s="223">
        <v>42556</v>
      </c>
      <c r="L564" s="223">
        <v>43651</v>
      </c>
      <c r="M564" s="246" t="s">
        <v>1034</v>
      </c>
      <c r="N564" s="246" t="s">
        <v>1033</v>
      </c>
      <c r="O564" s="261" t="s">
        <v>751</v>
      </c>
    </row>
    <row r="565" spans="1:15">
      <c r="A565" s="221">
        <v>562</v>
      </c>
      <c r="B565" s="215">
        <v>5504635</v>
      </c>
      <c r="C565" s="257" t="s">
        <v>6370</v>
      </c>
      <c r="D565" s="215" t="s">
        <v>6371</v>
      </c>
      <c r="E565" s="215">
        <v>1</v>
      </c>
      <c r="F565" s="253" t="s">
        <v>6372</v>
      </c>
      <c r="G565" s="222">
        <v>300.82</v>
      </c>
      <c r="H565" s="249">
        <v>42291.4542939815</v>
      </c>
      <c r="I565" s="223">
        <v>42501</v>
      </c>
      <c r="J565" s="223">
        <v>42531</v>
      </c>
      <c r="K565" s="223">
        <v>42556</v>
      </c>
      <c r="L565" s="223">
        <v>43651</v>
      </c>
      <c r="M565" s="246" t="s">
        <v>1031</v>
      </c>
      <c r="N565" s="246" t="s">
        <v>1030</v>
      </c>
      <c r="O565" s="261" t="s">
        <v>751</v>
      </c>
    </row>
    <row r="566" spans="1:15">
      <c r="A566" s="221">
        <v>563</v>
      </c>
      <c r="B566" s="215">
        <v>2011239</v>
      </c>
      <c r="C566" s="257" t="s">
        <v>1417</v>
      </c>
      <c r="D566" s="215" t="s">
        <v>6373</v>
      </c>
      <c r="E566" s="215">
        <v>1</v>
      </c>
      <c r="F566" s="253" t="s">
        <v>6374</v>
      </c>
      <c r="G566" s="222">
        <v>84.09</v>
      </c>
      <c r="H566" s="249">
        <v>42326.601875</v>
      </c>
      <c r="I566" s="223">
        <v>42341</v>
      </c>
      <c r="J566" s="223">
        <v>42531</v>
      </c>
      <c r="K566" s="223">
        <v>42556</v>
      </c>
      <c r="L566" s="223">
        <v>43651</v>
      </c>
      <c r="M566" s="246" t="s">
        <v>1056</v>
      </c>
      <c r="N566" s="246" t="s">
        <v>1055</v>
      </c>
      <c r="O566" s="261" t="s">
        <v>5264</v>
      </c>
    </row>
    <row r="567" spans="1:15" ht="23.25">
      <c r="A567" s="221">
        <v>564</v>
      </c>
      <c r="B567" s="215">
        <v>5984696</v>
      </c>
      <c r="C567" s="257" t="s">
        <v>6375</v>
      </c>
      <c r="D567" s="215" t="s">
        <v>6376</v>
      </c>
      <c r="E567" s="215">
        <v>1</v>
      </c>
      <c r="F567" s="253" t="s">
        <v>6377</v>
      </c>
      <c r="G567" s="222">
        <v>26988.87</v>
      </c>
      <c r="H567" s="249">
        <v>42249.605393518497</v>
      </c>
      <c r="I567" s="223">
        <v>42255</v>
      </c>
      <c r="J567" s="223">
        <v>42290</v>
      </c>
      <c r="K567" s="223">
        <v>42557</v>
      </c>
      <c r="L567" s="223">
        <v>43652</v>
      </c>
      <c r="M567" s="246" t="s">
        <v>1040</v>
      </c>
      <c r="N567" s="246" t="s">
        <v>1200</v>
      </c>
      <c r="O567" s="261" t="s">
        <v>751</v>
      </c>
    </row>
    <row r="568" spans="1:15">
      <c r="A568" s="221">
        <v>565</v>
      </c>
      <c r="B568" s="215">
        <v>5987024</v>
      </c>
      <c r="C568" s="257" t="s">
        <v>6378</v>
      </c>
      <c r="D568" s="215" t="s">
        <v>6379</v>
      </c>
      <c r="E568" s="215">
        <v>1</v>
      </c>
      <c r="F568" s="253" t="s">
        <v>6217</v>
      </c>
      <c r="G568" s="222">
        <v>17282.68</v>
      </c>
      <c r="H568" s="249">
        <v>42262.670983796299</v>
      </c>
      <c r="I568" s="223">
        <v>42265</v>
      </c>
      <c r="J568" s="223">
        <v>42292</v>
      </c>
      <c r="K568" s="223">
        <v>42557</v>
      </c>
      <c r="L568" s="223">
        <v>43652</v>
      </c>
      <c r="M568" s="246" t="s">
        <v>1056</v>
      </c>
      <c r="N568" s="246" t="s">
        <v>6217</v>
      </c>
      <c r="O568" s="261" t="s">
        <v>751</v>
      </c>
    </row>
    <row r="569" spans="1:15" ht="23.25">
      <c r="A569" s="221">
        <v>566</v>
      </c>
      <c r="B569" s="215">
        <v>5772036</v>
      </c>
      <c r="C569" s="257" t="s">
        <v>6380</v>
      </c>
      <c r="D569" s="215" t="s">
        <v>6381</v>
      </c>
      <c r="E569" s="215">
        <v>1</v>
      </c>
      <c r="F569" s="253" t="s">
        <v>1182</v>
      </c>
      <c r="G569" s="222">
        <v>291.23</v>
      </c>
      <c r="H569" s="249">
        <v>42299.472916666702</v>
      </c>
      <c r="I569" s="223">
        <v>42310</v>
      </c>
      <c r="J569" s="215" t="s">
        <v>5179</v>
      </c>
      <c r="K569" s="223">
        <v>42559</v>
      </c>
      <c r="L569" s="223">
        <v>43654</v>
      </c>
      <c r="M569" s="246" t="s">
        <v>1136</v>
      </c>
      <c r="N569" s="246" t="s">
        <v>1182</v>
      </c>
      <c r="O569" s="261" t="s">
        <v>751</v>
      </c>
    </row>
    <row r="570" spans="1:15">
      <c r="A570" s="221">
        <v>567</v>
      </c>
      <c r="B570" s="215">
        <v>5310679</v>
      </c>
      <c r="C570" s="257" t="s">
        <v>6382</v>
      </c>
      <c r="D570" s="215" t="s">
        <v>6383</v>
      </c>
      <c r="E570" s="215">
        <v>1</v>
      </c>
      <c r="F570" s="253" t="s">
        <v>6384</v>
      </c>
      <c r="G570" s="222">
        <v>8865.19</v>
      </c>
      <c r="H570" s="249">
        <v>42047.660659722198</v>
      </c>
      <c r="I570" s="223">
        <v>42052</v>
      </c>
      <c r="J570" s="223">
        <v>42143</v>
      </c>
      <c r="K570" s="223">
        <v>42570</v>
      </c>
      <c r="L570" s="223">
        <v>43665</v>
      </c>
      <c r="M570" s="246" t="s">
        <v>1353</v>
      </c>
      <c r="N570" s="246" t="s">
        <v>2345</v>
      </c>
      <c r="O570" s="261" t="s">
        <v>751</v>
      </c>
    </row>
    <row r="571" spans="1:15">
      <c r="A571" s="221">
        <v>568</v>
      </c>
      <c r="B571" s="215">
        <v>2085976</v>
      </c>
      <c r="C571" s="257" t="s">
        <v>5896</v>
      </c>
      <c r="D571" s="215" t="s">
        <v>6385</v>
      </c>
      <c r="E571" s="215">
        <v>1</v>
      </c>
      <c r="F571" s="253" t="s">
        <v>6386</v>
      </c>
      <c r="G571" s="222">
        <v>12933.49</v>
      </c>
      <c r="H571" s="249">
        <v>42080.639282407399</v>
      </c>
      <c r="I571" s="223">
        <v>42086</v>
      </c>
      <c r="J571" s="223">
        <v>42095</v>
      </c>
      <c r="K571" s="223">
        <v>42570</v>
      </c>
      <c r="L571" s="223">
        <v>43665</v>
      </c>
      <c r="M571" s="246" t="s">
        <v>1319</v>
      </c>
      <c r="N571" s="246" t="s">
        <v>5646</v>
      </c>
      <c r="O571" s="261" t="s">
        <v>751</v>
      </c>
    </row>
    <row r="572" spans="1:15">
      <c r="A572" s="221">
        <v>569</v>
      </c>
      <c r="B572" s="215">
        <v>2085976</v>
      </c>
      <c r="C572" s="257" t="s">
        <v>5896</v>
      </c>
      <c r="D572" s="215" t="s">
        <v>6387</v>
      </c>
      <c r="E572" s="215">
        <v>2</v>
      </c>
      <c r="F572" s="253" t="s">
        <v>6388</v>
      </c>
      <c r="G572" s="222">
        <v>4888.1099999999997</v>
      </c>
      <c r="H572" s="249">
        <v>42089.561076388898</v>
      </c>
      <c r="I572" s="223">
        <v>42094</v>
      </c>
      <c r="J572" s="223">
        <v>42117</v>
      </c>
      <c r="K572" s="223">
        <v>42570</v>
      </c>
      <c r="L572" s="223">
        <v>43665</v>
      </c>
      <c r="M572" s="246" t="s">
        <v>1353</v>
      </c>
      <c r="N572" s="246" t="s">
        <v>2345</v>
      </c>
      <c r="O572" s="261" t="s">
        <v>751</v>
      </c>
    </row>
    <row r="573" spans="1:15">
      <c r="A573" s="221">
        <v>570</v>
      </c>
      <c r="B573" s="215">
        <v>2085976</v>
      </c>
      <c r="C573" s="257" t="s">
        <v>5896</v>
      </c>
      <c r="D573" s="215" t="s">
        <v>6387</v>
      </c>
      <c r="E573" s="215">
        <v>2</v>
      </c>
      <c r="F573" s="253" t="s">
        <v>6388</v>
      </c>
      <c r="G573" s="222">
        <v>1.57</v>
      </c>
      <c r="H573" s="249">
        <v>42089.561076388898</v>
      </c>
      <c r="I573" s="223">
        <v>42094</v>
      </c>
      <c r="J573" s="215" t="s">
        <v>5179</v>
      </c>
      <c r="K573" s="223">
        <v>42570</v>
      </c>
      <c r="L573" s="223">
        <v>43665</v>
      </c>
      <c r="M573" s="246" t="s">
        <v>2138</v>
      </c>
      <c r="N573" s="246" t="s">
        <v>2531</v>
      </c>
      <c r="O573" s="261" t="s">
        <v>751</v>
      </c>
    </row>
    <row r="574" spans="1:15">
      <c r="A574" s="221">
        <v>571</v>
      </c>
      <c r="B574" s="215">
        <v>5324238</v>
      </c>
      <c r="C574" s="257" t="s">
        <v>6389</v>
      </c>
      <c r="D574" s="215" t="s">
        <v>6390</v>
      </c>
      <c r="E574" s="215">
        <v>1</v>
      </c>
      <c r="F574" s="253" t="s">
        <v>6391</v>
      </c>
      <c r="G574" s="222">
        <v>1884.75</v>
      </c>
      <c r="H574" s="249">
        <v>42251.4696064815</v>
      </c>
      <c r="I574" s="223">
        <v>42416</v>
      </c>
      <c r="J574" s="223">
        <v>42454</v>
      </c>
      <c r="K574" s="223">
        <v>42570</v>
      </c>
      <c r="L574" s="223">
        <v>43665</v>
      </c>
      <c r="M574" s="246" t="s">
        <v>1037</v>
      </c>
      <c r="N574" s="246" t="s">
        <v>1074</v>
      </c>
      <c r="O574" s="261" t="s">
        <v>751</v>
      </c>
    </row>
    <row r="575" spans="1:15">
      <c r="A575" s="221">
        <v>572</v>
      </c>
      <c r="B575" s="215">
        <v>2872722</v>
      </c>
      <c r="C575" s="257" t="s">
        <v>6392</v>
      </c>
      <c r="D575" s="215" t="s">
        <v>6393</v>
      </c>
      <c r="E575" s="215">
        <v>1</v>
      </c>
      <c r="F575" s="253" t="s">
        <v>6394</v>
      </c>
      <c r="G575" s="222">
        <v>853.91</v>
      </c>
      <c r="H575" s="249">
        <v>42306.681203703702</v>
      </c>
      <c r="I575" s="223">
        <v>42425</v>
      </c>
      <c r="J575" s="223">
        <v>42460</v>
      </c>
      <c r="K575" s="223">
        <v>42570</v>
      </c>
      <c r="L575" s="223">
        <v>43665</v>
      </c>
      <c r="M575" s="246" t="s">
        <v>1031</v>
      </c>
      <c r="N575" s="246" t="s">
        <v>1030</v>
      </c>
      <c r="O575" s="261" t="s">
        <v>751</v>
      </c>
    </row>
    <row r="576" spans="1:15">
      <c r="A576" s="221">
        <v>573</v>
      </c>
      <c r="B576" s="215">
        <v>2045931</v>
      </c>
      <c r="C576" s="257" t="s">
        <v>1231</v>
      </c>
      <c r="D576" s="215" t="s">
        <v>6395</v>
      </c>
      <c r="E576" s="215">
        <v>2</v>
      </c>
      <c r="F576" s="253" t="s">
        <v>5182</v>
      </c>
      <c r="G576" s="222">
        <v>103689.75</v>
      </c>
      <c r="H576" s="249">
        <v>39659.689456018503</v>
      </c>
      <c r="I576" s="223">
        <v>42517</v>
      </c>
      <c r="J576" s="215" t="s">
        <v>5179</v>
      </c>
      <c r="K576" s="223">
        <v>42571</v>
      </c>
      <c r="L576" s="223">
        <v>43666</v>
      </c>
      <c r="M576" s="246" t="s">
        <v>1136</v>
      </c>
      <c r="N576" s="246" t="s">
        <v>1230</v>
      </c>
      <c r="O576" s="261" t="s">
        <v>751</v>
      </c>
    </row>
    <row r="577" spans="1:15">
      <c r="A577" s="221">
        <v>574</v>
      </c>
      <c r="B577" s="215">
        <v>2045931</v>
      </c>
      <c r="C577" s="257" t="s">
        <v>1231</v>
      </c>
      <c r="D577" s="215" t="s">
        <v>6395</v>
      </c>
      <c r="E577" s="215">
        <v>2</v>
      </c>
      <c r="F577" s="253" t="s">
        <v>5182</v>
      </c>
      <c r="G577" s="222">
        <v>0</v>
      </c>
      <c r="H577" s="249">
        <v>39659.689456018503</v>
      </c>
      <c r="I577" s="223">
        <v>42517</v>
      </c>
      <c r="J577" s="215" t="s">
        <v>5179</v>
      </c>
      <c r="K577" s="223">
        <v>42571</v>
      </c>
      <c r="L577" s="223">
        <v>43666</v>
      </c>
      <c r="M577" s="246" t="s">
        <v>1136</v>
      </c>
      <c r="N577" s="246" t="s">
        <v>2136</v>
      </c>
      <c r="O577" s="261" t="s">
        <v>751</v>
      </c>
    </row>
    <row r="578" spans="1:15">
      <c r="A578" s="221">
        <v>575</v>
      </c>
      <c r="B578" s="215">
        <v>5875315</v>
      </c>
      <c r="C578" s="257" t="s">
        <v>6396</v>
      </c>
      <c r="D578" s="215" t="s">
        <v>6397</v>
      </c>
      <c r="E578" s="215">
        <v>2</v>
      </c>
      <c r="F578" s="253" t="s">
        <v>6398</v>
      </c>
      <c r="G578" s="222">
        <v>9087.39</v>
      </c>
      <c r="H578" s="249">
        <v>42263.629513888904</v>
      </c>
      <c r="I578" s="223">
        <v>42268</v>
      </c>
      <c r="J578" s="223">
        <v>42292</v>
      </c>
      <c r="K578" s="223">
        <v>42571</v>
      </c>
      <c r="L578" s="223">
        <v>43666</v>
      </c>
      <c r="M578" s="246" t="s">
        <v>1037</v>
      </c>
      <c r="N578" s="246" t="s">
        <v>6045</v>
      </c>
      <c r="O578" s="261" t="s">
        <v>751</v>
      </c>
    </row>
    <row r="579" spans="1:15">
      <c r="A579" s="221">
        <v>576</v>
      </c>
      <c r="B579" s="215">
        <v>5875315</v>
      </c>
      <c r="C579" s="257" t="s">
        <v>6396</v>
      </c>
      <c r="D579" s="215" t="s">
        <v>6397</v>
      </c>
      <c r="E579" s="215">
        <v>2</v>
      </c>
      <c r="F579" s="253" t="s">
        <v>6398</v>
      </c>
      <c r="G579" s="222">
        <v>4303.74</v>
      </c>
      <c r="H579" s="249">
        <v>42263.629513888904</v>
      </c>
      <c r="I579" s="223">
        <v>42268</v>
      </c>
      <c r="J579" s="223">
        <v>42292</v>
      </c>
      <c r="K579" s="223">
        <v>42571</v>
      </c>
      <c r="L579" s="223">
        <v>43666</v>
      </c>
      <c r="M579" s="246" t="s">
        <v>1037</v>
      </c>
      <c r="N579" s="246" t="s">
        <v>5666</v>
      </c>
      <c r="O579" s="261" t="s">
        <v>751</v>
      </c>
    </row>
    <row r="580" spans="1:15">
      <c r="A580" s="221">
        <v>577</v>
      </c>
      <c r="B580" s="215">
        <v>5996252</v>
      </c>
      <c r="C580" s="257" t="s">
        <v>6399</v>
      </c>
      <c r="D580" s="215" t="s">
        <v>6400</v>
      </c>
      <c r="E580" s="215">
        <v>2</v>
      </c>
      <c r="F580" s="253" t="s">
        <v>5635</v>
      </c>
      <c r="G580" s="222">
        <v>168.39</v>
      </c>
      <c r="H580" s="249">
        <v>42284.651608796303</v>
      </c>
      <c r="I580" s="223">
        <v>42416</v>
      </c>
      <c r="J580" s="223">
        <v>42450</v>
      </c>
      <c r="K580" s="223">
        <v>42571</v>
      </c>
      <c r="L580" s="223">
        <v>43666</v>
      </c>
      <c r="M580" s="246" t="s">
        <v>1034</v>
      </c>
      <c r="N580" s="246" t="s">
        <v>1066</v>
      </c>
      <c r="O580" s="261" t="s">
        <v>751</v>
      </c>
    </row>
    <row r="581" spans="1:15">
      <c r="A581" s="221">
        <v>578</v>
      </c>
      <c r="B581" s="215">
        <v>5996252</v>
      </c>
      <c r="C581" s="257" t="s">
        <v>6399</v>
      </c>
      <c r="D581" s="215" t="s">
        <v>6400</v>
      </c>
      <c r="E581" s="215">
        <v>2</v>
      </c>
      <c r="F581" s="253" t="s">
        <v>5635</v>
      </c>
      <c r="G581" s="222">
        <v>857.94</v>
      </c>
      <c r="H581" s="249">
        <v>42284.651608796303</v>
      </c>
      <c r="I581" s="223">
        <v>42416</v>
      </c>
      <c r="J581" s="223">
        <v>42454</v>
      </c>
      <c r="K581" s="223">
        <v>42571</v>
      </c>
      <c r="L581" s="223">
        <v>43666</v>
      </c>
      <c r="M581" s="246" t="s">
        <v>1037</v>
      </c>
      <c r="N581" s="246" t="s">
        <v>2608</v>
      </c>
      <c r="O581" s="261" t="s">
        <v>751</v>
      </c>
    </row>
    <row r="582" spans="1:15" ht="34.5">
      <c r="A582" s="221">
        <v>579</v>
      </c>
      <c r="B582" s="215">
        <v>5875129</v>
      </c>
      <c r="C582" s="257" t="s">
        <v>6401</v>
      </c>
      <c r="D582" s="215" t="s">
        <v>6402</v>
      </c>
      <c r="E582" s="215">
        <v>2</v>
      </c>
      <c r="F582" s="253" t="s">
        <v>6042</v>
      </c>
      <c r="G582" s="222">
        <v>974.97</v>
      </c>
      <c r="H582" s="249">
        <v>42277.525833333297</v>
      </c>
      <c r="I582" s="223">
        <v>42282</v>
      </c>
      <c r="J582" s="223">
        <v>42307</v>
      </c>
      <c r="K582" s="223">
        <v>42573</v>
      </c>
      <c r="L582" s="223">
        <v>43668</v>
      </c>
      <c r="M582" s="246" t="s">
        <v>1037</v>
      </c>
      <c r="N582" s="246" t="s">
        <v>5666</v>
      </c>
      <c r="O582" s="261" t="s">
        <v>751</v>
      </c>
    </row>
    <row r="583" spans="1:15" ht="34.5">
      <c r="A583" s="221">
        <v>580</v>
      </c>
      <c r="B583" s="215">
        <v>5875129</v>
      </c>
      <c r="C583" s="257" t="s">
        <v>6401</v>
      </c>
      <c r="D583" s="215" t="s">
        <v>6402</v>
      </c>
      <c r="E583" s="215">
        <v>2</v>
      </c>
      <c r="F583" s="253" t="s">
        <v>6042</v>
      </c>
      <c r="G583" s="222">
        <v>3134.41</v>
      </c>
      <c r="H583" s="249">
        <v>42277.525833333297</v>
      </c>
      <c r="I583" s="223">
        <v>42282</v>
      </c>
      <c r="J583" s="223">
        <v>42307</v>
      </c>
      <c r="K583" s="223">
        <v>42573</v>
      </c>
      <c r="L583" s="223">
        <v>43668</v>
      </c>
      <c r="M583" s="246" t="s">
        <v>1037</v>
      </c>
      <c r="N583" s="246" t="s">
        <v>6042</v>
      </c>
      <c r="O583" s="261" t="s">
        <v>751</v>
      </c>
    </row>
    <row r="584" spans="1:15" ht="23.25">
      <c r="A584" s="221">
        <v>581</v>
      </c>
      <c r="B584" s="215">
        <v>5877164</v>
      </c>
      <c r="C584" s="257" t="s">
        <v>6403</v>
      </c>
      <c r="D584" s="215" t="s">
        <v>6404</v>
      </c>
      <c r="E584" s="215">
        <v>1</v>
      </c>
      <c r="F584" s="253" t="s">
        <v>6405</v>
      </c>
      <c r="G584" s="222">
        <v>3604.48</v>
      </c>
      <c r="H584" s="249">
        <v>42250.462581018503</v>
      </c>
      <c r="I584" s="223">
        <v>42256</v>
      </c>
      <c r="J584" s="223">
        <v>42286</v>
      </c>
      <c r="K584" s="223">
        <v>42578</v>
      </c>
      <c r="L584" s="223">
        <v>43673</v>
      </c>
      <c r="M584" s="246" t="s">
        <v>1071</v>
      </c>
      <c r="N584" s="246" t="s">
        <v>1223</v>
      </c>
      <c r="O584" s="261" t="s">
        <v>751</v>
      </c>
    </row>
    <row r="585" spans="1:15" ht="23.25">
      <c r="A585" s="221">
        <v>582</v>
      </c>
      <c r="B585" s="215">
        <v>5946239</v>
      </c>
      <c r="C585" s="257" t="s">
        <v>6406</v>
      </c>
      <c r="D585" s="215" t="s">
        <v>6407</v>
      </c>
      <c r="E585" s="215">
        <v>2</v>
      </c>
      <c r="F585" s="253" t="s">
        <v>6408</v>
      </c>
      <c r="G585" s="222">
        <v>0.02</v>
      </c>
      <c r="H585" s="249">
        <v>42250.636701388903</v>
      </c>
      <c r="I585" s="223">
        <v>42256</v>
      </c>
      <c r="J585" s="223">
        <v>42282</v>
      </c>
      <c r="K585" s="223">
        <v>42578</v>
      </c>
      <c r="L585" s="223">
        <v>43673</v>
      </c>
      <c r="M585" s="246" t="s">
        <v>1037</v>
      </c>
      <c r="N585" s="246" t="s">
        <v>1060</v>
      </c>
      <c r="O585" s="261" t="s">
        <v>751</v>
      </c>
    </row>
    <row r="586" spans="1:15" ht="23.25">
      <c r="A586" s="221">
        <v>583</v>
      </c>
      <c r="B586" s="215">
        <v>5946239</v>
      </c>
      <c r="C586" s="257" t="s">
        <v>6406</v>
      </c>
      <c r="D586" s="215" t="s">
        <v>6407</v>
      </c>
      <c r="E586" s="215">
        <v>2</v>
      </c>
      <c r="F586" s="253" t="s">
        <v>6408</v>
      </c>
      <c r="G586" s="222">
        <v>1647.66</v>
      </c>
      <c r="H586" s="249">
        <v>42250.636701388903</v>
      </c>
      <c r="I586" s="223">
        <v>42256</v>
      </c>
      <c r="J586" s="223">
        <v>42282</v>
      </c>
      <c r="K586" s="223">
        <v>42578</v>
      </c>
      <c r="L586" s="223">
        <v>43673</v>
      </c>
      <c r="M586" s="246" t="s">
        <v>1037</v>
      </c>
      <c r="N586" s="246" t="s">
        <v>5666</v>
      </c>
      <c r="O586" s="261" t="s">
        <v>751</v>
      </c>
    </row>
    <row r="587" spans="1:15">
      <c r="A587" s="221">
        <v>584</v>
      </c>
      <c r="B587" s="215">
        <v>5990572</v>
      </c>
      <c r="C587" s="257" t="s">
        <v>6409</v>
      </c>
      <c r="D587" s="215" t="s">
        <v>6410</v>
      </c>
      <c r="E587" s="215">
        <v>2</v>
      </c>
      <c r="F587" s="253" t="s">
        <v>6411</v>
      </c>
      <c r="G587" s="222">
        <v>1066.49</v>
      </c>
      <c r="H587" s="249">
        <v>42263.563298611101</v>
      </c>
      <c r="I587" s="223">
        <v>42268</v>
      </c>
      <c r="J587" s="223">
        <v>42304</v>
      </c>
      <c r="K587" s="223">
        <v>42578</v>
      </c>
      <c r="L587" s="223">
        <v>43673</v>
      </c>
      <c r="M587" s="246" t="s">
        <v>1136</v>
      </c>
      <c r="N587" s="246" t="s">
        <v>5232</v>
      </c>
      <c r="O587" s="261" t="s">
        <v>751</v>
      </c>
    </row>
    <row r="588" spans="1:15">
      <c r="A588" s="221">
        <v>585</v>
      </c>
      <c r="B588" s="215">
        <v>5990572</v>
      </c>
      <c r="C588" s="257" t="s">
        <v>6409</v>
      </c>
      <c r="D588" s="215" t="s">
        <v>6410</v>
      </c>
      <c r="E588" s="215">
        <v>2</v>
      </c>
      <c r="F588" s="253" t="s">
        <v>6411</v>
      </c>
      <c r="G588" s="222">
        <v>2913.6</v>
      </c>
      <c r="H588" s="249">
        <v>42263.563298611101</v>
      </c>
      <c r="I588" s="223">
        <v>42268</v>
      </c>
      <c r="J588" s="223">
        <v>42305</v>
      </c>
      <c r="K588" s="223">
        <v>42578</v>
      </c>
      <c r="L588" s="223">
        <v>43673</v>
      </c>
      <c r="M588" s="246" t="s">
        <v>1083</v>
      </c>
      <c r="N588" s="246" t="s">
        <v>1172</v>
      </c>
      <c r="O588" s="261" t="s">
        <v>751</v>
      </c>
    </row>
    <row r="589" spans="1:15">
      <c r="A589" s="221">
        <v>586</v>
      </c>
      <c r="B589" s="215">
        <v>6002129</v>
      </c>
      <c r="C589" s="257" t="s">
        <v>6412</v>
      </c>
      <c r="D589" s="215" t="s">
        <v>6413</v>
      </c>
      <c r="E589" s="215">
        <v>1</v>
      </c>
      <c r="F589" s="253" t="s">
        <v>5440</v>
      </c>
      <c r="G589" s="222">
        <v>11325.1</v>
      </c>
      <c r="H589" s="249">
        <v>42264.638391203698</v>
      </c>
      <c r="I589" s="223">
        <v>42268</v>
      </c>
      <c r="J589" s="215" t="s">
        <v>5179</v>
      </c>
      <c r="K589" s="223">
        <v>42578</v>
      </c>
      <c r="L589" s="223">
        <v>43673</v>
      </c>
      <c r="M589" s="246" t="s">
        <v>1056</v>
      </c>
      <c r="N589" s="246" t="s">
        <v>1031</v>
      </c>
      <c r="O589" s="261" t="s">
        <v>751</v>
      </c>
    </row>
    <row r="590" spans="1:15" ht="23.25">
      <c r="A590" s="221">
        <v>587</v>
      </c>
      <c r="B590" s="215">
        <v>5796385</v>
      </c>
      <c r="C590" s="257" t="s">
        <v>6414</v>
      </c>
      <c r="D590" s="215" t="s">
        <v>6415</v>
      </c>
      <c r="E590" s="215">
        <v>1</v>
      </c>
      <c r="F590" s="253" t="s">
        <v>6416</v>
      </c>
      <c r="G590" s="222">
        <v>2316.48</v>
      </c>
      <c r="H590" s="249">
        <v>42284.512418981503</v>
      </c>
      <c r="I590" s="223">
        <v>42289</v>
      </c>
      <c r="J590" s="223">
        <v>42318</v>
      </c>
      <c r="K590" s="223">
        <v>42578</v>
      </c>
      <c r="L590" s="223">
        <v>43673</v>
      </c>
      <c r="M590" s="246" t="s">
        <v>1037</v>
      </c>
      <c r="N590" s="246" t="s">
        <v>5183</v>
      </c>
      <c r="O590" s="261" t="s">
        <v>751</v>
      </c>
    </row>
    <row r="591" spans="1:15">
      <c r="A591" s="221">
        <v>588</v>
      </c>
      <c r="B591" s="215">
        <v>6002129</v>
      </c>
      <c r="C591" s="257" t="s">
        <v>6412</v>
      </c>
      <c r="D591" s="215" t="s">
        <v>6417</v>
      </c>
      <c r="E591" s="215">
        <v>1</v>
      </c>
      <c r="F591" s="253" t="s">
        <v>6418</v>
      </c>
      <c r="G591" s="222">
        <v>538.04999999999995</v>
      </c>
      <c r="H591" s="249">
        <v>42284.5936574074</v>
      </c>
      <c r="I591" s="223">
        <v>42289</v>
      </c>
      <c r="J591" s="223">
        <v>42318</v>
      </c>
      <c r="K591" s="223">
        <v>42578</v>
      </c>
      <c r="L591" s="223">
        <v>43673</v>
      </c>
      <c r="M591" s="246" t="s">
        <v>1037</v>
      </c>
      <c r="N591" s="246" t="s">
        <v>1074</v>
      </c>
      <c r="O591" s="261" t="s">
        <v>751</v>
      </c>
    </row>
    <row r="592" spans="1:15">
      <c r="A592" s="221">
        <v>589</v>
      </c>
      <c r="B592" s="215">
        <v>5318904</v>
      </c>
      <c r="C592" s="257" t="s">
        <v>6020</v>
      </c>
      <c r="D592" s="215" t="s">
        <v>6419</v>
      </c>
      <c r="E592" s="215">
        <v>1</v>
      </c>
      <c r="F592" s="253" t="s">
        <v>1074</v>
      </c>
      <c r="G592" s="222">
        <v>1047.71</v>
      </c>
      <c r="H592" s="249">
        <v>42285.605324074102</v>
      </c>
      <c r="I592" s="223">
        <v>42289</v>
      </c>
      <c r="J592" s="223">
        <v>42318</v>
      </c>
      <c r="K592" s="223">
        <v>42578</v>
      </c>
      <c r="L592" s="223">
        <v>43673</v>
      </c>
      <c r="M592" s="246" t="s">
        <v>1037</v>
      </c>
      <c r="N592" s="246" t="s">
        <v>1074</v>
      </c>
      <c r="O592" s="261" t="s">
        <v>751</v>
      </c>
    </row>
    <row r="593" spans="1:15">
      <c r="A593" s="221">
        <v>590</v>
      </c>
      <c r="B593" s="215">
        <v>5435625</v>
      </c>
      <c r="C593" s="257" t="s">
        <v>6420</v>
      </c>
      <c r="D593" s="215" t="s">
        <v>6421</v>
      </c>
      <c r="E593" s="215">
        <v>1</v>
      </c>
      <c r="F593" s="253" t="s">
        <v>5197</v>
      </c>
      <c r="G593" s="222">
        <v>9180.6299999999992</v>
      </c>
      <c r="H593" s="249">
        <v>42286.619282407402</v>
      </c>
      <c r="I593" s="223">
        <v>42297</v>
      </c>
      <c r="J593" s="223">
        <v>42325</v>
      </c>
      <c r="K593" s="223">
        <v>42578</v>
      </c>
      <c r="L593" s="223">
        <v>43673</v>
      </c>
      <c r="M593" s="246" t="s">
        <v>1037</v>
      </c>
      <c r="N593" s="246" t="s">
        <v>5666</v>
      </c>
      <c r="O593" s="261" t="s">
        <v>751</v>
      </c>
    </row>
    <row r="594" spans="1:15" ht="23.25">
      <c r="A594" s="221">
        <v>591</v>
      </c>
      <c r="B594" s="215">
        <v>5956137</v>
      </c>
      <c r="C594" s="257" t="s">
        <v>6422</v>
      </c>
      <c r="D594" s="215" t="s">
        <v>6423</v>
      </c>
      <c r="E594" s="215">
        <v>2</v>
      </c>
      <c r="F594" s="253" t="s">
        <v>2378</v>
      </c>
      <c r="G594" s="222">
        <v>3808.27</v>
      </c>
      <c r="H594" s="249">
        <v>42291.604062500002</v>
      </c>
      <c r="I594" s="223">
        <v>42297</v>
      </c>
      <c r="J594" s="223">
        <v>42325</v>
      </c>
      <c r="K594" s="223">
        <v>42578</v>
      </c>
      <c r="L594" s="223">
        <v>43673</v>
      </c>
      <c r="M594" s="246" t="s">
        <v>1037</v>
      </c>
      <c r="N594" s="246" t="s">
        <v>5666</v>
      </c>
      <c r="O594" s="261" t="s">
        <v>751</v>
      </c>
    </row>
    <row r="595" spans="1:15" ht="23.25">
      <c r="A595" s="221">
        <v>592</v>
      </c>
      <c r="B595" s="215">
        <v>5956137</v>
      </c>
      <c r="C595" s="257" t="s">
        <v>6422</v>
      </c>
      <c r="D595" s="215" t="s">
        <v>6423</v>
      </c>
      <c r="E595" s="215">
        <v>2</v>
      </c>
      <c r="F595" s="253" t="s">
        <v>2378</v>
      </c>
      <c r="G595" s="222">
        <v>9079.85</v>
      </c>
      <c r="H595" s="249">
        <v>42291.604062500002</v>
      </c>
      <c r="I595" s="223">
        <v>42297</v>
      </c>
      <c r="J595" s="223">
        <v>42325</v>
      </c>
      <c r="K595" s="223">
        <v>42578</v>
      </c>
      <c r="L595" s="223">
        <v>43673</v>
      </c>
      <c r="M595" s="246" t="s">
        <v>1037</v>
      </c>
      <c r="N595" s="246" t="s">
        <v>6042</v>
      </c>
      <c r="O595" s="261" t="s">
        <v>751</v>
      </c>
    </row>
    <row r="596" spans="1:15">
      <c r="A596" s="221">
        <v>593</v>
      </c>
      <c r="B596" s="215">
        <v>6002129</v>
      </c>
      <c r="C596" s="257" t="s">
        <v>6412</v>
      </c>
      <c r="D596" s="215" t="s">
        <v>6424</v>
      </c>
      <c r="E596" s="215">
        <v>2</v>
      </c>
      <c r="F596" s="253" t="s">
        <v>6425</v>
      </c>
      <c r="G596" s="222">
        <v>2006.75</v>
      </c>
      <c r="H596" s="249">
        <v>42300.4906134259</v>
      </c>
      <c r="I596" s="223">
        <v>42307</v>
      </c>
      <c r="J596" s="215" t="s">
        <v>5179</v>
      </c>
      <c r="K596" s="223">
        <v>42578</v>
      </c>
      <c r="L596" s="223">
        <v>43673</v>
      </c>
      <c r="M596" s="246" t="s">
        <v>1353</v>
      </c>
      <c r="N596" s="246" t="s">
        <v>5348</v>
      </c>
      <c r="O596" s="261" t="s">
        <v>751</v>
      </c>
    </row>
    <row r="597" spans="1:15">
      <c r="A597" s="221">
        <v>594</v>
      </c>
      <c r="B597" s="215">
        <v>6002129</v>
      </c>
      <c r="C597" s="257" t="s">
        <v>6412</v>
      </c>
      <c r="D597" s="215" t="s">
        <v>6424</v>
      </c>
      <c r="E597" s="215">
        <v>2</v>
      </c>
      <c r="F597" s="253" t="s">
        <v>6425</v>
      </c>
      <c r="G597" s="222">
        <v>3763.23</v>
      </c>
      <c r="H597" s="249">
        <v>42300.4906134259</v>
      </c>
      <c r="I597" s="223">
        <v>42307</v>
      </c>
      <c r="J597" s="215" t="s">
        <v>5179</v>
      </c>
      <c r="K597" s="223">
        <v>42578</v>
      </c>
      <c r="L597" s="223">
        <v>43673</v>
      </c>
      <c r="M597" s="246" t="s">
        <v>1353</v>
      </c>
      <c r="N597" s="246" t="s">
        <v>6426</v>
      </c>
      <c r="O597" s="261" t="s">
        <v>751</v>
      </c>
    </row>
    <row r="598" spans="1:15">
      <c r="A598" s="221">
        <v>595</v>
      </c>
      <c r="B598" s="215">
        <v>5945585</v>
      </c>
      <c r="C598" s="257" t="s">
        <v>6427</v>
      </c>
      <c r="D598" s="215" t="s">
        <v>6428</v>
      </c>
      <c r="E598" s="215">
        <v>2</v>
      </c>
      <c r="F598" s="253" t="s">
        <v>6429</v>
      </c>
      <c r="G598" s="222">
        <v>94.5</v>
      </c>
      <c r="H598" s="249">
        <v>42319.410740740699</v>
      </c>
      <c r="I598" s="223">
        <v>42325</v>
      </c>
      <c r="J598" s="223">
        <v>42359</v>
      </c>
      <c r="K598" s="223">
        <v>42578</v>
      </c>
      <c r="L598" s="223">
        <v>43673</v>
      </c>
      <c r="M598" s="246" t="s">
        <v>1037</v>
      </c>
      <c r="N598" s="246" t="s">
        <v>1115</v>
      </c>
      <c r="O598" s="261" t="s">
        <v>751</v>
      </c>
    </row>
    <row r="599" spans="1:15">
      <c r="A599" s="221">
        <v>596</v>
      </c>
      <c r="B599" s="215">
        <v>5945585</v>
      </c>
      <c r="C599" s="257" t="s">
        <v>6427</v>
      </c>
      <c r="D599" s="215" t="s">
        <v>6428</v>
      </c>
      <c r="E599" s="215">
        <v>2</v>
      </c>
      <c r="F599" s="253" t="s">
        <v>6429</v>
      </c>
      <c r="G599" s="222">
        <v>216.79</v>
      </c>
      <c r="H599" s="249">
        <v>42319.410740740699</v>
      </c>
      <c r="I599" s="223">
        <v>42325</v>
      </c>
      <c r="J599" s="223">
        <v>42359</v>
      </c>
      <c r="K599" s="223">
        <v>42578</v>
      </c>
      <c r="L599" s="223">
        <v>43673</v>
      </c>
      <c r="M599" s="246" t="s">
        <v>1037</v>
      </c>
      <c r="N599" s="246" t="s">
        <v>1089</v>
      </c>
      <c r="O599" s="261" t="s">
        <v>751</v>
      </c>
    </row>
    <row r="600" spans="1:15">
      <c r="A600" s="221">
        <v>597</v>
      </c>
      <c r="B600" s="215">
        <v>5945569</v>
      </c>
      <c r="C600" s="257" t="s">
        <v>6430</v>
      </c>
      <c r="D600" s="215" t="s">
        <v>6431</v>
      </c>
      <c r="E600" s="215">
        <v>1</v>
      </c>
      <c r="F600" s="253" t="s">
        <v>5300</v>
      </c>
      <c r="G600" s="222">
        <v>961.63</v>
      </c>
      <c r="H600" s="249">
        <v>42319.641898148097</v>
      </c>
      <c r="I600" s="223">
        <v>42328</v>
      </c>
      <c r="J600" s="223">
        <v>42359</v>
      </c>
      <c r="K600" s="223">
        <v>42578</v>
      </c>
      <c r="L600" s="223">
        <v>43673</v>
      </c>
      <c r="M600" s="246" t="s">
        <v>1037</v>
      </c>
      <c r="N600" s="246" t="s">
        <v>5183</v>
      </c>
      <c r="O600" s="261" t="s">
        <v>751</v>
      </c>
    </row>
    <row r="601" spans="1:15">
      <c r="A601" s="221">
        <v>598</v>
      </c>
      <c r="B601" s="215">
        <v>5167337</v>
      </c>
      <c r="C601" s="257" t="s">
        <v>6320</v>
      </c>
      <c r="D601" s="215" t="s">
        <v>6432</v>
      </c>
      <c r="E601" s="215">
        <v>1</v>
      </c>
      <c r="F601" s="253" t="s">
        <v>6433</v>
      </c>
      <c r="G601" s="222">
        <v>14607.19</v>
      </c>
      <c r="H601" s="249">
        <v>42325.5570717593</v>
      </c>
      <c r="I601" s="223">
        <v>42341</v>
      </c>
      <c r="J601" s="223">
        <v>42376</v>
      </c>
      <c r="K601" s="223">
        <v>42578</v>
      </c>
      <c r="L601" s="223">
        <v>43673</v>
      </c>
      <c r="M601" s="246" t="s">
        <v>1071</v>
      </c>
      <c r="N601" s="246" t="s">
        <v>1223</v>
      </c>
      <c r="O601" s="261" t="s">
        <v>751</v>
      </c>
    </row>
    <row r="602" spans="1:15">
      <c r="A602" s="221">
        <v>599</v>
      </c>
      <c r="B602" s="215">
        <v>5167337</v>
      </c>
      <c r="C602" s="257" t="s">
        <v>6320</v>
      </c>
      <c r="D602" s="215" t="s">
        <v>6434</v>
      </c>
      <c r="E602" s="215">
        <v>1</v>
      </c>
      <c r="F602" s="253" t="s">
        <v>6433</v>
      </c>
      <c r="G602" s="222">
        <v>5197.2</v>
      </c>
      <c r="H602" s="249">
        <v>42332.6333101852</v>
      </c>
      <c r="I602" s="223">
        <v>42341</v>
      </c>
      <c r="J602" s="223">
        <v>42376</v>
      </c>
      <c r="K602" s="223">
        <v>42578</v>
      </c>
      <c r="L602" s="223">
        <v>43673</v>
      </c>
      <c r="M602" s="246" t="s">
        <v>1071</v>
      </c>
      <c r="N602" s="246" t="s">
        <v>1223</v>
      </c>
      <c r="O602" s="261" t="s">
        <v>751</v>
      </c>
    </row>
    <row r="603" spans="1:15">
      <c r="A603" s="221">
        <v>600</v>
      </c>
      <c r="B603" s="215">
        <v>5935539</v>
      </c>
      <c r="C603" s="257" t="s">
        <v>1266</v>
      </c>
      <c r="D603" s="215" t="s">
        <v>6435</v>
      </c>
      <c r="E603" s="215">
        <v>1</v>
      </c>
      <c r="F603" s="253" t="s">
        <v>6436</v>
      </c>
      <c r="G603" s="222">
        <v>1705.57</v>
      </c>
      <c r="H603" s="249">
        <v>42283.442465277803</v>
      </c>
      <c r="I603" s="223">
        <v>42289</v>
      </c>
      <c r="J603" s="223">
        <v>42317</v>
      </c>
      <c r="K603" s="223">
        <v>42579</v>
      </c>
      <c r="L603" s="223">
        <v>43674</v>
      </c>
      <c r="M603" s="246" t="s">
        <v>1056</v>
      </c>
      <c r="N603" s="246" t="s">
        <v>1055</v>
      </c>
      <c r="O603" s="261" t="s">
        <v>751</v>
      </c>
    </row>
    <row r="604" spans="1:15">
      <c r="A604" s="221">
        <v>601</v>
      </c>
      <c r="B604" s="215">
        <v>5977681</v>
      </c>
      <c r="C604" s="257" t="s">
        <v>5365</v>
      </c>
      <c r="D604" s="215" t="s">
        <v>6437</v>
      </c>
      <c r="E604" s="215">
        <v>2</v>
      </c>
      <c r="F604" s="253" t="s">
        <v>1157</v>
      </c>
      <c r="G604" s="222">
        <v>32.270000000000003</v>
      </c>
      <c r="H604" s="249">
        <v>42332.395787037</v>
      </c>
      <c r="I604" s="223">
        <v>42341</v>
      </c>
      <c r="J604" s="223">
        <v>42366</v>
      </c>
      <c r="K604" s="223">
        <v>42580</v>
      </c>
      <c r="L604" s="223">
        <v>43675</v>
      </c>
      <c r="M604" s="246" t="s">
        <v>1040</v>
      </c>
      <c r="N604" s="246" t="s">
        <v>1039</v>
      </c>
      <c r="O604" s="261" t="s">
        <v>751</v>
      </c>
    </row>
    <row r="605" spans="1:15">
      <c r="A605" s="221">
        <v>602</v>
      </c>
      <c r="B605" s="215">
        <v>5977681</v>
      </c>
      <c r="C605" s="257" t="s">
        <v>5365</v>
      </c>
      <c r="D605" s="215" t="s">
        <v>6437</v>
      </c>
      <c r="E605" s="215">
        <v>2</v>
      </c>
      <c r="F605" s="253" t="s">
        <v>1157</v>
      </c>
      <c r="G605" s="222">
        <v>5892.79</v>
      </c>
      <c r="H605" s="249">
        <v>42332.395787037</v>
      </c>
      <c r="I605" s="223">
        <v>42341</v>
      </c>
      <c r="J605" s="223">
        <v>42366</v>
      </c>
      <c r="K605" s="223">
        <v>42580</v>
      </c>
      <c r="L605" s="223">
        <v>43675</v>
      </c>
      <c r="M605" s="246" t="s">
        <v>1040</v>
      </c>
      <c r="N605" s="246" t="s">
        <v>1282</v>
      </c>
      <c r="O605" s="261" t="s">
        <v>751</v>
      </c>
    </row>
    <row r="606" spans="1:15">
      <c r="A606" s="221">
        <v>603</v>
      </c>
      <c r="B606" s="215">
        <v>2701391</v>
      </c>
      <c r="C606" s="257" t="s">
        <v>6438</v>
      </c>
      <c r="D606" s="215" t="s">
        <v>6439</v>
      </c>
      <c r="E606" s="215">
        <v>1</v>
      </c>
      <c r="F606" s="253" t="s">
        <v>2379</v>
      </c>
      <c r="G606" s="222">
        <v>2694.03</v>
      </c>
      <c r="H606" s="249">
        <v>42067.356134259302</v>
      </c>
      <c r="I606" s="223">
        <v>42072</v>
      </c>
      <c r="J606" s="223">
        <v>42095</v>
      </c>
      <c r="K606" s="223">
        <v>42584</v>
      </c>
      <c r="L606" s="223">
        <v>43679</v>
      </c>
      <c r="M606" s="246" t="s">
        <v>1353</v>
      </c>
      <c r="N606" s="246" t="s">
        <v>2491</v>
      </c>
      <c r="O606" s="261" t="s">
        <v>751</v>
      </c>
    </row>
    <row r="607" spans="1:15">
      <c r="A607" s="221">
        <v>604</v>
      </c>
      <c r="B607" s="215">
        <v>2701391</v>
      </c>
      <c r="C607" s="257" t="s">
        <v>6438</v>
      </c>
      <c r="D607" s="215" t="s">
        <v>6440</v>
      </c>
      <c r="E607" s="215">
        <v>1</v>
      </c>
      <c r="F607" s="253" t="s">
        <v>6202</v>
      </c>
      <c r="G607" s="222">
        <v>19648.97</v>
      </c>
      <c r="H607" s="249">
        <v>42088.364016203697</v>
      </c>
      <c r="I607" s="223">
        <v>42094</v>
      </c>
      <c r="J607" s="223">
        <v>42100</v>
      </c>
      <c r="K607" s="223">
        <v>42584</v>
      </c>
      <c r="L607" s="223">
        <v>43679</v>
      </c>
      <c r="M607" s="246" t="s">
        <v>1319</v>
      </c>
      <c r="N607" s="246" t="s">
        <v>5649</v>
      </c>
      <c r="O607" s="261" t="s">
        <v>751</v>
      </c>
    </row>
    <row r="608" spans="1:15">
      <c r="A608" s="221">
        <v>605</v>
      </c>
      <c r="B608" s="215">
        <v>2773791</v>
      </c>
      <c r="C608" s="257" t="s">
        <v>559</v>
      </c>
      <c r="D608" s="215" t="s">
        <v>6441</v>
      </c>
      <c r="E608" s="215">
        <v>1</v>
      </c>
      <c r="F608" s="253" t="s">
        <v>6442</v>
      </c>
      <c r="G608" s="222">
        <v>11638.93</v>
      </c>
      <c r="H608" s="249">
        <v>42319.6014236111</v>
      </c>
      <c r="I608" s="223">
        <v>42325</v>
      </c>
      <c r="J608" s="223">
        <v>42345</v>
      </c>
      <c r="K608" s="223">
        <v>42584</v>
      </c>
      <c r="L608" s="223">
        <v>43679</v>
      </c>
      <c r="M608" s="246" t="s">
        <v>1056</v>
      </c>
      <c r="N608" s="246" t="s">
        <v>6217</v>
      </c>
      <c r="O608" s="261" t="s">
        <v>751</v>
      </c>
    </row>
    <row r="609" spans="1:15" ht="23.25">
      <c r="A609" s="221">
        <v>606</v>
      </c>
      <c r="B609" s="215">
        <v>5640334</v>
      </c>
      <c r="C609" s="257" t="s">
        <v>6314</v>
      </c>
      <c r="D609" s="215" t="s">
        <v>6443</v>
      </c>
      <c r="E609" s="215">
        <v>3</v>
      </c>
      <c r="F609" s="253" t="s">
        <v>6444</v>
      </c>
      <c r="G609" s="222">
        <v>453.81</v>
      </c>
      <c r="H609" s="249">
        <v>42339.490034722199</v>
      </c>
      <c r="I609" s="223">
        <v>42345</v>
      </c>
      <c r="J609" s="223">
        <v>42377</v>
      </c>
      <c r="K609" s="223">
        <v>42584</v>
      </c>
      <c r="L609" s="223">
        <v>43679</v>
      </c>
      <c r="M609" s="246" t="s">
        <v>2138</v>
      </c>
      <c r="N609" s="246" t="s">
        <v>6445</v>
      </c>
      <c r="O609" s="261" t="s">
        <v>751</v>
      </c>
    </row>
    <row r="610" spans="1:15" ht="23.25">
      <c r="A610" s="221">
        <v>607</v>
      </c>
      <c r="B610" s="215">
        <v>5640334</v>
      </c>
      <c r="C610" s="257" t="s">
        <v>6314</v>
      </c>
      <c r="D610" s="215" t="s">
        <v>6443</v>
      </c>
      <c r="E610" s="215">
        <v>3</v>
      </c>
      <c r="F610" s="253" t="s">
        <v>6444</v>
      </c>
      <c r="G610" s="222">
        <v>382.62</v>
      </c>
      <c r="H610" s="249">
        <v>42339.490034722199</v>
      </c>
      <c r="I610" s="223">
        <v>42345</v>
      </c>
      <c r="J610" s="223">
        <v>42377</v>
      </c>
      <c r="K610" s="223">
        <v>42584</v>
      </c>
      <c r="L610" s="223">
        <v>43679</v>
      </c>
      <c r="M610" s="246" t="s">
        <v>2138</v>
      </c>
      <c r="N610" s="246" t="s">
        <v>6317</v>
      </c>
      <c r="O610" s="261" t="s">
        <v>751</v>
      </c>
    </row>
    <row r="611" spans="1:15" ht="23.25">
      <c r="A611" s="221">
        <v>608</v>
      </c>
      <c r="B611" s="215">
        <v>5640334</v>
      </c>
      <c r="C611" s="257" t="s">
        <v>6314</v>
      </c>
      <c r="D611" s="215" t="s">
        <v>6443</v>
      </c>
      <c r="E611" s="215">
        <v>3</v>
      </c>
      <c r="F611" s="253" t="s">
        <v>6444</v>
      </c>
      <c r="G611" s="222">
        <v>3072.98</v>
      </c>
      <c r="H611" s="249">
        <v>42339.490034722199</v>
      </c>
      <c r="I611" s="223">
        <v>42345</v>
      </c>
      <c r="J611" s="223">
        <v>42377</v>
      </c>
      <c r="K611" s="223">
        <v>42584</v>
      </c>
      <c r="L611" s="223">
        <v>43679</v>
      </c>
      <c r="M611" s="246" t="s">
        <v>2138</v>
      </c>
      <c r="N611" s="246" t="s">
        <v>6318</v>
      </c>
      <c r="O611" s="261" t="s">
        <v>751</v>
      </c>
    </row>
    <row r="612" spans="1:15">
      <c r="A612" s="221">
        <v>609</v>
      </c>
      <c r="B612" s="215">
        <v>2344343</v>
      </c>
      <c r="C612" s="257" t="s">
        <v>1161</v>
      </c>
      <c r="D612" s="215" t="s">
        <v>6446</v>
      </c>
      <c r="E612" s="215">
        <v>1</v>
      </c>
      <c r="F612" s="253" t="s">
        <v>5295</v>
      </c>
      <c r="G612" s="222">
        <v>3490.22</v>
      </c>
      <c r="H612" s="249">
        <v>42082.504479166702</v>
      </c>
      <c r="I612" s="223">
        <v>42087</v>
      </c>
      <c r="J612" s="223">
        <v>42116</v>
      </c>
      <c r="K612" s="223">
        <v>42586</v>
      </c>
      <c r="L612" s="223">
        <v>43681</v>
      </c>
      <c r="M612" s="246" t="s">
        <v>2138</v>
      </c>
      <c r="N612" s="246" t="s">
        <v>5295</v>
      </c>
      <c r="O612" s="261" t="s">
        <v>751</v>
      </c>
    </row>
    <row r="613" spans="1:15" ht="23.25">
      <c r="A613" s="221">
        <v>610</v>
      </c>
      <c r="B613" s="215">
        <v>5991676</v>
      </c>
      <c r="C613" s="257" t="s">
        <v>6447</v>
      </c>
      <c r="D613" s="215" t="s">
        <v>6448</v>
      </c>
      <c r="E613" s="215">
        <v>1</v>
      </c>
      <c r="F613" s="253" t="s">
        <v>5384</v>
      </c>
      <c r="G613" s="222">
        <v>1046.3900000000001</v>
      </c>
      <c r="H613" s="249">
        <v>42255.597314814797</v>
      </c>
      <c r="I613" s="223">
        <v>42416</v>
      </c>
      <c r="J613" s="223">
        <v>42454</v>
      </c>
      <c r="K613" s="223">
        <v>42586</v>
      </c>
      <c r="L613" s="223">
        <v>43681</v>
      </c>
      <c r="M613" s="246" t="s">
        <v>1037</v>
      </c>
      <c r="N613" s="246" t="s">
        <v>1074</v>
      </c>
      <c r="O613" s="261" t="s">
        <v>751</v>
      </c>
    </row>
    <row r="614" spans="1:15" ht="45.75">
      <c r="A614" s="221">
        <v>611</v>
      </c>
      <c r="B614" s="215">
        <v>5513901</v>
      </c>
      <c r="C614" s="257" t="s">
        <v>5610</v>
      </c>
      <c r="D614" s="215" t="s">
        <v>6449</v>
      </c>
      <c r="E614" s="215">
        <v>1</v>
      </c>
      <c r="F614" s="253" t="s">
        <v>6450</v>
      </c>
      <c r="G614" s="222">
        <v>8464.98</v>
      </c>
      <c r="H614" s="249">
        <v>42276.619224536997</v>
      </c>
      <c r="I614" s="223">
        <v>42279</v>
      </c>
      <c r="J614" s="223">
        <v>42314</v>
      </c>
      <c r="K614" s="223">
        <v>42586</v>
      </c>
      <c r="L614" s="223">
        <v>43681</v>
      </c>
      <c r="M614" s="246" t="s">
        <v>1040</v>
      </c>
      <c r="N614" s="246" t="s">
        <v>1200</v>
      </c>
      <c r="O614" s="261" t="s">
        <v>5204</v>
      </c>
    </row>
    <row r="615" spans="1:15" ht="23.25">
      <c r="A615" s="221">
        <v>612</v>
      </c>
      <c r="B615" s="215">
        <v>3866033</v>
      </c>
      <c r="C615" s="257" t="s">
        <v>5274</v>
      </c>
      <c r="D615" s="215" t="s">
        <v>6451</v>
      </c>
      <c r="E615" s="215">
        <v>1</v>
      </c>
      <c r="F615" s="253" t="s">
        <v>6452</v>
      </c>
      <c r="G615" s="222">
        <v>645.54</v>
      </c>
      <c r="H615" s="249">
        <v>42284.445243055598</v>
      </c>
      <c r="I615" s="223">
        <v>42289</v>
      </c>
      <c r="J615" s="223">
        <v>42454</v>
      </c>
      <c r="K615" s="223">
        <v>42586</v>
      </c>
      <c r="L615" s="223">
        <v>43681</v>
      </c>
      <c r="M615" s="246" t="s">
        <v>1037</v>
      </c>
      <c r="N615" s="246" t="s">
        <v>1074</v>
      </c>
      <c r="O615" s="261" t="s">
        <v>751</v>
      </c>
    </row>
    <row r="616" spans="1:15" ht="45.75">
      <c r="A616" s="221">
        <v>613</v>
      </c>
      <c r="B616" s="215">
        <v>5249333</v>
      </c>
      <c r="C616" s="257" t="s">
        <v>6453</v>
      </c>
      <c r="D616" s="215" t="s">
        <v>6454</v>
      </c>
      <c r="E616" s="215">
        <v>1</v>
      </c>
      <c r="F616" s="253" t="s">
        <v>6377</v>
      </c>
      <c r="G616" s="222">
        <v>2026.66</v>
      </c>
      <c r="H616" s="249">
        <v>42279.512696759302</v>
      </c>
      <c r="I616" s="223">
        <v>42285</v>
      </c>
      <c r="J616" s="223">
        <v>42319</v>
      </c>
      <c r="K616" s="223">
        <v>42586</v>
      </c>
      <c r="L616" s="223">
        <v>43681</v>
      </c>
      <c r="M616" s="246" t="s">
        <v>1040</v>
      </c>
      <c r="N616" s="246" t="s">
        <v>1200</v>
      </c>
      <c r="O616" s="261" t="s">
        <v>5204</v>
      </c>
    </row>
    <row r="617" spans="1:15" ht="23.25">
      <c r="A617" s="221">
        <v>614</v>
      </c>
      <c r="B617" s="215">
        <v>5786606</v>
      </c>
      <c r="C617" s="257" t="s">
        <v>6455</v>
      </c>
      <c r="D617" s="215" t="s">
        <v>6456</v>
      </c>
      <c r="E617" s="215">
        <v>1</v>
      </c>
      <c r="F617" s="253" t="s">
        <v>6457</v>
      </c>
      <c r="G617" s="222">
        <v>1975.92</v>
      </c>
      <c r="H617" s="249">
        <v>42321.367986111101</v>
      </c>
      <c r="I617" s="223">
        <v>42328</v>
      </c>
      <c r="J617" s="223">
        <v>42454</v>
      </c>
      <c r="K617" s="223">
        <v>42587</v>
      </c>
      <c r="L617" s="223">
        <v>43682</v>
      </c>
      <c r="M617" s="246" t="s">
        <v>1037</v>
      </c>
      <c r="N617" s="246" t="s">
        <v>1074</v>
      </c>
      <c r="O617" s="261" t="s">
        <v>751</v>
      </c>
    </row>
    <row r="618" spans="1:15">
      <c r="A618" s="221">
        <v>615</v>
      </c>
      <c r="B618" s="215">
        <v>5942136</v>
      </c>
      <c r="C618" s="257" t="s">
        <v>5888</v>
      </c>
      <c r="D618" s="215" t="s">
        <v>6458</v>
      </c>
      <c r="E618" s="215">
        <v>1</v>
      </c>
      <c r="F618" s="253" t="s">
        <v>6459</v>
      </c>
      <c r="G618" s="222">
        <v>3977.38</v>
      </c>
      <c r="H618" s="249">
        <v>42300.621921296297</v>
      </c>
      <c r="I618" s="223">
        <v>42307</v>
      </c>
      <c r="J618" s="223">
        <v>42332</v>
      </c>
      <c r="K618" s="223">
        <v>42590</v>
      </c>
      <c r="L618" s="223">
        <v>43685</v>
      </c>
      <c r="M618" s="246" t="s">
        <v>1034</v>
      </c>
      <c r="N618" s="246" t="s">
        <v>1033</v>
      </c>
      <c r="O618" s="261" t="s">
        <v>751</v>
      </c>
    </row>
    <row r="619" spans="1:15" ht="45.75">
      <c r="A619" s="221">
        <v>616</v>
      </c>
      <c r="B619" s="215">
        <v>5651581</v>
      </c>
      <c r="C619" s="257" t="s">
        <v>6460</v>
      </c>
      <c r="D619" s="215" t="s">
        <v>6461</v>
      </c>
      <c r="E619" s="215">
        <v>1</v>
      </c>
      <c r="F619" s="253" t="s">
        <v>5523</v>
      </c>
      <c r="G619" s="222">
        <v>3979.03</v>
      </c>
      <c r="H619" s="249">
        <v>42083.6257175926</v>
      </c>
      <c r="I619" s="223">
        <v>42088</v>
      </c>
      <c r="J619" s="223">
        <v>42374</v>
      </c>
      <c r="K619" s="223">
        <v>42597</v>
      </c>
      <c r="L619" s="223">
        <v>43692</v>
      </c>
      <c r="M619" s="246" t="s">
        <v>1353</v>
      </c>
      <c r="N619" s="246" t="s">
        <v>1132</v>
      </c>
      <c r="O619" s="261" t="s">
        <v>751</v>
      </c>
    </row>
    <row r="620" spans="1:15">
      <c r="A620" s="221">
        <v>617</v>
      </c>
      <c r="B620" s="215">
        <v>5984203</v>
      </c>
      <c r="C620" s="257" t="s">
        <v>6462</v>
      </c>
      <c r="D620" s="215" t="s">
        <v>6463</v>
      </c>
      <c r="E620" s="215">
        <v>2</v>
      </c>
      <c r="F620" s="253" t="s">
        <v>6096</v>
      </c>
      <c r="G620" s="222">
        <v>30.74</v>
      </c>
      <c r="H620" s="249">
        <v>42285.437037037002</v>
      </c>
      <c r="I620" s="223">
        <v>42289</v>
      </c>
      <c r="J620" s="223">
        <v>42355</v>
      </c>
      <c r="K620" s="223">
        <v>42597</v>
      </c>
      <c r="L620" s="223">
        <v>43692</v>
      </c>
      <c r="M620" s="246" t="s">
        <v>1071</v>
      </c>
      <c r="N620" s="246" t="s">
        <v>5931</v>
      </c>
      <c r="O620" s="261" t="s">
        <v>751</v>
      </c>
    </row>
    <row r="621" spans="1:15">
      <c r="A621" s="221">
        <v>618</v>
      </c>
      <c r="B621" s="215">
        <v>5984203</v>
      </c>
      <c r="C621" s="257" t="s">
        <v>6462</v>
      </c>
      <c r="D621" s="215" t="s">
        <v>6463</v>
      </c>
      <c r="E621" s="215">
        <v>2</v>
      </c>
      <c r="F621" s="253" t="s">
        <v>6096</v>
      </c>
      <c r="G621" s="222">
        <v>2628.57</v>
      </c>
      <c r="H621" s="249">
        <v>42285.437037037002</v>
      </c>
      <c r="I621" s="223">
        <v>42289</v>
      </c>
      <c r="J621" s="223">
        <v>42318</v>
      </c>
      <c r="K621" s="223">
        <v>42597</v>
      </c>
      <c r="L621" s="223">
        <v>43692</v>
      </c>
      <c r="M621" s="246" t="s">
        <v>1037</v>
      </c>
      <c r="N621" s="246" t="s">
        <v>5184</v>
      </c>
      <c r="O621" s="261" t="s">
        <v>751</v>
      </c>
    </row>
    <row r="622" spans="1:15" ht="23.25">
      <c r="A622" s="221">
        <v>619</v>
      </c>
      <c r="B622" s="215">
        <v>5497272</v>
      </c>
      <c r="C622" s="257" t="s">
        <v>6150</v>
      </c>
      <c r="D622" s="215" t="s">
        <v>6464</v>
      </c>
      <c r="E622" s="215">
        <v>2</v>
      </c>
      <c r="F622" s="253" t="s">
        <v>6465</v>
      </c>
      <c r="G622" s="222">
        <v>996.98</v>
      </c>
      <c r="H622" s="249">
        <v>42305.556724536997</v>
      </c>
      <c r="I622" s="223">
        <v>42312</v>
      </c>
      <c r="J622" s="223">
        <v>42340</v>
      </c>
      <c r="K622" s="223">
        <v>42639</v>
      </c>
      <c r="L622" s="223">
        <v>43734</v>
      </c>
      <c r="M622" s="246" t="s">
        <v>1034</v>
      </c>
      <c r="N622" s="246" t="s">
        <v>1033</v>
      </c>
      <c r="O622" s="261" t="s">
        <v>751</v>
      </c>
    </row>
    <row r="623" spans="1:15" ht="23.25">
      <c r="A623" s="221">
        <v>620</v>
      </c>
      <c r="B623" s="215">
        <v>5497272</v>
      </c>
      <c r="C623" s="257" t="s">
        <v>6150</v>
      </c>
      <c r="D623" s="215" t="s">
        <v>6464</v>
      </c>
      <c r="E623" s="215">
        <v>2</v>
      </c>
      <c r="F623" s="253" t="s">
        <v>6466</v>
      </c>
      <c r="G623" s="222">
        <v>0.01</v>
      </c>
      <c r="H623" s="249">
        <v>42305.556724536997</v>
      </c>
      <c r="I623" s="223">
        <v>42312</v>
      </c>
      <c r="J623" s="215" t="s">
        <v>5179</v>
      </c>
      <c r="K623" s="223">
        <v>42639</v>
      </c>
      <c r="L623" s="223">
        <v>43734</v>
      </c>
      <c r="M623" s="246" t="s">
        <v>1037</v>
      </c>
      <c r="N623" s="246" t="s">
        <v>1060</v>
      </c>
      <c r="O623" s="261" t="s">
        <v>751</v>
      </c>
    </row>
    <row r="624" spans="1:15">
      <c r="A624" s="221">
        <v>621</v>
      </c>
      <c r="B624" s="215">
        <v>5669812</v>
      </c>
      <c r="C624" s="257" t="s">
        <v>5544</v>
      </c>
      <c r="D624" s="215" t="s">
        <v>6467</v>
      </c>
      <c r="E624" s="215">
        <v>1</v>
      </c>
      <c r="F624" s="253" t="s">
        <v>1089</v>
      </c>
      <c r="G624" s="222">
        <v>2576.21</v>
      </c>
      <c r="H624" s="249">
        <v>42143.473761574103</v>
      </c>
      <c r="I624" s="223">
        <v>42144</v>
      </c>
      <c r="J624" s="223">
        <v>42177</v>
      </c>
      <c r="K624" s="223">
        <v>42692</v>
      </c>
      <c r="L624" s="223">
        <v>43787</v>
      </c>
      <c r="M624" s="246" t="s">
        <v>1353</v>
      </c>
      <c r="N624" s="246" t="s">
        <v>1089</v>
      </c>
      <c r="O624" s="261" t="s">
        <v>751</v>
      </c>
    </row>
    <row r="625" spans="1:15">
      <c r="A625" s="221">
        <v>622</v>
      </c>
      <c r="B625" s="215">
        <v>5884098</v>
      </c>
      <c r="C625" s="257" t="s">
        <v>5838</v>
      </c>
      <c r="D625" s="215" t="s">
        <v>6468</v>
      </c>
      <c r="E625" s="215">
        <v>1</v>
      </c>
      <c r="F625" s="253" t="s">
        <v>6469</v>
      </c>
      <c r="G625" s="222">
        <v>1106.33</v>
      </c>
      <c r="H625" s="249">
        <v>42033.453819444403</v>
      </c>
      <c r="I625" s="223">
        <v>42037</v>
      </c>
      <c r="J625" s="223">
        <v>42061</v>
      </c>
      <c r="K625" s="223">
        <v>42726</v>
      </c>
      <c r="L625" s="223">
        <v>43821</v>
      </c>
      <c r="M625" s="246" t="s">
        <v>1353</v>
      </c>
      <c r="N625" s="246" t="s">
        <v>6470</v>
      </c>
      <c r="O625" s="261" t="s">
        <v>751</v>
      </c>
    </row>
    <row r="626" spans="1:15">
      <c r="A626" s="225">
        <v>623</v>
      </c>
      <c r="B626" s="216">
        <v>5157145</v>
      </c>
      <c r="C626" s="259" t="s">
        <v>1145</v>
      </c>
      <c r="D626" s="216" t="s">
        <v>6471</v>
      </c>
      <c r="E626" s="216">
        <v>1</v>
      </c>
      <c r="F626" s="255" t="s">
        <v>5300</v>
      </c>
      <c r="G626" s="226">
        <v>6226.43</v>
      </c>
      <c r="H626" s="250">
        <v>42256.6703009259</v>
      </c>
      <c r="I626" s="227">
        <v>42262</v>
      </c>
      <c r="J626" s="227">
        <v>42292</v>
      </c>
      <c r="K626" s="227">
        <v>42730</v>
      </c>
      <c r="L626" s="227">
        <v>43825</v>
      </c>
      <c r="M626" s="247" t="s">
        <v>1037</v>
      </c>
      <c r="N626" s="247" t="s">
        <v>5666</v>
      </c>
      <c r="O626" s="263" t="s">
        <v>751</v>
      </c>
    </row>
  </sheetData>
  <mergeCells count="1">
    <mergeCell ref="A2:O2"/>
  </mergeCells>
  <pageMargins left="0.7" right="0.7" top="0.75" bottom="0.75" header="0.3" footer="0.3"/>
  <pageSetup paperSize="9" scale="48" fitToHeight="0" orientation="portrait" r:id="rId1"/>
  <headerFooter>
    <oddFooter>&amp;R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6"/>
  <sheetViews>
    <sheetView showGridLines="0" zoomScale="80" zoomScaleNormal="80" zoomScaleSheetLayoutView="85" workbookViewId="0">
      <selection activeCell="A2" sqref="A2:M2"/>
    </sheetView>
  </sheetViews>
  <sheetFormatPr defaultRowHeight="15"/>
  <cols>
    <col min="1" max="1" width="4" style="204" customWidth="1"/>
    <col min="2" max="2" width="13.5703125" style="204" customWidth="1"/>
    <col min="3" max="3" width="38.140625" style="147" bestFit="1" customWidth="1"/>
    <col min="4" max="4" width="11.5703125" style="204" bestFit="1" customWidth="1"/>
    <col min="5" max="5" width="9" style="204" bestFit="1" customWidth="1"/>
    <col min="6" max="6" width="19.140625" style="147" bestFit="1" customWidth="1"/>
    <col min="7" max="7" width="20" style="147" bestFit="1" customWidth="1"/>
    <col min="8" max="8" width="10.85546875" style="204" customWidth="1"/>
    <col min="9" max="10" width="9.140625" style="204"/>
    <col min="11" max="11" width="11.7109375" style="204" customWidth="1"/>
    <col min="12" max="12" width="12.140625" style="147" bestFit="1" customWidth="1"/>
    <col min="13" max="13" width="20.5703125" style="147" bestFit="1" customWidth="1"/>
  </cols>
  <sheetData>
    <row r="1" spans="1:13">
      <c r="A1" s="466" t="s">
        <v>15955</v>
      </c>
    </row>
    <row r="2" spans="1:13">
      <c r="A2" s="1653"/>
      <c r="B2" s="1654"/>
      <c r="C2" s="1654"/>
      <c r="D2" s="1654"/>
      <c r="E2" s="1654"/>
      <c r="F2" s="1654"/>
      <c r="G2" s="1654"/>
      <c r="H2" s="1654"/>
      <c r="I2" s="1654"/>
      <c r="J2" s="1654"/>
      <c r="K2" s="1654"/>
      <c r="L2" s="1654"/>
      <c r="M2" s="1655"/>
    </row>
    <row r="3" spans="1:13" s="184" customFormat="1" ht="33.75">
      <c r="A3" s="480" t="s">
        <v>117</v>
      </c>
      <c r="B3" s="477" t="s">
        <v>15970</v>
      </c>
      <c r="C3" s="482" t="s">
        <v>6473</v>
      </c>
      <c r="D3" s="469" t="s">
        <v>15969</v>
      </c>
      <c r="E3" s="483"/>
      <c r="F3" s="482" t="s">
        <v>6474</v>
      </c>
      <c r="G3" s="482" t="s">
        <v>7457</v>
      </c>
      <c r="H3" s="481" t="s">
        <v>12854</v>
      </c>
      <c r="I3" s="483" t="s">
        <v>6475</v>
      </c>
      <c r="J3" s="481" t="s">
        <v>12856</v>
      </c>
      <c r="K3" s="481" t="s">
        <v>12853</v>
      </c>
      <c r="L3" s="482" t="s">
        <v>5168</v>
      </c>
      <c r="M3" s="484" t="s">
        <v>2139</v>
      </c>
    </row>
    <row r="4" spans="1:13">
      <c r="A4" s="217">
        <v>1</v>
      </c>
      <c r="B4" s="214">
        <v>5720443</v>
      </c>
      <c r="C4" s="245" t="s">
        <v>1330</v>
      </c>
      <c r="D4" s="214" t="s">
        <v>1329</v>
      </c>
      <c r="E4" s="214">
        <v>20426</v>
      </c>
      <c r="F4" s="245" t="s">
        <v>766</v>
      </c>
      <c r="G4" s="245" t="s">
        <v>6476</v>
      </c>
      <c r="H4" s="218">
        <v>66.45</v>
      </c>
      <c r="I4" s="214" t="s">
        <v>6477</v>
      </c>
      <c r="J4" s="219">
        <v>42373</v>
      </c>
      <c r="K4" s="219">
        <v>53331</v>
      </c>
      <c r="L4" s="245" t="s">
        <v>1037</v>
      </c>
      <c r="M4" s="266" t="s">
        <v>1060</v>
      </c>
    </row>
    <row r="5" spans="1:13">
      <c r="A5" s="221">
        <v>2</v>
      </c>
      <c r="B5" s="215">
        <v>5113636</v>
      </c>
      <c r="C5" s="243" t="s">
        <v>3466</v>
      </c>
      <c r="D5" s="215" t="s">
        <v>5092</v>
      </c>
      <c r="E5" s="215">
        <v>20435</v>
      </c>
      <c r="F5" s="246" t="s">
        <v>763</v>
      </c>
      <c r="G5" s="246" t="s">
        <v>6478</v>
      </c>
      <c r="H5" s="222">
        <v>101.71</v>
      </c>
      <c r="I5" s="215" t="s">
        <v>3467</v>
      </c>
      <c r="J5" s="223">
        <v>42381</v>
      </c>
      <c r="K5" s="223">
        <v>53339</v>
      </c>
      <c r="L5" s="246" t="s">
        <v>1040</v>
      </c>
      <c r="M5" s="267" t="s">
        <v>1200</v>
      </c>
    </row>
    <row r="6" spans="1:13">
      <c r="A6" s="221">
        <v>3</v>
      </c>
      <c r="B6" s="215">
        <v>5084555</v>
      </c>
      <c r="C6" s="246" t="s">
        <v>13337</v>
      </c>
      <c r="D6" s="215" t="s">
        <v>5091</v>
      </c>
      <c r="E6" s="215">
        <v>20436</v>
      </c>
      <c r="F6" s="246" t="s">
        <v>753</v>
      </c>
      <c r="G6" s="246" t="s">
        <v>6480</v>
      </c>
      <c r="H6" s="222">
        <v>2473.4</v>
      </c>
      <c r="I6" s="215" t="s">
        <v>6481</v>
      </c>
      <c r="J6" s="223">
        <v>42381</v>
      </c>
      <c r="K6" s="223">
        <v>53339</v>
      </c>
      <c r="L6" s="246" t="s">
        <v>1040</v>
      </c>
      <c r="M6" s="267" t="s">
        <v>2469</v>
      </c>
    </row>
    <row r="7" spans="1:13">
      <c r="A7" s="221">
        <v>4</v>
      </c>
      <c r="B7" s="215">
        <v>5106656</v>
      </c>
      <c r="C7" s="246" t="s">
        <v>6482</v>
      </c>
      <c r="D7" s="215" t="s">
        <v>5093</v>
      </c>
      <c r="E7" s="215">
        <v>20444</v>
      </c>
      <c r="F7" s="246" t="s">
        <v>753</v>
      </c>
      <c r="G7" s="246" t="s">
        <v>6483</v>
      </c>
      <c r="H7" s="222">
        <v>783.36</v>
      </c>
      <c r="I7" s="215" t="s">
        <v>3097</v>
      </c>
      <c r="J7" s="223">
        <v>42390</v>
      </c>
      <c r="K7" s="223">
        <v>53348</v>
      </c>
      <c r="L7" s="246" t="s">
        <v>1051</v>
      </c>
      <c r="M7" s="267" t="s">
        <v>1051</v>
      </c>
    </row>
    <row r="8" spans="1:13">
      <c r="A8" s="221">
        <v>5</v>
      </c>
      <c r="B8" s="215">
        <v>5084555</v>
      </c>
      <c r="C8" s="246" t="s">
        <v>6479</v>
      </c>
      <c r="D8" s="215" t="s">
        <v>5094</v>
      </c>
      <c r="E8" s="215">
        <v>20451</v>
      </c>
      <c r="F8" s="246" t="s">
        <v>753</v>
      </c>
      <c r="G8" s="246" t="s">
        <v>6484</v>
      </c>
      <c r="H8" s="222">
        <v>8796.3700000000008</v>
      </c>
      <c r="I8" s="215" t="s">
        <v>2757</v>
      </c>
      <c r="J8" s="223">
        <v>42394</v>
      </c>
      <c r="K8" s="223">
        <v>53352</v>
      </c>
      <c r="L8" s="246" t="s">
        <v>1040</v>
      </c>
      <c r="M8" s="267" t="s">
        <v>6485</v>
      </c>
    </row>
    <row r="9" spans="1:13">
      <c r="A9" s="221">
        <v>6</v>
      </c>
      <c r="B9" s="215">
        <v>5215331</v>
      </c>
      <c r="C9" s="246" t="s">
        <v>6486</v>
      </c>
      <c r="D9" s="215" t="s">
        <v>5095</v>
      </c>
      <c r="E9" s="215">
        <v>20453</v>
      </c>
      <c r="F9" s="264" t="s">
        <v>6487</v>
      </c>
      <c r="G9" s="246" t="s">
        <v>6173</v>
      </c>
      <c r="H9" s="222">
        <v>157.38</v>
      </c>
      <c r="I9" s="215" t="s">
        <v>3252</v>
      </c>
      <c r="J9" s="223">
        <v>42396</v>
      </c>
      <c r="K9" s="223">
        <v>53354</v>
      </c>
      <c r="L9" s="246" t="s">
        <v>1136</v>
      </c>
      <c r="M9" s="267" t="s">
        <v>6488</v>
      </c>
    </row>
    <row r="10" spans="1:13">
      <c r="A10" s="221">
        <v>7</v>
      </c>
      <c r="B10" s="215">
        <v>2864193</v>
      </c>
      <c r="C10" s="246" t="s">
        <v>6489</v>
      </c>
      <c r="D10" s="215" t="s">
        <v>5096</v>
      </c>
      <c r="E10" s="215">
        <v>20456</v>
      </c>
      <c r="F10" s="246" t="s">
        <v>766</v>
      </c>
      <c r="G10" s="246" t="s">
        <v>6490</v>
      </c>
      <c r="H10" s="222">
        <v>1182.27</v>
      </c>
      <c r="I10" s="215" t="s">
        <v>6491</v>
      </c>
      <c r="J10" s="223">
        <v>42404</v>
      </c>
      <c r="K10" s="223">
        <v>53362</v>
      </c>
      <c r="L10" s="246" t="s">
        <v>2138</v>
      </c>
      <c r="M10" s="267" t="s">
        <v>6153</v>
      </c>
    </row>
    <row r="11" spans="1:13">
      <c r="A11" s="221">
        <v>8</v>
      </c>
      <c r="B11" s="215">
        <v>2715619</v>
      </c>
      <c r="C11" s="246" t="s">
        <v>6492</v>
      </c>
      <c r="D11" s="215" t="s">
        <v>5097</v>
      </c>
      <c r="E11" s="215">
        <v>20458</v>
      </c>
      <c r="F11" s="246" t="s">
        <v>882</v>
      </c>
      <c r="G11" s="246" t="s">
        <v>6493</v>
      </c>
      <c r="H11" s="222">
        <v>1840.53</v>
      </c>
      <c r="I11" s="215" t="s">
        <v>6494</v>
      </c>
      <c r="J11" s="223">
        <v>42404</v>
      </c>
      <c r="K11" s="223">
        <v>53362</v>
      </c>
      <c r="L11" s="246" t="s">
        <v>1037</v>
      </c>
      <c r="M11" s="267" t="s">
        <v>5184</v>
      </c>
    </row>
    <row r="12" spans="1:13">
      <c r="A12" s="221">
        <v>9</v>
      </c>
      <c r="B12" s="215">
        <v>5352959</v>
      </c>
      <c r="C12" s="246" t="s">
        <v>6495</v>
      </c>
      <c r="D12" s="215" t="s">
        <v>5098</v>
      </c>
      <c r="E12" s="215">
        <v>20459</v>
      </c>
      <c r="F12" s="264" t="s">
        <v>6496</v>
      </c>
      <c r="G12" s="246" t="s">
        <v>2593</v>
      </c>
      <c r="H12" s="222">
        <v>83.27</v>
      </c>
      <c r="I12" s="215" t="s">
        <v>6497</v>
      </c>
      <c r="J12" s="223">
        <v>42404</v>
      </c>
      <c r="K12" s="223">
        <v>53362</v>
      </c>
      <c r="L12" s="246" t="s">
        <v>1083</v>
      </c>
      <c r="M12" s="267" t="s">
        <v>1082</v>
      </c>
    </row>
    <row r="13" spans="1:13">
      <c r="A13" s="221">
        <v>10</v>
      </c>
      <c r="B13" s="215">
        <v>5137438</v>
      </c>
      <c r="C13" s="246" t="s">
        <v>6498</v>
      </c>
      <c r="D13" s="215" t="s">
        <v>5099</v>
      </c>
      <c r="E13" s="215">
        <v>20463</v>
      </c>
      <c r="F13" s="246" t="s">
        <v>753</v>
      </c>
      <c r="G13" s="246" t="s">
        <v>6499</v>
      </c>
      <c r="H13" s="222">
        <v>1082.71</v>
      </c>
      <c r="I13" s="215" t="s">
        <v>2923</v>
      </c>
      <c r="J13" s="223">
        <v>42408</v>
      </c>
      <c r="K13" s="223">
        <v>53366</v>
      </c>
      <c r="L13" s="246" t="s">
        <v>1040</v>
      </c>
      <c r="M13" s="267" t="s">
        <v>2326</v>
      </c>
    </row>
    <row r="14" spans="1:13">
      <c r="A14" s="221">
        <v>11</v>
      </c>
      <c r="B14" s="215">
        <v>5473055</v>
      </c>
      <c r="C14" s="246" t="s">
        <v>6500</v>
      </c>
      <c r="D14" s="215" t="s">
        <v>5100</v>
      </c>
      <c r="E14" s="215">
        <v>20471</v>
      </c>
      <c r="F14" s="246" t="s">
        <v>784</v>
      </c>
      <c r="G14" s="246" t="s">
        <v>6501</v>
      </c>
      <c r="H14" s="222">
        <v>71.66</v>
      </c>
      <c r="I14" s="215" t="s">
        <v>3141</v>
      </c>
      <c r="J14" s="223">
        <v>42424</v>
      </c>
      <c r="K14" s="223">
        <v>53382</v>
      </c>
      <c r="L14" s="246" t="s">
        <v>1136</v>
      </c>
      <c r="M14" s="267" t="s">
        <v>6502</v>
      </c>
    </row>
    <row r="15" spans="1:13">
      <c r="A15" s="221">
        <v>12</v>
      </c>
      <c r="B15" s="215">
        <v>5108195</v>
      </c>
      <c r="C15" s="246" t="s">
        <v>6503</v>
      </c>
      <c r="D15" s="215" t="s">
        <v>5101</v>
      </c>
      <c r="E15" s="215">
        <v>20474</v>
      </c>
      <c r="F15" s="246" t="s">
        <v>763</v>
      </c>
      <c r="G15" s="246" t="s">
        <v>1223</v>
      </c>
      <c r="H15" s="222">
        <v>3000.62</v>
      </c>
      <c r="I15" s="215" t="s">
        <v>6504</v>
      </c>
      <c r="J15" s="223">
        <v>42429</v>
      </c>
      <c r="K15" s="223">
        <v>53386</v>
      </c>
      <c r="L15" s="246" t="s">
        <v>1071</v>
      </c>
      <c r="M15" s="267" t="s">
        <v>5220</v>
      </c>
    </row>
    <row r="16" spans="1:13">
      <c r="A16" s="221">
        <v>13</v>
      </c>
      <c r="B16" s="215">
        <v>5935539</v>
      </c>
      <c r="C16" s="246" t="s">
        <v>1266</v>
      </c>
      <c r="D16" s="215" t="s">
        <v>1265</v>
      </c>
      <c r="E16" s="215">
        <v>20483</v>
      </c>
      <c r="F16" s="246" t="s">
        <v>766</v>
      </c>
      <c r="G16" s="246" t="s">
        <v>6505</v>
      </c>
      <c r="H16" s="222">
        <v>612.66999999999996</v>
      </c>
      <c r="I16" s="215" t="s">
        <v>6506</v>
      </c>
      <c r="J16" s="223">
        <v>42433</v>
      </c>
      <c r="K16" s="223">
        <v>53390</v>
      </c>
      <c r="L16" s="246" t="s">
        <v>1037</v>
      </c>
      <c r="M16" s="267" t="s">
        <v>1060</v>
      </c>
    </row>
    <row r="17" spans="1:13">
      <c r="A17" s="221">
        <v>14</v>
      </c>
      <c r="B17" s="215">
        <v>5073189</v>
      </c>
      <c r="C17" s="246" t="s">
        <v>6507</v>
      </c>
      <c r="D17" s="215" t="s">
        <v>1262</v>
      </c>
      <c r="E17" s="215">
        <v>20484</v>
      </c>
      <c r="F17" s="246" t="s">
        <v>766</v>
      </c>
      <c r="G17" s="246" t="s">
        <v>6508</v>
      </c>
      <c r="H17" s="222">
        <v>630.01</v>
      </c>
      <c r="I17" s="215" t="s">
        <v>2809</v>
      </c>
      <c r="J17" s="223">
        <v>42433</v>
      </c>
      <c r="K17" s="223">
        <v>53390</v>
      </c>
      <c r="L17" s="246" t="s">
        <v>1037</v>
      </c>
      <c r="M17" s="267" t="s">
        <v>1060</v>
      </c>
    </row>
    <row r="18" spans="1:13">
      <c r="A18" s="221">
        <v>15</v>
      </c>
      <c r="B18" s="215">
        <v>2028239</v>
      </c>
      <c r="C18" s="246" t="s">
        <v>6509</v>
      </c>
      <c r="D18" s="215" t="s">
        <v>5102</v>
      </c>
      <c r="E18" s="215">
        <v>20485</v>
      </c>
      <c r="F18" s="246" t="s">
        <v>763</v>
      </c>
      <c r="G18" s="246" t="s">
        <v>6510</v>
      </c>
      <c r="H18" s="222">
        <v>94.48</v>
      </c>
      <c r="I18" s="215" t="s">
        <v>6511</v>
      </c>
      <c r="J18" s="223">
        <v>42445</v>
      </c>
      <c r="K18" s="223">
        <v>53402</v>
      </c>
      <c r="L18" s="246" t="s">
        <v>1044</v>
      </c>
      <c r="M18" s="267" t="s">
        <v>1043</v>
      </c>
    </row>
    <row r="19" spans="1:13">
      <c r="A19" s="221">
        <v>16</v>
      </c>
      <c r="B19" s="215">
        <v>5376637</v>
      </c>
      <c r="C19" s="246" t="s">
        <v>6512</v>
      </c>
      <c r="D19" s="215" t="s">
        <v>5103</v>
      </c>
      <c r="E19" s="215">
        <v>20487</v>
      </c>
      <c r="F19" s="264" t="s">
        <v>6513</v>
      </c>
      <c r="G19" s="246" t="s">
        <v>6514</v>
      </c>
      <c r="H19" s="222">
        <v>1561.28</v>
      </c>
      <c r="I19" s="215" t="s">
        <v>6515</v>
      </c>
      <c r="J19" s="223">
        <v>42452</v>
      </c>
      <c r="K19" s="223">
        <v>53409</v>
      </c>
      <c r="L19" s="246" t="s">
        <v>1136</v>
      </c>
      <c r="M19" s="267" t="s">
        <v>1230</v>
      </c>
    </row>
    <row r="20" spans="1:13">
      <c r="A20" s="221">
        <v>17</v>
      </c>
      <c r="B20" s="215">
        <v>5183154</v>
      </c>
      <c r="C20" s="246" t="s">
        <v>1076</v>
      </c>
      <c r="D20" s="215" t="s">
        <v>1075</v>
      </c>
      <c r="E20" s="215">
        <v>20492</v>
      </c>
      <c r="F20" s="246" t="s">
        <v>766</v>
      </c>
      <c r="G20" s="246" t="s">
        <v>5384</v>
      </c>
      <c r="H20" s="222">
        <v>701.15</v>
      </c>
      <c r="I20" s="215" t="s">
        <v>6516</v>
      </c>
      <c r="J20" s="223">
        <v>42454</v>
      </c>
      <c r="K20" s="223">
        <v>53411</v>
      </c>
      <c r="L20" s="246" t="s">
        <v>1037</v>
      </c>
      <c r="M20" s="267" t="s">
        <v>1074</v>
      </c>
    </row>
    <row r="21" spans="1:13">
      <c r="A21" s="221">
        <v>18</v>
      </c>
      <c r="B21" s="215">
        <v>4000617</v>
      </c>
      <c r="C21" s="246" t="s">
        <v>6517</v>
      </c>
      <c r="D21" s="215" t="s">
        <v>5104</v>
      </c>
      <c r="E21" s="215">
        <v>20495</v>
      </c>
      <c r="F21" s="246" t="s">
        <v>763</v>
      </c>
      <c r="G21" s="246" t="s">
        <v>6518</v>
      </c>
      <c r="H21" s="222">
        <v>44.38</v>
      </c>
      <c r="I21" s="215" t="s">
        <v>6519</v>
      </c>
      <c r="J21" s="223">
        <v>42459</v>
      </c>
      <c r="K21" s="223">
        <v>53416</v>
      </c>
      <c r="L21" s="246" t="s">
        <v>2137</v>
      </c>
      <c r="M21" s="267" t="s">
        <v>6520</v>
      </c>
    </row>
    <row r="22" spans="1:13">
      <c r="A22" s="221">
        <v>19</v>
      </c>
      <c r="B22" s="215">
        <v>5328772</v>
      </c>
      <c r="C22" s="246" t="s">
        <v>6521</v>
      </c>
      <c r="D22" s="215" t="s">
        <v>5105</v>
      </c>
      <c r="E22" s="215">
        <v>20496</v>
      </c>
      <c r="F22" s="246" t="s">
        <v>766</v>
      </c>
      <c r="G22" s="246" t="s">
        <v>6522</v>
      </c>
      <c r="H22" s="222">
        <v>1445.3</v>
      </c>
      <c r="I22" s="215" t="s">
        <v>3534</v>
      </c>
      <c r="J22" s="223">
        <v>42460</v>
      </c>
      <c r="K22" s="223">
        <v>53417</v>
      </c>
      <c r="L22" s="246" t="s">
        <v>1037</v>
      </c>
      <c r="M22" s="267" t="s">
        <v>5779</v>
      </c>
    </row>
    <row r="23" spans="1:13">
      <c r="A23" s="221">
        <v>20</v>
      </c>
      <c r="B23" s="215">
        <v>5179394</v>
      </c>
      <c r="C23" s="246" t="s">
        <v>6523</v>
      </c>
      <c r="D23" s="215" t="s">
        <v>5106</v>
      </c>
      <c r="E23" s="215">
        <v>20501</v>
      </c>
      <c r="F23" s="246" t="s">
        <v>6524</v>
      </c>
      <c r="G23" s="246" t="s">
        <v>6525</v>
      </c>
      <c r="H23" s="222">
        <v>529.38</v>
      </c>
      <c r="I23" s="215" t="s">
        <v>6526</v>
      </c>
      <c r="J23" s="223">
        <v>42467</v>
      </c>
      <c r="K23" s="223">
        <v>53424</v>
      </c>
      <c r="L23" s="246" t="s">
        <v>1037</v>
      </c>
      <c r="M23" s="267" t="s">
        <v>1234</v>
      </c>
    </row>
    <row r="24" spans="1:13">
      <c r="A24" s="221">
        <v>21</v>
      </c>
      <c r="B24" s="215">
        <v>6015093</v>
      </c>
      <c r="C24" s="246" t="s">
        <v>6527</v>
      </c>
      <c r="D24" s="215" t="s">
        <v>5107</v>
      </c>
      <c r="E24" s="215">
        <v>20511</v>
      </c>
      <c r="F24" s="246" t="s">
        <v>753</v>
      </c>
      <c r="G24" s="246" t="s">
        <v>6528</v>
      </c>
      <c r="H24" s="222">
        <v>5178.88</v>
      </c>
      <c r="I24" s="215" t="s">
        <v>2759</v>
      </c>
      <c r="J24" s="223">
        <v>42482</v>
      </c>
      <c r="K24" s="223">
        <v>53439</v>
      </c>
      <c r="L24" s="246" t="s">
        <v>1040</v>
      </c>
      <c r="M24" s="267" t="s">
        <v>2469</v>
      </c>
    </row>
    <row r="25" spans="1:13">
      <c r="A25" s="221">
        <v>22</v>
      </c>
      <c r="B25" s="215">
        <v>2872722</v>
      </c>
      <c r="C25" s="246" t="s">
        <v>6392</v>
      </c>
      <c r="D25" s="215" t="s">
        <v>5108</v>
      </c>
      <c r="E25" s="215">
        <v>20512</v>
      </c>
      <c r="F25" s="246" t="s">
        <v>6529</v>
      </c>
      <c r="G25" s="246" t="s">
        <v>6530</v>
      </c>
      <c r="H25" s="222">
        <v>251.44</v>
      </c>
      <c r="I25" s="215" t="s">
        <v>3315</v>
      </c>
      <c r="J25" s="223">
        <v>42482</v>
      </c>
      <c r="K25" s="223">
        <v>53439</v>
      </c>
      <c r="L25" s="246" t="s">
        <v>1031</v>
      </c>
      <c r="M25" s="267" t="s">
        <v>1030</v>
      </c>
    </row>
    <row r="26" spans="1:13">
      <c r="A26" s="221">
        <v>23</v>
      </c>
      <c r="B26" s="215">
        <v>5104483</v>
      </c>
      <c r="C26" s="246" t="s">
        <v>1343</v>
      </c>
      <c r="D26" s="215" t="s">
        <v>1342</v>
      </c>
      <c r="E26" s="215">
        <v>20522</v>
      </c>
      <c r="F26" s="246" t="s">
        <v>766</v>
      </c>
      <c r="G26" s="246" t="s">
        <v>6531</v>
      </c>
      <c r="H26" s="222">
        <v>46.21</v>
      </c>
      <c r="I26" s="215" t="s">
        <v>6532</v>
      </c>
      <c r="J26" s="223">
        <v>42493</v>
      </c>
      <c r="K26" s="223">
        <v>53450</v>
      </c>
      <c r="L26" s="246" t="s">
        <v>1056</v>
      </c>
      <c r="M26" s="267" t="s">
        <v>1055</v>
      </c>
    </row>
    <row r="27" spans="1:13">
      <c r="A27" s="221">
        <v>24</v>
      </c>
      <c r="B27" s="215">
        <v>5260833</v>
      </c>
      <c r="C27" s="246" t="s">
        <v>6533</v>
      </c>
      <c r="D27" s="215" t="s">
        <v>5109</v>
      </c>
      <c r="E27" s="215">
        <v>20524</v>
      </c>
      <c r="F27" s="246" t="s">
        <v>766</v>
      </c>
      <c r="G27" s="246" t="s">
        <v>6534</v>
      </c>
      <c r="H27" s="222">
        <v>864.23</v>
      </c>
      <c r="I27" s="215" t="s">
        <v>3118</v>
      </c>
      <c r="J27" s="223">
        <v>42494</v>
      </c>
      <c r="K27" s="223">
        <v>53451</v>
      </c>
      <c r="L27" s="246" t="s">
        <v>2137</v>
      </c>
      <c r="M27" s="267" t="s">
        <v>6374</v>
      </c>
    </row>
    <row r="28" spans="1:13">
      <c r="A28" s="221">
        <v>25</v>
      </c>
      <c r="B28" s="215">
        <v>5194075</v>
      </c>
      <c r="C28" s="246" t="s">
        <v>6535</v>
      </c>
      <c r="D28" s="215" t="s">
        <v>5110</v>
      </c>
      <c r="E28" s="215">
        <v>20527</v>
      </c>
      <c r="F28" s="246" t="s">
        <v>766</v>
      </c>
      <c r="G28" s="246" t="s">
        <v>6536</v>
      </c>
      <c r="H28" s="222">
        <v>653.73</v>
      </c>
      <c r="I28" s="215" t="s">
        <v>6537</v>
      </c>
      <c r="J28" s="223">
        <v>42499</v>
      </c>
      <c r="K28" s="223">
        <v>53456</v>
      </c>
      <c r="L28" s="246" t="s">
        <v>1083</v>
      </c>
      <c r="M28" s="267" t="s">
        <v>1082</v>
      </c>
    </row>
    <row r="29" spans="1:13">
      <c r="A29" s="221">
        <v>26</v>
      </c>
      <c r="B29" s="215">
        <v>5176727</v>
      </c>
      <c r="C29" s="246" t="s">
        <v>6538</v>
      </c>
      <c r="D29" s="215" t="s">
        <v>5111</v>
      </c>
      <c r="E29" s="215">
        <v>20529</v>
      </c>
      <c r="F29" s="265" t="s">
        <v>6539</v>
      </c>
      <c r="G29" s="246" t="s">
        <v>6540</v>
      </c>
      <c r="H29" s="222">
        <v>2899.28</v>
      </c>
      <c r="I29" s="215" t="s">
        <v>6541</v>
      </c>
      <c r="J29" s="223">
        <v>42502</v>
      </c>
      <c r="K29" s="223">
        <v>53459</v>
      </c>
      <c r="L29" s="246" t="s">
        <v>1040</v>
      </c>
      <c r="M29" s="267" t="s">
        <v>2469</v>
      </c>
    </row>
    <row r="30" spans="1:13">
      <c r="A30" s="221">
        <v>27</v>
      </c>
      <c r="B30" s="215">
        <v>5515882</v>
      </c>
      <c r="C30" s="246" t="s">
        <v>1032</v>
      </c>
      <c r="D30" s="215" t="s">
        <v>1035</v>
      </c>
      <c r="E30" s="215">
        <v>20533</v>
      </c>
      <c r="F30" s="246" t="s">
        <v>766</v>
      </c>
      <c r="G30" s="246" t="s">
        <v>6542</v>
      </c>
      <c r="H30" s="222">
        <v>326.52999999999997</v>
      </c>
      <c r="I30" s="215" t="s">
        <v>2860</v>
      </c>
      <c r="J30" s="223">
        <v>42506</v>
      </c>
      <c r="K30" s="223">
        <v>53463</v>
      </c>
      <c r="L30" s="246" t="s">
        <v>1034</v>
      </c>
      <c r="M30" s="267" t="s">
        <v>1033</v>
      </c>
    </row>
    <row r="31" spans="1:13">
      <c r="A31" s="221">
        <v>28</v>
      </c>
      <c r="B31" s="215">
        <v>2878992</v>
      </c>
      <c r="C31" s="246" t="s">
        <v>6543</v>
      </c>
      <c r="D31" s="215" t="s">
        <v>5112</v>
      </c>
      <c r="E31" s="215">
        <v>20534</v>
      </c>
      <c r="F31" s="246" t="s">
        <v>6544</v>
      </c>
      <c r="G31" s="246" t="s">
        <v>6545</v>
      </c>
      <c r="H31" s="222">
        <v>844.73</v>
      </c>
      <c r="I31" s="215" t="s">
        <v>6546</v>
      </c>
      <c r="J31" s="223">
        <v>42506</v>
      </c>
      <c r="K31" s="223">
        <v>53463</v>
      </c>
      <c r="L31" s="246" t="s">
        <v>2138</v>
      </c>
      <c r="M31" s="267" t="s">
        <v>6547</v>
      </c>
    </row>
    <row r="32" spans="1:13">
      <c r="A32" s="221">
        <v>29</v>
      </c>
      <c r="B32" s="215">
        <v>5248809</v>
      </c>
      <c r="C32" s="246" t="s">
        <v>6548</v>
      </c>
      <c r="D32" s="215" t="s">
        <v>5113</v>
      </c>
      <c r="E32" s="215">
        <v>20542</v>
      </c>
      <c r="F32" s="264" t="s">
        <v>6487</v>
      </c>
      <c r="G32" s="246" t="s">
        <v>6549</v>
      </c>
      <c r="H32" s="222">
        <v>63.2</v>
      </c>
      <c r="I32" s="215" t="s">
        <v>6550</v>
      </c>
      <c r="J32" s="223">
        <v>42513</v>
      </c>
      <c r="K32" s="223">
        <v>53470</v>
      </c>
      <c r="L32" s="246" t="s">
        <v>1051</v>
      </c>
      <c r="M32" s="267" t="s">
        <v>2344</v>
      </c>
    </row>
    <row r="33" spans="1:13">
      <c r="A33" s="221">
        <v>30</v>
      </c>
      <c r="B33" s="215">
        <v>2654652</v>
      </c>
      <c r="C33" s="246" t="s">
        <v>6551</v>
      </c>
      <c r="D33" s="215" t="s">
        <v>5114</v>
      </c>
      <c r="E33" s="215">
        <v>20559</v>
      </c>
      <c r="F33" s="246" t="s">
        <v>784</v>
      </c>
      <c r="G33" s="246" t="s">
        <v>6552</v>
      </c>
      <c r="H33" s="222">
        <v>86.73</v>
      </c>
      <c r="I33" s="215" t="s">
        <v>6553</v>
      </c>
      <c r="J33" s="223">
        <v>42516</v>
      </c>
      <c r="K33" s="223">
        <v>53473</v>
      </c>
      <c r="L33" s="246" t="s">
        <v>1136</v>
      </c>
      <c r="M33" s="267" t="s">
        <v>1135</v>
      </c>
    </row>
    <row r="34" spans="1:13">
      <c r="A34" s="221">
        <v>31</v>
      </c>
      <c r="B34" s="215">
        <v>5353246</v>
      </c>
      <c r="C34" s="246" t="s">
        <v>6554</v>
      </c>
      <c r="D34" s="215" t="s">
        <v>5115</v>
      </c>
      <c r="E34" s="215">
        <v>20561</v>
      </c>
      <c r="F34" s="246" t="s">
        <v>882</v>
      </c>
      <c r="G34" s="246" t="s">
        <v>6555</v>
      </c>
      <c r="H34" s="222">
        <v>989.9</v>
      </c>
      <c r="I34" s="215" t="s">
        <v>6556</v>
      </c>
      <c r="J34" s="223">
        <v>42516</v>
      </c>
      <c r="K34" s="223">
        <v>53473</v>
      </c>
      <c r="L34" s="246" t="s">
        <v>1093</v>
      </c>
      <c r="M34" s="267" t="s">
        <v>1202</v>
      </c>
    </row>
    <row r="35" spans="1:13">
      <c r="A35" s="221">
        <v>32</v>
      </c>
      <c r="B35" s="215">
        <v>5353246</v>
      </c>
      <c r="C35" s="246" t="s">
        <v>6554</v>
      </c>
      <c r="D35" s="215" t="s">
        <v>5116</v>
      </c>
      <c r="E35" s="215">
        <v>20562</v>
      </c>
      <c r="F35" s="246" t="s">
        <v>882</v>
      </c>
      <c r="G35" s="246" t="s">
        <v>5247</v>
      </c>
      <c r="H35" s="222">
        <v>979.68</v>
      </c>
      <c r="I35" s="215" t="s">
        <v>6557</v>
      </c>
      <c r="J35" s="223">
        <v>42516</v>
      </c>
      <c r="K35" s="223">
        <v>53473</v>
      </c>
      <c r="L35" s="246" t="s">
        <v>1093</v>
      </c>
      <c r="M35" s="267" t="s">
        <v>1202</v>
      </c>
    </row>
    <row r="36" spans="1:13">
      <c r="A36" s="221">
        <v>33</v>
      </c>
      <c r="B36" s="215">
        <v>5353246</v>
      </c>
      <c r="C36" s="246" t="s">
        <v>6554</v>
      </c>
      <c r="D36" s="215" t="s">
        <v>5117</v>
      </c>
      <c r="E36" s="215">
        <v>20563</v>
      </c>
      <c r="F36" s="246" t="s">
        <v>882</v>
      </c>
      <c r="G36" s="246" t="s">
        <v>6558</v>
      </c>
      <c r="H36" s="222">
        <v>309.35000000000002</v>
      </c>
      <c r="I36" s="215" t="s">
        <v>6559</v>
      </c>
      <c r="J36" s="223">
        <v>42516</v>
      </c>
      <c r="K36" s="223">
        <v>53473</v>
      </c>
      <c r="L36" s="246" t="s">
        <v>1093</v>
      </c>
      <c r="M36" s="267" t="s">
        <v>1202</v>
      </c>
    </row>
    <row r="37" spans="1:13">
      <c r="A37" s="221">
        <v>34</v>
      </c>
      <c r="B37" s="215">
        <v>5353246</v>
      </c>
      <c r="C37" s="246" t="s">
        <v>6554</v>
      </c>
      <c r="D37" s="215" t="s">
        <v>5118</v>
      </c>
      <c r="E37" s="215">
        <v>20564</v>
      </c>
      <c r="F37" s="246" t="s">
        <v>882</v>
      </c>
      <c r="G37" s="246" t="s">
        <v>6560</v>
      </c>
      <c r="H37" s="222">
        <v>494.93</v>
      </c>
      <c r="I37" s="215" t="s">
        <v>6561</v>
      </c>
      <c r="J37" s="223">
        <v>42516</v>
      </c>
      <c r="K37" s="223">
        <v>53473</v>
      </c>
      <c r="L37" s="246" t="s">
        <v>1093</v>
      </c>
      <c r="M37" s="267" t="s">
        <v>1202</v>
      </c>
    </row>
    <row r="38" spans="1:13">
      <c r="A38" s="221">
        <v>35</v>
      </c>
      <c r="B38" s="215">
        <v>6004296</v>
      </c>
      <c r="C38" s="246" t="s">
        <v>1206</v>
      </c>
      <c r="D38" s="215" t="s">
        <v>1205</v>
      </c>
      <c r="E38" s="215">
        <v>20565</v>
      </c>
      <c r="F38" s="246" t="s">
        <v>766</v>
      </c>
      <c r="G38" s="246" t="s">
        <v>6530</v>
      </c>
      <c r="H38" s="222">
        <v>902.44</v>
      </c>
      <c r="I38" s="215" t="s">
        <v>6562</v>
      </c>
      <c r="J38" s="223">
        <v>42517</v>
      </c>
      <c r="K38" s="223">
        <v>53474</v>
      </c>
      <c r="L38" s="246" t="s">
        <v>1031</v>
      </c>
      <c r="M38" s="267" t="s">
        <v>1030</v>
      </c>
    </row>
    <row r="39" spans="1:13">
      <c r="A39" s="221">
        <v>36</v>
      </c>
      <c r="B39" s="215">
        <v>5198429</v>
      </c>
      <c r="C39" s="246" t="s">
        <v>6563</v>
      </c>
      <c r="D39" s="215" t="s">
        <v>5119</v>
      </c>
      <c r="E39" s="215">
        <v>20566</v>
      </c>
      <c r="F39" s="246" t="s">
        <v>766</v>
      </c>
      <c r="G39" s="246" t="s">
        <v>6564</v>
      </c>
      <c r="H39" s="222">
        <v>2000.03</v>
      </c>
      <c r="I39" s="215" t="s">
        <v>6565</v>
      </c>
      <c r="J39" s="223">
        <v>42517</v>
      </c>
      <c r="K39" s="223">
        <v>53474</v>
      </c>
      <c r="L39" s="246" t="s">
        <v>1353</v>
      </c>
      <c r="M39" s="267" t="s">
        <v>2491</v>
      </c>
    </row>
    <row r="40" spans="1:13">
      <c r="A40" s="221">
        <v>37</v>
      </c>
      <c r="B40" s="215">
        <v>2878992</v>
      </c>
      <c r="C40" s="246" t="s">
        <v>6543</v>
      </c>
      <c r="D40" s="215" t="s">
        <v>5120</v>
      </c>
      <c r="E40" s="215">
        <v>20574</v>
      </c>
      <c r="F40" s="246" t="s">
        <v>6544</v>
      </c>
      <c r="G40" s="246" t="s">
        <v>6566</v>
      </c>
      <c r="H40" s="222">
        <v>428.57</v>
      </c>
      <c r="I40" s="215" t="s">
        <v>6567</v>
      </c>
      <c r="J40" s="223">
        <v>42527</v>
      </c>
      <c r="K40" s="223">
        <v>53484</v>
      </c>
      <c r="L40" s="246" t="s">
        <v>2138</v>
      </c>
      <c r="M40" s="267" t="s">
        <v>6547</v>
      </c>
    </row>
    <row r="41" spans="1:13">
      <c r="A41" s="221">
        <v>38</v>
      </c>
      <c r="B41" s="215">
        <v>5307031</v>
      </c>
      <c r="C41" s="246" t="s">
        <v>6568</v>
      </c>
      <c r="D41" s="215" t="s">
        <v>5121</v>
      </c>
      <c r="E41" s="215">
        <v>20579</v>
      </c>
      <c r="F41" s="246" t="s">
        <v>766</v>
      </c>
      <c r="G41" s="246" t="s">
        <v>6552</v>
      </c>
      <c r="H41" s="222">
        <v>208.83</v>
      </c>
      <c r="I41" s="215" t="s">
        <v>6569</v>
      </c>
      <c r="J41" s="223">
        <v>42537</v>
      </c>
      <c r="K41" s="223">
        <v>53494</v>
      </c>
      <c r="L41" s="246" t="s">
        <v>1037</v>
      </c>
      <c r="M41" s="267" t="s">
        <v>1060</v>
      </c>
    </row>
    <row r="42" spans="1:13">
      <c r="A42" s="221">
        <v>39</v>
      </c>
      <c r="B42" s="215">
        <v>2549832</v>
      </c>
      <c r="C42" s="246" t="s">
        <v>1131</v>
      </c>
      <c r="D42" s="215" t="s">
        <v>1130</v>
      </c>
      <c r="E42" s="215">
        <v>20587</v>
      </c>
      <c r="F42" s="246" t="s">
        <v>766</v>
      </c>
      <c r="G42" s="246" t="s">
        <v>6570</v>
      </c>
      <c r="H42" s="222">
        <v>1515.57</v>
      </c>
      <c r="I42" s="215" t="s">
        <v>6571</v>
      </c>
      <c r="J42" s="223">
        <v>42549</v>
      </c>
      <c r="K42" s="223">
        <v>53506</v>
      </c>
      <c r="L42" s="246" t="s">
        <v>1056</v>
      </c>
      <c r="M42" s="267" t="s">
        <v>1129</v>
      </c>
    </row>
    <row r="43" spans="1:13">
      <c r="A43" s="221">
        <v>40</v>
      </c>
      <c r="B43" s="215">
        <v>5502292</v>
      </c>
      <c r="C43" s="246" t="s">
        <v>6572</v>
      </c>
      <c r="D43" s="215" t="s">
        <v>5122</v>
      </c>
      <c r="E43" s="215">
        <v>20591</v>
      </c>
      <c r="F43" s="246" t="s">
        <v>6544</v>
      </c>
      <c r="G43" s="246" t="s">
        <v>6573</v>
      </c>
      <c r="H43" s="222">
        <v>791.61</v>
      </c>
      <c r="I43" s="215" t="s">
        <v>6574</v>
      </c>
      <c r="J43" s="223">
        <v>42552</v>
      </c>
      <c r="K43" s="223">
        <v>53509</v>
      </c>
      <c r="L43" s="246" t="s">
        <v>1093</v>
      </c>
      <c r="M43" s="267" t="s">
        <v>1092</v>
      </c>
    </row>
    <row r="44" spans="1:13">
      <c r="A44" s="221">
        <v>41</v>
      </c>
      <c r="B44" s="215">
        <v>5294495</v>
      </c>
      <c r="C44" s="246" t="s">
        <v>6575</v>
      </c>
      <c r="D44" s="215" t="s">
        <v>5125</v>
      </c>
      <c r="E44" s="215">
        <v>20594</v>
      </c>
      <c r="F44" s="246" t="s">
        <v>753</v>
      </c>
      <c r="G44" s="246" t="s">
        <v>6576</v>
      </c>
      <c r="H44" s="222">
        <v>19.71</v>
      </c>
      <c r="I44" s="215" t="s">
        <v>6577</v>
      </c>
      <c r="J44" s="223">
        <v>42559</v>
      </c>
      <c r="K44" s="223">
        <v>53516</v>
      </c>
      <c r="L44" s="246" t="s">
        <v>1353</v>
      </c>
      <c r="M44" s="267" t="s">
        <v>2338</v>
      </c>
    </row>
    <row r="45" spans="1:13">
      <c r="A45" s="221">
        <v>42</v>
      </c>
      <c r="B45" s="215">
        <v>5324998</v>
      </c>
      <c r="C45" s="246" t="s">
        <v>6578</v>
      </c>
      <c r="D45" s="215" t="s">
        <v>5123</v>
      </c>
      <c r="E45" s="215">
        <v>20595</v>
      </c>
      <c r="F45" s="246" t="s">
        <v>753</v>
      </c>
      <c r="G45" s="246" t="s">
        <v>6579</v>
      </c>
      <c r="H45" s="222">
        <v>8622.58</v>
      </c>
      <c r="I45" s="215" t="s">
        <v>6580</v>
      </c>
      <c r="J45" s="223">
        <v>42559</v>
      </c>
      <c r="K45" s="223">
        <v>53516</v>
      </c>
      <c r="L45" s="246" t="s">
        <v>1353</v>
      </c>
      <c r="M45" s="267" t="s">
        <v>2338</v>
      </c>
    </row>
    <row r="46" spans="1:13">
      <c r="A46" s="221">
        <v>43</v>
      </c>
      <c r="B46" s="215">
        <v>5609321</v>
      </c>
      <c r="C46" s="246" t="s">
        <v>6581</v>
      </c>
      <c r="D46" s="215" t="s">
        <v>5124</v>
      </c>
      <c r="E46" s="215">
        <v>20596</v>
      </c>
      <c r="F46" s="246" t="s">
        <v>753</v>
      </c>
      <c r="G46" s="246" t="s">
        <v>6582</v>
      </c>
      <c r="H46" s="222">
        <v>4924.18</v>
      </c>
      <c r="I46" s="215" t="s">
        <v>3446</v>
      </c>
      <c r="J46" s="223">
        <v>42559</v>
      </c>
      <c r="K46" s="223">
        <v>53516</v>
      </c>
      <c r="L46" s="246" t="s">
        <v>1056</v>
      </c>
      <c r="M46" s="267" t="s">
        <v>6583</v>
      </c>
    </row>
    <row r="47" spans="1:13">
      <c r="A47" s="221">
        <v>44</v>
      </c>
      <c r="B47" s="215">
        <v>5112885</v>
      </c>
      <c r="C47" s="246" t="s">
        <v>6584</v>
      </c>
      <c r="D47" s="215" t="s">
        <v>6585</v>
      </c>
      <c r="E47" s="215">
        <v>20598</v>
      </c>
      <c r="F47" s="246" t="s">
        <v>784</v>
      </c>
      <c r="G47" s="246" t="s">
        <v>6586</v>
      </c>
      <c r="H47" s="222">
        <v>2954.41</v>
      </c>
      <c r="I47" s="215" t="s">
        <v>6587</v>
      </c>
      <c r="J47" s="223">
        <v>42571</v>
      </c>
      <c r="K47" s="223">
        <v>53528</v>
      </c>
      <c r="L47" s="246" t="s">
        <v>1037</v>
      </c>
      <c r="M47" s="267" t="s">
        <v>6588</v>
      </c>
    </row>
    <row r="48" spans="1:13">
      <c r="A48" s="221">
        <v>45</v>
      </c>
      <c r="B48" s="215">
        <v>2655772</v>
      </c>
      <c r="C48" s="246" t="s">
        <v>6589</v>
      </c>
      <c r="D48" s="215" t="s">
        <v>5126</v>
      </c>
      <c r="E48" s="215">
        <v>20601</v>
      </c>
      <c r="F48" s="246" t="s">
        <v>766</v>
      </c>
      <c r="G48" s="246" t="s">
        <v>6590</v>
      </c>
      <c r="H48" s="222">
        <v>1653.66</v>
      </c>
      <c r="I48" s="215" t="s">
        <v>6591</v>
      </c>
      <c r="J48" s="223">
        <v>42573</v>
      </c>
      <c r="K48" s="223">
        <v>53530</v>
      </c>
      <c r="L48" s="246" t="s">
        <v>1093</v>
      </c>
      <c r="M48" s="267" t="s">
        <v>2378</v>
      </c>
    </row>
    <row r="49" spans="1:13">
      <c r="A49" s="221">
        <v>46</v>
      </c>
      <c r="B49" s="215">
        <v>5809797</v>
      </c>
      <c r="C49" s="246" t="s">
        <v>6592</v>
      </c>
      <c r="D49" s="215" t="s">
        <v>5127</v>
      </c>
      <c r="E49" s="215">
        <v>20602</v>
      </c>
      <c r="F49" s="246" t="s">
        <v>766</v>
      </c>
      <c r="G49" s="246" t="s">
        <v>6593</v>
      </c>
      <c r="H49" s="222">
        <v>3506.94</v>
      </c>
      <c r="I49" s="215" t="s">
        <v>6594</v>
      </c>
      <c r="J49" s="223">
        <v>42576</v>
      </c>
      <c r="K49" s="223">
        <v>53533</v>
      </c>
      <c r="L49" s="246" t="s">
        <v>1037</v>
      </c>
      <c r="M49" s="267" t="s">
        <v>1060</v>
      </c>
    </row>
    <row r="50" spans="1:13">
      <c r="A50" s="221">
        <v>47</v>
      </c>
      <c r="B50" s="215">
        <v>5199123</v>
      </c>
      <c r="C50" s="246" t="s">
        <v>6595</v>
      </c>
      <c r="D50" s="215" t="s">
        <v>5128</v>
      </c>
      <c r="E50" s="215">
        <v>20603</v>
      </c>
      <c r="F50" s="246" t="s">
        <v>766</v>
      </c>
      <c r="G50" s="246" t="s">
        <v>2440</v>
      </c>
      <c r="H50" s="222">
        <v>1044.8900000000001</v>
      </c>
      <c r="I50" s="215" t="s">
        <v>3337</v>
      </c>
      <c r="J50" s="223">
        <v>42578</v>
      </c>
      <c r="K50" s="223">
        <v>53535</v>
      </c>
      <c r="L50" s="246" t="s">
        <v>1037</v>
      </c>
      <c r="M50" s="267" t="s">
        <v>1074</v>
      </c>
    </row>
    <row r="51" spans="1:13">
      <c r="A51" s="221">
        <v>48</v>
      </c>
      <c r="B51" s="215">
        <v>2708345</v>
      </c>
      <c r="C51" s="246" t="s">
        <v>6596</v>
      </c>
      <c r="D51" s="215" t="s">
        <v>5129</v>
      </c>
      <c r="E51" s="215">
        <v>20606</v>
      </c>
      <c r="F51" s="246" t="s">
        <v>763</v>
      </c>
      <c r="G51" s="246" t="s">
        <v>6597</v>
      </c>
      <c r="H51" s="222">
        <v>158.29</v>
      </c>
      <c r="I51" s="215" t="s">
        <v>6598</v>
      </c>
      <c r="J51" s="223">
        <v>42579</v>
      </c>
      <c r="K51" s="223">
        <v>53536</v>
      </c>
      <c r="L51" s="246" t="s">
        <v>1051</v>
      </c>
      <c r="M51" s="267" t="s">
        <v>1051</v>
      </c>
    </row>
    <row r="52" spans="1:13">
      <c r="A52" s="221">
        <v>49</v>
      </c>
      <c r="B52" s="215">
        <v>5195667</v>
      </c>
      <c r="C52" s="246" t="s">
        <v>6599</v>
      </c>
      <c r="D52" s="215" t="s">
        <v>5130</v>
      </c>
      <c r="E52" s="215">
        <v>20607</v>
      </c>
      <c r="F52" s="246" t="s">
        <v>766</v>
      </c>
      <c r="G52" s="246" t="s">
        <v>2375</v>
      </c>
      <c r="H52" s="222">
        <v>700.9</v>
      </c>
      <c r="I52" s="215" t="s">
        <v>6600</v>
      </c>
      <c r="J52" s="223">
        <v>42580</v>
      </c>
      <c r="K52" s="223">
        <v>53537</v>
      </c>
      <c r="L52" s="246" t="s">
        <v>1037</v>
      </c>
      <c r="M52" s="267" t="s">
        <v>1074</v>
      </c>
    </row>
    <row r="53" spans="1:13">
      <c r="A53" s="221">
        <v>50</v>
      </c>
      <c r="B53" s="215">
        <v>5324998</v>
      </c>
      <c r="C53" s="246" t="s">
        <v>6578</v>
      </c>
      <c r="D53" s="215" t="s">
        <v>5137</v>
      </c>
      <c r="E53" s="215">
        <v>20608</v>
      </c>
      <c r="F53" s="246" t="s">
        <v>753</v>
      </c>
      <c r="G53" s="246" t="s">
        <v>6601</v>
      </c>
      <c r="H53" s="222">
        <v>1082.58</v>
      </c>
      <c r="I53" s="215" t="s">
        <v>6602</v>
      </c>
      <c r="J53" s="223">
        <v>42580</v>
      </c>
      <c r="K53" s="223">
        <v>53537</v>
      </c>
      <c r="L53" s="246" t="s">
        <v>1353</v>
      </c>
      <c r="M53" s="267" t="s">
        <v>2338</v>
      </c>
    </row>
    <row r="54" spans="1:13" ht="31.5" customHeight="1">
      <c r="A54" s="221">
        <v>51</v>
      </c>
      <c r="B54" s="215">
        <v>5324998</v>
      </c>
      <c r="C54" s="246" t="s">
        <v>6578</v>
      </c>
      <c r="D54" s="215" t="s">
        <v>5138</v>
      </c>
      <c r="E54" s="215">
        <v>20609</v>
      </c>
      <c r="F54" s="246" t="s">
        <v>753</v>
      </c>
      <c r="G54" s="246" t="s">
        <v>6601</v>
      </c>
      <c r="H54" s="222">
        <v>21041.89</v>
      </c>
      <c r="I54" s="215" t="s">
        <v>6603</v>
      </c>
      <c r="J54" s="223">
        <v>42580</v>
      </c>
      <c r="K54" s="223">
        <v>53537</v>
      </c>
      <c r="L54" s="246" t="s">
        <v>1353</v>
      </c>
      <c r="M54" s="267" t="s">
        <v>6604</v>
      </c>
    </row>
    <row r="55" spans="1:13">
      <c r="A55" s="221">
        <v>52</v>
      </c>
      <c r="B55" s="215">
        <v>5294495</v>
      </c>
      <c r="C55" s="246" t="s">
        <v>6575</v>
      </c>
      <c r="D55" s="215" t="s">
        <v>5139</v>
      </c>
      <c r="E55" s="215">
        <v>20610</v>
      </c>
      <c r="F55" s="246" t="s">
        <v>753</v>
      </c>
      <c r="G55" s="246" t="s">
        <v>6605</v>
      </c>
      <c r="H55" s="222">
        <v>542.66</v>
      </c>
      <c r="I55" s="215" t="s">
        <v>6606</v>
      </c>
      <c r="J55" s="223">
        <v>42580</v>
      </c>
      <c r="K55" s="223">
        <v>53537</v>
      </c>
      <c r="L55" s="246" t="s">
        <v>1353</v>
      </c>
      <c r="M55" s="267" t="s">
        <v>2338</v>
      </c>
    </row>
    <row r="56" spans="1:13">
      <c r="A56" s="221">
        <v>53</v>
      </c>
      <c r="B56" s="215">
        <v>5294495</v>
      </c>
      <c r="C56" s="246" t="s">
        <v>6575</v>
      </c>
      <c r="D56" s="215" t="s">
        <v>5131</v>
      </c>
      <c r="E56" s="215">
        <v>20611</v>
      </c>
      <c r="F56" s="246" t="s">
        <v>753</v>
      </c>
      <c r="G56" s="246" t="s">
        <v>6605</v>
      </c>
      <c r="H56" s="222">
        <v>318.52999999999997</v>
      </c>
      <c r="I56" s="215" t="s">
        <v>6607</v>
      </c>
      <c r="J56" s="223">
        <v>42580</v>
      </c>
      <c r="K56" s="223">
        <v>53537</v>
      </c>
      <c r="L56" s="246" t="s">
        <v>1353</v>
      </c>
      <c r="M56" s="267" t="s">
        <v>2338</v>
      </c>
    </row>
    <row r="57" spans="1:13">
      <c r="A57" s="221">
        <v>54</v>
      </c>
      <c r="B57" s="215">
        <v>5294495</v>
      </c>
      <c r="C57" s="246" t="s">
        <v>6575</v>
      </c>
      <c r="D57" s="215" t="s">
        <v>5132</v>
      </c>
      <c r="E57" s="215">
        <v>20612</v>
      </c>
      <c r="F57" s="246" t="s">
        <v>753</v>
      </c>
      <c r="G57" s="246" t="s">
        <v>6605</v>
      </c>
      <c r="H57" s="222">
        <v>881.67</v>
      </c>
      <c r="I57" s="215" t="s">
        <v>6608</v>
      </c>
      <c r="J57" s="223">
        <v>42580</v>
      </c>
      <c r="K57" s="223">
        <v>53537</v>
      </c>
      <c r="L57" s="246" t="s">
        <v>1353</v>
      </c>
      <c r="M57" s="267" t="s">
        <v>2338</v>
      </c>
    </row>
    <row r="58" spans="1:13">
      <c r="A58" s="221">
        <v>55</v>
      </c>
      <c r="B58" s="215">
        <v>5294495</v>
      </c>
      <c r="C58" s="246" t="s">
        <v>6575</v>
      </c>
      <c r="D58" s="215" t="s">
        <v>5133</v>
      </c>
      <c r="E58" s="215">
        <v>20613</v>
      </c>
      <c r="F58" s="246" t="s">
        <v>753</v>
      </c>
      <c r="G58" s="246" t="s">
        <v>6609</v>
      </c>
      <c r="H58" s="222">
        <v>18.059999999999999</v>
      </c>
      <c r="I58" s="215" t="s">
        <v>6610</v>
      </c>
      <c r="J58" s="223">
        <v>42580</v>
      </c>
      <c r="K58" s="223">
        <v>53537</v>
      </c>
      <c r="L58" s="246" t="s">
        <v>1353</v>
      </c>
      <c r="M58" s="267" t="s">
        <v>2338</v>
      </c>
    </row>
    <row r="59" spans="1:13">
      <c r="A59" s="221">
        <v>56</v>
      </c>
      <c r="B59" s="215">
        <v>5294495</v>
      </c>
      <c r="C59" s="246" t="s">
        <v>6575</v>
      </c>
      <c r="D59" s="215" t="s">
        <v>5134</v>
      </c>
      <c r="E59" s="215">
        <v>20614</v>
      </c>
      <c r="F59" s="246" t="s">
        <v>753</v>
      </c>
      <c r="G59" s="246" t="s">
        <v>6609</v>
      </c>
      <c r="H59" s="222">
        <v>176.88</v>
      </c>
      <c r="I59" s="215" t="s">
        <v>6611</v>
      </c>
      <c r="J59" s="223">
        <v>42580</v>
      </c>
      <c r="K59" s="223">
        <v>53537</v>
      </c>
      <c r="L59" s="246" t="s">
        <v>1353</v>
      </c>
      <c r="M59" s="267" t="s">
        <v>2338</v>
      </c>
    </row>
    <row r="60" spans="1:13">
      <c r="A60" s="221">
        <v>57</v>
      </c>
      <c r="B60" s="215">
        <v>5294495</v>
      </c>
      <c r="C60" s="246" t="s">
        <v>6575</v>
      </c>
      <c r="D60" s="215" t="s">
        <v>5135</v>
      </c>
      <c r="E60" s="215">
        <v>20615</v>
      </c>
      <c r="F60" s="246" t="s">
        <v>753</v>
      </c>
      <c r="G60" s="246" t="s">
        <v>6612</v>
      </c>
      <c r="H60" s="222">
        <v>9.9600000000000009</v>
      </c>
      <c r="I60" s="215" t="s">
        <v>6613</v>
      </c>
      <c r="J60" s="223">
        <v>42580</v>
      </c>
      <c r="K60" s="223">
        <v>53537</v>
      </c>
      <c r="L60" s="246" t="s">
        <v>1353</v>
      </c>
      <c r="M60" s="267" t="s">
        <v>2338</v>
      </c>
    </row>
    <row r="61" spans="1:13">
      <c r="A61" s="221">
        <v>58</v>
      </c>
      <c r="B61" s="215">
        <v>5294495</v>
      </c>
      <c r="C61" s="246" t="s">
        <v>6575</v>
      </c>
      <c r="D61" s="215" t="s">
        <v>5136</v>
      </c>
      <c r="E61" s="215">
        <v>20616</v>
      </c>
      <c r="F61" s="246" t="s">
        <v>753</v>
      </c>
      <c r="G61" s="246" t="s">
        <v>6612</v>
      </c>
      <c r="H61" s="222">
        <v>36.82</v>
      </c>
      <c r="I61" s="215" t="s">
        <v>6614</v>
      </c>
      <c r="J61" s="223">
        <v>42580</v>
      </c>
      <c r="K61" s="223">
        <v>53537</v>
      </c>
      <c r="L61" s="246" t="s">
        <v>1353</v>
      </c>
      <c r="M61" s="267" t="s">
        <v>2338</v>
      </c>
    </row>
    <row r="62" spans="1:13">
      <c r="A62" s="221">
        <v>59</v>
      </c>
      <c r="B62" s="215">
        <v>5315603</v>
      </c>
      <c r="C62" s="246" t="s">
        <v>6615</v>
      </c>
      <c r="D62" s="215" t="s">
        <v>5140</v>
      </c>
      <c r="E62" s="215">
        <v>20621</v>
      </c>
      <c r="F62" s="246" t="s">
        <v>766</v>
      </c>
      <c r="G62" s="246" t="s">
        <v>6616</v>
      </c>
      <c r="H62" s="222">
        <v>5853.65</v>
      </c>
      <c r="I62" s="215" t="s">
        <v>6617</v>
      </c>
      <c r="J62" s="223">
        <v>42586</v>
      </c>
      <c r="K62" s="223">
        <v>53543</v>
      </c>
      <c r="L62" s="246" t="s">
        <v>1056</v>
      </c>
      <c r="M62" s="267" t="s">
        <v>1260</v>
      </c>
    </row>
    <row r="63" spans="1:13">
      <c r="A63" s="221">
        <v>60</v>
      </c>
      <c r="B63" s="215">
        <v>6088759</v>
      </c>
      <c r="C63" s="246" t="s">
        <v>6618</v>
      </c>
      <c r="D63" s="215" t="s">
        <v>5144</v>
      </c>
      <c r="E63" s="215">
        <v>20628</v>
      </c>
      <c r="F63" s="246" t="s">
        <v>766</v>
      </c>
      <c r="G63" s="246" t="s">
        <v>6183</v>
      </c>
      <c r="H63" s="222">
        <v>1639.24</v>
      </c>
      <c r="I63" s="215" t="s">
        <v>3736</v>
      </c>
      <c r="J63" s="223">
        <v>42633</v>
      </c>
      <c r="K63" s="223">
        <v>53590</v>
      </c>
      <c r="L63" s="246" t="s">
        <v>1319</v>
      </c>
      <c r="M63" s="267" t="s">
        <v>2511</v>
      </c>
    </row>
    <row r="64" spans="1:13">
      <c r="A64" s="221">
        <v>61</v>
      </c>
      <c r="B64" s="215">
        <v>2074737</v>
      </c>
      <c r="C64" s="246" t="s">
        <v>1107</v>
      </c>
      <c r="D64" s="215" t="s">
        <v>5145</v>
      </c>
      <c r="E64" s="215">
        <v>20629</v>
      </c>
      <c r="F64" s="246" t="s">
        <v>912</v>
      </c>
      <c r="G64" s="246" t="s">
        <v>6619</v>
      </c>
      <c r="H64" s="222">
        <v>4628.42</v>
      </c>
      <c r="I64" s="215" t="s">
        <v>6620</v>
      </c>
      <c r="J64" s="223">
        <v>42633</v>
      </c>
      <c r="K64" s="223">
        <v>53590</v>
      </c>
      <c r="L64" s="246" t="s">
        <v>1071</v>
      </c>
      <c r="M64" s="267" t="s">
        <v>1223</v>
      </c>
    </row>
    <row r="65" spans="1:13">
      <c r="A65" s="221">
        <v>62</v>
      </c>
      <c r="B65" s="215">
        <v>2074737</v>
      </c>
      <c r="C65" s="246" t="s">
        <v>1107</v>
      </c>
      <c r="D65" s="215" t="s">
        <v>5141</v>
      </c>
      <c r="E65" s="215">
        <v>20631</v>
      </c>
      <c r="F65" s="246" t="s">
        <v>912</v>
      </c>
      <c r="G65" s="246" t="s">
        <v>1107</v>
      </c>
      <c r="H65" s="222">
        <v>2810.44</v>
      </c>
      <c r="I65" s="215" t="s">
        <v>6621</v>
      </c>
      <c r="J65" s="223">
        <v>42633</v>
      </c>
      <c r="K65" s="223">
        <v>53590</v>
      </c>
      <c r="L65" s="246" t="s">
        <v>1071</v>
      </c>
      <c r="M65" s="267" t="s">
        <v>1107</v>
      </c>
    </row>
    <row r="66" spans="1:13">
      <c r="A66" s="221">
        <v>63</v>
      </c>
      <c r="B66" s="215">
        <v>2074737</v>
      </c>
      <c r="C66" s="246" t="s">
        <v>1107</v>
      </c>
      <c r="D66" s="215" t="s">
        <v>5142</v>
      </c>
      <c r="E66" s="215">
        <v>20633</v>
      </c>
      <c r="F66" s="246" t="s">
        <v>912</v>
      </c>
      <c r="G66" s="246" t="s">
        <v>6622</v>
      </c>
      <c r="H66" s="222">
        <v>10386.24</v>
      </c>
      <c r="I66" s="215" t="s">
        <v>6623</v>
      </c>
      <c r="J66" s="223">
        <v>42633</v>
      </c>
      <c r="K66" s="223">
        <v>53590</v>
      </c>
      <c r="L66" s="246" t="s">
        <v>1071</v>
      </c>
      <c r="M66" s="267" t="s">
        <v>6624</v>
      </c>
    </row>
    <row r="67" spans="1:13">
      <c r="A67" s="221">
        <v>64</v>
      </c>
      <c r="B67" s="215">
        <v>2074737</v>
      </c>
      <c r="C67" s="246" t="s">
        <v>1107</v>
      </c>
      <c r="D67" s="215" t="s">
        <v>5143</v>
      </c>
      <c r="E67" s="215">
        <v>20634</v>
      </c>
      <c r="F67" s="246" t="s">
        <v>912</v>
      </c>
      <c r="G67" s="246" t="s">
        <v>1223</v>
      </c>
      <c r="H67" s="222">
        <v>10665.22</v>
      </c>
      <c r="I67" s="215" t="s">
        <v>6625</v>
      </c>
      <c r="J67" s="223">
        <v>42633</v>
      </c>
      <c r="K67" s="223">
        <v>53590</v>
      </c>
      <c r="L67" s="246" t="s">
        <v>1051</v>
      </c>
      <c r="M67" s="267" t="s">
        <v>6626</v>
      </c>
    </row>
    <row r="68" spans="1:13">
      <c r="A68" s="221">
        <v>65</v>
      </c>
      <c r="B68" s="215">
        <v>5962862</v>
      </c>
      <c r="C68" s="246" t="s">
        <v>6627</v>
      </c>
      <c r="D68" s="215" t="s">
        <v>5147</v>
      </c>
      <c r="E68" s="215">
        <v>20636</v>
      </c>
      <c r="F68" s="246" t="s">
        <v>6628</v>
      </c>
      <c r="G68" s="246" t="s">
        <v>6629</v>
      </c>
      <c r="H68" s="222">
        <v>203.86</v>
      </c>
      <c r="I68" s="215" t="s">
        <v>6630</v>
      </c>
      <c r="J68" s="223">
        <v>42635</v>
      </c>
      <c r="K68" s="223">
        <v>53592</v>
      </c>
      <c r="L68" s="246" t="s">
        <v>1136</v>
      </c>
      <c r="M68" s="267" t="s">
        <v>1154</v>
      </c>
    </row>
    <row r="69" spans="1:13">
      <c r="A69" s="221">
        <v>66</v>
      </c>
      <c r="B69" s="215">
        <v>5108799</v>
      </c>
      <c r="C69" s="246" t="s">
        <v>6631</v>
      </c>
      <c r="D69" s="215" t="s">
        <v>5146</v>
      </c>
      <c r="E69" s="215">
        <v>20637</v>
      </c>
      <c r="F69" s="246" t="s">
        <v>753</v>
      </c>
      <c r="G69" s="246" t="s">
        <v>6436</v>
      </c>
      <c r="H69" s="222">
        <v>2521.63</v>
      </c>
      <c r="I69" s="215" t="s">
        <v>6632</v>
      </c>
      <c r="J69" s="223">
        <v>42635</v>
      </c>
      <c r="K69" s="223">
        <v>53592</v>
      </c>
      <c r="L69" s="246" t="s">
        <v>1056</v>
      </c>
      <c r="M69" s="267" t="s">
        <v>1129</v>
      </c>
    </row>
    <row r="70" spans="1:13">
      <c r="A70" s="221">
        <v>67</v>
      </c>
      <c r="B70" s="215">
        <v>5058996</v>
      </c>
      <c r="C70" s="246" t="s">
        <v>6633</v>
      </c>
      <c r="D70" s="215" t="s">
        <v>5148</v>
      </c>
      <c r="E70" s="215">
        <v>20638</v>
      </c>
      <c r="F70" s="246" t="s">
        <v>763</v>
      </c>
      <c r="G70" s="246" t="s">
        <v>6634</v>
      </c>
      <c r="H70" s="222">
        <v>26.46</v>
      </c>
      <c r="I70" s="215" t="s">
        <v>6635</v>
      </c>
      <c r="J70" s="223">
        <v>42640</v>
      </c>
      <c r="K70" s="223">
        <v>53597</v>
      </c>
      <c r="L70" s="246" t="s">
        <v>1044</v>
      </c>
      <c r="M70" s="267" t="s">
        <v>1004</v>
      </c>
    </row>
    <row r="71" spans="1:13">
      <c r="A71" s="221">
        <v>68</v>
      </c>
      <c r="B71" s="215">
        <v>2091798</v>
      </c>
      <c r="C71" s="246" t="s">
        <v>1290</v>
      </c>
      <c r="D71" s="215" t="s">
        <v>5149</v>
      </c>
      <c r="E71" s="215">
        <v>20659</v>
      </c>
      <c r="F71" s="246" t="s">
        <v>766</v>
      </c>
      <c r="G71" s="246" t="s">
        <v>6636</v>
      </c>
      <c r="H71" s="222">
        <v>1042.94</v>
      </c>
      <c r="I71" s="215" t="s">
        <v>6637</v>
      </c>
      <c r="J71" s="223">
        <v>42660</v>
      </c>
      <c r="K71" s="223">
        <v>53617</v>
      </c>
      <c r="L71" s="246" t="s">
        <v>1037</v>
      </c>
      <c r="M71" s="267" t="s">
        <v>1060</v>
      </c>
    </row>
    <row r="72" spans="1:13">
      <c r="A72" s="221">
        <v>69</v>
      </c>
      <c r="B72" s="215">
        <v>5353319</v>
      </c>
      <c r="C72" s="246" t="s">
        <v>6638</v>
      </c>
      <c r="D72" s="215" t="s">
        <v>5150</v>
      </c>
      <c r="E72" s="215">
        <v>20660</v>
      </c>
      <c r="F72" s="246" t="s">
        <v>766</v>
      </c>
      <c r="G72" s="246" t="s">
        <v>6639</v>
      </c>
      <c r="H72" s="222">
        <v>398.86</v>
      </c>
      <c r="I72" s="215" t="s">
        <v>6640</v>
      </c>
      <c r="J72" s="223">
        <v>42660</v>
      </c>
      <c r="K72" s="223">
        <v>53617</v>
      </c>
      <c r="L72" s="246" t="s">
        <v>1353</v>
      </c>
      <c r="M72" s="267" t="s">
        <v>1089</v>
      </c>
    </row>
    <row r="73" spans="1:13">
      <c r="A73" s="221">
        <v>70</v>
      </c>
      <c r="B73" s="215">
        <v>2736578</v>
      </c>
      <c r="C73" s="246" t="s">
        <v>6641</v>
      </c>
      <c r="D73" s="215" t="s">
        <v>5151</v>
      </c>
      <c r="E73" s="215">
        <v>20661</v>
      </c>
      <c r="F73" s="246" t="s">
        <v>763</v>
      </c>
      <c r="G73" s="246" t="s">
        <v>6642</v>
      </c>
      <c r="H73" s="222">
        <v>145.99</v>
      </c>
      <c r="I73" s="215" t="s">
        <v>6643</v>
      </c>
      <c r="J73" s="223">
        <v>42661</v>
      </c>
      <c r="K73" s="223">
        <v>53618</v>
      </c>
      <c r="L73" s="246" t="s">
        <v>1101</v>
      </c>
      <c r="M73" s="267" t="s">
        <v>6644</v>
      </c>
    </row>
    <row r="74" spans="1:13">
      <c r="A74" s="221">
        <v>71</v>
      </c>
      <c r="B74" s="215">
        <v>5267552</v>
      </c>
      <c r="C74" s="246" t="s">
        <v>6645</v>
      </c>
      <c r="D74" s="215" t="s">
        <v>5153</v>
      </c>
      <c r="E74" s="215">
        <v>20664</v>
      </c>
      <c r="F74" s="265" t="s">
        <v>6646</v>
      </c>
      <c r="G74" s="246" t="s">
        <v>6647</v>
      </c>
      <c r="H74" s="222">
        <v>5235.99</v>
      </c>
      <c r="I74" s="215" t="s">
        <v>6648</v>
      </c>
      <c r="J74" s="223">
        <v>42668</v>
      </c>
      <c r="K74" s="223">
        <v>53625</v>
      </c>
      <c r="L74" s="246" t="s">
        <v>1353</v>
      </c>
      <c r="M74" s="267" t="s">
        <v>1089</v>
      </c>
    </row>
    <row r="75" spans="1:13">
      <c r="A75" s="221">
        <v>72</v>
      </c>
      <c r="B75" s="215">
        <v>5645794</v>
      </c>
      <c r="C75" s="246" t="s">
        <v>6649</v>
      </c>
      <c r="D75" s="215" t="s">
        <v>5152</v>
      </c>
      <c r="E75" s="215">
        <v>20665</v>
      </c>
      <c r="F75" s="246" t="s">
        <v>766</v>
      </c>
      <c r="G75" s="246" t="s">
        <v>6650</v>
      </c>
      <c r="H75" s="222">
        <v>290.57</v>
      </c>
      <c r="I75" s="215" t="s">
        <v>3780</v>
      </c>
      <c r="J75" s="223">
        <v>42668</v>
      </c>
      <c r="K75" s="223">
        <v>53625</v>
      </c>
      <c r="L75" s="246" t="s">
        <v>1353</v>
      </c>
      <c r="M75" s="267" t="s">
        <v>2311</v>
      </c>
    </row>
    <row r="76" spans="1:13">
      <c r="A76" s="221">
        <v>73</v>
      </c>
      <c r="B76" s="215">
        <v>5455219</v>
      </c>
      <c r="C76" s="246" t="s">
        <v>5379</v>
      </c>
      <c r="D76" s="215" t="s">
        <v>5154</v>
      </c>
      <c r="E76" s="215">
        <v>20666</v>
      </c>
      <c r="F76" s="246" t="s">
        <v>763</v>
      </c>
      <c r="G76" s="246" t="s">
        <v>6651</v>
      </c>
      <c r="H76" s="222">
        <v>1144.6199999999999</v>
      </c>
      <c r="I76" s="215" t="s">
        <v>3607</v>
      </c>
      <c r="J76" s="223">
        <v>42668</v>
      </c>
      <c r="K76" s="223">
        <v>53625</v>
      </c>
      <c r="L76" s="246" t="s">
        <v>2138</v>
      </c>
      <c r="M76" s="267" t="s">
        <v>6652</v>
      </c>
    </row>
    <row r="77" spans="1:13">
      <c r="A77" s="221">
        <v>74</v>
      </c>
      <c r="B77" s="215">
        <v>2869594</v>
      </c>
      <c r="C77" s="246" t="s">
        <v>2131</v>
      </c>
      <c r="D77" s="215" t="s">
        <v>5155</v>
      </c>
      <c r="E77" s="215">
        <v>20667</v>
      </c>
      <c r="F77" s="246" t="s">
        <v>6524</v>
      </c>
      <c r="G77" s="246" t="s">
        <v>5643</v>
      </c>
      <c r="H77" s="222">
        <v>2838.13</v>
      </c>
      <c r="I77" s="215" t="s">
        <v>2824</v>
      </c>
      <c r="J77" s="223">
        <v>42669</v>
      </c>
      <c r="K77" s="223">
        <v>53626</v>
      </c>
      <c r="L77" s="246" t="s">
        <v>1040</v>
      </c>
      <c r="M77" s="267" t="s">
        <v>2326</v>
      </c>
    </row>
    <row r="78" spans="1:13">
      <c r="A78" s="221">
        <v>75</v>
      </c>
      <c r="B78" s="215">
        <v>5138175</v>
      </c>
      <c r="C78" s="246" t="s">
        <v>6653</v>
      </c>
      <c r="D78" s="215" t="s">
        <v>5156</v>
      </c>
      <c r="E78" s="215">
        <v>20669</v>
      </c>
      <c r="F78" s="264" t="s">
        <v>1072</v>
      </c>
      <c r="G78" s="246" t="s">
        <v>6654</v>
      </c>
      <c r="H78" s="222">
        <v>2593.21</v>
      </c>
      <c r="I78" s="215" t="s">
        <v>6655</v>
      </c>
      <c r="J78" s="223">
        <v>42676</v>
      </c>
      <c r="K78" s="223">
        <v>53633</v>
      </c>
      <c r="L78" s="246" t="s">
        <v>1071</v>
      </c>
      <c r="M78" s="267" t="s">
        <v>1070</v>
      </c>
    </row>
    <row r="79" spans="1:13">
      <c r="A79" s="221">
        <v>76</v>
      </c>
      <c r="B79" s="215">
        <v>2054701</v>
      </c>
      <c r="C79" s="246" t="s">
        <v>6656</v>
      </c>
      <c r="D79" s="215" t="s">
        <v>5157</v>
      </c>
      <c r="E79" s="215">
        <v>20670</v>
      </c>
      <c r="F79" s="246" t="s">
        <v>766</v>
      </c>
      <c r="G79" s="246" t="s">
        <v>6657</v>
      </c>
      <c r="H79" s="222">
        <v>376.59</v>
      </c>
      <c r="I79" s="215" t="s">
        <v>6658</v>
      </c>
      <c r="J79" s="223">
        <v>42677</v>
      </c>
      <c r="K79" s="223">
        <v>53634</v>
      </c>
      <c r="L79" s="246" t="s">
        <v>1093</v>
      </c>
      <c r="M79" s="267" t="s">
        <v>1268</v>
      </c>
    </row>
    <row r="80" spans="1:13">
      <c r="A80" s="221">
        <v>77</v>
      </c>
      <c r="B80" s="215">
        <v>5042836</v>
      </c>
      <c r="C80" s="246" t="s">
        <v>6659</v>
      </c>
      <c r="D80" s="215" t="s">
        <v>5158</v>
      </c>
      <c r="E80" s="215">
        <v>20674</v>
      </c>
      <c r="F80" s="246" t="s">
        <v>6524</v>
      </c>
      <c r="G80" s="246" t="s">
        <v>6660</v>
      </c>
      <c r="H80" s="222">
        <v>3000.56</v>
      </c>
      <c r="I80" s="215" t="s">
        <v>2822</v>
      </c>
      <c r="J80" s="223">
        <v>42682</v>
      </c>
      <c r="K80" s="223">
        <v>53639</v>
      </c>
      <c r="L80" s="246" t="s">
        <v>1071</v>
      </c>
      <c r="M80" s="267" t="s">
        <v>6661</v>
      </c>
    </row>
    <row r="81" spans="1:13">
      <c r="A81" s="221">
        <v>78</v>
      </c>
      <c r="B81" s="215">
        <v>5084555</v>
      </c>
      <c r="C81" s="246" t="s">
        <v>6479</v>
      </c>
      <c r="D81" s="215" t="s">
        <v>5159</v>
      </c>
      <c r="E81" s="215">
        <v>20675</v>
      </c>
      <c r="F81" s="246" t="s">
        <v>882</v>
      </c>
      <c r="G81" s="246" t="s">
        <v>6662</v>
      </c>
      <c r="H81" s="222">
        <v>780.52</v>
      </c>
      <c r="I81" s="215" t="s">
        <v>2760</v>
      </c>
      <c r="J81" s="223">
        <v>42683</v>
      </c>
      <c r="K81" s="223">
        <v>53640</v>
      </c>
      <c r="L81" s="246" t="s">
        <v>1040</v>
      </c>
      <c r="M81" s="267" t="s">
        <v>2305</v>
      </c>
    </row>
    <row r="82" spans="1:13">
      <c r="A82" s="221">
        <v>79</v>
      </c>
      <c r="B82" s="215">
        <v>5084555</v>
      </c>
      <c r="C82" s="246" t="s">
        <v>6479</v>
      </c>
      <c r="D82" s="215" t="s">
        <v>5160</v>
      </c>
      <c r="E82" s="215">
        <v>20676</v>
      </c>
      <c r="F82" s="246" t="s">
        <v>882</v>
      </c>
      <c r="G82" s="246" t="s">
        <v>6663</v>
      </c>
      <c r="H82" s="222">
        <v>169.01</v>
      </c>
      <c r="I82" s="215" t="s">
        <v>2758</v>
      </c>
      <c r="J82" s="223">
        <v>42683</v>
      </c>
      <c r="K82" s="223">
        <v>53640</v>
      </c>
      <c r="L82" s="246" t="s">
        <v>1040</v>
      </c>
      <c r="M82" s="267" t="s">
        <v>2305</v>
      </c>
    </row>
    <row r="83" spans="1:13">
      <c r="A83" s="221">
        <v>80</v>
      </c>
      <c r="B83" s="215">
        <v>5434254</v>
      </c>
      <c r="C83" s="246" t="s">
        <v>6664</v>
      </c>
      <c r="D83" s="215" t="s">
        <v>5161</v>
      </c>
      <c r="E83" s="215">
        <v>20708</v>
      </c>
      <c r="F83" s="246" t="s">
        <v>6544</v>
      </c>
      <c r="G83" s="246" t="s">
        <v>6665</v>
      </c>
      <c r="H83" s="222">
        <v>583.36</v>
      </c>
      <c r="I83" s="215" t="s">
        <v>6666</v>
      </c>
      <c r="J83" s="223">
        <v>42712</v>
      </c>
      <c r="K83" s="223">
        <v>53669</v>
      </c>
      <c r="L83" s="246" t="s">
        <v>1034</v>
      </c>
      <c r="M83" s="267" t="s">
        <v>1176</v>
      </c>
    </row>
    <row r="84" spans="1:13">
      <c r="A84" s="221">
        <v>81</v>
      </c>
      <c r="B84" s="215">
        <v>5924766</v>
      </c>
      <c r="C84" s="246" t="s">
        <v>6667</v>
      </c>
      <c r="D84" s="215" t="s">
        <v>5162</v>
      </c>
      <c r="E84" s="215">
        <v>20710</v>
      </c>
      <c r="F84" s="246" t="s">
        <v>784</v>
      </c>
      <c r="G84" s="246" t="s">
        <v>6525</v>
      </c>
      <c r="H84" s="222">
        <v>924.28</v>
      </c>
      <c r="I84" s="215" t="s">
        <v>6668</v>
      </c>
      <c r="J84" s="223">
        <v>42716</v>
      </c>
      <c r="K84" s="223">
        <v>53673</v>
      </c>
      <c r="L84" s="246" t="s">
        <v>1037</v>
      </c>
      <c r="M84" s="267" t="s">
        <v>1234</v>
      </c>
    </row>
    <row r="85" spans="1:13">
      <c r="A85" s="221">
        <v>82</v>
      </c>
      <c r="B85" s="215">
        <v>2074192</v>
      </c>
      <c r="C85" s="246" t="s">
        <v>6669</v>
      </c>
      <c r="D85" s="215" t="s">
        <v>5163</v>
      </c>
      <c r="E85" s="215">
        <v>20718</v>
      </c>
      <c r="F85" s="246" t="s">
        <v>763</v>
      </c>
      <c r="G85" s="246" t="s">
        <v>6670</v>
      </c>
      <c r="H85" s="222">
        <v>387.39</v>
      </c>
      <c r="I85" s="215" t="s">
        <v>2737</v>
      </c>
      <c r="J85" s="223">
        <v>42725</v>
      </c>
      <c r="K85" s="223">
        <v>53682</v>
      </c>
      <c r="L85" s="246" t="s">
        <v>1031</v>
      </c>
      <c r="M85" s="267" t="s">
        <v>1132</v>
      </c>
    </row>
    <row r="86" spans="1:13">
      <c r="A86" s="221">
        <v>83</v>
      </c>
      <c r="B86" s="215">
        <v>2074192</v>
      </c>
      <c r="C86" s="246" t="s">
        <v>6669</v>
      </c>
      <c r="D86" s="215" t="s">
        <v>5164</v>
      </c>
      <c r="E86" s="215">
        <v>20719</v>
      </c>
      <c r="F86" s="246" t="s">
        <v>763</v>
      </c>
      <c r="G86" s="246" t="s">
        <v>6671</v>
      </c>
      <c r="H86" s="222">
        <v>738.28</v>
      </c>
      <c r="I86" s="215" t="s">
        <v>2735</v>
      </c>
      <c r="J86" s="223">
        <v>42725</v>
      </c>
      <c r="K86" s="223">
        <v>53682</v>
      </c>
      <c r="L86" s="246" t="s">
        <v>1031</v>
      </c>
      <c r="M86" s="267" t="s">
        <v>6672</v>
      </c>
    </row>
    <row r="87" spans="1:13">
      <c r="A87" s="221">
        <v>84</v>
      </c>
      <c r="B87" s="215">
        <v>2074192</v>
      </c>
      <c r="C87" s="246" t="s">
        <v>6669</v>
      </c>
      <c r="D87" s="215" t="s">
        <v>5166</v>
      </c>
      <c r="E87" s="215">
        <v>20730</v>
      </c>
      <c r="F87" s="246" t="s">
        <v>763</v>
      </c>
      <c r="G87" s="246" t="s">
        <v>6673</v>
      </c>
      <c r="H87" s="222">
        <v>1400.24</v>
      </c>
      <c r="I87" s="215" t="s">
        <v>2739</v>
      </c>
      <c r="J87" s="223">
        <v>42731</v>
      </c>
      <c r="K87" s="223">
        <v>53688</v>
      </c>
      <c r="L87" s="246" t="s">
        <v>1063</v>
      </c>
      <c r="M87" s="267" t="s">
        <v>6674</v>
      </c>
    </row>
    <row r="88" spans="1:13">
      <c r="A88" s="221">
        <v>85</v>
      </c>
      <c r="B88" s="215">
        <v>2074192</v>
      </c>
      <c r="C88" s="246" t="s">
        <v>6669</v>
      </c>
      <c r="D88" s="215" t="s">
        <v>5165</v>
      </c>
      <c r="E88" s="215">
        <v>20733</v>
      </c>
      <c r="F88" s="246" t="s">
        <v>763</v>
      </c>
      <c r="G88" s="246" t="s">
        <v>6675</v>
      </c>
      <c r="H88" s="222">
        <v>1529.31</v>
      </c>
      <c r="I88" s="215" t="s">
        <v>2736</v>
      </c>
      <c r="J88" s="223">
        <v>42731</v>
      </c>
      <c r="K88" s="223">
        <v>53688</v>
      </c>
      <c r="L88" s="246" t="s">
        <v>1031</v>
      </c>
      <c r="M88" s="267" t="s">
        <v>6672</v>
      </c>
    </row>
    <row r="89" spans="1:13">
      <c r="A89" s="221">
        <v>86</v>
      </c>
      <c r="B89" s="215">
        <v>5816815</v>
      </c>
      <c r="C89" s="246" t="s">
        <v>6676</v>
      </c>
      <c r="D89" s="215" t="s">
        <v>6677</v>
      </c>
      <c r="E89" s="215">
        <v>11000040</v>
      </c>
      <c r="F89" s="246" t="s">
        <v>763</v>
      </c>
      <c r="G89" s="246" t="s">
        <v>6678</v>
      </c>
      <c r="H89" s="222">
        <v>43.37</v>
      </c>
      <c r="I89" s="215" t="s">
        <v>6679</v>
      </c>
      <c r="J89" s="223">
        <v>42486</v>
      </c>
      <c r="K89" s="223">
        <v>47964</v>
      </c>
      <c r="L89" s="246" t="s">
        <v>1044</v>
      </c>
      <c r="M89" s="267" t="s">
        <v>1047</v>
      </c>
    </row>
    <row r="90" spans="1:13">
      <c r="A90" s="221">
        <v>87</v>
      </c>
      <c r="B90" s="215">
        <v>5408857</v>
      </c>
      <c r="C90" s="246" t="s">
        <v>6680</v>
      </c>
      <c r="D90" s="215" t="s">
        <v>6681</v>
      </c>
      <c r="E90" s="215">
        <v>11000041</v>
      </c>
      <c r="F90" s="246" t="s">
        <v>763</v>
      </c>
      <c r="G90" s="246" t="s">
        <v>6682</v>
      </c>
      <c r="H90" s="222">
        <v>95.31</v>
      </c>
      <c r="I90" s="215" t="s">
        <v>6683</v>
      </c>
      <c r="J90" s="223">
        <v>42486</v>
      </c>
      <c r="K90" s="223">
        <v>47964</v>
      </c>
      <c r="L90" s="246" t="s">
        <v>1044</v>
      </c>
      <c r="M90" s="267" t="s">
        <v>1047</v>
      </c>
    </row>
    <row r="91" spans="1:13">
      <c r="A91" s="221">
        <v>88</v>
      </c>
      <c r="B91" s="215">
        <v>3555763</v>
      </c>
      <c r="C91" s="246" t="s">
        <v>1328</v>
      </c>
      <c r="D91" s="215" t="s">
        <v>6684</v>
      </c>
      <c r="E91" s="215">
        <v>11000042</v>
      </c>
      <c r="F91" s="246" t="s">
        <v>763</v>
      </c>
      <c r="G91" s="246" t="s">
        <v>6678</v>
      </c>
      <c r="H91" s="222">
        <v>37.82</v>
      </c>
      <c r="I91" s="215" t="s">
        <v>6685</v>
      </c>
      <c r="J91" s="223">
        <v>42486</v>
      </c>
      <c r="K91" s="223">
        <v>47964</v>
      </c>
      <c r="L91" s="246" t="s">
        <v>1044</v>
      </c>
      <c r="M91" s="267" t="s">
        <v>1047</v>
      </c>
    </row>
    <row r="92" spans="1:13">
      <c r="A92" s="221">
        <v>89</v>
      </c>
      <c r="B92" s="215">
        <v>5511577</v>
      </c>
      <c r="C92" s="246" t="s">
        <v>6686</v>
      </c>
      <c r="D92" s="215" t="s">
        <v>6687</v>
      </c>
      <c r="E92" s="215">
        <v>11000043</v>
      </c>
      <c r="F92" s="246" t="s">
        <v>763</v>
      </c>
      <c r="G92" s="246" t="s">
        <v>6688</v>
      </c>
      <c r="H92" s="222">
        <v>112.27</v>
      </c>
      <c r="I92" s="215" t="s">
        <v>6689</v>
      </c>
      <c r="J92" s="223">
        <v>42486</v>
      </c>
      <c r="K92" s="223">
        <v>47964</v>
      </c>
      <c r="L92" s="246" t="s">
        <v>1044</v>
      </c>
      <c r="M92" s="267" t="s">
        <v>1043</v>
      </c>
    </row>
    <row r="93" spans="1:13">
      <c r="A93" s="221">
        <v>90</v>
      </c>
      <c r="B93" s="215">
        <v>2571889</v>
      </c>
      <c r="C93" s="246" t="s">
        <v>6690</v>
      </c>
      <c r="D93" s="215" t="s">
        <v>6691</v>
      </c>
      <c r="E93" s="215">
        <v>11000044</v>
      </c>
      <c r="F93" s="246" t="s">
        <v>763</v>
      </c>
      <c r="G93" s="246" t="s">
        <v>6692</v>
      </c>
      <c r="H93" s="222">
        <v>68.930000000000007</v>
      </c>
      <c r="I93" s="215" t="s">
        <v>6693</v>
      </c>
      <c r="J93" s="223">
        <v>42486</v>
      </c>
      <c r="K93" s="223">
        <v>47964</v>
      </c>
      <c r="L93" s="246" t="s">
        <v>1044</v>
      </c>
      <c r="M93" s="267" t="s">
        <v>6694</v>
      </c>
    </row>
    <row r="94" spans="1:13">
      <c r="A94" s="221">
        <v>91</v>
      </c>
      <c r="B94" s="215">
        <v>5360951</v>
      </c>
      <c r="C94" s="246" t="s">
        <v>6695</v>
      </c>
      <c r="D94" s="215" t="s">
        <v>6696</v>
      </c>
      <c r="E94" s="215">
        <v>42000003</v>
      </c>
      <c r="F94" s="246" t="s">
        <v>763</v>
      </c>
      <c r="G94" s="246" t="s">
        <v>6697</v>
      </c>
      <c r="H94" s="222">
        <v>129.35</v>
      </c>
      <c r="I94" s="215" t="s">
        <v>6698</v>
      </c>
      <c r="J94" s="223">
        <v>42543</v>
      </c>
      <c r="K94" s="223">
        <v>48021</v>
      </c>
      <c r="L94" s="246" t="s">
        <v>2439</v>
      </c>
      <c r="M94" s="267" t="s">
        <v>2608</v>
      </c>
    </row>
    <row r="95" spans="1:13">
      <c r="A95" s="221">
        <v>92</v>
      </c>
      <c r="B95" s="215">
        <v>3307905</v>
      </c>
      <c r="C95" s="246" t="s">
        <v>6699</v>
      </c>
      <c r="D95" s="215" t="s">
        <v>6700</v>
      </c>
      <c r="E95" s="215">
        <v>44000031</v>
      </c>
      <c r="F95" s="246" t="s">
        <v>763</v>
      </c>
      <c r="G95" s="246" t="s">
        <v>6701</v>
      </c>
      <c r="H95" s="222">
        <v>26</v>
      </c>
      <c r="I95" s="215" t="s">
        <v>6702</v>
      </c>
      <c r="J95" s="223">
        <v>42592</v>
      </c>
      <c r="K95" s="223">
        <v>48070</v>
      </c>
      <c r="L95" s="246" t="s">
        <v>1136</v>
      </c>
      <c r="M95" s="267" t="s">
        <v>6703</v>
      </c>
    </row>
    <row r="96" spans="1:13">
      <c r="A96" s="225">
        <v>93</v>
      </c>
      <c r="B96" s="216">
        <v>2697807</v>
      </c>
      <c r="C96" s="247" t="s">
        <v>6704</v>
      </c>
      <c r="D96" s="216" t="s">
        <v>6705</v>
      </c>
      <c r="E96" s="216">
        <v>46000032</v>
      </c>
      <c r="F96" s="247" t="s">
        <v>763</v>
      </c>
      <c r="G96" s="247" t="s">
        <v>6706</v>
      </c>
      <c r="H96" s="226">
        <v>178.77</v>
      </c>
      <c r="I96" s="216" t="s">
        <v>6707</v>
      </c>
      <c r="J96" s="227">
        <v>42382</v>
      </c>
      <c r="K96" s="227">
        <v>47861</v>
      </c>
      <c r="L96" s="247" t="s">
        <v>1040</v>
      </c>
      <c r="M96" s="268" t="s">
        <v>1200</v>
      </c>
    </row>
  </sheetData>
  <mergeCells count="1">
    <mergeCell ref="A2:M2"/>
  </mergeCells>
  <pageMargins left="0.7" right="0.7" top="0.75" bottom="0.75" header="0.3" footer="0.3"/>
  <pageSetup paperSize="9" scale="46" fitToHeight="0" orientation="portrait" r:id="rId1"/>
  <headerFooter>
    <oddFooter>&amp;R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showGridLines="0" zoomScaleNormal="100" zoomScaleSheetLayoutView="100" workbookViewId="0">
      <selection activeCell="A2" sqref="A2"/>
    </sheetView>
  </sheetViews>
  <sheetFormatPr defaultColWidth="9.140625" defaultRowHeight="15"/>
  <cols>
    <col min="1" max="1" width="3.7109375" style="456" bestFit="1" customWidth="1"/>
    <col min="2" max="2" width="27.140625" style="456" bestFit="1" customWidth="1"/>
    <col min="3" max="3" width="7" style="204" bestFit="1" customWidth="1"/>
    <col min="4" max="4" width="14.42578125" style="456" bestFit="1" customWidth="1"/>
    <col min="5" max="5" width="8.42578125" style="204" bestFit="1" customWidth="1"/>
    <col min="6" max="6" width="10.42578125" style="204" bestFit="1" customWidth="1"/>
    <col min="7" max="7" width="9.7109375" style="204" customWidth="1"/>
    <col min="8" max="8" width="10.28515625" style="204" customWidth="1"/>
    <col min="9" max="9" width="9.85546875" style="204" customWidth="1"/>
    <col min="10" max="10" width="17.140625" style="147" customWidth="1"/>
    <col min="11" max="11" width="13.140625" style="147" customWidth="1"/>
    <col min="12" max="16384" width="9.140625" style="456"/>
  </cols>
  <sheetData>
    <row r="1" spans="1:11">
      <c r="A1" s="1662" t="s">
        <v>15793</v>
      </c>
      <c r="B1" s="1662"/>
      <c r="C1" s="1662"/>
      <c r="D1" s="1662"/>
      <c r="E1" s="1662"/>
      <c r="F1" s="1662"/>
      <c r="G1" s="1662"/>
      <c r="H1" s="1662"/>
      <c r="I1" s="1662"/>
      <c r="J1" s="1662"/>
      <c r="K1" s="1662"/>
    </row>
    <row r="3" spans="1:11" s="664" customFormat="1" ht="45">
      <c r="A3" s="666" t="s">
        <v>117</v>
      </c>
      <c r="B3" s="667" t="s">
        <v>703</v>
      </c>
      <c r="C3" s="668" t="s">
        <v>13385</v>
      </c>
      <c r="D3" s="667" t="s">
        <v>7457</v>
      </c>
      <c r="E3" s="668" t="s">
        <v>13408</v>
      </c>
      <c r="F3" s="668" t="s">
        <v>15970</v>
      </c>
      <c r="G3" s="668" t="s">
        <v>13386</v>
      </c>
      <c r="H3" s="668" t="s">
        <v>12859</v>
      </c>
      <c r="I3" s="668" t="s">
        <v>12853</v>
      </c>
      <c r="J3" s="669" t="s">
        <v>13383</v>
      </c>
      <c r="K3" s="670" t="s">
        <v>13384</v>
      </c>
    </row>
    <row r="4" spans="1:11">
      <c r="A4" s="671">
        <v>1</v>
      </c>
      <c r="B4" s="672" t="s">
        <v>9500</v>
      </c>
      <c r="C4" s="673">
        <v>19691</v>
      </c>
      <c r="D4" s="672" t="s">
        <v>13396</v>
      </c>
      <c r="E4" s="674">
        <v>9167.68</v>
      </c>
      <c r="F4" s="673">
        <v>5111919</v>
      </c>
      <c r="G4" s="675">
        <v>42286</v>
      </c>
      <c r="H4" s="675">
        <v>42446</v>
      </c>
      <c r="I4" s="675">
        <v>43541</v>
      </c>
      <c r="J4" s="1656" t="s">
        <v>13410</v>
      </c>
      <c r="K4" s="1659" t="s">
        <v>13409</v>
      </c>
    </row>
    <row r="5" spans="1:11">
      <c r="A5" s="654">
        <v>2</v>
      </c>
      <c r="B5" s="655" t="s">
        <v>13387</v>
      </c>
      <c r="C5" s="658">
        <v>20440</v>
      </c>
      <c r="D5" s="655" t="s">
        <v>5819</v>
      </c>
      <c r="E5" s="662">
        <v>24096.54</v>
      </c>
      <c r="F5" s="658">
        <v>5644011</v>
      </c>
      <c r="G5" s="660">
        <v>42376</v>
      </c>
      <c r="H5" s="660">
        <v>42387</v>
      </c>
      <c r="I5" s="660">
        <v>43483</v>
      </c>
      <c r="J5" s="1657"/>
      <c r="K5" s="1660"/>
    </row>
    <row r="6" spans="1:11">
      <c r="A6" s="654">
        <v>3</v>
      </c>
      <c r="B6" s="655" t="s">
        <v>9502</v>
      </c>
      <c r="C6" s="658">
        <v>20441</v>
      </c>
      <c r="D6" s="655" t="s">
        <v>13397</v>
      </c>
      <c r="E6" s="662">
        <v>1487.03</v>
      </c>
      <c r="F6" s="658">
        <v>2885565</v>
      </c>
      <c r="G6" s="660">
        <v>42376</v>
      </c>
      <c r="H6" s="660">
        <v>42387</v>
      </c>
      <c r="I6" s="660">
        <v>43483</v>
      </c>
      <c r="J6" s="1657"/>
      <c r="K6" s="1660"/>
    </row>
    <row r="7" spans="1:11">
      <c r="A7" s="654">
        <v>4</v>
      </c>
      <c r="B7" s="655" t="s">
        <v>1204</v>
      </c>
      <c r="C7" s="658">
        <v>20438</v>
      </c>
      <c r="D7" s="655" t="s">
        <v>5821</v>
      </c>
      <c r="E7" s="662">
        <v>8923.9599999999991</v>
      </c>
      <c r="F7" s="658">
        <v>2659603</v>
      </c>
      <c r="G7" s="660">
        <v>42376</v>
      </c>
      <c r="H7" s="660">
        <v>42384</v>
      </c>
      <c r="I7" s="660">
        <v>43480</v>
      </c>
      <c r="J7" s="1657"/>
      <c r="K7" s="1660"/>
    </row>
    <row r="8" spans="1:11">
      <c r="A8" s="654">
        <v>5</v>
      </c>
      <c r="B8" s="655" t="s">
        <v>9500</v>
      </c>
      <c r="C8" s="658">
        <v>20439</v>
      </c>
      <c r="D8" s="655" t="s">
        <v>9501</v>
      </c>
      <c r="E8" s="662">
        <v>344.7</v>
      </c>
      <c r="F8" s="658">
        <v>5111919</v>
      </c>
      <c r="G8" s="660">
        <v>42376</v>
      </c>
      <c r="H8" s="660">
        <v>42384</v>
      </c>
      <c r="I8" s="660">
        <v>43480</v>
      </c>
      <c r="J8" s="1657"/>
      <c r="K8" s="1660"/>
    </row>
    <row r="9" spans="1:11">
      <c r="A9" s="654">
        <v>6</v>
      </c>
      <c r="B9" s="655" t="s">
        <v>1204</v>
      </c>
      <c r="C9" s="658">
        <v>20392</v>
      </c>
      <c r="D9" s="655" t="s">
        <v>13398</v>
      </c>
      <c r="E9" s="662">
        <v>6349.83</v>
      </c>
      <c r="F9" s="658">
        <v>2659603</v>
      </c>
      <c r="G9" s="660">
        <v>42352</v>
      </c>
      <c r="H9" s="660">
        <v>42359</v>
      </c>
      <c r="I9" s="660">
        <v>43455</v>
      </c>
      <c r="J9" s="1657"/>
      <c r="K9" s="1660"/>
    </row>
    <row r="10" spans="1:11">
      <c r="A10" s="654">
        <v>7</v>
      </c>
      <c r="B10" s="655" t="s">
        <v>9489</v>
      </c>
      <c r="C10" s="658">
        <v>20393</v>
      </c>
      <c r="D10" s="655" t="s">
        <v>9490</v>
      </c>
      <c r="E10" s="662">
        <v>4069.48</v>
      </c>
      <c r="F10" s="658">
        <v>5248248</v>
      </c>
      <c r="G10" s="660">
        <v>42352</v>
      </c>
      <c r="H10" s="660">
        <v>42363</v>
      </c>
      <c r="I10" s="660">
        <v>43459</v>
      </c>
      <c r="J10" s="1657"/>
      <c r="K10" s="1660"/>
    </row>
    <row r="11" spans="1:11">
      <c r="A11" s="654">
        <v>8</v>
      </c>
      <c r="B11" s="655" t="s">
        <v>6224</v>
      </c>
      <c r="C11" s="658">
        <v>20394</v>
      </c>
      <c r="D11" s="655" t="s">
        <v>13399</v>
      </c>
      <c r="E11" s="662">
        <v>28554.42</v>
      </c>
      <c r="F11" s="658">
        <v>5317568</v>
      </c>
      <c r="G11" s="660">
        <v>42348</v>
      </c>
      <c r="H11" s="660">
        <v>42359</v>
      </c>
      <c r="I11" s="660">
        <v>43455</v>
      </c>
      <c r="J11" s="1657"/>
      <c r="K11" s="1660"/>
    </row>
    <row r="12" spans="1:11">
      <c r="A12" s="654">
        <v>9</v>
      </c>
      <c r="B12" s="655" t="s">
        <v>1286</v>
      </c>
      <c r="C12" s="658">
        <v>20395</v>
      </c>
      <c r="D12" s="655" t="s">
        <v>5261</v>
      </c>
      <c r="E12" s="662">
        <v>69.760000000000005</v>
      </c>
      <c r="F12" s="658">
        <v>5046483</v>
      </c>
      <c r="G12" s="660">
        <v>42348</v>
      </c>
      <c r="H12" s="660">
        <v>42359</v>
      </c>
      <c r="I12" s="660">
        <v>43455</v>
      </c>
      <c r="J12" s="1657"/>
      <c r="K12" s="1660"/>
    </row>
    <row r="13" spans="1:11">
      <c r="A13" s="654">
        <v>10</v>
      </c>
      <c r="B13" s="655" t="s">
        <v>13388</v>
      </c>
      <c r="C13" s="658">
        <v>20396</v>
      </c>
      <c r="D13" s="655" t="s">
        <v>13400</v>
      </c>
      <c r="E13" s="662">
        <v>32541.63</v>
      </c>
      <c r="F13" s="658">
        <v>5556554</v>
      </c>
      <c r="G13" s="660">
        <v>42348</v>
      </c>
      <c r="H13" s="660">
        <v>42373</v>
      </c>
      <c r="I13" s="660">
        <v>43469</v>
      </c>
      <c r="J13" s="1657"/>
      <c r="K13" s="1660"/>
    </row>
    <row r="14" spans="1:11">
      <c r="A14" s="654">
        <v>11</v>
      </c>
      <c r="B14" s="655" t="s">
        <v>9496</v>
      </c>
      <c r="C14" s="658">
        <v>20437</v>
      </c>
      <c r="D14" s="655" t="s">
        <v>13401</v>
      </c>
      <c r="E14" s="662">
        <v>3302.52</v>
      </c>
      <c r="F14" s="658">
        <v>5101883</v>
      </c>
      <c r="G14" s="660">
        <v>42376</v>
      </c>
      <c r="H14" s="660">
        <v>42381</v>
      </c>
      <c r="I14" s="660">
        <v>43477</v>
      </c>
      <c r="J14" s="1657"/>
      <c r="K14" s="1660"/>
    </row>
    <row r="15" spans="1:11">
      <c r="A15" s="654">
        <v>12</v>
      </c>
      <c r="B15" s="655" t="s">
        <v>6474</v>
      </c>
      <c r="C15" s="658">
        <v>20461</v>
      </c>
      <c r="D15" s="655" t="s">
        <v>9517</v>
      </c>
      <c r="E15" s="662">
        <v>131.38</v>
      </c>
      <c r="F15" s="658">
        <v>5236932</v>
      </c>
      <c r="G15" s="660">
        <v>42401</v>
      </c>
      <c r="H15" s="660">
        <v>42405</v>
      </c>
      <c r="I15" s="660">
        <v>43501</v>
      </c>
      <c r="J15" s="1657"/>
      <c r="K15" s="1660"/>
    </row>
    <row r="16" spans="1:11">
      <c r="A16" s="654">
        <v>13</v>
      </c>
      <c r="B16" s="655" t="s">
        <v>7152</v>
      </c>
      <c r="C16" s="658">
        <v>20470</v>
      </c>
      <c r="D16" s="655" t="s">
        <v>6214</v>
      </c>
      <c r="E16" s="662">
        <v>19358.400000000001</v>
      </c>
      <c r="F16" s="658">
        <v>5350859</v>
      </c>
      <c r="G16" s="660">
        <v>42422</v>
      </c>
      <c r="H16" s="660">
        <v>42423</v>
      </c>
      <c r="I16" s="660">
        <v>43519</v>
      </c>
      <c r="J16" s="1657"/>
      <c r="K16" s="1660"/>
    </row>
    <row r="17" spans="1:11">
      <c r="A17" s="654">
        <v>14</v>
      </c>
      <c r="B17" s="655" t="s">
        <v>13387</v>
      </c>
      <c r="C17" s="658">
        <v>20515</v>
      </c>
      <c r="D17" s="655" t="s">
        <v>9530</v>
      </c>
      <c r="E17" s="662">
        <v>11315.36</v>
      </c>
      <c r="F17" s="658">
        <v>5644011</v>
      </c>
      <c r="G17" s="660">
        <v>42479</v>
      </c>
      <c r="H17" s="660">
        <v>42485</v>
      </c>
      <c r="I17" s="660">
        <v>43580</v>
      </c>
      <c r="J17" s="1657"/>
      <c r="K17" s="1660"/>
    </row>
    <row r="18" spans="1:11">
      <c r="A18" s="654">
        <v>15</v>
      </c>
      <c r="B18" s="655" t="s">
        <v>9532</v>
      </c>
      <c r="C18" s="658">
        <v>20517</v>
      </c>
      <c r="D18" s="655" t="s">
        <v>6009</v>
      </c>
      <c r="E18" s="662">
        <v>5801.27</v>
      </c>
      <c r="F18" s="658">
        <v>5138868</v>
      </c>
      <c r="G18" s="660">
        <v>42479</v>
      </c>
      <c r="H18" s="660">
        <v>42486</v>
      </c>
      <c r="I18" s="660">
        <v>43581</v>
      </c>
      <c r="J18" s="1657"/>
      <c r="K18" s="1660"/>
    </row>
    <row r="19" spans="1:11">
      <c r="A19" s="654">
        <v>16</v>
      </c>
      <c r="B19" s="655" t="s">
        <v>9555</v>
      </c>
      <c r="C19" s="658">
        <v>20571</v>
      </c>
      <c r="D19" s="655" t="s">
        <v>9556</v>
      </c>
      <c r="E19" s="662">
        <v>250.03</v>
      </c>
      <c r="F19" s="658">
        <v>6010822</v>
      </c>
      <c r="G19" s="660">
        <v>42507</v>
      </c>
      <c r="H19" s="660">
        <v>42524</v>
      </c>
      <c r="I19" s="660">
        <v>43619</v>
      </c>
      <c r="J19" s="1657"/>
      <c r="K19" s="1660"/>
    </row>
    <row r="20" spans="1:11">
      <c r="A20" s="654">
        <v>17</v>
      </c>
      <c r="B20" s="655" t="s">
        <v>6599</v>
      </c>
      <c r="C20" s="658">
        <v>20572</v>
      </c>
      <c r="D20" s="655" t="s">
        <v>2375</v>
      </c>
      <c r="E20" s="662">
        <v>700.9</v>
      </c>
      <c r="F20" s="658">
        <v>5195667</v>
      </c>
      <c r="G20" s="660">
        <v>42514</v>
      </c>
      <c r="H20" s="660">
        <v>42535</v>
      </c>
      <c r="I20" s="660">
        <v>42580</v>
      </c>
      <c r="J20" s="1657"/>
      <c r="K20" s="1660"/>
    </row>
    <row r="21" spans="1:11">
      <c r="A21" s="654">
        <v>18</v>
      </c>
      <c r="B21" s="655" t="s">
        <v>6521</v>
      </c>
      <c r="C21" s="658">
        <v>20581</v>
      </c>
      <c r="D21" s="655" t="s">
        <v>7160</v>
      </c>
      <c r="E21" s="662">
        <v>1745.74</v>
      </c>
      <c r="F21" s="658">
        <v>5328772</v>
      </c>
      <c r="G21" s="660">
        <v>42542</v>
      </c>
      <c r="H21" s="660">
        <v>42543</v>
      </c>
      <c r="I21" s="660">
        <v>42979</v>
      </c>
      <c r="J21" s="1657"/>
      <c r="K21" s="1660"/>
    </row>
    <row r="22" spans="1:11">
      <c r="A22" s="654">
        <v>19</v>
      </c>
      <c r="B22" s="655" t="s">
        <v>13389</v>
      </c>
      <c r="C22" s="658">
        <v>20535</v>
      </c>
      <c r="D22" s="655" t="s">
        <v>9545</v>
      </c>
      <c r="E22" s="662">
        <v>5865.3</v>
      </c>
      <c r="F22" s="658">
        <v>2605694</v>
      </c>
      <c r="G22" s="660">
        <v>42507</v>
      </c>
      <c r="H22" s="660">
        <v>42508</v>
      </c>
      <c r="I22" s="660">
        <v>43603</v>
      </c>
      <c r="J22" s="1657"/>
      <c r="K22" s="1660"/>
    </row>
    <row r="23" spans="1:11">
      <c r="A23" s="654">
        <v>20</v>
      </c>
      <c r="B23" s="655" t="s">
        <v>5852</v>
      </c>
      <c r="C23" s="658">
        <v>20539</v>
      </c>
      <c r="D23" s="655" t="s">
        <v>5537</v>
      </c>
      <c r="E23" s="662">
        <v>8598.57</v>
      </c>
      <c r="F23" s="658">
        <v>5430682</v>
      </c>
      <c r="G23" s="660">
        <v>42501</v>
      </c>
      <c r="H23" s="660">
        <v>42524</v>
      </c>
      <c r="I23" s="660">
        <v>43619</v>
      </c>
      <c r="J23" s="1657"/>
      <c r="K23" s="1660"/>
    </row>
    <row r="24" spans="1:11">
      <c r="A24" s="654">
        <v>21</v>
      </c>
      <c r="B24" s="655" t="s">
        <v>13390</v>
      </c>
      <c r="C24" s="658">
        <v>20540</v>
      </c>
      <c r="D24" s="655" t="s">
        <v>13402</v>
      </c>
      <c r="E24" s="662">
        <v>683.94</v>
      </c>
      <c r="F24" s="658">
        <v>5486238</v>
      </c>
      <c r="G24" s="660">
        <v>42501</v>
      </c>
      <c r="H24" s="660">
        <v>42516</v>
      </c>
      <c r="I24" s="660">
        <v>43611</v>
      </c>
      <c r="J24" s="1657"/>
      <c r="K24" s="1660"/>
    </row>
    <row r="25" spans="1:11">
      <c r="A25" s="654">
        <v>22</v>
      </c>
      <c r="B25" s="655" t="s">
        <v>13391</v>
      </c>
      <c r="C25" s="658">
        <v>20541</v>
      </c>
      <c r="D25" s="655" t="s">
        <v>9553</v>
      </c>
      <c r="E25" s="662">
        <v>15670.5</v>
      </c>
      <c r="F25" s="658">
        <v>5118344</v>
      </c>
      <c r="G25" s="660">
        <v>42501</v>
      </c>
      <c r="H25" s="660">
        <v>42516</v>
      </c>
      <c r="I25" s="660">
        <v>42787</v>
      </c>
      <c r="J25" s="1657"/>
      <c r="K25" s="1660"/>
    </row>
    <row r="26" spans="1:11">
      <c r="A26" s="654">
        <v>23</v>
      </c>
      <c r="B26" s="655" t="s">
        <v>1374</v>
      </c>
      <c r="C26" s="658">
        <v>20584</v>
      </c>
      <c r="D26" s="655" t="s">
        <v>6153</v>
      </c>
      <c r="E26" s="662">
        <v>99.65</v>
      </c>
      <c r="F26" s="658">
        <v>2661128</v>
      </c>
      <c r="G26" s="660">
        <v>42542</v>
      </c>
      <c r="H26" s="660">
        <v>42548</v>
      </c>
      <c r="I26" s="660">
        <v>42956</v>
      </c>
      <c r="J26" s="1657"/>
      <c r="K26" s="1660"/>
    </row>
    <row r="27" spans="1:11">
      <c r="A27" s="654">
        <v>24</v>
      </c>
      <c r="B27" s="655" t="s">
        <v>9562</v>
      </c>
      <c r="C27" s="658">
        <v>20585</v>
      </c>
      <c r="D27" s="655" t="s">
        <v>1292</v>
      </c>
      <c r="E27" s="662">
        <v>2209.66</v>
      </c>
      <c r="F27" s="658">
        <v>6041132</v>
      </c>
      <c r="G27" s="660">
        <v>42542</v>
      </c>
      <c r="H27" s="660">
        <v>42548</v>
      </c>
      <c r="I27" s="660">
        <v>43643</v>
      </c>
      <c r="J27" s="1657"/>
      <c r="K27" s="1660"/>
    </row>
    <row r="28" spans="1:11">
      <c r="A28" s="654">
        <v>25</v>
      </c>
      <c r="B28" s="655" t="s">
        <v>6224</v>
      </c>
      <c r="C28" s="658">
        <v>20526</v>
      </c>
      <c r="D28" s="655" t="s">
        <v>7156</v>
      </c>
      <c r="E28" s="662">
        <v>3063.6</v>
      </c>
      <c r="F28" s="658">
        <v>5317568</v>
      </c>
      <c r="G28" s="660">
        <v>42479</v>
      </c>
      <c r="H28" s="660">
        <v>42495</v>
      </c>
      <c r="I28" s="660">
        <v>43590</v>
      </c>
      <c r="J28" s="1657"/>
      <c r="K28" s="1660"/>
    </row>
    <row r="29" spans="1:11">
      <c r="A29" s="654">
        <v>26</v>
      </c>
      <c r="B29" s="655" t="s">
        <v>13392</v>
      </c>
      <c r="C29" s="658">
        <v>20583</v>
      </c>
      <c r="D29" s="655" t="s">
        <v>13403</v>
      </c>
      <c r="E29" s="662">
        <v>671.43</v>
      </c>
      <c r="F29" s="658">
        <v>5040639</v>
      </c>
      <c r="G29" s="660">
        <v>42543</v>
      </c>
      <c r="H29" s="660">
        <v>42545</v>
      </c>
      <c r="I29" s="660">
        <v>43640</v>
      </c>
      <c r="J29" s="1657"/>
      <c r="K29" s="1660"/>
    </row>
    <row r="30" spans="1:11">
      <c r="A30" s="654">
        <v>27</v>
      </c>
      <c r="B30" s="655" t="s">
        <v>9546</v>
      </c>
      <c r="C30" s="658">
        <v>20536</v>
      </c>
      <c r="D30" s="655" t="s">
        <v>9547</v>
      </c>
      <c r="E30" s="662">
        <v>5250.34</v>
      </c>
      <c r="F30" s="658">
        <v>5315204</v>
      </c>
      <c r="G30" s="660">
        <v>42507</v>
      </c>
      <c r="H30" s="660">
        <v>42509</v>
      </c>
      <c r="I30" s="660">
        <v>43604</v>
      </c>
      <c r="J30" s="1657"/>
      <c r="K30" s="1660"/>
    </row>
    <row r="31" spans="1:11">
      <c r="A31" s="654">
        <v>28</v>
      </c>
      <c r="B31" s="655" t="s">
        <v>13393</v>
      </c>
      <c r="C31" s="658">
        <v>20590</v>
      </c>
      <c r="D31" s="655" t="s">
        <v>13404</v>
      </c>
      <c r="E31" s="662">
        <v>1879.89</v>
      </c>
      <c r="F31" s="658">
        <v>5108314</v>
      </c>
      <c r="G31" s="660">
        <v>42542</v>
      </c>
      <c r="H31" s="660">
        <v>42552</v>
      </c>
      <c r="I31" s="660">
        <v>43647</v>
      </c>
      <c r="J31" s="1657"/>
      <c r="K31" s="1660"/>
    </row>
    <row r="32" spans="1:11">
      <c r="A32" s="654">
        <v>29</v>
      </c>
      <c r="B32" s="655" t="s">
        <v>13387</v>
      </c>
      <c r="C32" s="658">
        <v>20537</v>
      </c>
      <c r="D32" s="655" t="s">
        <v>8249</v>
      </c>
      <c r="E32" s="662">
        <v>10263.370000000001</v>
      </c>
      <c r="F32" s="658">
        <v>5644011</v>
      </c>
      <c r="G32" s="660">
        <v>42501</v>
      </c>
      <c r="H32" s="660">
        <v>42509</v>
      </c>
      <c r="I32" s="660">
        <v>43604</v>
      </c>
      <c r="J32" s="1657"/>
      <c r="K32" s="1660"/>
    </row>
    <row r="33" spans="1:11">
      <c r="A33" s="654">
        <v>30</v>
      </c>
      <c r="B33" s="655" t="s">
        <v>5814</v>
      </c>
      <c r="C33" s="658">
        <v>20593</v>
      </c>
      <c r="D33" s="655" t="s">
        <v>5353</v>
      </c>
      <c r="E33" s="662">
        <v>4426.37</v>
      </c>
      <c r="F33" s="658">
        <v>5601657</v>
      </c>
      <c r="G33" s="660">
        <v>42558</v>
      </c>
      <c r="H33" s="660">
        <v>42559</v>
      </c>
      <c r="I33" s="660">
        <v>43654</v>
      </c>
      <c r="J33" s="1657"/>
      <c r="K33" s="1660"/>
    </row>
    <row r="34" spans="1:11">
      <c r="A34" s="654">
        <v>31</v>
      </c>
      <c r="B34" s="655" t="s">
        <v>13394</v>
      </c>
      <c r="C34" s="658">
        <v>20538</v>
      </c>
      <c r="D34" s="655" t="s">
        <v>5821</v>
      </c>
      <c r="E34" s="662">
        <v>16004.68</v>
      </c>
      <c r="F34" s="658">
        <v>5380391</v>
      </c>
      <c r="G34" s="660">
        <v>42501</v>
      </c>
      <c r="H34" s="660">
        <v>42509</v>
      </c>
      <c r="I34" s="660">
        <v>43604</v>
      </c>
      <c r="J34" s="1657"/>
      <c r="K34" s="1660"/>
    </row>
    <row r="35" spans="1:11">
      <c r="A35" s="654">
        <v>32</v>
      </c>
      <c r="B35" s="655" t="s">
        <v>13395</v>
      </c>
      <c r="C35" s="658">
        <v>20531</v>
      </c>
      <c r="D35" s="655" t="s">
        <v>9544</v>
      </c>
      <c r="E35" s="662">
        <v>3575.84</v>
      </c>
      <c r="F35" s="658">
        <v>2711184</v>
      </c>
      <c r="G35" s="660">
        <v>42479</v>
      </c>
      <c r="H35" s="660">
        <v>42503</v>
      </c>
      <c r="I35" s="660">
        <v>42886</v>
      </c>
      <c r="J35" s="1657"/>
      <c r="K35" s="1660"/>
    </row>
    <row r="36" spans="1:11">
      <c r="A36" s="654">
        <v>33</v>
      </c>
      <c r="B36" s="655" t="s">
        <v>9566</v>
      </c>
      <c r="C36" s="658">
        <v>20600</v>
      </c>
      <c r="D36" s="655" t="s">
        <v>13405</v>
      </c>
      <c r="E36" s="662">
        <v>1291.06</v>
      </c>
      <c r="F36" s="658">
        <v>5194032</v>
      </c>
      <c r="G36" s="660">
        <v>42558</v>
      </c>
      <c r="H36" s="660">
        <v>42573</v>
      </c>
      <c r="I36" s="660">
        <v>43668</v>
      </c>
      <c r="J36" s="1657"/>
      <c r="K36" s="1660"/>
    </row>
    <row r="37" spans="1:11">
      <c r="A37" s="654">
        <v>34</v>
      </c>
      <c r="B37" s="655" t="s">
        <v>13391</v>
      </c>
      <c r="C37" s="658">
        <v>20617</v>
      </c>
      <c r="D37" s="655" t="s">
        <v>9571</v>
      </c>
      <c r="E37" s="662">
        <v>1412.18</v>
      </c>
      <c r="F37" s="658">
        <v>5118344</v>
      </c>
      <c r="G37" s="660">
        <v>42573</v>
      </c>
      <c r="H37" s="660">
        <v>42584</v>
      </c>
      <c r="I37" s="660">
        <v>43679</v>
      </c>
      <c r="J37" s="1657"/>
      <c r="K37" s="1660"/>
    </row>
    <row r="38" spans="1:11">
      <c r="A38" s="654">
        <v>35</v>
      </c>
      <c r="B38" s="655" t="s">
        <v>13391</v>
      </c>
      <c r="C38" s="658">
        <v>20618</v>
      </c>
      <c r="D38" s="655" t="s">
        <v>5424</v>
      </c>
      <c r="E38" s="662">
        <v>654.17999999999995</v>
      </c>
      <c r="F38" s="658">
        <v>5118344</v>
      </c>
      <c r="G38" s="660">
        <v>42579</v>
      </c>
      <c r="H38" s="660">
        <v>42584</v>
      </c>
      <c r="I38" s="660">
        <v>43679</v>
      </c>
      <c r="J38" s="1657"/>
      <c r="K38" s="1660"/>
    </row>
    <row r="39" spans="1:11">
      <c r="A39" s="654">
        <v>36</v>
      </c>
      <c r="B39" s="655" t="s">
        <v>6521</v>
      </c>
      <c r="C39" s="658">
        <v>20700</v>
      </c>
      <c r="D39" s="655" t="s">
        <v>13406</v>
      </c>
      <c r="E39" s="662">
        <v>1173.21</v>
      </c>
      <c r="F39" s="658">
        <v>5328772</v>
      </c>
      <c r="G39" s="660">
        <v>42705</v>
      </c>
      <c r="H39" s="660">
        <v>42705</v>
      </c>
      <c r="I39" s="660">
        <v>43800</v>
      </c>
      <c r="J39" s="1657"/>
      <c r="K39" s="1660"/>
    </row>
    <row r="40" spans="1:11">
      <c r="A40" s="656">
        <v>37</v>
      </c>
      <c r="B40" s="657" t="s">
        <v>7162</v>
      </c>
      <c r="C40" s="659">
        <v>20704</v>
      </c>
      <c r="D40" s="657" t="s">
        <v>13407</v>
      </c>
      <c r="E40" s="663">
        <v>497.94</v>
      </c>
      <c r="F40" s="659">
        <v>2024306</v>
      </c>
      <c r="G40" s="661">
        <v>42501</v>
      </c>
      <c r="H40" s="661">
        <v>42709</v>
      </c>
      <c r="I40" s="661">
        <v>43804</v>
      </c>
      <c r="J40" s="1658"/>
      <c r="K40" s="1661"/>
    </row>
    <row r="54" ht="31.5" customHeight="1"/>
  </sheetData>
  <mergeCells count="3">
    <mergeCell ref="J4:J40"/>
    <mergeCell ref="K4:K40"/>
    <mergeCell ref="A1:K1"/>
  </mergeCells>
  <pageMargins left="0.7" right="0.7" top="0.75" bottom="0.75" header="0.3" footer="0.3"/>
  <pageSetup paperSize="9" scale="67" fitToHeight="0" orientation="portrait" r:id="rId1"/>
  <headerFooter>
    <oddFooter>&amp;R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
  <sheetViews>
    <sheetView showGridLines="0" zoomScale="80" zoomScaleNormal="80" zoomScaleSheetLayoutView="80" workbookViewId="0">
      <selection activeCell="A2" sqref="A2"/>
    </sheetView>
  </sheetViews>
  <sheetFormatPr defaultColWidth="9.140625" defaultRowHeight="11.25"/>
  <cols>
    <col min="1" max="1" width="4.5703125" style="742" customWidth="1"/>
    <col min="2" max="2" width="15.85546875" style="740" customWidth="1"/>
    <col min="3" max="3" width="17.28515625" style="743" customWidth="1"/>
    <col min="4" max="4" width="8.140625" style="740" customWidth="1"/>
    <col min="5" max="5" width="12.7109375" style="740" customWidth="1"/>
    <col min="6" max="6" width="28" style="740" customWidth="1"/>
    <col min="7" max="7" width="12.7109375" style="780" customWidth="1"/>
    <col min="8" max="8" width="14.85546875" style="780" customWidth="1"/>
    <col min="9" max="9" width="36.7109375" style="740" bestFit="1" customWidth="1"/>
    <col min="10" max="10" width="10.42578125" style="740" customWidth="1"/>
    <col min="11" max="11" width="17.5703125" style="741" customWidth="1"/>
    <col min="12" max="12" width="9.85546875" style="794" customWidth="1"/>
    <col min="13" max="13" width="11.42578125" style="740" customWidth="1"/>
    <col min="14" max="14" width="8.42578125" style="740" customWidth="1"/>
    <col min="15" max="16384" width="9.140625" style="740"/>
  </cols>
  <sheetData>
    <row r="1" spans="1:14" ht="18" customHeight="1">
      <c r="A1" s="1663" t="s">
        <v>16038</v>
      </c>
      <c r="B1" s="1663"/>
      <c r="C1" s="1663"/>
      <c r="D1" s="1663"/>
      <c r="E1" s="1663"/>
      <c r="F1" s="1663"/>
      <c r="G1" s="1663"/>
      <c r="H1" s="1663"/>
      <c r="I1" s="1663"/>
      <c r="J1" s="1663"/>
      <c r="K1" s="1663"/>
      <c r="L1" s="1662"/>
      <c r="M1" s="1662"/>
      <c r="N1" s="1662"/>
    </row>
    <row r="2" spans="1:14">
      <c r="A2" s="776"/>
      <c r="B2" s="777"/>
      <c r="C2" s="777"/>
      <c r="D2" s="777"/>
      <c r="E2" s="777"/>
      <c r="F2" s="777"/>
      <c r="G2" s="778"/>
      <c r="H2" s="778"/>
      <c r="I2" s="777"/>
      <c r="J2" s="777"/>
      <c r="K2" s="777"/>
      <c r="L2" s="789"/>
      <c r="M2" s="777"/>
      <c r="N2" s="777"/>
    </row>
    <row r="3" spans="1:14" ht="33.75">
      <c r="A3" s="807" t="s">
        <v>117</v>
      </c>
      <c r="B3" s="734" t="s">
        <v>7457</v>
      </c>
      <c r="C3" s="735" t="s">
        <v>13408</v>
      </c>
      <c r="D3" s="736" t="s">
        <v>14942</v>
      </c>
      <c r="E3" s="736" t="s">
        <v>5168</v>
      </c>
      <c r="F3" s="736" t="s">
        <v>2139</v>
      </c>
      <c r="G3" s="737" t="s">
        <v>14988</v>
      </c>
      <c r="H3" s="737" t="s">
        <v>14999</v>
      </c>
      <c r="I3" s="736" t="s">
        <v>14989</v>
      </c>
      <c r="J3" s="738" t="s">
        <v>14990</v>
      </c>
      <c r="K3" s="737" t="s">
        <v>14994</v>
      </c>
      <c r="L3" s="790" t="s">
        <v>14991</v>
      </c>
      <c r="M3" s="739" t="s">
        <v>2729</v>
      </c>
      <c r="N3" s="781" t="s">
        <v>15950</v>
      </c>
    </row>
    <row r="4" spans="1:14">
      <c r="A4" s="785">
        <v>1</v>
      </c>
      <c r="B4" s="752" t="s">
        <v>5317</v>
      </c>
      <c r="C4" s="753">
        <v>11991.34</v>
      </c>
      <c r="D4" s="752" t="s">
        <v>14992</v>
      </c>
      <c r="E4" s="752" t="s">
        <v>1040</v>
      </c>
      <c r="F4" s="752" t="s">
        <v>2352</v>
      </c>
      <c r="G4" s="779">
        <v>16190</v>
      </c>
      <c r="H4" s="779" t="s">
        <v>14998</v>
      </c>
      <c r="I4" s="755" t="s">
        <v>14995</v>
      </c>
      <c r="J4" s="752">
        <v>33</v>
      </c>
      <c r="K4" s="754">
        <v>196190</v>
      </c>
      <c r="L4" s="791">
        <v>50</v>
      </c>
      <c r="M4" s="795">
        <v>83</v>
      </c>
      <c r="N4" s="756">
        <v>1</v>
      </c>
    </row>
    <row r="5" spans="1:14">
      <c r="A5" s="785">
        <v>2</v>
      </c>
      <c r="B5" s="752" t="s">
        <v>5317</v>
      </c>
      <c r="C5" s="753">
        <v>11991.34</v>
      </c>
      <c r="D5" s="752" t="s">
        <v>14992</v>
      </c>
      <c r="E5" s="752" t="s">
        <v>1040</v>
      </c>
      <c r="F5" s="752" t="s">
        <v>2352</v>
      </c>
      <c r="G5" s="779">
        <v>16190</v>
      </c>
      <c r="H5" s="779" t="s">
        <v>14998</v>
      </c>
      <c r="I5" s="755" t="s">
        <v>14996</v>
      </c>
      <c r="J5" s="752">
        <v>31</v>
      </c>
      <c r="K5" s="754">
        <v>192190</v>
      </c>
      <c r="L5" s="791">
        <v>49.11</v>
      </c>
      <c r="M5" s="795">
        <v>80.11</v>
      </c>
      <c r="N5" s="756">
        <v>2</v>
      </c>
    </row>
    <row r="6" spans="1:14">
      <c r="A6" s="785">
        <v>3</v>
      </c>
      <c r="B6" s="752" t="s">
        <v>5317</v>
      </c>
      <c r="C6" s="753">
        <v>11991.34</v>
      </c>
      <c r="D6" s="752" t="s">
        <v>14992</v>
      </c>
      <c r="E6" s="752" t="s">
        <v>1040</v>
      </c>
      <c r="F6" s="752" t="s">
        <v>2352</v>
      </c>
      <c r="G6" s="779">
        <v>16190</v>
      </c>
      <c r="H6" s="779" t="s">
        <v>14998</v>
      </c>
      <c r="I6" s="755" t="s">
        <v>14993</v>
      </c>
      <c r="J6" s="752">
        <v>46</v>
      </c>
      <c r="K6" s="754">
        <v>95275</v>
      </c>
      <c r="L6" s="791">
        <v>27.57</v>
      </c>
      <c r="M6" s="795">
        <v>73.569999999999993</v>
      </c>
      <c r="N6" s="756">
        <v>3</v>
      </c>
    </row>
    <row r="7" spans="1:14">
      <c r="A7" s="785">
        <v>4</v>
      </c>
      <c r="B7" s="752" t="s">
        <v>5317</v>
      </c>
      <c r="C7" s="753">
        <v>11991.34</v>
      </c>
      <c r="D7" s="752" t="s">
        <v>14992</v>
      </c>
      <c r="E7" s="752" t="s">
        <v>1040</v>
      </c>
      <c r="F7" s="752" t="s">
        <v>2352</v>
      </c>
      <c r="G7" s="779">
        <v>16190</v>
      </c>
      <c r="H7" s="779" t="s">
        <v>14998</v>
      </c>
      <c r="I7" s="755" t="s">
        <v>15002</v>
      </c>
      <c r="J7" s="752">
        <v>29</v>
      </c>
      <c r="K7" s="754">
        <v>42190</v>
      </c>
      <c r="L7" s="791">
        <v>15.78</v>
      </c>
      <c r="M7" s="795">
        <v>44.78</v>
      </c>
      <c r="N7" s="756">
        <v>4</v>
      </c>
    </row>
    <row r="8" spans="1:14">
      <c r="A8" s="785">
        <v>5</v>
      </c>
      <c r="B8" s="752" t="s">
        <v>5317</v>
      </c>
      <c r="C8" s="753">
        <v>11991.34</v>
      </c>
      <c r="D8" s="752" t="s">
        <v>14992</v>
      </c>
      <c r="E8" s="752" t="s">
        <v>1040</v>
      </c>
      <c r="F8" s="752" t="s">
        <v>2352</v>
      </c>
      <c r="G8" s="779">
        <v>16190</v>
      </c>
      <c r="H8" s="779" t="s">
        <v>14998</v>
      </c>
      <c r="I8" s="755" t="s">
        <v>14997</v>
      </c>
      <c r="J8" s="752">
        <v>31.3</v>
      </c>
      <c r="K8" s="754"/>
      <c r="L8" s="791">
        <v>6.4</v>
      </c>
      <c r="M8" s="795">
        <v>37.700000000000003</v>
      </c>
      <c r="N8" s="756"/>
    </row>
    <row r="9" spans="1:14">
      <c r="A9" s="785">
        <v>6</v>
      </c>
      <c r="B9" s="752" t="s">
        <v>9530</v>
      </c>
      <c r="C9" s="757">
        <v>11315.36</v>
      </c>
      <c r="D9" s="752" t="s">
        <v>15000</v>
      </c>
      <c r="E9" s="752" t="s">
        <v>1353</v>
      </c>
      <c r="F9" s="752" t="s">
        <v>15001</v>
      </c>
      <c r="G9" s="779">
        <v>25292</v>
      </c>
      <c r="H9" s="779" t="s">
        <v>14998</v>
      </c>
      <c r="I9" s="755" t="s">
        <v>15002</v>
      </c>
      <c r="J9" s="752">
        <v>29</v>
      </c>
      <c r="K9" s="754">
        <v>31062</v>
      </c>
      <c r="L9" s="791">
        <v>50</v>
      </c>
      <c r="M9" s="795">
        <v>79</v>
      </c>
      <c r="N9" s="756">
        <v>1</v>
      </c>
    </row>
    <row r="10" spans="1:14">
      <c r="A10" s="785">
        <v>7</v>
      </c>
      <c r="B10" s="752" t="s">
        <v>6436</v>
      </c>
      <c r="C10" s="757">
        <v>549.61</v>
      </c>
      <c r="D10" s="752" t="s">
        <v>15467</v>
      </c>
      <c r="E10" s="752" t="s">
        <v>1034</v>
      </c>
      <c r="F10" s="744" t="s">
        <v>5627</v>
      </c>
      <c r="G10" s="779">
        <v>742</v>
      </c>
      <c r="H10" s="779" t="s">
        <v>14998</v>
      </c>
      <c r="I10" s="749" t="s">
        <v>590</v>
      </c>
      <c r="J10" s="758">
        <v>35</v>
      </c>
      <c r="K10" s="759">
        <v>10742</v>
      </c>
      <c r="L10" s="791">
        <v>50</v>
      </c>
      <c r="M10" s="795">
        <v>85</v>
      </c>
      <c r="N10" s="756">
        <v>1</v>
      </c>
    </row>
    <row r="11" spans="1:14">
      <c r="A11" s="785">
        <v>8</v>
      </c>
      <c r="B11" s="752" t="s">
        <v>15468</v>
      </c>
      <c r="C11" s="757">
        <v>3575.84</v>
      </c>
      <c r="D11" s="752" t="s">
        <v>15469</v>
      </c>
      <c r="E11" s="752" t="s">
        <v>1034</v>
      </c>
      <c r="F11" s="744" t="s">
        <v>2593</v>
      </c>
      <c r="G11" s="779">
        <v>8025</v>
      </c>
      <c r="H11" s="779" t="s">
        <v>14998</v>
      </c>
      <c r="I11" s="750" t="s">
        <v>15475</v>
      </c>
      <c r="J11" s="758">
        <v>35</v>
      </c>
      <c r="K11" s="759">
        <v>1119703.9990000001</v>
      </c>
      <c r="L11" s="791">
        <v>50</v>
      </c>
      <c r="M11" s="795">
        <v>85</v>
      </c>
      <c r="N11" s="756">
        <v>1</v>
      </c>
    </row>
    <row r="12" spans="1:14">
      <c r="A12" s="785">
        <v>9</v>
      </c>
      <c r="B12" s="752" t="s">
        <v>15468</v>
      </c>
      <c r="C12" s="757">
        <v>3575.84</v>
      </c>
      <c r="D12" s="752" t="s">
        <v>15469</v>
      </c>
      <c r="E12" s="752" t="s">
        <v>1034</v>
      </c>
      <c r="F12" s="744" t="s">
        <v>2593</v>
      </c>
      <c r="G12" s="779">
        <v>8025</v>
      </c>
      <c r="H12" s="779" t="s">
        <v>14998</v>
      </c>
      <c r="I12" s="750" t="s">
        <v>15474</v>
      </c>
      <c r="J12" s="758">
        <v>44</v>
      </c>
      <c r="K12" s="759">
        <v>200000</v>
      </c>
      <c r="L12" s="791">
        <v>16.91</v>
      </c>
      <c r="M12" s="795">
        <v>60.91</v>
      </c>
      <c r="N12" s="756">
        <v>2</v>
      </c>
    </row>
    <row r="13" spans="1:14">
      <c r="A13" s="785">
        <v>10</v>
      </c>
      <c r="B13" s="752" t="s">
        <v>15468</v>
      </c>
      <c r="C13" s="757">
        <v>3575.84</v>
      </c>
      <c r="D13" s="752" t="s">
        <v>15469</v>
      </c>
      <c r="E13" s="752" t="s">
        <v>1034</v>
      </c>
      <c r="F13" s="744" t="s">
        <v>2593</v>
      </c>
      <c r="G13" s="779">
        <v>8025</v>
      </c>
      <c r="H13" s="779" t="s">
        <v>14998</v>
      </c>
      <c r="I13" s="745" t="s">
        <v>15473</v>
      </c>
      <c r="J13" s="758">
        <v>48</v>
      </c>
      <c r="K13" s="759">
        <v>35000</v>
      </c>
      <c r="L13" s="791">
        <v>10.97</v>
      </c>
      <c r="M13" s="795">
        <v>58.97</v>
      </c>
      <c r="N13" s="756">
        <v>3</v>
      </c>
    </row>
    <row r="14" spans="1:14">
      <c r="A14" s="785">
        <v>11</v>
      </c>
      <c r="B14" s="752" t="s">
        <v>15468</v>
      </c>
      <c r="C14" s="757">
        <v>3575.84</v>
      </c>
      <c r="D14" s="752" t="s">
        <v>15469</v>
      </c>
      <c r="E14" s="752" t="s">
        <v>1034</v>
      </c>
      <c r="F14" s="744" t="s">
        <v>2593</v>
      </c>
      <c r="G14" s="779">
        <v>8025</v>
      </c>
      <c r="H14" s="779" t="s">
        <v>14998</v>
      </c>
      <c r="I14" s="750" t="s">
        <v>15471</v>
      </c>
      <c r="J14" s="758">
        <v>44</v>
      </c>
      <c r="K14" s="759">
        <v>20000</v>
      </c>
      <c r="L14" s="791">
        <v>10.43</v>
      </c>
      <c r="M14" s="795">
        <v>54.43</v>
      </c>
      <c r="N14" s="756">
        <v>4</v>
      </c>
    </row>
    <row r="15" spans="1:14">
      <c r="A15" s="785">
        <v>12</v>
      </c>
      <c r="B15" s="752" t="s">
        <v>15468</v>
      </c>
      <c r="C15" s="757">
        <v>3575.84</v>
      </c>
      <c r="D15" s="752" t="s">
        <v>15469</v>
      </c>
      <c r="E15" s="752" t="s">
        <v>1034</v>
      </c>
      <c r="F15" s="744" t="s">
        <v>2593</v>
      </c>
      <c r="G15" s="779">
        <v>8025</v>
      </c>
      <c r="H15" s="779" t="s">
        <v>14998</v>
      </c>
      <c r="I15" s="755" t="s">
        <v>14995</v>
      </c>
      <c r="J15" s="758">
        <v>33</v>
      </c>
      <c r="K15" s="759">
        <v>108025</v>
      </c>
      <c r="L15" s="791">
        <v>13.6</v>
      </c>
      <c r="M15" s="795">
        <v>46.6</v>
      </c>
      <c r="N15" s="756">
        <v>5</v>
      </c>
    </row>
    <row r="16" spans="1:14">
      <c r="A16" s="785">
        <v>13</v>
      </c>
      <c r="B16" s="752" t="s">
        <v>15468</v>
      </c>
      <c r="C16" s="757">
        <v>3575.84</v>
      </c>
      <c r="D16" s="752" t="s">
        <v>15469</v>
      </c>
      <c r="E16" s="752" t="s">
        <v>1034</v>
      </c>
      <c r="F16" s="744" t="s">
        <v>2593</v>
      </c>
      <c r="G16" s="779">
        <v>8025</v>
      </c>
      <c r="H16" s="779" t="s">
        <v>14998</v>
      </c>
      <c r="I16" s="749" t="s">
        <v>15470</v>
      </c>
      <c r="J16" s="758">
        <v>35</v>
      </c>
      <c r="K16" s="759">
        <v>33025</v>
      </c>
      <c r="L16" s="791">
        <v>10.9</v>
      </c>
      <c r="M16" s="795">
        <v>45.9</v>
      </c>
      <c r="N16" s="756">
        <v>6</v>
      </c>
    </row>
    <row r="17" spans="1:14">
      <c r="A17" s="785">
        <v>14</v>
      </c>
      <c r="B17" s="752" t="s">
        <v>15468</v>
      </c>
      <c r="C17" s="757">
        <v>3575.84</v>
      </c>
      <c r="D17" s="752" t="s">
        <v>15469</v>
      </c>
      <c r="E17" s="752" t="s">
        <v>1034</v>
      </c>
      <c r="F17" s="744" t="s">
        <v>2593</v>
      </c>
      <c r="G17" s="779">
        <v>8025</v>
      </c>
      <c r="H17" s="779" t="s">
        <v>14998</v>
      </c>
      <c r="I17" s="755" t="s">
        <v>14997</v>
      </c>
      <c r="J17" s="758">
        <v>31</v>
      </c>
      <c r="K17" s="759">
        <v>106025</v>
      </c>
      <c r="L17" s="791">
        <v>13.53</v>
      </c>
      <c r="M17" s="795">
        <v>44.53</v>
      </c>
      <c r="N17" s="756">
        <v>7</v>
      </c>
    </row>
    <row r="18" spans="1:14">
      <c r="A18" s="785">
        <v>15</v>
      </c>
      <c r="B18" s="752" t="s">
        <v>15468</v>
      </c>
      <c r="C18" s="757">
        <v>3575.84</v>
      </c>
      <c r="D18" s="752" t="s">
        <v>15469</v>
      </c>
      <c r="E18" s="752" t="s">
        <v>1034</v>
      </c>
      <c r="F18" s="744" t="s">
        <v>2593</v>
      </c>
      <c r="G18" s="779">
        <v>8025</v>
      </c>
      <c r="H18" s="779" t="s">
        <v>14998</v>
      </c>
      <c r="I18" s="755" t="s">
        <v>14996</v>
      </c>
      <c r="J18" s="758">
        <v>31</v>
      </c>
      <c r="K18" s="759">
        <v>104025</v>
      </c>
      <c r="L18" s="791">
        <v>13.45</v>
      </c>
      <c r="M18" s="795">
        <v>44.45</v>
      </c>
      <c r="N18" s="756">
        <v>8</v>
      </c>
    </row>
    <row r="19" spans="1:14">
      <c r="A19" s="785">
        <v>16</v>
      </c>
      <c r="B19" s="752" t="s">
        <v>15468</v>
      </c>
      <c r="C19" s="757">
        <v>3575.84</v>
      </c>
      <c r="D19" s="752" t="s">
        <v>15469</v>
      </c>
      <c r="E19" s="752" t="s">
        <v>1034</v>
      </c>
      <c r="F19" s="744" t="s">
        <v>2593</v>
      </c>
      <c r="G19" s="779">
        <v>8025</v>
      </c>
      <c r="H19" s="779" t="s">
        <v>14998</v>
      </c>
      <c r="I19" s="755" t="s">
        <v>15472</v>
      </c>
      <c r="J19" s="758">
        <v>28</v>
      </c>
      <c r="K19" s="759">
        <v>108025</v>
      </c>
      <c r="L19" s="791">
        <v>13.6</v>
      </c>
      <c r="M19" s="795">
        <v>41.6</v>
      </c>
      <c r="N19" s="756">
        <v>9</v>
      </c>
    </row>
    <row r="20" spans="1:14">
      <c r="A20" s="785">
        <v>17</v>
      </c>
      <c r="B20" s="752" t="s">
        <v>6009</v>
      </c>
      <c r="C20" s="757">
        <v>5801.27</v>
      </c>
      <c r="D20" s="752" t="s">
        <v>15476</v>
      </c>
      <c r="E20" s="744" t="s">
        <v>1136</v>
      </c>
      <c r="F20" s="761" t="s">
        <v>7765</v>
      </c>
      <c r="G20" s="779">
        <v>7442</v>
      </c>
      <c r="H20" s="779" t="s">
        <v>14998</v>
      </c>
      <c r="I20" s="749" t="s">
        <v>15478</v>
      </c>
      <c r="J20" s="760">
        <v>39</v>
      </c>
      <c r="K20" s="759">
        <v>150000</v>
      </c>
      <c r="L20" s="791">
        <v>50</v>
      </c>
      <c r="M20" s="795">
        <v>89</v>
      </c>
      <c r="N20" s="756">
        <v>1</v>
      </c>
    </row>
    <row r="21" spans="1:14">
      <c r="A21" s="785">
        <v>18</v>
      </c>
      <c r="B21" s="752" t="s">
        <v>6009</v>
      </c>
      <c r="C21" s="757">
        <v>5801.27</v>
      </c>
      <c r="D21" s="752" t="s">
        <v>15476</v>
      </c>
      <c r="E21" s="744" t="s">
        <v>1136</v>
      </c>
      <c r="F21" s="761" t="s">
        <v>7765</v>
      </c>
      <c r="G21" s="779">
        <v>7442</v>
      </c>
      <c r="H21" s="779" t="s">
        <v>14998</v>
      </c>
      <c r="I21" s="749" t="s">
        <v>15477</v>
      </c>
      <c r="J21" s="762">
        <v>48.4</v>
      </c>
      <c r="K21" s="759">
        <v>50000</v>
      </c>
      <c r="L21" s="791">
        <v>21.94</v>
      </c>
      <c r="M21" s="795">
        <v>70.34</v>
      </c>
      <c r="N21" s="756">
        <v>2</v>
      </c>
    </row>
    <row r="22" spans="1:14">
      <c r="A22" s="785">
        <v>19</v>
      </c>
      <c r="B22" s="752" t="s">
        <v>6009</v>
      </c>
      <c r="C22" s="757">
        <v>5801.27</v>
      </c>
      <c r="D22" s="752" t="s">
        <v>15476</v>
      </c>
      <c r="E22" s="744" t="s">
        <v>1136</v>
      </c>
      <c r="F22" s="761" t="s">
        <v>7765</v>
      </c>
      <c r="G22" s="779">
        <v>7442</v>
      </c>
      <c r="H22" s="779" t="s">
        <v>14998</v>
      </c>
      <c r="I22" s="750" t="s">
        <v>15471</v>
      </c>
      <c r="J22" s="762">
        <v>43.6</v>
      </c>
      <c r="K22" s="759">
        <v>50000</v>
      </c>
      <c r="L22" s="791">
        <v>21.94</v>
      </c>
      <c r="M22" s="795">
        <v>65.540000000000006</v>
      </c>
      <c r="N22" s="756">
        <v>3</v>
      </c>
    </row>
    <row r="23" spans="1:14">
      <c r="A23" s="785">
        <v>20</v>
      </c>
      <c r="B23" s="752" t="s">
        <v>6009</v>
      </c>
      <c r="C23" s="757">
        <v>5801.27</v>
      </c>
      <c r="D23" s="752" t="s">
        <v>15476</v>
      </c>
      <c r="E23" s="744" t="s">
        <v>1136</v>
      </c>
      <c r="F23" s="761" t="s">
        <v>7765</v>
      </c>
      <c r="G23" s="779">
        <v>7442</v>
      </c>
      <c r="H23" s="779" t="s">
        <v>14998</v>
      </c>
      <c r="I23" s="755" t="s">
        <v>15472</v>
      </c>
      <c r="J23" s="760">
        <v>28</v>
      </c>
      <c r="K23" s="759">
        <v>87442</v>
      </c>
      <c r="L23" s="791">
        <v>32.450000000000003</v>
      </c>
      <c r="M23" s="795">
        <v>60.45</v>
      </c>
      <c r="N23" s="756">
        <v>4</v>
      </c>
    </row>
    <row r="24" spans="1:14">
      <c r="A24" s="785">
        <v>21</v>
      </c>
      <c r="B24" s="763" t="s">
        <v>7156</v>
      </c>
      <c r="C24" s="757">
        <v>3063.6</v>
      </c>
      <c r="D24" s="752" t="s">
        <v>15479</v>
      </c>
      <c r="E24" s="744" t="s">
        <v>1101</v>
      </c>
      <c r="F24" s="744" t="s">
        <v>1157</v>
      </c>
      <c r="G24" s="779">
        <v>6875</v>
      </c>
      <c r="H24" s="779" t="s">
        <v>14998</v>
      </c>
      <c r="I24" s="749" t="s">
        <v>15480</v>
      </c>
      <c r="J24" s="762">
        <v>47.7</v>
      </c>
      <c r="K24" s="759">
        <v>110000</v>
      </c>
      <c r="L24" s="791">
        <v>50</v>
      </c>
      <c r="M24" s="795">
        <v>97.7</v>
      </c>
      <c r="N24" s="756">
        <v>1</v>
      </c>
    </row>
    <row r="25" spans="1:14">
      <c r="A25" s="785">
        <v>22</v>
      </c>
      <c r="B25" s="763" t="s">
        <v>7156</v>
      </c>
      <c r="C25" s="757">
        <v>3063.6</v>
      </c>
      <c r="D25" s="752" t="s">
        <v>15479</v>
      </c>
      <c r="E25" s="744" t="s">
        <v>1101</v>
      </c>
      <c r="F25" s="744" t="s">
        <v>1157</v>
      </c>
      <c r="G25" s="779">
        <v>6875</v>
      </c>
      <c r="H25" s="779" t="s">
        <v>14998</v>
      </c>
      <c r="I25" s="749" t="s">
        <v>15482</v>
      </c>
      <c r="J25" s="762">
        <v>47.2</v>
      </c>
      <c r="K25" s="759">
        <v>100000</v>
      </c>
      <c r="L25" s="791">
        <v>46.12</v>
      </c>
      <c r="M25" s="795">
        <v>93.32</v>
      </c>
      <c r="N25" s="756">
        <v>2</v>
      </c>
    </row>
    <row r="26" spans="1:14">
      <c r="A26" s="785">
        <v>23</v>
      </c>
      <c r="B26" s="763" t="s">
        <v>7156</v>
      </c>
      <c r="C26" s="757">
        <v>3063.6</v>
      </c>
      <c r="D26" s="752" t="s">
        <v>15479</v>
      </c>
      <c r="E26" s="744" t="s">
        <v>1101</v>
      </c>
      <c r="F26" s="744" t="s">
        <v>1157</v>
      </c>
      <c r="G26" s="779">
        <v>6875</v>
      </c>
      <c r="H26" s="779" t="s">
        <v>14998</v>
      </c>
      <c r="I26" s="755" t="s">
        <v>15481</v>
      </c>
      <c r="J26" s="762">
        <v>35.299999999999997</v>
      </c>
      <c r="K26" s="759">
        <v>104375</v>
      </c>
      <c r="L26" s="791">
        <v>47.82</v>
      </c>
      <c r="M26" s="795">
        <v>83.12</v>
      </c>
      <c r="N26" s="756">
        <v>3</v>
      </c>
    </row>
    <row r="27" spans="1:14">
      <c r="A27" s="785">
        <v>24</v>
      </c>
      <c r="B27" s="763" t="s">
        <v>7156</v>
      </c>
      <c r="C27" s="757">
        <v>3063.6</v>
      </c>
      <c r="D27" s="752" t="s">
        <v>15479</v>
      </c>
      <c r="E27" s="744" t="s">
        <v>1101</v>
      </c>
      <c r="F27" s="744" t="s">
        <v>1157</v>
      </c>
      <c r="G27" s="779">
        <v>6875</v>
      </c>
      <c r="H27" s="779" t="s">
        <v>14998</v>
      </c>
      <c r="I27" s="745" t="s">
        <v>15473</v>
      </c>
      <c r="J27" s="760">
        <v>46</v>
      </c>
      <c r="K27" s="759">
        <v>25000</v>
      </c>
      <c r="L27" s="791">
        <v>17.03</v>
      </c>
      <c r="M27" s="795">
        <v>63.03</v>
      </c>
      <c r="N27" s="756">
        <v>4</v>
      </c>
    </row>
    <row r="28" spans="1:14">
      <c r="A28" s="785">
        <v>25</v>
      </c>
      <c r="B28" s="763" t="s">
        <v>7156</v>
      </c>
      <c r="C28" s="757">
        <v>3063.6</v>
      </c>
      <c r="D28" s="752" t="s">
        <v>15479</v>
      </c>
      <c r="E28" s="744" t="s">
        <v>1101</v>
      </c>
      <c r="F28" s="744" t="s">
        <v>1157</v>
      </c>
      <c r="G28" s="779">
        <v>6875</v>
      </c>
      <c r="H28" s="779" t="s">
        <v>14998</v>
      </c>
      <c r="I28" s="750" t="s">
        <v>15471</v>
      </c>
      <c r="J28" s="762">
        <v>43.2</v>
      </c>
      <c r="K28" s="759">
        <v>20000</v>
      </c>
      <c r="L28" s="791">
        <v>15.09</v>
      </c>
      <c r="M28" s="795">
        <v>58.29</v>
      </c>
      <c r="N28" s="756">
        <v>5</v>
      </c>
    </row>
    <row r="29" spans="1:14">
      <c r="A29" s="785">
        <v>26</v>
      </c>
      <c r="B29" s="752" t="s">
        <v>5537</v>
      </c>
      <c r="C29" s="757">
        <v>8598.51</v>
      </c>
      <c r="D29" s="752" t="s">
        <v>15483</v>
      </c>
      <c r="E29" s="744" t="s">
        <v>2137</v>
      </c>
      <c r="F29" s="744" t="s">
        <v>5537</v>
      </c>
      <c r="G29" s="779">
        <v>11608</v>
      </c>
      <c r="H29" s="782" t="s">
        <v>15484</v>
      </c>
      <c r="I29" s="755" t="s">
        <v>562</v>
      </c>
      <c r="J29" s="762">
        <v>33.299999999999997</v>
      </c>
      <c r="K29" s="759">
        <v>20120</v>
      </c>
      <c r="L29" s="791">
        <v>50</v>
      </c>
      <c r="M29" s="795">
        <v>83.3</v>
      </c>
      <c r="N29" s="756">
        <v>1</v>
      </c>
    </row>
    <row r="30" spans="1:14">
      <c r="A30" s="785">
        <v>27</v>
      </c>
      <c r="B30" s="752" t="s">
        <v>9553</v>
      </c>
      <c r="C30" s="757">
        <v>15670.5</v>
      </c>
      <c r="D30" s="752" t="s">
        <v>15485</v>
      </c>
      <c r="E30" s="752" t="s">
        <v>1037</v>
      </c>
      <c r="F30" s="761" t="s">
        <v>15486</v>
      </c>
      <c r="G30" s="779">
        <v>26112</v>
      </c>
      <c r="H30" s="782" t="s">
        <v>15484</v>
      </c>
      <c r="I30" s="750" t="s">
        <v>15487</v>
      </c>
      <c r="J30" s="762">
        <v>49.7</v>
      </c>
      <c r="K30" s="759">
        <v>100000</v>
      </c>
      <c r="L30" s="791">
        <v>50</v>
      </c>
      <c r="M30" s="795">
        <v>99.7</v>
      </c>
      <c r="N30" s="756">
        <v>1</v>
      </c>
    </row>
    <row r="31" spans="1:14">
      <c r="A31" s="785">
        <v>28</v>
      </c>
      <c r="B31" s="752" t="s">
        <v>9553</v>
      </c>
      <c r="C31" s="757">
        <v>15670.5</v>
      </c>
      <c r="D31" s="752" t="s">
        <v>15485</v>
      </c>
      <c r="E31" s="752" t="s">
        <v>1037</v>
      </c>
      <c r="F31" s="761" t="s">
        <v>15486</v>
      </c>
      <c r="G31" s="779">
        <v>26112</v>
      </c>
      <c r="H31" s="782" t="s">
        <v>15484</v>
      </c>
      <c r="I31" s="750" t="s">
        <v>15471</v>
      </c>
      <c r="J31" s="762">
        <v>36.200000000000003</v>
      </c>
      <c r="K31" s="759">
        <v>56112</v>
      </c>
      <c r="L31" s="791">
        <v>26.24</v>
      </c>
      <c r="M31" s="795">
        <v>62.44</v>
      </c>
      <c r="N31" s="756">
        <v>2</v>
      </c>
    </row>
    <row r="32" spans="1:14">
      <c r="A32" s="785">
        <v>29</v>
      </c>
      <c r="B32" s="752" t="s">
        <v>9553</v>
      </c>
      <c r="C32" s="757">
        <v>15670.5</v>
      </c>
      <c r="D32" s="752" t="s">
        <v>15485</v>
      </c>
      <c r="E32" s="752" t="s">
        <v>1037</v>
      </c>
      <c r="F32" s="761" t="s">
        <v>15486</v>
      </c>
      <c r="G32" s="779">
        <v>26112</v>
      </c>
      <c r="H32" s="782" t="s">
        <v>15484</v>
      </c>
      <c r="I32" s="755" t="s">
        <v>15002</v>
      </c>
      <c r="J32" s="762">
        <v>26.3</v>
      </c>
      <c r="K32" s="759">
        <v>31612</v>
      </c>
      <c r="L32" s="791">
        <v>12.98</v>
      </c>
      <c r="M32" s="795">
        <v>39.28</v>
      </c>
      <c r="N32" s="756">
        <v>3</v>
      </c>
    </row>
    <row r="33" spans="1:14">
      <c r="A33" s="785">
        <v>30</v>
      </c>
      <c r="B33" s="752" t="s">
        <v>8249</v>
      </c>
      <c r="C33" s="757">
        <v>10263.370000000001</v>
      </c>
      <c r="D33" s="752" t="s">
        <v>15488</v>
      </c>
      <c r="E33" s="752" t="s">
        <v>1037</v>
      </c>
      <c r="F33" s="761" t="s">
        <v>15489</v>
      </c>
      <c r="G33" s="779">
        <v>15418</v>
      </c>
      <c r="H33" s="782" t="s">
        <v>15484</v>
      </c>
      <c r="I33" s="755" t="s">
        <v>15002</v>
      </c>
      <c r="J33" s="762">
        <v>26.7</v>
      </c>
      <c r="K33" s="754">
        <v>33118</v>
      </c>
      <c r="L33" s="791">
        <v>50</v>
      </c>
      <c r="M33" s="795">
        <v>76.7</v>
      </c>
      <c r="N33" s="756">
        <v>1</v>
      </c>
    </row>
    <row r="34" spans="1:14">
      <c r="A34" s="785">
        <v>31</v>
      </c>
      <c r="B34" s="752" t="s">
        <v>5821</v>
      </c>
      <c r="C34" s="757">
        <v>16004.68</v>
      </c>
      <c r="D34" s="752" t="s">
        <v>15490</v>
      </c>
      <c r="E34" s="744" t="s">
        <v>1136</v>
      </c>
      <c r="F34" s="752" t="s">
        <v>1089</v>
      </c>
      <c r="G34" s="779">
        <v>28843</v>
      </c>
      <c r="H34" s="782" t="s">
        <v>15484</v>
      </c>
      <c r="I34" s="750" t="s">
        <v>15491</v>
      </c>
      <c r="J34" s="760">
        <v>35</v>
      </c>
      <c r="K34" s="754">
        <v>34343</v>
      </c>
      <c r="L34" s="791">
        <v>50</v>
      </c>
      <c r="M34" s="795">
        <v>85</v>
      </c>
      <c r="N34" s="756">
        <v>1</v>
      </c>
    </row>
    <row r="35" spans="1:14">
      <c r="A35" s="785">
        <v>32</v>
      </c>
      <c r="B35" s="752" t="s">
        <v>13407</v>
      </c>
      <c r="C35" s="757">
        <v>497.94</v>
      </c>
      <c r="D35" s="752" t="s">
        <v>15492</v>
      </c>
      <c r="E35" s="744" t="s">
        <v>2138</v>
      </c>
      <c r="F35" s="752" t="s">
        <v>5424</v>
      </c>
      <c r="G35" s="779">
        <v>1118</v>
      </c>
      <c r="H35" s="782" t="s">
        <v>15484</v>
      </c>
      <c r="I35" s="755" t="s">
        <v>15494</v>
      </c>
      <c r="J35" s="758">
        <v>39</v>
      </c>
      <c r="K35" s="759">
        <v>310000</v>
      </c>
      <c r="L35" s="791">
        <v>50</v>
      </c>
      <c r="M35" s="795">
        <v>89</v>
      </c>
      <c r="N35" s="756">
        <v>1</v>
      </c>
    </row>
    <row r="36" spans="1:14">
      <c r="A36" s="785">
        <v>33</v>
      </c>
      <c r="B36" s="752" t="s">
        <v>13407</v>
      </c>
      <c r="C36" s="757">
        <v>497.94</v>
      </c>
      <c r="D36" s="752" t="s">
        <v>15492</v>
      </c>
      <c r="E36" s="744" t="s">
        <v>2138</v>
      </c>
      <c r="F36" s="752" t="s">
        <v>5424</v>
      </c>
      <c r="G36" s="779">
        <v>1118</v>
      </c>
      <c r="H36" s="782" t="s">
        <v>15484</v>
      </c>
      <c r="I36" s="755" t="s">
        <v>15493</v>
      </c>
      <c r="J36" s="760">
        <v>26</v>
      </c>
      <c r="K36" s="759">
        <v>302000</v>
      </c>
      <c r="L36" s="791">
        <v>48.96</v>
      </c>
      <c r="M36" s="795">
        <v>74.959999999999994</v>
      </c>
      <c r="N36" s="756">
        <v>2</v>
      </c>
    </row>
    <row r="37" spans="1:14">
      <c r="A37" s="785">
        <v>34</v>
      </c>
      <c r="B37" s="746" t="s">
        <v>13402</v>
      </c>
      <c r="C37" s="757">
        <v>683.94</v>
      </c>
      <c r="D37" s="752" t="s">
        <v>15495</v>
      </c>
      <c r="E37" s="752" t="s">
        <v>1037</v>
      </c>
      <c r="F37" s="752" t="s">
        <v>6588</v>
      </c>
      <c r="G37" s="779">
        <v>924</v>
      </c>
      <c r="H37" s="782" t="s">
        <v>15484</v>
      </c>
      <c r="I37" s="750" t="s">
        <v>15496</v>
      </c>
      <c r="J37" s="764">
        <v>39.700000000000003</v>
      </c>
      <c r="K37" s="759">
        <v>51924.016000000003</v>
      </c>
      <c r="L37" s="791">
        <v>50</v>
      </c>
      <c r="M37" s="795">
        <v>89.7</v>
      </c>
      <c r="N37" s="756">
        <v>1</v>
      </c>
    </row>
    <row r="38" spans="1:14">
      <c r="A38" s="785">
        <v>35</v>
      </c>
      <c r="B38" s="746" t="s">
        <v>2375</v>
      </c>
      <c r="C38" s="765">
        <v>700.9</v>
      </c>
      <c r="D38" s="752" t="s">
        <v>15497</v>
      </c>
      <c r="E38" s="752" t="s">
        <v>1037</v>
      </c>
      <c r="F38" s="752" t="s">
        <v>1074</v>
      </c>
      <c r="G38" s="779">
        <v>950</v>
      </c>
      <c r="H38" s="782" t="s">
        <v>15484</v>
      </c>
      <c r="I38" s="745" t="s">
        <v>15498</v>
      </c>
      <c r="J38" s="758">
        <v>42</v>
      </c>
      <c r="K38" s="759">
        <v>4500950</v>
      </c>
      <c r="L38" s="791">
        <v>50</v>
      </c>
      <c r="M38" s="795">
        <v>92</v>
      </c>
      <c r="N38" s="756">
        <v>1</v>
      </c>
    </row>
    <row r="39" spans="1:14" ht="12" customHeight="1">
      <c r="A39" s="785">
        <v>36</v>
      </c>
      <c r="B39" s="746" t="s">
        <v>2375</v>
      </c>
      <c r="C39" s="765">
        <v>700.9</v>
      </c>
      <c r="D39" s="752" t="s">
        <v>15497</v>
      </c>
      <c r="E39" s="752" t="s">
        <v>1037</v>
      </c>
      <c r="F39" s="752" t="s">
        <v>1074</v>
      </c>
      <c r="G39" s="779">
        <v>950</v>
      </c>
      <c r="H39" s="782" t="s">
        <v>15484</v>
      </c>
      <c r="I39" s="749" t="s">
        <v>15499</v>
      </c>
      <c r="J39" s="764">
        <v>44.5</v>
      </c>
      <c r="K39" s="759">
        <v>2700950</v>
      </c>
      <c r="L39" s="791">
        <v>34</v>
      </c>
      <c r="M39" s="795">
        <v>78.5</v>
      </c>
      <c r="N39" s="756">
        <v>2</v>
      </c>
    </row>
    <row r="40" spans="1:14">
      <c r="A40" s="785">
        <v>37</v>
      </c>
      <c r="B40" s="746" t="s">
        <v>2375</v>
      </c>
      <c r="C40" s="765">
        <v>700.9</v>
      </c>
      <c r="D40" s="752" t="s">
        <v>15497</v>
      </c>
      <c r="E40" s="752" t="s">
        <v>1037</v>
      </c>
      <c r="F40" s="752" t="s">
        <v>1074</v>
      </c>
      <c r="G40" s="779">
        <v>950</v>
      </c>
      <c r="H40" s="782" t="s">
        <v>15484</v>
      </c>
      <c r="I40" s="755" t="s">
        <v>15500</v>
      </c>
      <c r="J40" s="758">
        <v>50</v>
      </c>
      <c r="K40" s="759">
        <v>1400000</v>
      </c>
      <c r="L40" s="791">
        <v>22.44</v>
      </c>
      <c r="M40" s="795">
        <v>72.44</v>
      </c>
      <c r="N40" s="756">
        <v>3</v>
      </c>
    </row>
    <row r="41" spans="1:14">
      <c r="A41" s="785">
        <v>38</v>
      </c>
      <c r="B41" s="746" t="s">
        <v>2375</v>
      </c>
      <c r="C41" s="765">
        <v>700.9</v>
      </c>
      <c r="D41" s="752" t="s">
        <v>15497</v>
      </c>
      <c r="E41" s="752" t="s">
        <v>1037</v>
      </c>
      <c r="F41" s="752" t="s">
        <v>1074</v>
      </c>
      <c r="G41" s="779">
        <v>950</v>
      </c>
      <c r="H41" s="782" t="s">
        <v>15484</v>
      </c>
      <c r="I41" s="755" t="s">
        <v>654</v>
      </c>
      <c r="J41" s="764">
        <v>45.7</v>
      </c>
      <c r="K41" s="759">
        <v>1650950</v>
      </c>
      <c r="L41" s="791">
        <v>24.67</v>
      </c>
      <c r="M41" s="795">
        <v>70.37</v>
      </c>
      <c r="N41" s="756">
        <v>4</v>
      </c>
    </row>
    <row r="42" spans="1:14">
      <c r="A42" s="785">
        <v>39</v>
      </c>
      <c r="B42" s="746" t="s">
        <v>2375</v>
      </c>
      <c r="C42" s="765">
        <v>700.9</v>
      </c>
      <c r="D42" s="752" t="s">
        <v>15497</v>
      </c>
      <c r="E42" s="752" t="s">
        <v>1037</v>
      </c>
      <c r="F42" s="752" t="s">
        <v>1074</v>
      </c>
      <c r="G42" s="779">
        <v>950</v>
      </c>
      <c r="H42" s="782" t="s">
        <v>15484</v>
      </c>
      <c r="I42" s="749" t="s">
        <v>15502</v>
      </c>
      <c r="J42" s="758">
        <v>45</v>
      </c>
      <c r="K42" s="759">
        <v>1100970</v>
      </c>
      <c r="L42" s="791">
        <v>19.78</v>
      </c>
      <c r="M42" s="795">
        <v>64.78</v>
      </c>
      <c r="N42" s="756">
        <v>5</v>
      </c>
    </row>
    <row r="43" spans="1:14">
      <c r="A43" s="785">
        <v>40</v>
      </c>
      <c r="B43" s="746" t="s">
        <v>2375</v>
      </c>
      <c r="C43" s="765">
        <v>700.9</v>
      </c>
      <c r="D43" s="752" t="s">
        <v>15497</v>
      </c>
      <c r="E43" s="752" t="s">
        <v>1037</v>
      </c>
      <c r="F43" s="752" t="s">
        <v>1074</v>
      </c>
      <c r="G43" s="779">
        <v>950</v>
      </c>
      <c r="H43" s="782" t="s">
        <v>15484</v>
      </c>
      <c r="I43" s="749" t="s">
        <v>15504</v>
      </c>
      <c r="J43" s="764">
        <v>44.7</v>
      </c>
      <c r="K43" s="759">
        <v>1110950</v>
      </c>
      <c r="L43" s="791">
        <v>19.87</v>
      </c>
      <c r="M43" s="795">
        <v>64.569999999999993</v>
      </c>
      <c r="N43" s="756">
        <v>6</v>
      </c>
    </row>
    <row r="44" spans="1:14">
      <c r="A44" s="785">
        <v>41</v>
      </c>
      <c r="B44" s="746" t="s">
        <v>2375</v>
      </c>
      <c r="C44" s="765">
        <v>700.9</v>
      </c>
      <c r="D44" s="752" t="s">
        <v>15497</v>
      </c>
      <c r="E44" s="752" t="s">
        <v>1037</v>
      </c>
      <c r="F44" s="752" t="s">
        <v>1074</v>
      </c>
      <c r="G44" s="779">
        <v>950</v>
      </c>
      <c r="H44" s="782" t="s">
        <v>15484</v>
      </c>
      <c r="I44" s="750" t="s">
        <v>15487</v>
      </c>
      <c r="J44" s="758">
        <v>50</v>
      </c>
      <c r="K44" s="759">
        <v>400000</v>
      </c>
      <c r="L44" s="791">
        <v>13.55</v>
      </c>
      <c r="M44" s="795">
        <v>63.55</v>
      </c>
      <c r="N44" s="756">
        <v>7</v>
      </c>
    </row>
    <row r="45" spans="1:14">
      <c r="A45" s="785">
        <v>42</v>
      </c>
      <c r="B45" s="746" t="s">
        <v>2375</v>
      </c>
      <c r="C45" s="765">
        <v>700.9</v>
      </c>
      <c r="D45" s="752" t="s">
        <v>15497</v>
      </c>
      <c r="E45" s="752" t="s">
        <v>1037</v>
      </c>
      <c r="F45" s="752" t="s">
        <v>1074</v>
      </c>
      <c r="G45" s="779">
        <v>950</v>
      </c>
      <c r="H45" s="782" t="s">
        <v>15484</v>
      </c>
      <c r="I45" s="755" t="s">
        <v>15503</v>
      </c>
      <c r="J45" s="764">
        <v>39.799999999999997</v>
      </c>
      <c r="K45" s="759">
        <v>1150950</v>
      </c>
      <c r="L45" s="791">
        <v>20.22</v>
      </c>
      <c r="M45" s="795">
        <v>60.02</v>
      </c>
      <c r="N45" s="756">
        <v>8</v>
      </c>
    </row>
    <row r="46" spans="1:14">
      <c r="A46" s="785">
        <v>43</v>
      </c>
      <c r="B46" s="746" t="s">
        <v>2375</v>
      </c>
      <c r="C46" s="765">
        <v>700.9</v>
      </c>
      <c r="D46" s="752" t="s">
        <v>15497</v>
      </c>
      <c r="E46" s="752" t="s">
        <v>1037</v>
      </c>
      <c r="F46" s="752" t="s">
        <v>1074</v>
      </c>
      <c r="G46" s="779">
        <v>950</v>
      </c>
      <c r="H46" s="782" t="s">
        <v>15484</v>
      </c>
      <c r="I46" s="755" t="s">
        <v>15505</v>
      </c>
      <c r="J46" s="764">
        <v>30.5</v>
      </c>
      <c r="K46" s="759">
        <v>1900950</v>
      </c>
      <c r="L46" s="791">
        <v>26.89</v>
      </c>
      <c r="M46" s="795">
        <v>57.39</v>
      </c>
      <c r="N46" s="756">
        <v>9</v>
      </c>
    </row>
    <row r="47" spans="1:14">
      <c r="A47" s="785">
        <v>44</v>
      </c>
      <c r="B47" s="746" t="s">
        <v>2375</v>
      </c>
      <c r="C47" s="765">
        <v>700.9</v>
      </c>
      <c r="D47" s="752" t="s">
        <v>15497</v>
      </c>
      <c r="E47" s="752" t="s">
        <v>1037</v>
      </c>
      <c r="F47" s="752" t="s">
        <v>1074</v>
      </c>
      <c r="G47" s="779">
        <v>950</v>
      </c>
      <c r="H47" s="782" t="s">
        <v>15484</v>
      </c>
      <c r="I47" s="745" t="s">
        <v>6324</v>
      </c>
      <c r="J47" s="764">
        <v>39.299999999999997</v>
      </c>
      <c r="K47" s="759">
        <v>222950</v>
      </c>
      <c r="L47" s="791">
        <v>11.97</v>
      </c>
      <c r="M47" s="795">
        <v>51.27</v>
      </c>
      <c r="N47" s="756">
        <v>10</v>
      </c>
    </row>
    <row r="48" spans="1:14">
      <c r="A48" s="785">
        <v>45</v>
      </c>
      <c r="B48" s="746" t="s">
        <v>2375</v>
      </c>
      <c r="C48" s="765">
        <v>700.9</v>
      </c>
      <c r="D48" s="752" t="s">
        <v>15497</v>
      </c>
      <c r="E48" s="752" t="s">
        <v>1037</v>
      </c>
      <c r="F48" s="752" t="s">
        <v>1074</v>
      </c>
      <c r="G48" s="779">
        <v>950</v>
      </c>
      <c r="H48" s="782" t="s">
        <v>15484</v>
      </c>
      <c r="I48" s="749" t="s">
        <v>15506</v>
      </c>
      <c r="J48" s="758">
        <v>38</v>
      </c>
      <c r="K48" s="759">
        <v>300000</v>
      </c>
      <c r="L48" s="791">
        <v>12.66</v>
      </c>
      <c r="M48" s="795">
        <v>50.66</v>
      </c>
      <c r="N48" s="756">
        <v>11</v>
      </c>
    </row>
    <row r="49" spans="1:14">
      <c r="A49" s="785">
        <v>46</v>
      </c>
      <c r="B49" s="746" t="s">
        <v>2375</v>
      </c>
      <c r="C49" s="765">
        <v>700.9</v>
      </c>
      <c r="D49" s="752" t="s">
        <v>15497</v>
      </c>
      <c r="E49" s="752" t="s">
        <v>1037</v>
      </c>
      <c r="F49" s="752" t="s">
        <v>1074</v>
      </c>
      <c r="G49" s="779">
        <v>950</v>
      </c>
      <c r="H49" s="782" t="s">
        <v>15484</v>
      </c>
      <c r="I49" s="749" t="s">
        <v>15501</v>
      </c>
      <c r="J49" s="764">
        <v>38.200000000000003</v>
      </c>
      <c r="K49" s="759">
        <v>140000.5</v>
      </c>
      <c r="L49" s="791">
        <v>11.24</v>
      </c>
      <c r="M49" s="795">
        <v>49.44</v>
      </c>
      <c r="N49" s="756">
        <v>12</v>
      </c>
    </row>
    <row r="50" spans="1:14">
      <c r="A50" s="785">
        <v>47</v>
      </c>
      <c r="B50" s="746" t="s">
        <v>2375</v>
      </c>
      <c r="C50" s="765">
        <v>700.9</v>
      </c>
      <c r="D50" s="752" t="s">
        <v>15497</v>
      </c>
      <c r="E50" s="752" t="s">
        <v>1037</v>
      </c>
      <c r="F50" s="752" t="s">
        <v>1074</v>
      </c>
      <c r="G50" s="779">
        <v>950</v>
      </c>
      <c r="H50" s="782" t="s">
        <v>15484</v>
      </c>
      <c r="I50" s="755" t="s">
        <v>14995</v>
      </c>
      <c r="J50" s="764">
        <v>33.299999999999997</v>
      </c>
      <c r="K50" s="759">
        <v>150950</v>
      </c>
      <c r="L50" s="791">
        <v>11.33</v>
      </c>
      <c r="M50" s="795">
        <v>44.63</v>
      </c>
      <c r="N50" s="756">
        <v>13</v>
      </c>
    </row>
    <row r="51" spans="1:14">
      <c r="A51" s="785">
        <v>48</v>
      </c>
      <c r="B51" s="746" t="s">
        <v>2375</v>
      </c>
      <c r="C51" s="765">
        <v>700.9</v>
      </c>
      <c r="D51" s="752" t="s">
        <v>15497</v>
      </c>
      <c r="E51" s="752" t="s">
        <v>1037</v>
      </c>
      <c r="F51" s="752" t="s">
        <v>1074</v>
      </c>
      <c r="G51" s="779">
        <v>950</v>
      </c>
      <c r="H51" s="782" t="s">
        <v>15484</v>
      </c>
      <c r="I51" s="755" t="s">
        <v>14996</v>
      </c>
      <c r="J51" s="764">
        <v>32.700000000000003</v>
      </c>
      <c r="K51" s="759">
        <v>30950</v>
      </c>
      <c r="L51" s="791">
        <v>10.27</v>
      </c>
      <c r="M51" s="795">
        <v>42.97</v>
      </c>
      <c r="N51" s="756">
        <v>14</v>
      </c>
    </row>
    <row r="52" spans="1:14">
      <c r="A52" s="785">
        <v>49</v>
      </c>
      <c r="B52" s="746" t="s">
        <v>2375</v>
      </c>
      <c r="C52" s="765">
        <v>700.9</v>
      </c>
      <c r="D52" s="752" t="s">
        <v>15497</v>
      </c>
      <c r="E52" s="752" t="s">
        <v>1037</v>
      </c>
      <c r="F52" s="752" t="s">
        <v>1074</v>
      </c>
      <c r="G52" s="779">
        <v>950</v>
      </c>
      <c r="H52" s="782" t="s">
        <v>15484</v>
      </c>
      <c r="I52" s="750" t="s">
        <v>15491</v>
      </c>
      <c r="J52" s="764">
        <v>29.3</v>
      </c>
      <c r="K52" s="759">
        <v>62450</v>
      </c>
      <c r="L52" s="791">
        <v>10.55</v>
      </c>
      <c r="M52" s="795">
        <v>39.85</v>
      </c>
      <c r="N52" s="756">
        <v>15</v>
      </c>
    </row>
    <row r="53" spans="1:14">
      <c r="A53" s="785">
        <v>50</v>
      </c>
      <c r="B53" s="746" t="s">
        <v>2375</v>
      </c>
      <c r="C53" s="765">
        <v>700.9</v>
      </c>
      <c r="D53" s="752" t="s">
        <v>15497</v>
      </c>
      <c r="E53" s="752" t="s">
        <v>1037</v>
      </c>
      <c r="F53" s="752" t="s">
        <v>1074</v>
      </c>
      <c r="G53" s="779">
        <v>950</v>
      </c>
      <c r="H53" s="782" t="s">
        <v>15484</v>
      </c>
      <c r="I53" s="755" t="s">
        <v>15002</v>
      </c>
      <c r="J53" s="764">
        <v>27.3</v>
      </c>
      <c r="K53" s="759">
        <v>82450</v>
      </c>
      <c r="L53" s="791">
        <v>10.72</v>
      </c>
      <c r="M53" s="795">
        <v>38.020000000000003</v>
      </c>
      <c r="N53" s="756">
        <v>16</v>
      </c>
    </row>
    <row r="54" spans="1:14">
      <c r="A54" s="785">
        <v>51</v>
      </c>
      <c r="B54" s="752" t="s">
        <v>15507</v>
      </c>
      <c r="C54" s="757">
        <v>1879.89</v>
      </c>
      <c r="D54" s="752" t="s">
        <v>15508</v>
      </c>
      <c r="E54" s="744" t="s">
        <v>1101</v>
      </c>
      <c r="F54" s="752" t="s">
        <v>1157</v>
      </c>
      <c r="G54" s="779">
        <v>4219</v>
      </c>
      <c r="H54" s="782" t="s">
        <v>15509</v>
      </c>
      <c r="I54" s="749" t="s">
        <v>15510</v>
      </c>
      <c r="J54" s="764">
        <v>38.299999999999997</v>
      </c>
      <c r="K54" s="759">
        <v>150000</v>
      </c>
      <c r="L54" s="791">
        <v>50</v>
      </c>
      <c r="M54" s="795">
        <v>88.3</v>
      </c>
      <c r="N54" s="756">
        <v>1</v>
      </c>
    </row>
    <row r="55" spans="1:14">
      <c r="A55" s="785">
        <v>52</v>
      </c>
      <c r="B55" s="752" t="s">
        <v>15507</v>
      </c>
      <c r="C55" s="757">
        <v>1879.89</v>
      </c>
      <c r="D55" s="752" t="s">
        <v>15508</v>
      </c>
      <c r="E55" s="744" t="s">
        <v>1101</v>
      </c>
      <c r="F55" s="752" t="s">
        <v>1157</v>
      </c>
      <c r="G55" s="779">
        <v>4219</v>
      </c>
      <c r="H55" s="782" t="s">
        <v>15509</v>
      </c>
      <c r="I55" s="755" t="s">
        <v>14995</v>
      </c>
      <c r="J55" s="764">
        <v>37.5</v>
      </c>
      <c r="K55" s="759">
        <v>64219</v>
      </c>
      <c r="L55" s="791">
        <v>26.46</v>
      </c>
      <c r="M55" s="795">
        <v>63.96</v>
      </c>
      <c r="N55" s="756">
        <v>2</v>
      </c>
    </row>
    <row r="56" spans="1:14">
      <c r="A56" s="785">
        <v>53</v>
      </c>
      <c r="B56" s="752" t="s">
        <v>15507</v>
      </c>
      <c r="C56" s="757">
        <v>1879.89</v>
      </c>
      <c r="D56" s="752" t="s">
        <v>15508</v>
      </c>
      <c r="E56" s="744" t="s">
        <v>1101</v>
      </c>
      <c r="F56" s="752" t="s">
        <v>1157</v>
      </c>
      <c r="G56" s="779">
        <v>4219</v>
      </c>
      <c r="H56" s="782" t="s">
        <v>15509</v>
      </c>
      <c r="I56" s="755" t="s">
        <v>15002</v>
      </c>
      <c r="J56" s="758">
        <v>25</v>
      </c>
      <c r="K56" s="759">
        <v>49219</v>
      </c>
      <c r="L56" s="791">
        <v>22.35</v>
      </c>
      <c r="M56" s="795">
        <v>47.35</v>
      </c>
      <c r="N56" s="756">
        <v>3</v>
      </c>
    </row>
    <row r="57" spans="1:14">
      <c r="A57" s="785">
        <v>54</v>
      </c>
      <c r="B57" s="752" t="s">
        <v>15507</v>
      </c>
      <c r="C57" s="757">
        <v>1879.89</v>
      </c>
      <c r="D57" s="752" t="s">
        <v>15508</v>
      </c>
      <c r="E57" s="744" t="s">
        <v>1101</v>
      </c>
      <c r="F57" s="752" t="s">
        <v>1157</v>
      </c>
      <c r="G57" s="779">
        <v>4219</v>
      </c>
      <c r="H57" s="782" t="s">
        <v>15509</v>
      </c>
      <c r="I57" s="750" t="s">
        <v>15491</v>
      </c>
      <c r="J57" s="764">
        <v>30.3</v>
      </c>
      <c r="K57" s="759">
        <v>20719</v>
      </c>
      <c r="L57" s="791">
        <v>14.53</v>
      </c>
      <c r="M57" s="795">
        <v>44.83</v>
      </c>
      <c r="N57" s="756">
        <v>4</v>
      </c>
    </row>
    <row r="58" spans="1:14">
      <c r="A58" s="785">
        <v>55</v>
      </c>
      <c r="B58" s="746" t="s">
        <v>6153</v>
      </c>
      <c r="C58" s="757">
        <v>99.65</v>
      </c>
      <c r="D58" s="752" t="s">
        <v>15511</v>
      </c>
      <c r="E58" s="744" t="s">
        <v>2137</v>
      </c>
      <c r="F58" s="744" t="s">
        <v>2616</v>
      </c>
      <c r="G58" s="779">
        <v>224</v>
      </c>
      <c r="H58" s="782" t="s">
        <v>15509</v>
      </c>
      <c r="I58" s="751" t="s">
        <v>541</v>
      </c>
      <c r="J58" s="764">
        <v>37.299999999999997</v>
      </c>
      <c r="K58" s="759">
        <v>410224</v>
      </c>
      <c r="L58" s="791">
        <v>50</v>
      </c>
      <c r="M58" s="795">
        <v>87.3</v>
      </c>
      <c r="N58" s="756">
        <v>1</v>
      </c>
    </row>
    <row r="59" spans="1:14">
      <c r="A59" s="785">
        <v>56</v>
      </c>
      <c r="B59" s="746" t="s">
        <v>6153</v>
      </c>
      <c r="C59" s="757">
        <v>99.65</v>
      </c>
      <c r="D59" s="752" t="s">
        <v>15511</v>
      </c>
      <c r="E59" s="744" t="s">
        <v>2137</v>
      </c>
      <c r="F59" s="744" t="s">
        <v>2616</v>
      </c>
      <c r="G59" s="779">
        <v>224</v>
      </c>
      <c r="H59" s="782" t="s">
        <v>15509</v>
      </c>
      <c r="I59" s="755" t="s">
        <v>15512</v>
      </c>
      <c r="J59" s="764">
        <v>41.2</v>
      </c>
      <c r="K59" s="759">
        <v>2240</v>
      </c>
      <c r="L59" s="791">
        <v>10.199999999999999</v>
      </c>
      <c r="M59" s="795">
        <v>51.4</v>
      </c>
      <c r="N59" s="756">
        <v>2</v>
      </c>
    </row>
    <row r="60" spans="1:14">
      <c r="A60" s="785">
        <v>57</v>
      </c>
      <c r="B60" s="746" t="s">
        <v>6153</v>
      </c>
      <c r="C60" s="757">
        <v>99.65</v>
      </c>
      <c r="D60" s="752" t="s">
        <v>15511</v>
      </c>
      <c r="E60" s="744" t="s">
        <v>2137</v>
      </c>
      <c r="F60" s="744" t="s">
        <v>2616</v>
      </c>
      <c r="G60" s="779">
        <v>224</v>
      </c>
      <c r="H60" s="782" t="s">
        <v>15509</v>
      </c>
      <c r="I60" s="755" t="s">
        <v>15002</v>
      </c>
      <c r="J60" s="764">
        <v>25.5</v>
      </c>
      <c r="K60" s="759">
        <v>5724</v>
      </c>
      <c r="L60" s="791">
        <v>10.54</v>
      </c>
      <c r="M60" s="795">
        <v>36.04</v>
      </c>
      <c r="N60" s="756">
        <v>3</v>
      </c>
    </row>
    <row r="61" spans="1:14">
      <c r="A61" s="785">
        <v>58</v>
      </c>
      <c r="B61" s="746" t="s">
        <v>7160</v>
      </c>
      <c r="C61" s="757">
        <v>1745.74</v>
      </c>
      <c r="D61" s="752" t="s">
        <v>15513</v>
      </c>
      <c r="E61" s="744" t="s">
        <v>1056</v>
      </c>
      <c r="F61" s="744" t="s">
        <v>9610</v>
      </c>
      <c r="G61" s="779">
        <v>3915</v>
      </c>
      <c r="H61" s="782" t="s">
        <v>15509</v>
      </c>
      <c r="I61" s="749" t="s">
        <v>15514</v>
      </c>
      <c r="J61" s="758">
        <v>42</v>
      </c>
      <c r="K61" s="759">
        <v>1000000</v>
      </c>
      <c r="L61" s="791">
        <v>50</v>
      </c>
      <c r="M61" s="795">
        <v>92</v>
      </c>
      <c r="N61" s="756">
        <v>1</v>
      </c>
    </row>
    <row r="62" spans="1:14">
      <c r="A62" s="785">
        <v>59</v>
      </c>
      <c r="B62" s="746" t="s">
        <v>7160</v>
      </c>
      <c r="C62" s="757">
        <v>1745.74</v>
      </c>
      <c r="D62" s="752" t="s">
        <v>15513</v>
      </c>
      <c r="E62" s="744" t="s">
        <v>1056</v>
      </c>
      <c r="F62" s="744" t="s">
        <v>9610</v>
      </c>
      <c r="G62" s="779">
        <v>3915</v>
      </c>
      <c r="H62" s="782" t="s">
        <v>15509</v>
      </c>
      <c r="I62" s="755" t="s">
        <v>15517</v>
      </c>
      <c r="J62" s="764">
        <v>47.7</v>
      </c>
      <c r="K62" s="759">
        <v>315000</v>
      </c>
      <c r="L62" s="791">
        <v>22.49</v>
      </c>
      <c r="M62" s="795">
        <v>70.19</v>
      </c>
      <c r="N62" s="756">
        <v>2</v>
      </c>
    </row>
    <row r="63" spans="1:14">
      <c r="A63" s="785">
        <v>60</v>
      </c>
      <c r="B63" s="746" t="s">
        <v>7160</v>
      </c>
      <c r="C63" s="757">
        <v>1745.74</v>
      </c>
      <c r="D63" s="752" t="s">
        <v>15513</v>
      </c>
      <c r="E63" s="744" t="s">
        <v>1056</v>
      </c>
      <c r="F63" s="744" t="s">
        <v>9610</v>
      </c>
      <c r="G63" s="779">
        <v>3915</v>
      </c>
      <c r="H63" s="782" t="s">
        <v>15509</v>
      </c>
      <c r="I63" s="755" t="s">
        <v>15518</v>
      </c>
      <c r="J63" s="758">
        <v>35</v>
      </c>
      <c r="K63" s="759">
        <v>160000</v>
      </c>
      <c r="L63" s="791">
        <v>16.27</v>
      </c>
      <c r="M63" s="795">
        <v>51.27</v>
      </c>
      <c r="N63" s="756">
        <v>3</v>
      </c>
    </row>
    <row r="64" spans="1:14">
      <c r="A64" s="785">
        <v>61</v>
      </c>
      <c r="B64" s="746" t="s">
        <v>7160</v>
      </c>
      <c r="C64" s="757">
        <v>1745.74</v>
      </c>
      <c r="D64" s="752" t="s">
        <v>15513</v>
      </c>
      <c r="E64" s="744" t="s">
        <v>1056</v>
      </c>
      <c r="F64" s="744" t="s">
        <v>9610</v>
      </c>
      <c r="G64" s="779">
        <v>3915</v>
      </c>
      <c r="H64" s="782" t="s">
        <v>15509</v>
      </c>
      <c r="I64" s="755" t="s">
        <v>15002</v>
      </c>
      <c r="J64" s="758">
        <v>25</v>
      </c>
      <c r="K64" s="759">
        <v>18915</v>
      </c>
      <c r="L64" s="791">
        <v>10.6</v>
      </c>
      <c r="M64" s="795">
        <v>35.6</v>
      </c>
      <c r="N64" s="756">
        <v>4</v>
      </c>
    </row>
    <row r="65" spans="1:14">
      <c r="A65" s="785">
        <v>62</v>
      </c>
      <c r="B65" s="746" t="s">
        <v>7160</v>
      </c>
      <c r="C65" s="757">
        <v>1745.74</v>
      </c>
      <c r="D65" s="752" t="s">
        <v>15513</v>
      </c>
      <c r="E65" s="744" t="s">
        <v>1056</v>
      </c>
      <c r="F65" s="744" t="s">
        <v>9610</v>
      </c>
      <c r="G65" s="779">
        <v>3915</v>
      </c>
      <c r="H65" s="782" t="s">
        <v>15509</v>
      </c>
      <c r="I65" s="749" t="s">
        <v>15515</v>
      </c>
      <c r="J65" s="764">
        <v>46.7</v>
      </c>
      <c r="K65" s="766" t="s">
        <v>0</v>
      </c>
      <c r="L65" s="792" t="s">
        <v>0</v>
      </c>
      <c r="M65" s="795" t="s">
        <v>0</v>
      </c>
      <c r="N65" s="767" t="s">
        <v>15516</v>
      </c>
    </row>
    <row r="66" spans="1:14">
      <c r="A66" s="785">
        <v>63</v>
      </c>
      <c r="B66" s="746" t="s">
        <v>7160</v>
      </c>
      <c r="C66" s="757">
        <v>1745.74</v>
      </c>
      <c r="D66" s="752" t="s">
        <v>15513</v>
      </c>
      <c r="E66" s="744" t="s">
        <v>1056</v>
      </c>
      <c r="F66" s="744" t="s">
        <v>9610</v>
      </c>
      <c r="G66" s="779">
        <v>3915</v>
      </c>
      <c r="H66" s="782" t="s">
        <v>15509</v>
      </c>
      <c r="I66" s="755" t="s">
        <v>15477</v>
      </c>
      <c r="J66" s="764">
        <v>47.7</v>
      </c>
      <c r="K66" s="766" t="s">
        <v>0</v>
      </c>
      <c r="L66" s="792" t="s">
        <v>0</v>
      </c>
      <c r="M66" s="795" t="s">
        <v>0</v>
      </c>
      <c r="N66" s="767" t="s">
        <v>15516</v>
      </c>
    </row>
    <row r="67" spans="1:14">
      <c r="A67" s="785">
        <v>64</v>
      </c>
      <c r="B67" s="746" t="s">
        <v>1292</v>
      </c>
      <c r="C67" s="757">
        <v>2209.66</v>
      </c>
      <c r="D67" s="752" t="s">
        <v>15519</v>
      </c>
      <c r="E67" s="744" t="s">
        <v>1056</v>
      </c>
      <c r="F67" s="744" t="s">
        <v>9616</v>
      </c>
      <c r="G67" s="779">
        <v>2984</v>
      </c>
      <c r="H67" s="782" t="s">
        <v>15509</v>
      </c>
      <c r="I67" s="749" t="s">
        <v>15520</v>
      </c>
      <c r="J67" s="764">
        <v>25.7</v>
      </c>
      <c r="K67" s="759">
        <v>70000</v>
      </c>
      <c r="L67" s="791">
        <v>50</v>
      </c>
      <c r="M67" s="795">
        <v>75.7</v>
      </c>
      <c r="N67" s="756">
        <v>1</v>
      </c>
    </row>
    <row r="68" spans="1:14">
      <c r="A68" s="785">
        <v>65</v>
      </c>
      <c r="B68" s="746" t="s">
        <v>1292</v>
      </c>
      <c r="C68" s="757">
        <v>2209.66</v>
      </c>
      <c r="D68" s="752" t="s">
        <v>15519</v>
      </c>
      <c r="E68" s="744" t="s">
        <v>1056</v>
      </c>
      <c r="F68" s="744" t="s">
        <v>9616</v>
      </c>
      <c r="G68" s="779">
        <v>2984</v>
      </c>
      <c r="H68" s="782" t="s">
        <v>15509</v>
      </c>
      <c r="I68" s="755" t="s">
        <v>15002</v>
      </c>
      <c r="J68" s="758">
        <v>29</v>
      </c>
      <c r="K68" s="759">
        <v>27984</v>
      </c>
      <c r="L68" s="791">
        <v>24.92</v>
      </c>
      <c r="M68" s="795">
        <v>53.92</v>
      </c>
      <c r="N68" s="756">
        <v>2</v>
      </c>
    </row>
    <row r="69" spans="1:14">
      <c r="A69" s="785">
        <v>66</v>
      </c>
      <c r="B69" s="746" t="s">
        <v>9571</v>
      </c>
      <c r="C69" s="757">
        <v>1412.2</v>
      </c>
      <c r="D69" s="752" t="s">
        <v>15521</v>
      </c>
      <c r="E69" s="752" t="s">
        <v>1037</v>
      </c>
      <c r="F69" s="744" t="s">
        <v>1234</v>
      </c>
      <c r="G69" s="779">
        <v>3170</v>
      </c>
      <c r="H69" s="782" t="s">
        <v>15509</v>
      </c>
      <c r="I69" s="749" t="s">
        <v>590</v>
      </c>
      <c r="J69" s="764">
        <v>39.5</v>
      </c>
      <c r="K69" s="759">
        <v>353170</v>
      </c>
      <c r="L69" s="791">
        <v>50</v>
      </c>
      <c r="M69" s="795">
        <v>89.5</v>
      </c>
      <c r="N69" s="756">
        <v>1</v>
      </c>
    </row>
    <row r="70" spans="1:14">
      <c r="A70" s="785">
        <v>67</v>
      </c>
      <c r="B70" s="746" t="s">
        <v>9571</v>
      </c>
      <c r="C70" s="757">
        <v>1412.2</v>
      </c>
      <c r="D70" s="752" t="s">
        <v>15521</v>
      </c>
      <c r="E70" s="752" t="s">
        <v>1037</v>
      </c>
      <c r="F70" s="744" t="s">
        <v>1234</v>
      </c>
      <c r="G70" s="779">
        <v>3170</v>
      </c>
      <c r="H70" s="782" t="s">
        <v>15509</v>
      </c>
      <c r="I70" s="750" t="s">
        <v>15487</v>
      </c>
      <c r="J70" s="758">
        <v>46</v>
      </c>
      <c r="K70" s="759">
        <v>115000</v>
      </c>
      <c r="L70" s="791">
        <v>22.78</v>
      </c>
      <c r="M70" s="795">
        <v>68.78</v>
      </c>
      <c r="N70" s="756">
        <v>2</v>
      </c>
    </row>
    <row r="71" spans="1:14">
      <c r="A71" s="785">
        <v>68</v>
      </c>
      <c r="B71" s="746" t="s">
        <v>9571</v>
      </c>
      <c r="C71" s="757">
        <v>1412.2</v>
      </c>
      <c r="D71" s="752" t="s">
        <v>15521</v>
      </c>
      <c r="E71" s="752" t="s">
        <v>1037</v>
      </c>
      <c r="F71" s="744" t="s">
        <v>1234</v>
      </c>
      <c r="G71" s="779">
        <v>3170</v>
      </c>
      <c r="H71" s="782" t="s">
        <v>15509</v>
      </c>
      <c r="I71" s="755" t="s">
        <v>15002</v>
      </c>
      <c r="J71" s="764">
        <v>25.8</v>
      </c>
      <c r="K71" s="759">
        <v>218170</v>
      </c>
      <c r="L71" s="791">
        <v>34.57</v>
      </c>
      <c r="M71" s="795">
        <v>60.37</v>
      </c>
      <c r="N71" s="756">
        <v>3</v>
      </c>
    </row>
    <row r="72" spans="1:14">
      <c r="A72" s="785">
        <v>69</v>
      </c>
      <c r="B72" s="746" t="s">
        <v>9571</v>
      </c>
      <c r="C72" s="757">
        <v>1412.2</v>
      </c>
      <c r="D72" s="752" t="s">
        <v>15521</v>
      </c>
      <c r="E72" s="752" t="s">
        <v>1037</v>
      </c>
      <c r="F72" s="744" t="s">
        <v>1234</v>
      </c>
      <c r="G72" s="779">
        <v>3170</v>
      </c>
      <c r="H72" s="782" t="s">
        <v>15509</v>
      </c>
      <c r="I72" s="749" t="s">
        <v>15522</v>
      </c>
      <c r="J72" s="764">
        <v>31.3</v>
      </c>
      <c r="K72" s="759">
        <v>118009</v>
      </c>
      <c r="L72" s="791">
        <v>23.12</v>
      </c>
      <c r="M72" s="795">
        <v>54.42</v>
      </c>
      <c r="N72" s="756">
        <v>4</v>
      </c>
    </row>
    <row r="73" spans="1:14">
      <c r="A73" s="785">
        <v>70</v>
      </c>
      <c r="B73" s="746" t="s">
        <v>9571</v>
      </c>
      <c r="C73" s="757">
        <v>1412.2</v>
      </c>
      <c r="D73" s="752" t="s">
        <v>15521</v>
      </c>
      <c r="E73" s="752" t="s">
        <v>1037</v>
      </c>
      <c r="F73" s="744" t="s">
        <v>1234</v>
      </c>
      <c r="G73" s="779">
        <v>3170</v>
      </c>
      <c r="H73" s="782" t="s">
        <v>15509</v>
      </c>
      <c r="I73" s="750" t="s">
        <v>15491</v>
      </c>
      <c r="J73" s="758">
        <v>29</v>
      </c>
      <c r="K73" s="759">
        <v>65170</v>
      </c>
      <c r="L73" s="791">
        <v>17.09</v>
      </c>
      <c r="M73" s="795">
        <v>46.09</v>
      </c>
      <c r="N73" s="756">
        <v>5</v>
      </c>
    </row>
    <row r="74" spans="1:14">
      <c r="A74" s="785">
        <v>71</v>
      </c>
      <c r="B74" s="752" t="s">
        <v>13405</v>
      </c>
      <c r="C74" s="757">
        <v>1291.1300000000001</v>
      </c>
      <c r="D74" s="752" t="s">
        <v>15523</v>
      </c>
      <c r="E74" s="752" t="s">
        <v>1040</v>
      </c>
      <c r="F74" s="752" t="s">
        <v>1282</v>
      </c>
      <c r="G74" s="779">
        <v>1744</v>
      </c>
      <c r="H74" s="782" t="s">
        <v>15524</v>
      </c>
      <c r="I74" s="755" t="s">
        <v>15525</v>
      </c>
      <c r="J74" s="758">
        <v>25</v>
      </c>
      <c r="K74" s="759">
        <v>5000</v>
      </c>
      <c r="L74" s="791">
        <v>50</v>
      </c>
      <c r="M74" s="795">
        <v>75</v>
      </c>
      <c r="N74" s="756">
        <v>1</v>
      </c>
    </row>
    <row r="75" spans="1:14">
      <c r="A75" s="785">
        <v>72</v>
      </c>
      <c r="B75" s="746" t="s">
        <v>5424</v>
      </c>
      <c r="C75" s="757">
        <v>654.17999999999995</v>
      </c>
      <c r="D75" s="752" t="s">
        <v>15526</v>
      </c>
      <c r="E75" s="744" t="s">
        <v>1083</v>
      </c>
      <c r="F75" s="744" t="s">
        <v>1216</v>
      </c>
      <c r="G75" s="779">
        <v>884</v>
      </c>
      <c r="H75" s="782" t="s">
        <v>15524</v>
      </c>
      <c r="I75" s="755" t="s">
        <v>15527</v>
      </c>
      <c r="J75" s="764">
        <v>33.299999999999997</v>
      </c>
      <c r="K75" s="759">
        <v>11000</v>
      </c>
      <c r="L75" s="791">
        <v>50</v>
      </c>
      <c r="M75" s="795">
        <v>83.3</v>
      </c>
      <c r="N75" s="756">
        <v>1</v>
      </c>
    </row>
    <row r="76" spans="1:14">
      <c r="A76" s="785">
        <v>73</v>
      </c>
      <c r="B76" s="746" t="s">
        <v>5424</v>
      </c>
      <c r="C76" s="757">
        <v>654.17999999999995</v>
      </c>
      <c r="D76" s="752" t="s">
        <v>15526</v>
      </c>
      <c r="E76" s="744" t="s">
        <v>1083</v>
      </c>
      <c r="F76" s="744" t="s">
        <v>1216</v>
      </c>
      <c r="G76" s="779">
        <v>884</v>
      </c>
      <c r="H76" s="782" t="s">
        <v>15524</v>
      </c>
      <c r="I76" s="750" t="s">
        <v>15487</v>
      </c>
      <c r="J76" s="764">
        <v>48.7</v>
      </c>
      <c r="K76" s="759">
        <v>1000</v>
      </c>
      <c r="L76" s="791">
        <v>10.46</v>
      </c>
      <c r="M76" s="795">
        <v>59.16</v>
      </c>
      <c r="N76" s="756">
        <v>2</v>
      </c>
    </row>
    <row r="77" spans="1:14">
      <c r="A77" s="785">
        <v>74</v>
      </c>
      <c r="B77" s="752" t="s">
        <v>15528</v>
      </c>
      <c r="C77" s="757">
        <v>15240.9</v>
      </c>
      <c r="D77" s="752" t="s">
        <v>15529</v>
      </c>
      <c r="E77" s="744" t="s">
        <v>1056</v>
      </c>
      <c r="F77" s="744" t="s">
        <v>5338</v>
      </c>
      <c r="G77" s="779">
        <v>34201</v>
      </c>
      <c r="H77" s="782" t="s">
        <v>15524</v>
      </c>
      <c r="I77" s="755" t="s">
        <v>15531</v>
      </c>
      <c r="J77" s="758">
        <v>43</v>
      </c>
      <c r="K77" s="759">
        <v>254201</v>
      </c>
      <c r="L77" s="791">
        <v>43.85</v>
      </c>
      <c r="M77" s="795">
        <v>86.85</v>
      </c>
      <c r="N77" s="756">
        <v>1</v>
      </c>
    </row>
    <row r="78" spans="1:14">
      <c r="A78" s="785">
        <v>75</v>
      </c>
      <c r="B78" s="752" t="s">
        <v>15528</v>
      </c>
      <c r="C78" s="757">
        <v>15240.9</v>
      </c>
      <c r="D78" s="752" t="s">
        <v>15529</v>
      </c>
      <c r="E78" s="744" t="s">
        <v>1056</v>
      </c>
      <c r="F78" s="744" t="s">
        <v>5338</v>
      </c>
      <c r="G78" s="779">
        <v>34201</v>
      </c>
      <c r="H78" s="782" t="s">
        <v>15524</v>
      </c>
      <c r="I78" s="749" t="s">
        <v>15530</v>
      </c>
      <c r="J78" s="758">
        <v>33</v>
      </c>
      <c r="K78" s="759">
        <v>294201</v>
      </c>
      <c r="L78" s="791">
        <v>50</v>
      </c>
      <c r="M78" s="795">
        <v>83</v>
      </c>
      <c r="N78" s="756">
        <v>2</v>
      </c>
    </row>
    <row r="79" spans="1:14">
      <c r="A79" s="785">
        <v>76</v>
      </c>
      <c r="B79" s="752" t="s">
        <v>15528</v>
      </c>
      <c r="C79" s="757">
        <v>15240.9</v>
      </c>
      <c r="D79" s="752" t="s">
        <v>15529</v>
      </c>
      <c r="E79" s="744" t="s">
        <v>1056</v>
      </c>
      <c r="F79" s="744" t="s">
        <v>5338</v>
      </c>
      <c r="G79" s="779">
        <v>34201</v>
      </c>
      <c r="H79" s="782" t="s">
        <v>15524</v>
      </c>
      <c r="I79" s="755" t="s">
        <v>15512</v>
      </c>
      <c r="J79" s="764">
        <v>39.5</v>
      </c>
      <c r="K79" s="759">
        <v>40000</v>
      </c>
      <c r="L79" s="791">
        <v>10.89</v>
      </c>
      <c r="M79" s="795">
        <v>50.39</v>
      </c>
      <c r="N79" s="756">
        <v>3</v>
      </c>
    </row>
    <row r="80" spans="1:14">
      <c r="A80" s="785">
        <v>77</v>
      </c>
      <c r="B80" s="747" t="s">
        <v>11415</v>
      </c>
      <c r="C80" s="757">
        <v>4426.37</v>
      </c>
      <c r="D80" s="752" t="s">
        <v>15532</v>
      </c>
      <c r="E80" s="744" t="s">
        <v>1136</v>
      </c>
      <c r="F80" s="744" t="s">
        <v>1154</v>
      </c>
      <c r="G80" s="779">
        <v>5980</v>
      </c>
      <c r="H80" s="782" t="s">
        <v>15524</v>
      </c>
      <c r="I80" s="755" t="s">
        <v>15533</v>
      </c>
      <c r="J80" s="764">
        <v>38.700000000000003</v>
      </c>
      <c r="K80" s="759">
        <v>10000</v>
      </c>
      <c r="L80" s="791">
        <v>50</v>
      </c>
      <c r="M80" s="795">
        <v>88.7</v>
      </c>
      <c r="N80" s="756">
        <v>1</v>
      </c>
    </row>
    <row r="81" spans="1:14">
      <c r="A81" s="785">
        <v>78</v>
      </c>
      <c r="B81" s="747" t="s">
        <v>9840</v>
      </c>
      <c r="C81" s="757">
        <v>1173.21</v>
      </c>
      <c r="D81" s="752" t="s">
        <v>15534</v>
      </c>
      <c r="E81" s="752" t="s">
        <v>1037</v>
      </c>
      <c r="F81" s="744" t="s">
        <v>5779</v>
      </c>
      <c r="G81" s="779">
        <v>2633</v>
      </c>
      <c r="H81" s="782" t="s">
        <v>15535</v>
      </c>
      <c r="I81" s="749" t="s">
        <v>15514</v>
      </c>
      <c r="J81" s="758">
        <v>44</v>
      </c>
      <c r="K81" s="759">
        <v>50000</v>
      </c>
      <c r="L81" s="791">
        <v>50</v>
      </c>
      <c r="M81" s="795">
        <v>94</v>
      </c>
      <c r="N81" s="756">
        <v>1</v>
      </c>
    </row>
    <row r="82" spans="1:14">
      <c r="A82" s="785">
        <v>79</v>
      </c>
      <c r="B82" s="747" t="s">
        <v>9840</v>
      </c>
      <c r="C82" s="757">
        <v>1173.21</v>
      </c>
      <c r="D82" s="752" t="s">
        <v>15534</v>
      </c>
      <c r="E82" s="752" t="s">
        <v>1037</v>
      </c>
      <c r="F82" s="744" t="s">
        <v>5779</v>
      </c>
      <c r="G82" s="779">
        <v>2633</v>
      </c>
      <c r="H82" s="782" t="s">
        <v>15535</v>
      </c>
      <c r="I82" s="749" t="s">
        <v>15515</v>
      </c>
      <c r="J82" s="758">
        <v>40</v>
      </c>
      <c r="K82" s="766" t="s">
        <v>0</v>
      </c>
      <c r="L82" s="792" t="s">
        <v>0</v>
      </c>
      <c r="M82" s="795"/>
      <c r="N82" s="756"/>
    </row>
    <row r="83" spans="1:14">
      <c r="A83" s="785">
        <v>80</v>
      </c>
      <c r="B83" s="747" t="s">
        <v>9840</v>
      </c>
      <c r="C83" s="757">
        <v>1173.21</v>
      </c>
      <c r="D83" s="752" t="s">
        <v>15534</v>
      </c>
      <c r="E83" s="752" t="s">
        <v>1037</v>
      </c>
      <c r="F83" s="744" t="s">
        <v>5779</v>
      </c>
      <c r="G83" s="779">
        <v>2633</v>
      </c>
      <c r="H83" s="782" t="s">
        <v>15535</v>
      </c>
      <c r="I83" s="755" t="s">
        <v>15477</v>
      </c>
      <c r="J83" s="758">
        <v>44</v>
      </c>
      <c r="K83" s="766" t="s">
        <v>0</v>
      </c>
      <c r="L83" s="792" t="s">
        <v>0</v>
      </c>
      <c r="M83" s="795"/>
      <c r="N83" s="756"/>
    </row>
    <row r="84" spans="1:14">
      <c r="A84" s="785">
        <v>81</v>
      </c>
      <c r="B84" s="747" t="s">
        <v>10391</v>
      </c>
      <c r="C84" s="757">
        <v>188.09</v>
      </c>
      <c r="D84" s="752" t="s">
        <v>15536</v>
      </c>
      <c r="E84" s="744" t="s">
        <v>2137</v>
      </c>
      <c r="F84" s="752" t="s">
        <v>7023</v>
      </c>
      <c r="G84" s="779">
        <v>423</v>
      </c>
      <c r="H84" s="782" t="s">
        <v>15535</v>
      </c>
      <c r="I84" s="749" t="s">
        <v>15537</v>
      </c>
      <c r="J84" s="758">
        <v>48</v>
      </c>
      <c r="K84" s="759">
        <v>500000</v>
      </c>
      <c r="L84" s="791">
        <v>50</v>
      </c>
      <c r="M84" s="795">
        <v>98</v>
      </c>
      <c r="N84" s="756">
        <v>1</v>
      </c>
    </row>
    <row r="85" spans="1:14">
      <c r="A85" s="785">
        <v>82</v>
      </c>
      <c r="B85" s="747" t="s">
        <v>10391</v>
      </c>
      <c r="C85" s="757">
        <v>188.09</v>
      </c>
      <c r="D85" s="752" t="s">
        <v>15536</v>
      </c>
      <c r="E85" s="744" t="s">
        <v>2137</v>
      </c>
      <c r="F85" s="752" t="s">
        <v>7023</v>
      </c>
      <c r="G85" s="779">
        <v>423</v>
      </c>
      <c r="H85" s="782" t="s">
        <v>15535</v>
      </c>
      <c r="I85" s="755" t="s">
        <v>15538</v>
      </c>
      <c r="J85" s="758">
        <v>26</v>
      </c>
      <c r="K85" s="759">
        <v>15423</v>
      </c>
      <c r="L85" s="791">
        <v>11.2</v>
      </c>
      <c r="M85" s="795">
        <v>37.200000000000003</v>
      </c>
      <c r="N85" s="756">
        <v>2</v>
      </c>
    </row>
    <row r="86" spans="1:14">
      <c r="A86" s="1348">
        <v>83</v>
      </c>
      <c r="B86" s="768" t="s">
        <v>11716</v>
      </c>
      <c r="C86" s="769">
        <v>672.56</v>
      </c>
      <c r="D86" s="770" t="s">
        <v>15539</v>
      </c>
      <c r="E86" s="771" t="s">
        <v>2137</v>
      </c>
      <c r="F86" s="770" t="s">
        <v>8180</v>
      </c>
      <c r="G86" s="784">
        <v>1510</v>
      </c>
      <c r="H86" s="783" t="s">
        <v>15535</v>
      </c>
      <c r="I86" s="772" t="s">
        <v>14995</v>
      </c>
      <c r="J86" s="773">
        <v>31</v>
      </c>
      <c r="K86" s="774">
        <v>100000</v>
      </c>
      <c r="L86" s="793">
        <v>50</v>
      </c>
      <c r="M86" s="796">
        <v>81</v>
      </c>
      <c r="N86" s="775">
        <v>1</v>
      </c>
    </row>
    <row r="92" spans="1:14" ht="15.75" customHeight="1"/>
    <row r="100" spans="9:9">
      <c r="I100" s="748"/>
    </row>
  </sheetData>
  <mergeCells count="2">
    <mergeCell ref="A1:K1"/>
    <mergeCell ref="L1:N1"/>
  </mergeCells>
  <pageMargins left="0.7" right="0.7" top="0.75" bottom="0.75" header="0.3" footer="0.3"/>
  <pageSetup paperSize="9" scale="63" fitToHeight="0" orientation="landscape" r:id="rId1"/>
  <headerFooter>
    <oddFooter>&amp;R &amp;P</oddFooter>
  </headerFooter>
  <rowBreaks count="1" manualBreakCount="1">
    <brk id="68"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zoomScale="80" zoomScaleNormal="80" zoomScaleSheetLayoutView="100" workbookViewId="0">
      <selection activeCell="A2" sqref="A2:D2"/>
    </sheetView>
  </sheetViews>
  <sheetFormatPr defaultRowHeight="15"/>
  <cols>
    <col min="2" max="2" width="88.42578125" bestFit="1" customWidth="1"/>
    <col min="3" max="3" width="16" bestFit="1" customWidth="1"/>
    <col min="4" max="4" width="12.28515625" customWidth="1"/>
  </cols>
  <sheetData>
    <row r="1" spans="1:4" ht="11.25" customHeight="1">
      <c r="A1" s="466" t="s">
        <v>15996</v>
      </c>
    </row>
    <row r="2" spans="1:4">
      <c r="A2" s="1664"/>
      <c r="B2" s="1665"/>
      <c r="C2" s="1665"/>
      <c r="D2" s="1666"/>
    </row>
    <row r="3" spans="1:4">
      <c r="A3" s="1460" t="s">
        <v>117</v>
      </c>
      <c r="B3" s="1461" t="s">
        <v>2672</v>
      </c>
      <c r="C3" s="1462" t="s">
        <v>2673</v>
      </c>
      <c r="D3" s="1463" t="s">
        <v>2674</v>
      </c>
    </row>
    <row r="4" spans="1:4">
      <c r="A4" s="1667" t="s">
        <v>2675</v>
      </c>
      <c r="B4" s="1668"/>
      <c r="C4" s="1668"/>
      <c r="D4" s="1669"/>
    </row>
    <row r="5" spans="1:4">
      <c r="A5" s="1464">
        <v>1</v>
      </c>
      <c r="B5" s="1670" t="s">
        <v>2676</v>
      </c>
      <c r="C5" s="1671"/>
      <c r="D5" s="1479" t="s">
        <v>2677</v>
      </c>
    </row>
    <row r="6" spans="1:4">
      <c r="A6" s="1465"/>
      <c r="B6" s="1465" t="s">
        <v>2678</v>
      </c>
      <c r="C6" s="1476" t="s">
        <v>2679</v>
      </c>
      <c r="D6" s="1480"/>
    </row>
    <row r="7" spans="1:4">
      <c r="A7" s="1465"/>
      <c r="B7" s="1472" t="s">
        <v>2680</v>
      </c>
      <c r="C7" s="1477"/>
      <c r="D7" s="1480"/>
    </row>
    <row r="8" spans="1:4">
      <c r="A8" s="1465"/>
      <c r="B8" s="1472" t="s">
        <v>2681</v>
      </c>
      <c r="C8" s="1477"/>
      <c r="D8" s="1480"/>
    </row>
    <row r="9" spans="1:4">
      <c r="A9" s="1465"/>
      <c r="B9" s="1472" t="s">
        <v>2682</v>
      </c>
      <c r="C9" s="1477"/>
      <c r="D9" s="1480"/>
    </row>
    <row r="10" spans="1:4" ht="23.25">
      <c r="A10" s="1465"/>
      <c r="B10" s="1473" t="s">
        <v>2683</v>
      </c>
      <c r="C10" s="1477" t="s">
        <v>2684</v>
      </c>
      <c r="D10" s="1480"/>
    </row>
    <row r="11" spans="1:4">
      <c r="A11" s="1465"/>
      <c r="B11" s="1472" t="s">
        <v>2685</v>
      </c>
      <c r="C11" s="1477"/>
      <c r="D11" s="1480"/>
    </row>
    <row r="12" spans="1:4">
      <c r="A12" s="1465"/>
      <c r="B12" s="1472" t="s">
        <v>2686</v>
      </c>
      <c r="C12" s="1477"/>
      <c r="D12" s="1480"/>
    </row>
    <row r="13" spans="1:4">
      <c r="A13" s="1465"/>
      <c r="B13" s="1472" t="s">
        <v>2687</v>
      </c>
      <c r="C13" s="1477"/>
      <c r="D13" s="1480"/>
    </row>
    <row r="14" spans="1:4" ht="23.25">
      <c r="A14" s="1465"/>
      <c r="B14" s="1473" t="s">
        <v>2688</v>
      </c>
      <c r="C14" s="1477" t="s">
        <v>2689</v>
      </c>
      <c r="D14" s="1480"/>
    </row>
    <row r="15" spans="1:4">
      <c r="A15" s="1465"/>
      <c r="B15" s="1472" t="s">
        <v>2690</v>
      </c>
      <c r="C15" s="1477"/>
      <c r="D15" s="1480"/>
    </row>
    <row r="16" spans="1:4">
      <c r="A16" s="1465"/>
      <c r="B16" s="1472" t="s">
        <v>2691</v>
      </c>
      <c r="C16" s="1477"/>
      <c r="D16" s="1480"/>
    </row>
    <row r="17" spans="1:4">
      <c r="A17" s="1465"/>
      <c r="B17" s="1465" t="s">
        <v>2692</v>
      </c>
      <c r="C17" s="1477" t="s">
        <v>2689</v>
      </c>
      <c r="D17" s="1480"/>
    </row>
    <row r="18" spans="1:4" ht="23.25">
      <c r="A18" s="1465"/>
      <c r="B18" s="1474" t="s">
        <v>2693</v>
      </c>
      <c r="C18" s="1477"/>
      <c r="D18" s="1480"/>
    </row>
    <row r="19" spans="1:4" ht="23.25">
      <c r="A19" s="1465"/>
      <c r="B19" s="1474" t="s">
        <v>2694</v>
      </c>
      <c r="C19" s="1477"/>
      <c r="D19" s="1480"/>
    </row>
    <row r="20" spans="1:4">
      <c r="A20" s="1465"/>
      <c r="B20" s="1473" t="s">
        <v>2695</v>
      </c>
      <c r="C20" s="1477" t="s">
        <v>2684</v>
      </c>
      <c r="D20" s="1480"/>
    </row>
    <row r="21" spans="1:4">
      <c r="A21" s="1465"/>
      <c r="B21" s="1472" t="s">
        <v>2696</v>
      </c>
      <c r="C21" s="1477"/>
      <c r="D21" s="1480"/>
    </row>
    <row r="22" spans="1:4">
      <c r="A22" s="1465"/>
      <c r="B22" s="1475" t="s">
        <v>2697</v>
      </c>
      <c r="C22" s="1478"/>
      <c r="D22" s="1481"/>
    </row>
    <row r="23" spans="1:4">
      <c r="A23" s="1467">
        <v>2</v>
      </c>
      <c r="B23" s="1483" t="s">
        <v>2698</v>
      </c>
      <c r="C23" s="1466"/>
      <c r="D23" s="1487" t="s">
        <v>2699</v>
      </c>
    </row>
    <row r="24" spans="1:4">
      <c r="A24" s="1469"/>
      <c r="B24" s="1484" t="s">
        <v>2700</v>
      </c>
      <c r="C24" s="1476" t="s">
        <v>2701</v>
      </c>
      <c r="D24" s="1479"/>
    </row>
    <row r="25" spans="1:4" ht="23.25">
      <c r="A25" s="1469"/>
      <c r="B25" s="1470" t="s">
        <v>2702</v>
      </c>
      <c r="C25" s="1477" t="s">
        <v>2703</v>
      </c>
      <c r="D25" s="1480"/>
    </row>
    <row r="26" spans="1:4">
      <c r="A26" s="1482"/>
      <c r="B26" s="1471" t="s">
        <v>2704</v>
      </c>
      <c r="C26" s="1478" t="s">
        <v>2705</v>
      </c>
      <c r="D26" s="1481"/>
    </row>
    <row r="27" spans="1:4">
      <c r="A27" s="1465">
        <v>3</v>
      </c>
      <c r="B27" s="1485" t="s">
        <v>2706</v>
      </c>
      <c r="C27" s="1486"/>
      <c r="D27" s="1487" t="s">
        <v>2699</v>
      </c>
    </row>
    <row r="28" spans="1:4">
      <c r="A28" s="1465"/>
      <c r="B28" s="1484" t="s">
        <v>2707</v>
      </c>
      <c r="C28" s="1466" t="s">
        <v>2701</v>
      </c>
      <c r="D28" s="1479"/>
    </row>
    <row r="29" spans="1:4">
      <c r="A29" s="1465"/>
      <c r="B29" s="1468" t="s">
        <v>2708</v>
      </c>
      <c r="C29" s="1466" t="s">
        <v>2703</v>
      </c>
      <c r="D29" s="1480"/>
    </row>
    <row r="30" spans="1:4">
      <c r="A30" s="1465"/>
      <c r="B30" s="1468" t="s">
        <v>2709</v>
      </c>
      <c r="C30" s="1466" t="s">
        <v>2710</v>
      </c>
      <c r="D30" s="1480"/>
    </row>
    <row r="31" spans="1:4">
      <c r="A31" s="1465"/>
      <c r="B31" s="1468" t="s">
        <v>2711</v>
      </c>
      <c r="C31" s="1466" t="s">
        <v>2705</v>
      </c>
      <c r="D31" s="1481"/>
    </row>
    <row r="32" spans="1:4">
      <c r="A32" s="1467">
        <v>4</v>
      </c>
      <c r="B32" s="1485" t="s">
        <v>2712</v>
      </c>
      <c r="C32" s="1486"/>
      <c r="D32" s="1487" t="s">
        <v>2713</v>
      </c>
    </row>
    <row r="33" spans="1:4">
      <c r="A33" s="1469"/>
      <c r="B33" s="1484" t="s">
        <v>2714</v>
      </c>
      <c r="C33" s="1476" t="s">
        <v>2710</v>
      </c>
      <c r="D33" s="1479"/>
    </row>
    <row r="34" spans="1:4">
      <c r="A34" s="1469"/>
      <c r="B34" s="1468" t="s">
        <v>2715</v>
      </c>
      <c r="C34" s="1477" t="s">
        <v>2705</v>
      </c>
      <c r="D34" s="1480"/>
    </row>
    <row r="35" spans="1:4">
      <c r="A35" s="1482"/>
      <c r="B35" s="1471" t="s">
        <v>2716</v>
      </c>
      <c r="C35" s="1478" t="s">
        <v>2717</v>
      </c>
      <c r="D35" s="1481"/>
    </row>
    <row r="36" spans="1:4">
      <c r="A36" s="1488"/>
      <c r="B36" s="1489" t="s">
        <v>2718</v>
      </c>
      <c r="C36" s="1490"/>
      <c r="D36" s="1491" t="s">
        <v>2719</v>
      </c>
    </row>
    <row r="37" spans="1:4">
      <c r="A37" s="1492" t="s">
        <v>2720</v>
      </c>
      <c r="B37" s="1493"/>
      <c r="C37" s="1494"/>
      <c r="D37" s="1495"/>
    </row>
    <row r="38" spans="1:4">
      <c r="A38" s="1465">
        <v>5</v>
      </c>
      <c r="B38" s="1485" t="s">
        <v>2721</v>
      </c>
      <c r="C38" s="1486"/>
      <c r="D38" s="1487" t="s">
        <v>2722</v>
      </c>
    </row>
    <row r="39" spans="1:4">
      <c r="A39" s="1465"/>
      <c r="B39" s="1496" t="s">
        <v>2723</v>
      </c>
      <c r="C39" s="1476" t="s">
        <v>2724</v>
      </c>
      <c r="D39" s="1479"/>
    </row>
    <row r="40" spans="1:4">
      <c r="A40" s="1465"/>
      <c r="B40" s="1497" t="s">
        <v>2725</v>
      </c>
      <c r="C40" s="1477" t="s">
        <v>2726</v>
      </c>
      <c r="D40" s="1480"/>
    </row>
    <row r="41" spans="1:4">
      <c r="A41" s="1465"/>
      <c r="B41" s="1497" t="s">
        <v>2727</v>
      </c>
      <c r="C41" s="1477" t="s">
        <v>2722</v>
      </c>
      <c r="D41" s="1480"/>
    </row>
    <row r="42" spans="1:4">
      <c r="A42" s="1465"/>
      <c r="B42" s="1469"/>
      <c r="C42" s="1477"/>
      <c r="D42" s="1480"/>
    </row>
    <row r="43" spans="1:4">
      <c r="A43" s="1465"/>
      <c r="B43" s="1469"/>
      <c r="C43" s="1477"/>
      <c r="D43" s="1480"/>
    </row>
    <row r="44" spans="1:4">
      <c r="A44" s="1465"/>
      <c r="B44" s="1469"/>
      <c r="C44" s="1477"/>
      <c r="D44" s="1480"/>
    </row>
    <row r="45" spans="1:4">
      <c r="A45" s="1492"/>
      <c r="B45" s="1488" t="s">
        <v>2728</v>
      </c>
      <c r="C45" s="1498"/>
      <c r="D45" s="1491" t="s">
        <v>2722</v>
      </c>
    </row>
    <row r="46" spans="1:4">
      <c r="A46" s="1672" t="s">
        <v>2729</v>
      </c>
      <c r="B46" s="1673"/>
      <c r="C46" s="1674"/>
      <c r="D46" s="1491">
        <v>100</v>
      </c>
    </row>
    <row r="54" ht="31.5" customHeight="1"/>
  </sheetData>
  <mergeCells count="4">
    <mergeCell ref="A2:D2"/>
    <mergeCell ref="A4:D4"/>
    <mergeCell ref="B5:C5"/>
    <mergeCell ref="A46:C46"/>
  </mergeCells>
  <pageMargins left="0.7" right="0.7" top="0.75" bottom="0.75" header="0.3" footer="0.3"/>
  <pageSetup paperSize="9" scale="70" orientation="portrait" r:id="rId1"/>
  <headerFooter>
    <oddFooter>&amp;R &amp;P</oddFooter>
  </headerFooter>
  <ignoredErrors>
    <ignoredError sqref="C24:C45"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1"/>
  <sheetViews>
    <sheetView showGridLines="0" zoomScale="80" zoomScaleNormal="80" zoomScaleSheetLayoutView="85" workbookViewId="0">
      <selection activeCell="A2" sqref="A2:O2"/>
    </sheetView>
  </sheetViews>
  <sheetFormatPr defaultRowHeight="15"/>
  <cols>
    <col min="1" max="1" width="3.85546875" style="204" bestFit="1" customWidth="1"/>
    <col min="2" max="2" width="11.28515625" style="204" customWidth="1"/>
    <col min="3" max="3" width="12" style="204" customWidth="1"/>
    <col min="4" max="4" width="19.42578125" style="147" customWidth="1"/>
    <col min="5" max="5" width="12.85546875" style="204" customWidth="1"/>
    <col min="6" max="6" width="18.85546875" style="147" customWidth="1"/>
    <col min="7" max="7" width="13.85546875" style="291" customWidth="1"/>
    <col min="8" max="8" width="23.28515625" style="147" customWidth="1"/>
    <col min="9" max="9" width="9.140625" style="204"/>
    <col min="10" max="10" width="16.7109375" style="147" customWidth="1"/>
    <col min="11" max="11" width="18" style="147" customWidth="1"/>
    <col min="12" max="12" width="20.7109375" style="147" customWidth="1"/>
    <col min="13" max="13" width="9.140625" style="147" customWidth="1"/>
    <col min="14" max="14" width="25.85546875" style="147" customWidth="1"/>
    <col min="15" max="15" width="28.140625" style="147" customWidth="1"/>
  </cols>
  <sheetData>
    <row r="1" spans="1:15">
      <c r="A1" s="466" t="s">
        <v>15959</v>
      </c>
    </row>
    <row r="2" spans="1:15" ht="15" customHeight="1">
      <c r="A2" s="1675"/>
      <c r="B2" s="1676"/>
      <c r="C2" s="1676"/>
      <c r="D2" s="1676"/>
      <c r="E2" s="1676"/>
      <c r="F2" s="1676"/>
      <c r="G2" s="1676"/>
      <c r="H2" s="1676"/>
      <c r="I2" s="1676"/>
      <c r="J2" s="1676"/>
      <c r="K2" s="1676"/>
      <c r="L2" s="1676"/>
      <c r="M2" s="1676"/>
      <c r="N2" s="1676"/>
      <c r="O2" s="1677"/>
    </row>
    <row r="3" spans="1:15" ht="33.75">
      <c r="A3" s="1335" t="s">
        <v>117</v>
      </c>
      <c r="B3" s="485" t="s">
        <v>15969</v>
      </c>
      <c r="C3" s="485" t="s">
        <v>15971</v>
      </c>
      <c r="D3" s="486" t="s">
        <v>15951</v>
      </c>
      <c r="E3" s="485" t="s">
        <v>15972</v>
      </c>
      <c r="F3" s="486" t="s">
        <v>15952</v>
      </c>
      <c r="G3" s="486" t="s">
        <v>6708</v>
      </c>
      <c r="H3" s="486" t="s">
        <v>7457</v>
      </c>
      <c r="I3" s="485" t="s">
        <v>15003</v>
      </c>
      <c r="J3" s="486" t="s">
        <v>15953</v>
      </c>
      <c r="K3" s="486" t="s">
        <v>5168</v>
      </c>
      <c r="L3" s="486" t="s">
        <v>15947</v>
      </c>
      <c r="M3" s="486" t="s">
        <v>6709</v>
      </c>
      <c r="N3" s="486" t="s">
        <v>15954</v>
      </c>
      <c r="O3" s="487" t="s">
        <v>6710</v>
      </c>
    </row>
    <row r="4" spans="1:15" ht="15" customHeight="1">
      <c r="A4" s="283">
        <v>1</v>
      </c>
      <c r="B4" s="285" t="s">
        <v>195</v>
      </c>
      <c r="C4" s="285">
        <v>5122279</v>
      </c>
      <c r="D4" s="278" t="s">
        <v>6711</v>
      </c>
      <c r="E4" s="289">
        <v>2784262</v>
      </c>
      <c r="F4" s="279" t="s">
        <v>1349</v>
      </c>
      <c r="G4" s="280" t="s">
        <v>6712</v>
      </c>
      <c r="H4" s="279" t="s">
        <v>6713</v>
      </c>
      <c r="I4" s="281">
        <v>2532.61</v>
      </c>
      <c r="J4" s="278" t="s">
        <v>5204</v>
      </c>
      <c r="K4" s="278" t="s">
        <v>1059</v>
      </c>
      <c r="L4" s="278" t="s">
        <v>1228</v>
      </c>
      <c r="M4" s="287" t="s">
        <v>6714</v>
      </c>
      <c r="N4" s="278" t="s">
        <v>6715</v>
      </c>
      <c r="O4" s="282" t="s">
        <v>6716</v>
      </c>
    </row>
    <row r="5" spans="1:15" ht="15" customHeight="1">
      <c r="A5" s="284">
        <v>2</v>
      </c>
      <c r="B5" s="286" t="s">
        <v>4873</v>
      </c>
      <c r="C5" s="286">
        <v>5122279</v>
      </c>
      <c r="D5" s="269" t="s">
        <v>6711</v>
      </c>
      <c r="E5" s="290">
        <v>2784262</v>
      </c>
      <c r="F5" s="270" t="s">
        <v>1349</v>
      </c>
      <c r="G5" s="271" t="s">
        <v>6712</v>
      </c>
      <c r="H5" s="270" t="s">
        <v>6717</v>
      </c>
      <c r="I5" s="272">
        <v>604.88</v>
      </c>
      <c r="J5" s="269" t="s">
        <v>5204</v>
      </c>
      <c r="K5" s="269" t="s">
        <v>1059</v>
      </c>
      <c r="L5" s="269" t="s">
        <v>1228</v>
      </c>
      <c r="M5" s="288" t="s">
        <v>6714</v>
      </c>
      <c r="N5" s="269" t="s">
        <v>6715</v>
      </c>
      <c r="O5" s="274" t="s">
        <v>6716</v>
      </c>
    </row>
    <row r="6" spans="1:15" ht="15" customHeight="1">
      <c r="A6" s="284">
        <v>3</v>
      </c>
      <c r="B6" s="286" t="s">
        <v>6718</v>
      </c>
      <c r="C6" s="286">
        <v>2550466</v>
      </c>
      <c r="D6" s="270" t="s">
        <v>1235</v>
      </c>
      <c r="E6" s="286">
        <v>2771551</v>
      </c>
      <c r="F6" s="270" t="s">
        <v>6719</v>
      </c>
      <c r="G6" s="271" t="s">
        <v>6720</v>
      </c>
      <c r="H6" s="270" t="s">
        <v>6721</v>
      </c>
      <c r="I6" s="272">
        <v>12.78</v>
      </c>
      <c r="J6" s="269" t="s">
        <v>751</v>
      </c>
      <c r="K6" s="269" t="s">
        <v>1136</v>
      </c>
      <c r="L6" s="269" t="s">
        <v>5232</v>
      </c>
      <c r="M6" s="288" t="s">
        <v>6714</v>
      </c>
      <c r="N6" s="269" t="s">
        <v>6722</v>
      </c>
      <c r="O6" s="274" t="s">
        <v>5179</v>
      </c>
    </row>
    <row r="7" spans="1:15" ht="15" customHeight="1">
      <c r="A7" s="284">
        <v>4</v>
      </c>
      <c r="B7" s="286" t="s">
        <v>130</v>
      </c>
      <c r="C7" s="286">
        <v>2800128</v>
      </c>
      <c r="D7" s="270" t="s">
        <v>6723</v>
      </c>
      <c r="E7" s="286">
        <v>2868687</v>
      </c>
      <c r="F7" s="270" t="s">
        <v>1158</v>
      </c>
      <c r="G7" s="271" t="s">
        <v>6712</v>
      </c>
      <c r="H7" s="270" t="s">
        <v>1156</v>
      </c>
      <c r="I7" s="272">
        <v>21.74</v>
      </c>
      <c r="J7" s="269" t="s">
        <v>751</v>
      </c>
      <c r="K7" s="269" t="s">
        <v>1034</v>
      </c>
      <c r="L7" s="269" t="s">
        <v>1156</v>
      </c>
      <c r="M7" s="288" t="s">
        <v>6714</v>
      </c>
      <c r="N7" s="269" t="s">
        <v>6724</v>
      </c>
      <c r="O7" s="274" t="s">
        <v>6725</v>
      </c>
    </row>
    <row r="8" spans="1:15" ht="15" customHeight="1">
      <c r="A8" s="284">
        <v>5</v>
      </c>
      <c r="B8" s="286" t="s">
        <v>134</v>
      </c>
      <c r="C8" s="286">
        <v>2344343</v>
      </c>
      <c r="D8" s="270" t="s">
        <v>1161</v>
      </c>
      <c r="E8" s="286">
        <v>3557588</v>
      </c>
      <c r="F8" s="270" t="s">
        <v>6726</v>
      </c>
      <c r="G8" s="271" t="s">
        <v>6712</v>
      </c>
      <c r="H8" s="270" t="s">
        <v>6727</v>
      </c>
      <c r="I8" s="272">
        <v>224.99</v>
      </c>
      <c r="J8" s="269" t="s">
        <v>751</v>
      </c>
      <c r="K8" s="269" t="s">
        <v>1056</v>
      </c>
      <c r="L8" s="269" t="s">
        <v>1055</v>
      </c>
      <c r="M8" s="288" t="s">
        <v>6714</v>
      </c>
      <c r="N8" s="269" t="s">
        <v>6728</v>
      </c>
      <c r="O8" s="274" t="s">
        <v>6729</v>
      </c>
    </row>
    <row r="9" spans="1:15" ht="15" customHeight="1">
      <c r="A9" s="284">
        <v>6</v>
      </c>
      <c r="B9" s="286" t="s">
        <v>137</v>
      </c>
      <c r="C9" s="286">
        <v>5056721</v>
      </c>
      <c r="D9" s="270" t="s">
        <v>6730</v>
      </c>
      <c r="E9" s="286">
        <v>3555763</v>
      </c>
      <c r="F9" s="270" t="s">
        <v>1328</v>
      </c>
      <c r="G9" s="271" t="s">
        <v>6712</v>
      </c>
      <c r="H9" s="270" t="s">
        <v>6731</v>
      </c>
      <c r="I9" s="272">
        <v>730.51</v>
      </c>
      <c r="J9" s="269" t="s">
        <v>751</v>
      </c>
      <c r="K9" s="269" t="s">
        <v>1028</v>
      </c>
      <c r="L9" s="269" t="s">
        <v>1027</v>
      </c>
      <c r="M9" s="288" t="s">
        <v>6714</v>
      </c>
      <c r="N9" s="269" t="s">
        <v>6732</v>
      </c>
      <c r="O9" s="274" t="s">
        <v>6733</v>
      </c>
    </row>
    <row r="10" spans="1:15" ht="15" customHeight="1">
      <c r="A10" s="284">
        <v>7</v>
      </c>
      <c r="B10" s="286" t="s">
        <v>4770</v>
      </c>
      <c r="C10" s="286">
        <v>2050374</v>
      </c>
      <c r="D10" s="270" t="s">
        <v>1102</v>
      </c>
      <c r="E10" s="286">
        <v>5443431</v>
      </c>
      <c r="F10" s="270" t="s">
        <v>6734</v>
      </c>
      <c r="G10" s="271" t="s">
        <v>6712</v>
      </c>
      <c r="H10" s="270" t="s">
        <v>6735</v>
      </c>
      <c r="I10" s="272">
        <v>55.76</v>
      </c>
      <c r="J10" s="269" t="s">
        <v>751</v>
      </c>
      <c r="K10" s="269" t="s">
        <v>1101</v>
      </c>
      <c r="L10" s="269" t="s">
        <v>1157</v>
      </c>
      <c r="M10" s="288" t="s">
        <v>6714</v>
      </c>
      <c r="N10" s="269" t="s">
        <v>6736</v>
      </c>
      <c r="O10" s="274" t="s">
        <v>6737</v>
      </c>
    </row>
    <row r="11" spans="1:15" ht="15" customHeight="1">
      <c r="A11" s="284">
        <v>8</v>
      </c>
      <c r="B11" s="286" t="s">
        <v>4816</v>
      </c>
      <c r="C11" s="286">
        <v>2770601</v>
      </c>
      <c r="D11" s="270" t="s">
        <v>6738</v>
      </c>
      <c r="E11" s="286">
        <v>3557197</v>
      </c>
      <c r="F11" s="270" t="s">
        <v>6739</v>
      </c>
      <c r="G11" s="271" t="s">
        <v>6712</v>
      </c>
      <c r="H11" s="270" t="s">
        <v>6740</v>
      </c>
      <c r="I11" s="272">
        <v>25.99</v>
      </c>
      <c r="J11" s="269" t="s">
        <v>751</v>
      </c>
      <c r="K11" s="269" t="s">
        <v>6741</v>
      </c>
      <c r="L11" s="269" t="s">
        <v>6742</v>
      </c>
      <c r="M11" s="288" t="s">
        <v>6714</v>
      </c>
      <c r="N11" s="269" t="s">
        <v>6743</v>
      </c>
      <c r="O11" s="274" t="s">
        <v>5179</v>
      </c>
    </row>
    <row r="12" spans="1:15" ht="15" customHeight="1">
      <c r="A12" s="284">
        <v>9</v>
      </c>
      <c r="B12" s="286" t="s">
        <v>163</v>
      </c>
      <c r="C12" s="286">
        <v>5320798</v>
      </c>
      <c r="D12" s="270" t="s">
        <v>6744</v>
      </c>
      <c r="E12" s="286">
        <v>2763788</v>
      </c>
      <c r="F12" s="270" t="s">
        <v>1153</v>
      </c>
      <c r="G12" s="271" t="s">
        <v>6712</v>
      </c>
      <c r="H12" s="270" t="s">
        <v>6745</v>
      </c>
      <c r="I12" s="272">
        <v>380.32</v>
      </c>
      <c r="J12" s="269" t="s">
        <v>751</v>
      </c>
      <c r="K12" s="269" t="s">
        <v>1056</v>
      </c>
      <c r="L12" s="269" t="s">
        <v>1055</v>
      </c>
      <c r="M12" s="288" t="s">
        <v>6714</v>
      </c>
      <c r="N12" s="269" t="s">
        <v>6746</v>
      </c>
      <c r="O12" s="274" t="s">
        <v>6747</v>
      </c>
    </row>
    <row r="13" spans="1:15" ht="15" customHeight="1">
      <c r="A13" s="284">
        <v>10</v>
      </c>
      <c r="B13" s="286" t="s">
        <v>175</v>
      </c>
      <c r="C13" s="286">
        <v>2112868</v>
      </c>
      <c r="D13" s="270" t="s">
        <v>1348</v>
      </c>
      <c r="E13" s="286">
        <v>5253535</v>
      </c>
      <c r="F13" s="270" t="s">
        <v>1240</v>
      </c>
      <c r="G13" s="271" t="s">
        <v>6712</v>
      </c>
      <c r="H13" s="270" t="s">
        <v>6748</v>
      </c>
      <c r="I13" s="272">
        <v>1252.5999999999999</v>
      </c>
      <c r="J13" s="269" t="s">
        <v>751</v>
      </c>
      <c r="K13" s="269" t="s">
        <v>1037</v>
      </c>
      <c r="L13" s="269" t="s">
        <v>1060</v>
      </c>
      <c r="M13" s="288" t="s">
        <v>6714</v>
      </c>
      <c r="N13" s="269" t="s">
        <v>6749</v>
      </c>
      <c r="O13" s="274" t="s">
        <v>6750</v>
      </c>
    </row>
    <row r="14" spans="1:15" ht="15" customHeight="1">
      <c r="A14" s="284">
        <v>11</v>
      </c>
      <c r="B14" s="286" t="s">
        <v>4856</v>
      </c>
      <c r="C14" s="286">
        <v>5320933</v>
      </c>
      <c r="D14" s="270" t="s">
        <v>6751</v>
      </c>
      <c r="E14" s="286">
        <v>5685311</v>
      </c>
      <c r="F14" s="270" t="s">
        <v>6752</v>
      </c>
      <c r="G14" s="271" t="s">
        <v>6720</v>
      </c>
      <c r="H14" s="270" t="s">
        <v>6753</v>
      </c>
      <c r="I14" s="272">
        <v>55.06</v>
      </c>
      <c r="J14" s="269" t="s">
        <v>751</v>
      </c>
      <c r="K14" s="269" t="s">
        <v>1037</v>
      </c>
      <c r="L14" s="269" t="s">
        <v>1055</v>
      </c>
      <c r="M14" s="288" t="s">
        <v>6714</v>
      </c>
      <c r="N14" s="269" t="s">
        <v>6754</v>
      </c>
      <c r="O14" s="274"/>
    </row>
    <row r="15" spans="1:15" ht="15" customHeight="1">
      <c r="A15" s="284">
        <v>12</v>
      </c>
      <c r="B15" s="286" t="s">
        <v>4875</v>
      </c>
      <c r="C15" s="286">
        <v>2031698</v>
      </c>
      <c r="D15" s="270" t="s">
        <v>6755</v>
      </c>
      <c r="E15" s="286">
        <v>4251148</v>
      </c>
      <c r="F15" s="270" t="s">
        <v>6756</v>
      </c>
      <c r="G15" s="271" t="s">
        <v>6712</v>
      </c>
      <c r="H15" s="270" t="s">
        <v>6757</v>
      </c>
      <c r="I15" s="272">
        <v>202.71</v>
      </c>
      <c r="J15" s="269" t="s">
        <v>751</v>
      </c>
      <c r="K15" s="269" t="s">
        <v>1034</v>
      </c>
      <c r="L15" s="269" t="s">
        <v>1176</v>
      </c>
      <c r="M15" s="288" t="s">
        <v>6714</v>
      </c>
      <c r="N15" s="269" t="s">
        <v>6758</v>
      </c>
      <c r="O15" s="274" t="s">
        <v>6759</v>
      </c>
    </row>
    <row r="16" spans="1:15" ht="15" customHeight="1">
      <c r="A16" s="284">
        <v>13</v>
      </c>
      <c r="B16" s="286" t="s">
        <v>4888</v>
      </c>
      <c r="C16" s="286">
        <v>2863847</v>
      </c>
      <c r="D16" s="270" t="s">
        <v>6760</v>
      </c>
      <c r="E16" s="286">
        <v>5924766</v>
      </c>
      <c r="F16" s="270" t="s">
        <v>6667</v>
      </c>
      <c r="G16" s="271" t="s">
        <v>6761</v>
      </c>
      <c r="H16" s="270" t="s">
        <v>6762</v>
      </c>
      <c r="I16" s="272">
        <v>210.84</v>
      </c>
      <c r="J16" s="269" t="s">
        <v>5204</v>
      </c>
      <c r="K16" s="269" t="s">
        <v>1037</v>
      </c>
      <c r="L16" s="269" t="s">
        <v>1234</v>
      </c>
      <c r="M16" s="288" t="s">
        <v>6714</v>
      </c>
      <c r="N16" s="269" t="s">
        <v>6763</v>
      </c>
      <c r="O16" s="274" t="s">
        <v>6764</v>
      </c>
    </row>
    <row r="17" spans="1:15" ht="15" customHeight="1">
      <c r="A17" s="284">
        <v>14</v>
      </c>
      <c r="B17" s="286" t="s">
        <v>4802</v>
      </c>
      <c r="C17" s="286">
        <v>5292026</v>
      </c>
      <c r="D17" s="270" t="s">
        <v>6765</v>
      </c>
      <c r="E17" s="286">
        <v>6112455</v>
      </c>
      <c r="F17" s="270" t="s">
        <v>6766</v>
      </c>
      <c r="G17" s="275" t="s">
        <v>6767</v>
      </c>
      <c r="H17" s="270" t="s">
        <v>6768</v>
      </c>
      <c r="I17" s="272">
        <v>70.959999999999994</v>
      </c>
      <c r="J17" s="269" t="s">
        <v>751</v>
      </c>
      <c r="K17" s="269" t="s">
        <v>1071</v>
      </c>
      <c r="L17" s="269" t="s">
        <v>1070</v>
      </c>
      <c r="M17" s="288" t="s">
        <v>6714</v>
      </c>
      <c r="N17" s="269" t="s">
        <v>6769</v>
      </c>
      <c r="O17" s="274" t="s">
        <v>5179</v>
      </c>
    </row>
    <row r="18" spans="1:15" ht="15" customHeight="1">
      <c r="A18" s="284">
        <v>15</v>
      </c>
      <c r="B18" s="286" t="s">
        <v>4910</v>
      </c>
      <c r="C18" s="286">
        <v>2770601</v>
      </c>
      <c r="D18" s="270" t="s">
        <v>6738</v>
      </c>
      <c r="E18" s="286">
        <v>3557197</v>
      </c>
      <c r="F18" s="270" t="s">
        <v>6739</v>
      </c>
      <c r="G18" s="271" t="s">
        <v>6712</v>
      </c>
      <c r="H18" s="270" t="s">
        <v>6770</v>
      </c>
      <c r="I18" s="272">
        <v>184.15</v>
      </c>
      <c r="J18" s="269" t="s">
        <v>751</v>
      </c>
      <c r="K18" s="269" t="s">
        <v>6741</v>
      </c>
      <c r="L18" s="269" t="s">
        <v>6742</v>
      </c>
      <c r="M18" s="288" t="s">
        <v>6714</v>
      </c>
      <c r="N18" s="269" t="s">
        <v>6771</v>
      </c>
      <c r="O18" s="276"/>
    </row>
    <row r="19" spans="1:15" ht="15" customHeight="1">
      <c r="A19" s="284">
        <v>16</v>
      </c>
      <c r="B19" s="286" t="s">
        <v>4940</v>
      </c>
      <c r="C19" s="286">
        <v>2573245</v>
      </c>
      <c r="D19" s="270" t="s">
        <v>6772</v>
      </c>
      <c r="E19" s="286">
        <v>5005094</v>
      </c>
      <c r="F19" s="270" t="s">
        <v>6773</v>
      </c>
      <c r="G19" s="271" t="s">
        <v>6712</v>
      </c>
      <c r="H19" s="270" t="s">
        <v>6774</v>
      </c>
      <c r="I19" s="272">
        <v>410.93</v>
      </c>
      <c r="J19" s="269" t="s">
        <v>751</v>
      </c>
      <c r="K19" s="269" t="s">
        <v>1093</v>
      </c>
      <c r="L19" s="269" t="s">
        <v>2393</v>
      </c>
      <c r="M19" s="288" t="s">
        <v>6714</v>
      </c>
      <c r="N19" s="269" t="s">
        <v>6775</v>
      </c>
      <c r="O19" s="274" t="s">
        <v>6776</v>
      </c>
    </row>
    <row r="20" spans="1:15" ht="15" customHeight="1">
      <c r="A20" s="284">
        <v>17</v>
      </c>
      <c r="B20" s="286" t="s">
        <v>4955</v>
      </c>
      <c r="C20" s="286">
        <v>2555468</v>
      </c>
      <c r="D20" s="270" t="s">
        <v>6777</v>
      </c>
      <c r="E20" s="286">
        <v>2819996</v>
      </c>
      <c r="F20" s="270" t="s">
        <v>1159</v>
      </c>
      <c r="G20" s="271"/>
      <c r="H20" s="270" t="s">
        <v>6778</v>
      </c>
      <c r="I20" s="272">
        <v>200.63</v>
      </c>
      <c r="J20" s="269" t="s">
        <v>751</v>
      </c>
      <c r="K20" s="269" t="s">
        <v>1037</v>
      </c>
      <c r="L20" s="269" t="s">
        <v>1060</v>
      </c>
      <c r="M20" s="288" t="s">
        <v>6714</v>
      </c>
      <c r="N20" s="269" t="s">
        <v>6779</v>
      </c>
      <c r="O20" s="274" t="s">
        <v>6780</v>
      </c>
    </row>
    <row r="21" spans="1:15" ht="15" customHeight="1">
      <c r="A21" s="284">
        <v>18</v>
      </c>
      <c r="B21" s="286" t="s">
        <v>4965</v>
      </c>
      <c r="C21" s="286">
        <v>2071495</v>
      </c>
      <c r="D21" s="270" t="s">
        <v>6781</v>
      </c>
      <c r="E21" s="286">
        <v>5536154</v>
      </c>
      <c r="F21" s="270" t="s">
        <v>6782</v>
      </c>
      <c r="G21" s="271" t="s">
        <v>6783</v>
      </c>
      <c r="H21" s="270" t="s">
        <v>6784</v>
      </c>
      <c r="I21" s="272">
        <v>207.57</v>
      </c>
      <c r="J21" s="269" t="s">
        <v>751</v>
      </c>
      <c r="K21" s="269" t="s">
        <v>1186</v>
      </c>
      <c r="L21" s="269" t="s">
        <v>1185</v>
      </c>
      <c r="M21" s="288" t="s">
        <v>6714</v>
      </c>
      <c r="N21" s="269" t="s">
        <v>5179</v>
      </c>
      <c r="O21" s="274" t="s">
        <v>5179</v>
      </c>
    </row>
    <row r="22" spans="1:15" ht="15" customHeight="1">
      <c r="A22" s="284">
        <v>19</v>
      </c>
      <c r="B22" s="286" t="s">
        <v>248</v>
      </c>
      <c r="C22" s="286">
        <v>5181836</v>
      </c>
      <c r="D22" s="270" t="s">
        <v>6785</v>
      </c>
      <c r="E22" s="286">
        <v>5907721</v>
      </c>
      <c r="F22" s="270" t="s">
        <v>1081</v>
      </c>
      <c r="G22" s="271" t="s">
        <v>6783</v>
      </c>
      <c r="H22" s="270" t="s">
        <v>6784</v>
      </c>
      <c r="I22" s="272">
        <v>51.41</v>
      </c>
      <c r="J22" s="269" t="s">
        <v>6286</v>
      </c>
      <c r="K22" s="269" t="s">
        <v>1044</v>
      </c>
      <c r="L22" s="269" t="s">
        <v>1047</v>
      </c>
      <c r="M22" s="288" t="s">
        <v>6714</v>
      </c>
      <c r="N22" s="269" t="s">
        <v>6786</v>
      </c>
      <c r="O22" s="274" t="s">
        <v>6787</v>
      </c>
    </row>
    <row r="23" spans="1:15" ht="15" customHeight="1">
      <c r="A23" s="284">
        <v>20</v>
      </c>
      <c r="B23" s="286" t="s">
        <v>4974</v>
      </c>
      <c r="C23" s="286">
        <v>2071495</v>
      </c>
      <c r="D23" s="270" t="s">
        <v>6781</v>
      </c>
      <c r="E23" s="286">
        <v>5536154</v>
      </c>
      <c r="F23" s="270" t="s">
        <v>6782</v>
      </c>
      <c r="G23" s="271" t="s">
        <v>6783</v>
      </c>
      <c r="H23" s="270" t="s">
        <v>6788</v>
      </c>
      <c r="I23" s="272">
        <v>34.479999999999997</v>
      </c>
      <c r="J23" s="269" t="s">
        <v>751</v>
      </c>
      <c r="K23" s="269" t="s">
        <v>1044</v>
      </c>
      <c r="L23" s="269" t="s">
        <v>1004</v>
      </c>
      <c r="M23" s="288" t="s">
        <v>6714</v>
      </c>
      <c r="N23" s="269" t="s">
        <v>5179</v>
      </c>
      <c r="O23" s="274" t="s">
        <v>5179</v>
      </c>
    </row>
    <row r="24" spans="1:15" ht="15" customHeight="1">
      <c r="A24" s="284">
        <v>21</v>
      </c>
      <c r="B24" s="286" t="s">
        <v>256</v>
      </c>
      <c r="C24" s="286">
        <v>2613239</v>
      </c>
      <c r="D24" s="270" t="s">
        <v>6789</v>
      </c>
      <c r="E24" s="286">
        <v>5214335</v>
      </c>
      <c r="F24" s="270" t="s">
        <v>1048</v>
      </c>
      <c r="G24" s="271" t="s">
        <v>6783</v>
      </c>
      <c r="H24" s="270" t="s">
        <v>6790</v>
      </c>
      <c r="I24" s="272">
        <v>32.119999999999997</v>
      </c>
      <c r="J24" s="269" t="s">
        <v>751</v>
      </c>
      <c r="K24" s="269" t="s">
        <v>1044</v>
      </c>
      <c r="L24" s="269" t="s">
        <v>1047</v>
      </c>
      <c r="M24" s="288" t="s">
        <v>6714</v>
      </c>
      <c r="N24" s="269" t="s">
        <v>6791</v>
      </c>
      <c r="O24" s="274"/>
    </row>
    <row r="25" spans="1:15" ht="15" customHeight="1">
      <c r="A25" s="284">
        <v>22</v>
      </c>
      <c r="B25" s="286" t="s">
        <v>4979</v>
      </c>
      <c r="C25" s="286">
        <v>2761165</v>
      </c>
      <c r="D25" s="270" t="s">
        <v>6792</v>
      </c>
      <c r="E25" s="286">
        <v>5429196</v>
      </c>
      <c r="F25" s="270" t="s">
        <v>6793</v>
      </c>
      <c r="G25" s="271" t="s">
        <v>6712</v>
      </c>
      <c r="H25" s="270" t="s">
        <v>6794</v>
      </c>
      <c r="I25" s="272">
        <v>550.53</v>
      </c>
      <c r="J25" s="269" t="s">
        <v>751</v>
      </c>
      <c r="K25" s="269" t="s">
        <v>1034</v>
      </c>
      <c r="L25" s="269" t="s">
        <v>1156</v>
      </c>
      <c r="M25" s="288" t="s">
        <v>6714</v>
      </c>
      <c r="N25" s="269" t="s">
        <v>6795</v>
      </c>
      <c r="O25" s="274" t="s">
        <v>6796</v>
      </c>
    </row>
    <row r="26" spans="1:15" ht="15" customHeight="1">
      <c r="A26" s="284">
        <v>23</v>
      </c>
      <c r="B26" s="286" t="s">
        <v>4996</v>
      </c>
      <c r="C26" s="286">
        <v>2872722</v>
      </c>
      <c r="D26" s="270" t="s">
        <v>6392</v>
      </c>
      <c r="E26" s="286">
        <v>5926629</v>
      </c>
      <c r="F26" s="270" t="s">
        <v>6797</v>
      </c>
      <c r="G26" s="271" t="s">
        <v>6712</v>
      </c>
      <c r="H26" s="270" t="s">
        <v>6530</v>
      </c>
      <c r="I26" s="272">
        <v>17.03</v>
      </c>
      <c r="J26" s="269" t="s">
        <v>751</v>
      </c>
      <c r="K26" s="269" t="s">
        <v>1031</v>
      </c>
      <c r="L26" s="269" t="s">
        <v>1030</v>
      </c>
      <c r="M26" s="288" t="s">
        <v>6714</v>
      </c>
      <c r="N26" s="273" t="s">
        <v>6798</v>
      </c>
      <c r="O26" s="276" t="s">
        <v>6799</v>
      </c>
    </row>
    <row r="27" spans="1:15" ht="15" customHeight="1">
      <c r="A27" s="284">
        <v>24</v>
      </c>
      <c r="B27" s="286" t="s">
        <v>5002</v>
      </c>
      <c r="C27" s="286">
        <v>2747804</v>
      </c>
      <c r="D27" s="270" t="s">
        <v>6800</v>
      </c>
      <c r="E27" s="286">
        <v>2095025</v>
      </c>
      <c r="F27" s="270" t="s">
        <v>5772</v>
      </c>
      <c r="G27" s="271"/>
      <c r="H27" s="270" t="s">
        <v>6801</v>
      </c>
      <c r="I27" s="272">
        <v>33.74</v>
      </c>
      <c r="J27" s="269" t="s">
        <v>751</v>
      </c>
      <c r="K27" s="269" t="s">
        <v>1044</v>
      </c>
      <c r="L27" s="269" t="s">
        <v>1004</v>
      </c>
      <c r="M27" s="288" t="s">
        <v>6714</v>
      </c>
      <c r="N27" s="269" t="s">
        <v>6802</v>
      </c>
      <c r="O27" s="274" t="s">
        <v>6803</v>
      </c>
    </row>
    <row r="28" spans="1:15" ht="15" customHeight="1">
      <c r="A28" s="284">
        <v>25</v>
      </c>
      <c r="B28" s="286" t="s">
        <v>5006</v>
      </c>
      <c r="C28" s="286">
        <v>5315603</v>
      </c>
      <c r="D28" s="270" t="s">
        <v>6615</v>
      </c>
      <c r="E28" s="286">
        <v>5538394</v>
      </c>
      <c r="F28" s="270" t="s">
        <v>6804</v>
      </c>
      <c r="G28" s="271" t="s">
        <v>6805</v>
      </c>
      <c r="H28" s="270" t="s">
        <v>6806</v>
      </c>
      <c r="I28" s="272">
        <v>412.46</v>
      </c>
      <c r="J28" s="269" t="s">
        <v>751</v>
      </c>
      <c r="K28" s="269" t="s">
        <v>1056</v>
      </c>
      <c r="L28" s="269" t="s">
        <v>1260</v>
      </c>
      <c r="M28" s="288" t="s">
        <v>6714</v>
      </c>
      <c r="N28" s="269" t="s">
        <v>6807</v>
      </c>
      <c r="O28" s="274" t="s">
        <v>6808</v>
      </c>
    </row>
    <row r="29" spans="1:15" ht="15" customHeight="1">
      <c r="A29" s="284">
        <v>26</v>
      </c>
      <c r="B29" s="286" t="s">
        <v>5010</v>
      </c>
      <c r="C29" s="286">
        <v>2652811</v>
      </c>
      <c r="D29" s="270" t="s">
        <v>6809</v>
      </c>
      <c r="E29" s="286">
        <v>6008194</v>
      </c>
      <c r="F29" s="270" t="s">
        <v>6810</v>
      </c>
      <c r="G29" s="271" t="s">
        <v>6712</v>
      </c>
      <c r="H29" s="270" t="s">
        <v>6811</v>
      </c>
      <c r="I29" s="272">
        <v>41.91</v>
      </c>
      <c r="J29" s="269" t="s">
        <v>751</v>
      </c>
      <c r="K29" s="269" t="s">
        <v>1034</v>
      </c>
      <c r="L29" s="269" t="s">
        <v>1176</v>
      </c>
      <c r="M29" s="288" t="s">
        <v>6714</v>
      </c>
      <c r="N29" s="269">
        <v>99088529</v>
      </c>
      <c r="O29" s="274"/>
    </row>
    <row r="30" spans="1:15" ht="15" customHeight="1">
      <c r="A30" s="284">
        <v>27</v>
      </c>
      <c r="B30" s="286" t="s">
        <v>6812</v>
      </c>
      <c r="C30" s="286">
        <v>5306361</v>
      </c>
      <c r="D30" s="270" t="s">
        <v>6813</v>
      </c>
      <c r="E30" s="286">
        <v>5960754</v>
      </c>
      <c r="F30" s="270" t="s">
        <v>6814</v>
      </c>
      <c r="G30" s="271" t="s">
        <v>6720</v>
      </c>
      <c r="H30" s="270" t="s">
        <v>6815</v>
      </c>
      <c r="I30" s="272">
        <v>12768.81</v>
      </c>
      <c r="J30" s="269" t="s">
        <v>751</v>
      </c>
      <c r="K30" s="269" t="s">
        <v>1071</v>
      </c>
      <c r="L30" s="269" t="s">
        <v>5220</v>
      </c>
      <c r="M30" s="288" t="s">
        <v>6714</v>
      </c>
      <c r="N30" s="273" t="s">
        <v>6816</v>
      </c>
      <c r="O30" s="276" t="s">
        <v>6817</v>
      </c>
    </row>
    <row r="31" spans="1:15" ht="15" customHeight="1">
      <c r="A31" s="284">
        <v>28</v>
      </c>
      <c r="B31" s="286" t="s">
        <v>4809</v>
      </c>
      <c r="C31" s="286">
        <v>5073189</v>
      </c>
      <c r="D31" s="270" t="s">
        <v>1263</v>
      </c>
      <c r="E31" s="286">
        <v>5253535</v>
      </c>
      <c r="F31" s="270" t="s">
        <v>1240</v>
      </c>
      <c r="G31" s="271" t="s">
        <v>6712</v>
      </c>
      <c r="H31" s="270" t="s">
        <v>1066</v>
      </c>
      <c r="I31" s="272">
        <v>14.68</v>
      </c>
      <c r="J31" s="269" t="s">
        <v>751</v>
      </c>
      <c r="K31" s="269" t="s">
        <v>1037</v>
      </c>
      <c r="L31" s="269" t="s">
        <v>1060</v>
      </c>
      <c r="M31" s="288" t="s">
        <v>6714</v>
      </c>
      <c r="N31" s="273" t="s">
        <v>6818</v>
      </c>
      <c r="O31" s="276" t="s">
        <v>6819</v>
      </c>
    </row>
    <row r="32" spans="1:15" ht="15" customHeight="1">
      <c r="A32" s="284">
        <v>29</v>
      </c>
      <c r="B32" s="286" t="s">
        <v>4809</v>
      </c>
      <c r="C32" s="286">
        <v>5253535</v>
      </c>
      <c r="D32" s="270" t="s">
        <v>1240</v>
      </c>
      <c r="E32" s="286">
        <v>5938988</v>
      </c>
      <c r="F32" s="270" t="s">
        <v>6820</v>
      </c>
      <c r="G32" s="271" t="s">
        <v>6712</v>
      </c>
      <c r="H32" s="270" t="s">
        <v>1066</v>
      </c>
      <c r="I32" s="272">
        <v>14.68</v>
      </c>
      <c r="J32" s="269" t="s">
        <v>751</v>
      </c>
      <c r="K32" s="269" t="s">
        <v>1037</v>
      </c>
      <c r="L32" s="269" t="s">
        <v>1060</v>
      </c>
      <c r="M32" s="288" t="s">
        <v>6714</v>
      </c>
      <c r="N32" s="269" t="s">
        <v>6821</v>
      </c>
      <c r="O32" s="274" t="s">
        <v>6822</v>
      </c>
    </row>
    <row r="33" spans="1:15" ht="15" customHeight="1">
      <c r="A33" s="284">
        <v>30</v>
      </c>
      <c r="B33" s="286" t="s">
        <v>5029</v>
      </c>
      <c r="C33" s="286">
        <v>5018056</v>
      </c>
      <c r="D33" s="270" t="s">
        <v>1196</v>
      </c>
      <c r="E33" s="286">
        <v>6016138</v>
      </c>
      <c r="F33" s="270" t="s">
        <v>6823</v>
      </c>
      <c r="G33" s="271" t="s">
        <v>6712</v>
      </c>
      <c r="H33" s="270" t="s">
        <v>6824</v>
      </c>
      <c r="I33" s="272">
        <v>1091.3499999999999</v>
      </c>
      <c r="J33" s="269" t="s">
        <v>751</v>
      </c>
      <c r="K33" s="269" t="s">
        <v>1037</v>
      </c>
      <c r="L33" s="269" t="s">
        <v>1074</v>
      </c>
      <c r="M33" s="288" t="s">
        <v>6714</v>
      </c>
      <c r="N33" s="269" t="s">
        <v>6825</v>
      </c>
      <c r="O33" s="274" t="s">
        <v>6826</v>
      </c>
    </row>
    <row r="34" spans="1:15" ht="15" customHeight="1">
      <c r="A34" s="284">
        <v>31</v>
      </c>
      <c r="B34" s="286" t="s">
        <v>6827</v>
      </c>
      <c r="C34" s="286">
        <v>6016138</v>
      </c>
      <c r="D34" s="270" t="s">
        <v>6828</v>
      </c>
      <c r="E34" s="286">
        <v>6043593</v>
      </c>
      <c r="F34" s="270" t="s">
        <v>6829</v>
      </c>
      <c r="G34" s="271" t="s">
        <v>6712</v>
      </c>
      <c r="H34" s="270" t="s">
        <v>6830</v>
      </c>
      <c r="I34" s="272">
        <v>424.73</v>
      </c>
      <c r="J34" s="269" t="s">
        <v>751</v>
      </c>
      <c r="K34" s="269" t="s">
        <v>1037</v>
      </c>
      <c r="L34" s="269" t="s">
        <v>1074</v>
      </c>
      <c r="M34" s="288" t="s">
        <v>6714</v>
      </c>
      <c r="N34" s="273" t="s">
        <v>6831</v>
      </c>
      <c r="O34" s="276" t="s">
        <v>6832</v>
      </c>
    </row>
    <row r="35" spans="1:15" ht="15" customHeight="1">
      <c r="A35" s="284">
        <v>32</v>
      </c>
      <c r="B35" s="286" t="s">
        <v>5029</v>
      </c>
      <c r="C35" s="286">
        <v>6016138</v>
      </c>
      <c r="D35" s="270" t="s">
        <v>6828</v>
      </c>
      <c r="E35" s="286">
        <v>6043429</v>
      </c>
      <c r="F35" s="270" t="s">
        <v>6833</v>
      </c>
      <c r="G35" s="271" t="s">
        <v>6712</v>
      </c>
      <c r="H35" s="270" t="s">
        <v>6830</v>
      </c>
      <c r="I35" s="272">
        <v>641.28</v>
      </c>
      <c r="J35" s="269" t="s">
        <v>751</v>
      </c>
      <c r="K35" s="269" t="s">
        <v>1037</v>
      </c>
      <c r="L35" s="269" t="s">
        <v>1074</v>
      </c>
      <c r="M35" s="288" t="s">
        <v>6714</v>
      </c>
      <c r="N35" s="273" t="s">
        <v>6834</v>
      </c>
      <c r="O35" s="276" t="s">
        <v>6832</v>
      </c>
    </row>
    <row r="36" spans="1:15" ht="15" customHeight="1">
      <c r="A36" s="284">
        <v>33</v>
      </c>
      <c r="B36" s="286" t="s">
        <v>5033</v>
      </c>
      <c r="C36" s="286">
        <v>5167256</v>
      </c>
      <c r="D36" s="270" t="s">
        <v>6835</v>
      </c>
      <c r="E36" s="286">
        <v>5663989</v>
      </c>
      <c r="F36" s="270" t="s">
        <v>6836</v>
      </c>
      <c r="G36" s="271" t="s">
        <v>6783</v>
      </c>
      <c r="H36" s="270" t="s">
        <v>6837</v>
      </c>
      <c r="I36" s="272">
        <v>25.21</v>
      </c>
      <c r="J36" s="269" t="s">
        <v>751</v>
      </c>
      <c r="K36" s="269" t="s">
        <v>1037</v>
      </c>
      <c r="L36" s="269" t="s">
        <v>1127</v>
      </c>
      <c r="M36" s="288" t="s">
        <v>6714</v>
      </c>
      <c r="N36" s="269" t="s">
        <v>6838</v>
      </c>
      <c r="O36" s="274" t="s">
        <v>6839</v>
      </c>
    </row>
    <row r="37" spans="1:15" ht="15" customHeight="1">
      <c r="A37" s="284">
        <v>34</v>
      </c>
      <c r="B37" s="286" t="s">
        <v>5042</v>
      </c>
      <c r="C37" s="286">
        <v>2807459</v>
      </c>
      <c r="D37" s="270" t="s">
        <v>6840</v>
      </c>
      <c r="E37" s="286">
        <v>5673569</v>
      </c>
      <c r="F37" s="270" t="s">
        <v>6841</v>
      </c>
      <c r="G37" s="271" t="s">
        <v>6720</v>
      </c>
      <c r="H37" s="270" t="s">
        <v>6842</v>
      </c>
      <c r="I37" s="272">
        <v>11690.18</v>
      </c>
      <c r="J37" s="269" t="s">
        <v>751</v>
      </c>
      <c r="K37" s="269" t="s">
        <v>1083</v>
      </c>
      <c r="L37" s="269" t="s">
        <v>6843</v>
      </c>
      <c r="M37" s="288" t="s">
        <v>6714</v>
      </c>
      <c r="N37" s="269" t="s">
        <v>6844</v>
      </c>
      <c r="O37" s="274" t="s">
        <v>6845</v>
      </c>
    </row>
    <row r="38" spans="1:15" ht="15" customHeight="1">
      <c r="A38" s="284">
        <v>35</v>
      </c>
      <c r="B38" s="286" t="s">
        <v>5043</v>
      </c>
      <c r="C38" s="286">
        <v>2807459</v>
      </c>
      <c r="D38" s="270" t="s">
        <v>6840</v>
      </c>
      <c r="E38" s="286">
        <v>5673569</v>
      </c>
      <c r="F38" s="270" t="s">
        <v>6841</v>
      </c>
      <c r="G38" s="271" t="s">
        <v>6720</v>
      </c>
      <c r="H38" s="270" t="s">
        <v>6846</v>
      </c>
      <c r="I38" s="272">
        <v>1762.3</v>
      </c>
      <c r="J38" s="269" t="s">
        <v>751</v>
      </c>
      <c r="K38" s="269" t="s">
        <v>1083</v>
      </c>
      <c r="L38" s="269" t="s">
        <v>1236</v>
      </c>
      <c r="M38" s="288" t="s">
        <v>6714</v>
      </c>
      <c r="N38" s="269" t="s">
        <v>6844</v>
      </c>
      <c r="O38" s="274" t="s">
        <v>6845</v>
      </c>
    </row>
    <row r="39" spans="1:15" ht="15" customHeight="1">
      <c r="A39" s="284">
        <v>36</v>
      </c>
      <c r="B39" s="286" t="s">
        <v>308</v>
      </c>
      <c r="C39" s="286">
        <v>5029309</v>
      </c>
      <c r="D39" s="270" t="s">
        <v>6847</v>
      </c>
      <c r="E39" s="286">
        <v>5112494</v>
      </c>
      <c r="F39" s="270" t="s">
        <v>1244</v>
      </c>
      <c r="G39" s="270" t="s">
        <v>6847</v>
      </c>
      <c r="H39" s="270" t="s">
        <v>6848</v>
      </c>
      <c r="I39" s="272">
        <v>32.39</v>
      </c>
      <c r="J39" s="269" t="s">
        <v>751</v>
      </c>
      <c r="K39" s="269" t="s">
        <v>1037</v>
      </c>
      <c r="L39" s="269" t="s">
        <v>1115</v>
      </c>
      <c r="M39" s="288" t="s">
        <v>6714</v>
      </c>
      <c r="N39" s="269" t="s">
        <v>6849</v>
      </c>
      <c r="O39" s="274" t="s">
        <v>6850</v>
      </c>
    </row>
    <row r="40" spans="1:15" ht="15" customHeight="1">
      <c r="A40" s="284">
        <v>37</v>
      </c>
      <c r="B40" s="286" t="s">
        <v>5064</v>
      </c>
      <c r="C40" s="286">
        <v>2866773</v>
      </c>
      <c r="D40" s="270" t="s">
        <v>6851</v>
      </c>
      <c r="E40" s="286">
        <v>5923581</v>
      </c>
      <c r="F40" s="270" t="s">
        <v>6852</v>
      </c>
      <c r="G40" s="271" t="s">
        <v>6712</v>
      </c>
      <c r="H40" s="270" t="s">
        <v>6853</v>
      </c>
      <c r="I40" s="272">
        <v>2096.29</v>
      </c>
      <c r="J40" s="269" t="s">
        <v>751</v>
      </c>
      <c r="K40" s="269" t="s">
        <v>1193</v>
      </c>
      <c r="L40" s="269" t="s">
        <v>6854</v>
      </c>
      <c r="M40" s="288" t="s">
        <v>6714</v>
      </c>
      <c r="N40" s="269" t="s">
        <v>6855</v>
      </c>
      <c r="O40" s="274" t="s">
        <v>5179</v>
      </c>
    </row>
    <row r="41" spans="1:15" ht="15" customHeight="1">
      <c r="A41" s="284">
        <v>38</v>
      </c>
      <c r="B41" s="286" t="s">
        <v>5067</v>
      </c>
      <c r="C41" s="286">
        <v>2573245</v>
      </c>
      <c r="D41" s="270" t="s">
        <v>6772</v>
      </c>
      <c r="E41" s="286">
        <v>5005094</v>
      </c>
      <c r="F41" s="270" t="s">
        <v>6773</v>
      </c>
      <c r="G41" s="271" t="s">
        <v>6856</v>
      </c>
      <c r="H41" s="270" t="s">
        <v>6857</v>
      </c>
      <c r="I41" s="272">
        <v>4701.55</v>
      </c>
      <c r="J41" s="269" t="s">
        <v>751</v>
      </c>
      <c r="K41" s="269" t="s">
        <v>1028</v>
      </c>
      <c r="L41" s="269" t="s">
        <v>6858</v>
      </c>
      <c r="M41" s="288" t="s">
        <v>6714</v>
      </c>
      <c r="N41" s="269" t="s">
        <v>6775</v>
      </c>
      <c r="O41" s="274" t="s">
        <v>6776</v>
      </c>
    </row>
    <row r="42" spans="1:15" ht="15" customHeight="1">
      <c r="A42" s="284">
        <v>39</v>
      </c>
      <c r="B42" s="286" t="s">
        <v>1321</v>
      </c>
      <c r="C42" s="286">
        <v>5775558</v>
      </c>
      <c r="D42" s="270" t="s">
        <v>6015</v>
      </c>
      <c r="E42" s="286">
        <v>5103193</v>
      </c>
      <c r="F42" s="270" t="s">
        <v>6859</v>
      </c>
      <c r="G42" s="271" t="s">
        <v>6712</v>
      </c>
      <c r="H42" s="270" t="s">
        <v>6860</v>
      </c>
      <c r="I42" s="272">
        <v>204.33</v>
      </c>
      <c r="J42" s="269" t="s">
        <v>751</v>
      </c>
      <c r="K42" s="269" t="s">
        <v>1031</v>
      </c>
      <c r="L42" s="269" t="s">
        <v>1300</v>
      </c>
      <c r="M42" s="288" t="s">
        <v>6714</v>
      </c>
      <c r="N42" s="273"/>
      <c r="O42" s="276"/>
    </row>
    <row r="43" spans="1:15" ht="15" customHeight="1">
      <c r="A43" s="284">
        <v>40</v>
      </c>
      <c r="B43" s="286" t="s">
        <v>5072</v>
      </c>
      <c r="C43" s="286">
        <v>5412986</v>
      </c>
      <c r="D43" s="270" t="s">
        <v>6861</v>
      </c>
      <c r="E43" s="286">
        <v>6123317</v>
      </c>
      <c r="F43" s="270" t="s">
        <v>6862</v>
      </c>
      <c r="G43" s="271" t="s">
        <v>6720</v>
      </c>
      <c r="H43" s="270" t="s">
        <v>6863</v>
      </c>
      <c r="I43" s="272">
        <v>3667.04</v>
      </c>
      <c r="J43" s="269" t="s">
        <v>751</v>
      </c>
      <c r="K43" s="269" t="s">
        <v>1040</v>
      </c>
      <c r="L43" s="269" t="s">
        <v>1150</v>
      </c>
      <c r="M43" s="288" t="s">
        <v>6714</v>
      </c>
      <c r="N43" s="269" t="s">
        <v>6864</v>
      </c>
      <c r="O43" s="274" t="s">
        <v>6865</v>
      </c>
    </row>
    <row r="44" spans="1:15" ht="15" customHeight="1">
      <c r="A44" s="284">
        <v>41</v>
      </c>
      <c r="B44" s="286" t="s">
        <v>4956</v>
      </c>
      <c r="C44" s="286">
        <v>2555468</v>
      </c>
      <c r="D44" s="270" t="s">
        <v>6777</v>
      </c>
      <c r="E44" s="286">
        <v>2819996</v>
      </c>
      <c r="F44" s="270" t="s">
        <v>1159</v>
      </c>
      <c r="G44" s="271" t="s">
        <v>6712</v>
      </c>
      <c r="H44" s="270" t="s">
        <v>6778</v>
      </c>
      <c r="I44" s="272">
        <v>81.709999999999994</v>
      </c>
      <c r="J44" s="269" t="s">
        <v>751</v>
      </c>
      <c r="K44" s="269" t="s">
        <v>1031</v>
      </c>
      <c r="L44" s="269" t="s">
        <v>1030</v>
      </c>
      <c r="M44" s="288" t="s">
        <v>6714</v>
      </c>
      <c r="N44" s="269" t="s">
        <v>6866</v>
      </c>
      <c r="O44" s="274" t="s">
        <v>6780</v>
      </c>
    </row>
    <row r="45" spans="1:15" ht="15" customHeight="1">
      <c r="A45" s="284">
        <v>42</v>
      </c>
      <c r="B45" s="286" t="s">
        <v>5076</v>
      </c>
      <c r="C45" s="286">
        <v>2721643</v>
      </c>
      <c r="D45" s="270" t="s">
        <v>1078</v>
      </c>
      <c r="E45" s="286">
        <v>5728215</v>
      </c>
      <c r="F45" s="270" t="s">
        <v>6867</v>
      </c>
      <c r="G45" s="271" t="s">
        <v>6783</v>
      </c>
      <c r="H45" s="270" t="s">
        <v>6868</v>
      </c>
      <c r="I45" s="272">
        <v>25.94</v>
      </c>
      <c r="J45" s="269" t="s">
        <v>751</v>
      </c>
      <c r="K45" s="269" t="s">
        <v>1044</v>
      </c>
      <c r="L45" s="269" t="s">
        <v>1004</v>
      </c>
      <c r="M45" s="288" t="s">
        <v>6714</v>
      </c>
      <c r="N45" s="269" t="s">
        <v>6869</v>
      </c>
      <c r="O45" s="274"/>
    </row>
    <row r="46" spans="1:15" ht="15" customHeight="1">
      <c r="A46" s="284">
        <v>43</v>
      </c>
      <c r="B46" s="286" t="s">
        <v>5077</v>
      </c>
      <c r="C46" s="286">
        <v>2807459</v>
      </c>
      <c r="D46" s="270" t="s">
        <v>6840</v>
      </c>
      <c r="E46" s="286">
        <v>5673569</v>
      </c>
      <c r="F46" s="270" t="s">
        <v>6841</v>
      </c>
      <c r="G46" s="271" t="s">
        <v>6720</v>
      </c>
      <c r="H46" s="270" t="s">
        <v>6870</v>
      </c>
      <c r="I46" s="272">
        <v>5488.42</v>
      </c>
      <c r="J46" s="269" t="s">
        <v>751</v>
      </c>
      <c r="K46" s="269" t="s">
        <v>1136</v>
      </c>
      <c r="L46" s="269" t="s">
        <v>1135</v>
      </c>
      <c r="M46" s="288" t="s">
        <v>6714</v>
      </c>
      <c r="N46" s="269" t="s">
        <v>6844</v>
      </c>
      <c r="O46" s="274"/>
    </row>
    <row r="47" spans="1:15" ht="15" customHeight="1">
      <c r="A47" s="284">
        <v>44</v>
      </c>
      <c r="B47" s="286" t="s">
        <v>1289</v>
      </c>
      <c r="C47" s="286">
        <v>5720443</v>
      </c>
      <c r="D47" s="270" t="s">
        <v>1330</v>
      </c>
      <c r="E47" s="286">
        <v>2091798</v>
      </c>
      <c r="F47" s="270" t="s">
        <v>1290</v>
      </c>
      <c r="G47" s="271" t="s">
        <v>6712</v>
      </c>
      <c r="H47" s="270" t="s">
        <v>6871</v>
      </c>
      <c r="I47" s="272">
        <v>515.05999999999995</v>
      </c>
      <c r="J47" s="269" t="s">
        <v>751</v>
      </c>
      <c r="K47" s="269" t="s">
        <v>1037</v>
      </c>
      <c r="L47" s="269" t="s">
        <v>1060</v>
      </c>
      <c r="M47" s="288" t="s">
        <v>6714</v>
      </c>
      <c r="N47" s="269" t="s">
        <v>6872</v>
      </c>
      <c r="O47" s="276"/>
    </row>
    <row r="48" spans="1:15" ht="15" customHeight="1">
      <c r="A48" s="284">
        <v>45</v>
      </c>
      <c r="B48" s="286" t="s">
        <v>5086</v>
      </c>
      <c r="C48" s="286">
        <v>2858096</v>
      </c>
      <c r="D48" s="270" t="s">
        <v>6873</v>
      </c>
      <c r="E48" s="286">
        <v>5586119</v>
      </c>
      <c r="F48" s="270" t="s">
        <v>6874</v>
      </c>
      <c r="G48" s="271" t="s">
        <v>6720</v>
      </c>
      <c r="H48" s="270" t="s">
        <v>6875</v>
      </c>
      <c r="I48" s="272">
        <v>549.41</v>
      </c>
      <c r="J48" s="269" t="s">
        <v>5204</v>
      </c>
      <c r="K48" s="269" t="s">
        <v>6876</v>
      </c>
      <c r="L48" s="269" t="s">
        <v>6877</v>
      </c>
      <c r="M48" s="288" t="s">
        <v>6714</v>
      </c>
      <c r="N48" s="269" t="s">
        <v>6878</v>
      </c>
      <c r="O48" s="274"/>
    </row>
    <row r="49" spans="1:15" ht="15" customHeight="1">
      <c r="A49" s="284">
        <v>46</v>
      </c>
      <c r="B49" s="286" t="s">
        <v>5087</v>
      </c>
      <c r="C49" s="286">
        <v>2858096</v>
      </c>
      <c r="D49" s="270" t="s">
        <v>6873</v>
      </c>
      <c r="E49" s="286">
        <v>5586119</v>
      </c>
      <c r="F49" s="270" t="s">
        <v>6874</v>
      </c>
      <c r="G49" s="271" t="s">
        <v>6720</v>
      </c>
      <c r="H49" s="270" t="s">
        <v>6879</v>
      </c>
      <c r="I49" s="272">
        <v>612.70000000000005</v>
      </c>
      <c r="J49" s="269" t="s">
        <v>5204</v>
      </c>
      <c r="K49" s="269" t="s">
        <v>2439</v>
      </c>
      <c r="L49" s="269" t="s">
        <v>2625</v>
      </c>
      <c r="M49" s="288" t="s">
        <v>6714</v>
      </c>
      <c r="N49" s="269" t="s">
        <v>6880</v>
      </c>
      <c r="O49" s="274"/>
    </row>
    <row r="50" spans="1:15" ht="15" customHeight="1">
      <c r="A50" s="284">
        <v>47</v>
      </c>
      <c r="B50" s="286" t="s">
        <v>5088</v>
      </c>
      <c r="C50" s="286">
        <v>2858096</v>
      </c>
      <c r="D50" s="270" t="s">
        <v>6873</v>
      </c>
      <c r="E50" s="286">
        <v>5586119</v>
      </c>
      <c r="F50" s="270" t="s">
        <v>6874</v>
      </c>
      <c r="G50" s="271" t="s">
        <v>6720</v>
      </c>
      <c r="H50" s="270" t="s">
        <v>6881</v>
      </c>
      <c r="I50" s="272">
        <v>7862.71</v>
      </c>
      <c r="J50" s="269" t="s">
        <v>5204</v>
      </c>
      <c r="K50" s="269" t="s">
        <v>6876</v>
      </c>
      <c r="L50" s="269" t="s">
        <v>6882</v>
      </c>
      <c r="M50" s="288" t="s">
        <v>6714</v>
      </c>
      <c r="N50" s="269" t="s">
        <v>6883</v>
      </c>
      <c r="O50" s="274"/>
    </row>
    <row r="51" spans="1:15" ht="15" customHeight="1">
      <c r="A51" s="284">
        <v>48</v>
      </c>
      <c r="B51" s="286" t="s">
        <v>5089</v>
      </c>
      <c r="C51" s="286">
        <v>2858096</v>
      </c>
      <c r="D51" s="270" t="s">
        <v>6873</v>
      </c>
      <c r="E51" s="286">
        <v>5586119</v>
      </c>
      <c r="F51" s="270" t="s">
        <v>6874</v>
      </c>
      <c r="G51" s="271" t="s">
        <v>6720</v>
      </c>
      <c r="H51" s="270" t="s">
        <v>2625</v>
      </c>
      <c r="I51" s="272">
        <v>5447.21</v>
      </c>
      <c r="J51" s="269" t="s">
        <v>5204</v>
      </c>
      <c r="K51" s="269" t="s">
        <v>2439</v>
      </c>
      <c r="L51" s="269" t="s">
        <v>6884</v>
      </c>
      <c r="M51" s="288" t="s">
        <v>6714</v>
      </c>
      <c r="N51" s="269" t="s">
        <v>6885</v>
      </c>
      <c r="O51" s="274"/>
    </row>
    <row r="52" spans="1:15" ht="15" customHeight="1">
      <c r="A52" s="284">
        <v>49</v>
      </c>
      <c r="B52" s="286" t="s">
        <v>5090</v>
      </c>
      <c r="C52" s="286">
        <v>2858096</v>
      </c>
      <c r="D52" s="270" t="s">
        <v>6873</v>
      </c>
      <c r="E52" s="286">
        <v>5586119</v>
      </c>
      <c r="F52" s="270" t="s">
        <v>6874</v>
      </c>
      <c r="G52" s="271" t="s">
        <v>6720</v>
      </c>
      <c r="H52" s="270" t="s">
        <v>6886</v>
      </c>
      <c r="I52" s="272">
        <v>21893.14</v>
      </c>
      <c r="J52" s="269" t="s">
        <v>5204</v>
      </c>
      <c r="K52" s="269" t="s">
        <v>2439</v>
      </c>
      <c r="L52" s="269" t="s">
        <v>6884</v>
      </c>
      <c r="M52" s="288" t="s">
        <v>6714</v>
      </c>
      <c r="N52" s="269" t="s">
        <v>6887</v>
      </c>
      <c r="O52" s="274"/>
    </row>
    <row r="53" spans="1:15" ht="15" customHeight="1">
      <c r="A53" s="284">
        <v>50</v>
      </c>
      <c r="B53" s="286" t="s">
        <v>1322</v>
      </c>
      <c r="C53" s="286">
        <v>2112868</v>
      </c>
      <c r="D53" s="270" t="s">
        <v>1348</v>
      </c>
      <c r="E53" s="286">
        <v>5117178</v>
      </c>
      <c r="F53" s="270" t="s">
        <v>1323</v>
      </c>
      <c r="G53" s="271" t="s">
        <v>6712</v>
      </c>
      <c r="H53" s="270" t="s">
        <v>6888</v>
      </c>
      <c r="I53" s="272">
        <v>1500.51</v>
      </c>
      <c r="J53" s="269" t="s">
        <v>751</v>
      </c>
      <c r="K53" s="269" t="s">
        <v>1293</v>
      </c>
      <c r="L53" s="269" t="s">
        <v>1292</v>
      </c>
      <c r="M53" s="288" t="s">
        <v>6714</v>
      </c>
      <c r="N53" s="269" t="s">
        <v>6889</v>
      </c>
      <c r="O53" s="274" t="s">
        <v>6890</v>
      </c>
    </row>
    <row r="54" spans="1:15">
      <c r="A54" s="284">
        <v>51</v>
      </c>
      <c r="B54" s="286" t="s">
        <v>5070</v>
      </c>
      <c r="C54" s="286">
        <v>5117178</v>
      </c>
      <c r="D54" s="270" t="s">
        <v>1323</v>
      </c>
      <c r="E54" s="286">
        <v>5103193</v>
      </c>
      <c r="F54" s="270" t="s">
        <v>6859</v>
      </c>
      <c r="G54" s="271" t="s">
        <v>6712</v>
      </c>
      <c r="H54" s="270" t="s">
        <v>6860</v>
      </c>
      <c r="I54" s="272">
        <v>204.33</v>
      </c>
      <c r="J54" s="269" t="s">
        <v>751</v>
      </c>
      <c r="K54" s="269" t="s">
        <v>1031</v>
      </c>
      <c r="L54" s="269" t="s">
        <v>1300</v>
      </c>
      <c r="M54" s="288" t="s">
        <v>6714</v>
      </c>
      <c r="N54" s="269" t="s">
        <v>6891</v>
      </c>
      <c r="O54" s="274" t="s">
        <v>6819</v>
      </c>
    </row>
    <row r="55" spans="1:15" ht="15" customHeight="1">
      <c r="A55" s="284">
        <v>52</v>
      </c>
      <c r="B55" s="286" t="s">
        <v>4898</v>
      </c>
      <c r="C55" s="286">
        <v>2036231</v>
      </c>
      <c r="D55" s="270" t="s">
        <v>6892</v>
      </c>
      <c r="E55" s="286">
        <v>6097936</v>
      </c>
      <c r="F55" s="270" t="s">
        <v>6893</v>
      </c>
      <c r="G55" s="275" t="s">
        <v>6894</v>
      </c>
      <c r="H55" s="270" t="s">
        <v>6895</v>
      </c>
      <c r="I55" s="272">
        <v>38.31</v>
      </c>
      <c r="J55" s="269" t="s">
        <v>751</v>
      </c>
      <c r="K55" s="269" t="s">
        <v>1136</v>
      </c>
      <c r="L55" s="269" t="s">
        <v>1135</v>
      </c>
      <c r="M55" s="288" t="s">
        <v>6714</v>
      </c>
      <c r="N55" s="269" t="s">
        <v>6896</v>
      </c>
      <c r="O55" s="274" t="s">
        <v>6897</v>
      </c>
    </row>
    <row r="56" spans="1:15" ht="15" customHeight="1">
      <c r="A56" s="284">
        <v>53</v>
      </c>
      <c r="B56" s="286" t="s">
        <v>2751</v>
      </c>
      <c r="C56" s="286">
        <v>5477301</v>
      </c>
      <c r="D56" s="270" t="s">
        <v>6898</v>
      </c>
      <c r="E56" s="286">
        <v>6034446</v>
      </c>
      <c r="F56" s="270" t="s">
        <v>6899</v>
      </c>
      <c r="G56" s="271"/>
      <c r="H56" s="270" t="s">
        <v>6900</v>
      </c>
      <c r="I56" s="272">
        <v>7074.97</v>
      </c>
      <c r="J56" s="269" t="s">
        <v>751</v>
      </c>
      <c r="K56" s="269" t="s">
        <v>2137</v>
      </c>
      <c r="L56" s="269" t="s">
        <v>5659</v>
      </c>
      <c r="M56" s="288" t="s">
        <v>6901</v>
      </c>
      <c r="N56" s="269" t="s">
        <v>6902</v>
      </c>
      <c r="O56" s="274" t="s">
        <v>5179</v>
      </c>
    </row>
    <row r="57" spans="1:15" ht="15" customHeight="1">
      <c r="A57" s="284">
        <v>54</v>
      </c>
      <c r="B57" s="286" t="s">
        <v>2759</v>
      </c>
      <c r="C57" s="286">
        <v>5324009</v>
      </c>
      <c r="D57" s="270" t="s">
        <v>6903</v>
      </c>
      <c r="E57" s="286">
        <v>6015093</v>
      </c>
      <c r="F57" s="270" t="s">
        <v>6904</v>
      </c>
      <c r="G57" s="271"/>
      <c r="H57" s="270" t="s">
        <v>6528</v>
      </c>
      <c r="I57" s="272">
        <v>47995.49</v>
      </c>
      <c r="J57" s="269" t="s">
        <v>751</v>
      </c>
      <c r="K57" s="269" t="s">
        <v>1040</v>
      </c>
      <c r="L57" s="269" t="s">
        <v>6485</v>
      </c>
      <c r="M57" s="288" t="s">
        <v>6901</v>
      </c>
      <c r="N57" s="269" t="s">
        <v>6905</v>
      </c>
      <c r="O57" s="274" t="s">
        <v>5179</v>
      </c>
    </row>
    <row r="58" spans="1:15" ht="15" customHeight="1">
      <c r="A58" s="284">
        <v>55</v>
      </c>
      <c r="B58" s="286" t="s">
        <v>2783</v>
      </c>
      <c r="C58" s="286">
        <v>5482046</v>
      </c>
      <c r="D58" s="270" t="s">
        <v>6906</v>
      </c>
      <c r="E58" s="286">
        <v>5723876</v>
      </c>
      <c r="F58" s="270" t="s">
        <v>6907</v>
      </c>
      <c r="G58" s="271"/>
      <c r="H58" s="270" t="s">
        <v>6908</v>
      </c>
      <c r="I58" s="272">
        <v>7849.37</v>
      </c>
      <c r="J58" s="269" t="s">
        <v>751</v>
      </c>
      <c r="K58" s="269" t="s">
        <v>1083</v>
      </c>
      <c r="L58" s="269" t="s">
        <v>1216</v>
      </c>
      <c r="M58" s="288" t="s">
        <v>6901</v>
      </c>
      <c r="N58" s="269" t="s">
        <v>6909</v>
      </c>
      <c r="O58" s="274" t="s">
        <v>6910</v>
      </c>
    </row>
    <row r="59" spans="1:15" ht="15" customHeight="1">
      <c r="A59" s="284">
        <v>56</v>
      </c>
      <c r="B59" s="286" t="s">
        <v>2836</v>
      </c>
      <c r="C59" s="286">
        <v>5250862</v>
      </c>
      <c r="D59" s="270" t="s">
        <v>6911</v>
      </c>
      <c r="E59" s="286">
        <v>5893496</v>
      </c>
      <c r="F59" s="270" t="s">
        <v>6912</v>
      </c>
      <c r="G59" s="271"/>
      <c r="H59" s="270" t="s">
        <v>6913</v>
      </c>
      <c r="I59" s="272">
        <v>1601.65</v>
      </c>
      <c r="J59" s="269" t="s">
        <v>751</v>
      </c>
      <c r="K59" s="269" t="s">
        <v>1040</v>
      </c>
      <c r="L59" s="269" t="s">
        <v>2352</v>
      </c>
      <c r="M59" s="288" t="s">
        <v>6901</v>
      </c>
      <c r="N59" s="269" t="s">
        <v>6914</v>
      </c>
      <c r="O59" s="274" t="s">
        <v>6915</v>
      </c>
    </row>
    <row r="60" spans="1:15" ht="15" customHeight="1">
      <c r="A60" s="284">
        <v>57</v>
      </c>
      <c r="B60" s="286" t="s">
        <v>2765</v>
      </c>
      <c r="C60" s="286">
        <v>2893193</v>
      </c>
      <c r="D60" s="270" t="s">
        <v>6916</v>
      </c>
      <c r="E60" s="286">
        <v>6050948</v>
      </c>
      <c r="F60" s="270" t="s">
        <v>6917</v>
      </c>
      <c r="G60" s="271"/>
      <c r="H60" s="270" t="s">
        <v>6918</v>
      </c>
      <c r="I60" s="272">
        <v>3792.11</v>
      </c>
      <c r="J60" s="269" t="s">
        <v>5204</v>
      </c>
      <c r="K60" s="269" t="s">
        <v>1083</v>
      </c>
      <c r="L60" s="269" t="s">
        <v>1082</v>
      </c>
      <c r="M60" s="288" t="s">
        <v>6901</v>
      </c>
      <c r="N60" s="269" t="s">
        <v>6919</v>
      </c>
      <c r="O60" s="274" t="s">
        <v>6920</v>
      </c>
    </row>
    <row r="61" spans="1:15" ht="15" customHeight="1">
      <c r="A61" s="284">
        <v>58</v>
      </c>
      <c r="B61" s="286" t="s">
        <v>6921</v>
      </c>
      <c r="C61" s="286">
        <v>5179394</v>
      </c>
      <c r="D61" s="270" t="s">
        <v>6523</v>
      </c>
      <c r="E61" s="286">
        <v>5924766</v>
      </c>
      <c r="F61" s="270" t="s">
        <v>6667</v>
      </c>
      <c r="G61" s="271"/>
      <c r="H61" s="270" t="s">
        <v>6525</v>
      </c>
      <c r="I61" s="272">
        <v>924.28</v>
      </c>
      <c r="J61" s="269" t="s">
        <v>5204</v>
      </c>
      <c r="K61" s="273" t="s">
        <v>1037</v>
      </c>
      <c r="L61" s="273" t="s">
        <v>1234</v>
      </c>
      <c r="M61" s="288" t="s">
        <v>6901</v>
      </c>
      <c r="N61" s="273" t="s">
        <v>6922</v>
      </c>
      <c r="O61" s="274" t="s">
        <v>6764</v>
      </c>
    </row>
    <row r="62" spans="1:15" ht="15" customHeight="1">
      <c r="A62" s="1336">
        <v>59</v>
      </c>
      <c r="B62" s="1337" t="s">
        <v>2884</v>
      </c>
      <c r="C62" s="1337">
        <v>2108291</v>
      </c>
      <c r="D62" s="1338" t="s">
        <v>6923</v>
      </c>
      <c r="E62" s="1337">
        <v>5665914</v>
      </c>
      <c r="F62" s="1338" t="s">
        <v>6924</v>
      </c>
      <c r="G62" s="1339"/>
      <c r="H62" s="1338" t="s">
        <v>6925</v>
      </c>
      <c r="I62" s="1340">
        <v>862.39</v>
      </c>
      <c r="J62" s="1341" t="s">
        <v>751</v>
      </c>
      <c r="K62" s="1341" t="s">
        <v>1051</v>
      </c>
      <c r="L62" s="1341" t="s">
        <v>1079</v>
      </c>
      <c r="M62" s="1342" t="s">
        <v>6901</v>
      </c>
      <c r="N62" s="1341" t="s">
        <v>6926</v>
      </c>
      <c r="O62" s="1347"/>
    </row>
    <row r="63" spans="1:15" ht="15" customHeight="1">
      <c r="A63" s="283">
        <v>60</v>
      </c>
      <c r="B63" s="285" t="s">
        <v>6927</v>
      </c>
      <c r="C63" s="285">
        <v>5722942</v>
      </c>
      <c r="D63" s="279" t="s">
        <v>6928</v>
      </c>
      <c r="E63" s="285">
        <v>5307031</v>
      </c>
      <c r="F63" s="279" t="s">
        <v>6929</v>
      </c>
      <c r="G63" s="280"/>
      <c r="H63" s="279" t="s">
        <v>6552</v>
      </c>
      <c r="I63" s="281">
        <v>208.83</v>
      </c>
      <c r="J63" s="278" t="s">
        <v>751</v>
      </c>
      <c r="K63" s="1344" t="s">
        <v>1037</v>
      </c>
      <c r="L63" s="1344" t="s">
        <v>1060</v>
      </c>
      <c r="M63" s="287" t="s">
        <v>6901</v>
      </c>
      <c r="N63" s="1345" t="s">
        <v>6930</v>
      </c>
      <c r="O63" s="1346" t="s">
        <v>6931</v>
      </c>
    </row>
    <row r="64" spans="1:15" ht="15" customHeight="1">
      <c r="A64" s="284">
        <v>61</v>
      </c>
      <c r="B64" s="286" t="s">
        <v>2970</v>
      </c>
      <c r="C64" s="286">
        <v>5353998</v>
      </c>
      <c r="D64" s="270" t="s">
        <v>6932</v>
      </c>
      <c r="E64" s="286">
        <v>2721643</v>
      </c>
      <c r="F64" s="270" t="s">
        <v>1078</v>
      </c>
      <c r="G64" s="271"/>
      <c r="H64" s="270" t="s">
        <v>6933</v>
      </c>
      <c r="I64" s="272">
        <v>1832.16</v>
      </c>
      <c r="J64" s="269" t="s">
        <v>751</v>
      </c>
      <c r="K64" s="269" t="s">
        <v>1037</v>
      </c>
      <c r="L64" s="269" t="s">
        <v>1060</v>
      </c>
      <c r="M64" s="288" t="s">
        <v>6901</v>
      </c>
      <c r="N64" s="269" t="s">
        <v>6934</v>
      </c>
      <c r="O64" s="274" t="s">
        <v>6935</v>
      </c>
    </row>
    <row r="65" spans="1:15" ht="15" customHeight="1">
      <c r="A65" s="284">
        <v>62</v>
      </c>
      <c r="B65" s="286" t="s">
        <v>3059</v>
      </c>
      <c r="C65" s="286">
        <v>5110041</v>
      </c>
      <c r="D65" s="270" t="s">
        <v>6936</v>
      </c>
      <c r="E65" s="286">
        <v>2838702</v>
      </c>
      <c r="F65" s="270" t="s">
        <v>6937</v>
      </c>
      <c r="G65" s="271"/>
      <c r="H65" s="270" t="s">
        <v>5543</v>
      </c>
      <c r="I65" s="272">
        <v>59.91</v>
      </c>
      <c r="J65" s="269" t="s">
        <v>5204</v>
      </c>
      <c r="K65" s="269" t="s">
        <v>1136</v>
      </c>
      <c r="L65" s="269" t="s">
        <v>1135</v>
      </c>
      <c r="M65" s="288" t="s">
        <v>6901</v>
      </c>
      <c r="N65" s="269" t="s">
        <v>6938</v>
      </c>
      <c r="O65" s="274" t="s">
        <v>6939</v>
      </c>
    </row>
    <row r="66" spans="1:15" ht="15" customHeight="1">
      <c r="A66" s="284">
        <v>63</v>
      </c>
      <c r="B66" s="286" t="s">
        <v>3096</v>
      </c>
      <c r="C66" s="286">
        <v>5073642</v>
      </c>
      <c r="D66" s="270" t="s">
        <v>6940</v>
      </c>
      <c r="E66" s="286">
        <v>5072085</v>
      </c>
      <c r="F66" s="270" t="s">
        <v>6941</v>
      </c>
      <c r="G66" s="271"/>
      <c r="H66" s="270" t="s">
        <v>6942</v>
      </c>
      <c r="I66" s="272">
        <v>524.61</v>
      </c>
      <c r="J66" s="269" t="s">
        <v>5204</v>
      </c>
      <c r="K66" s="269" t="s">
        <v>1136</v>
      </c>
      <c r="L66" s="269" t="s">
        <v>1166</v>
      </c>
      <c r="M66" s="288" t="s">
        <v>6901</v>
      </c>
      <c r="N66" s="269" t="s">
        <v>6943</v>
      </c>
      <c r="O66" s="274" t="s">
        <v>6944</v>
      </c>
    </row>
    <row r="67" spans="1:15" ht="15" customHeight="1">
      <c r="A67" s="284">
        <v>64</v>
      </c>
      <c r="B67" s="286" t="s">
        <v>3180</v>
      </c>
      <c r="C67" s="286">
        <v>5249333</v>
      </c>
      <c r="D67" s="270" t="s">
        <v>6453</v>
      </c>
      <c r="E67" s="286">
        <v>5310598</v>
      </c>
      <c r="F67" s="270" t="s">
        <v>6945</v>
      </c>
      <c r="G67" s="271"/>
      <c r="H67" s="270" t="s">
        <v>5699</v>
      </c>
      <c r="I67" s="272">
        <v>14290.8</v>
      </c>
      <c r="J67" s="269" t="s">
        <v>5204</v>
      </c>
      <c r="K67" s="269" t="s">
        <v>1136</v>
      </c>
      <c r="L67" s="269" t="s">
        <v>5248</v>
      </c>
      <c r="M67" s="288" t="s">
        <v>6901</v>
      </c>
      <c r="N67" s="269" t="s">
        <v>6946</v>
      </c>
      <c r="O67" s="274" t="s">
        <v>6947</v>
      </c>
    </row>
    <row r="68" spans="1:15" ht="15" customHeight="1">
      <c r="A68" s="284">
        <v>65</v>
      </c>
      <c r="B68" s="286" t="s">
        <v>3345</v>
      </c>
      <c r="C68" s="286">
        <v>5249333</v>
      </c>
      <c r="D68" s="270" t="s">
        <v>6453</v>
      </c>
      <c r="E68" s="286">
        <v>5310598</v>
      </c>
      <c r="F68" s="270" t="s">
        <v>6945</v>
      </c>
      <c r="G68" s="271"/>
      <c r="H68" s="270" t="s">
        <v>6948</v>
      </c>
      <c r="I68" s="272">
        <v>40265.019999999997</v>
      </c>
      <c r="J68" s="269" t="s">
        <v>5204</v>
      </c>
      <c r="K68" s="269" t="s">
        <v>6949</v>
      </c>
      <c r="L68" s="269" t="s">
        <v>6950</v>
      </c>
      <c r="M68" s="288" t="s">
        <v>6901</v>
      </c>
      <c r="N68" s="269" t="s">
        <v>6946</v>
      </c>
      <c r="O68" s="274" t="s">
        <v>6947</v>
      </c>
    </row>
    <row r="69" spans="1:15" ht="15" customHeight="1">
      <c r="A69" s="284">
        <v>66</v>
      </c>
      <c r="B69" s="286" t="s">
        <v>3379</v>
      </c>
      <c r="C69" s="286">
        <v>5249333</v>
      </c>
      <c r="D69" s="270" t="s">
        <v>6453</v>
      </c>
      <c r="E69" s="286">
        <v>5310598</v>
      </c>
      <c r="F69" s="270" t="s">
        <v>6945</v>
      </c>
      <c r="G69" s="271"/>
      <c r="H69" s="270" t="s">
        <v>6951</v>
      </c>
      <c r="I69" s="272">
        <v>3649.89</v>
      </c>
      <c r="J69" s="269" t="s">
        <v>5204</v>
      </c>
      <c r="K69" s="269" t="s">
        <v>1136</v>
      </c>
      <c r="L69" s="269" t="s">
        <v>5248</v>
      </c>
      <c r="M69" s="288" t="s">
        <v>6901</v>
      </c>
      <c r="N69" s="269" t="s">
        <v>6946</v>
      </c>
      <c r="O69" s="274" t="s">
        <v>6947</v>
      </c>
    </row>
    <row r="70" spans="1:15" ht="15" customHeight="1">
      <c r="A70" s="284">
        <v>67</v>
      </c>
      <c r="B70" s="286" t="s">
        <v>3454</v>
      </c>
      <c r="C70" s="286">
        <v>5249333</v>
      </c>
      <c r="D70" s="270" t="s">
        <v>6453</v>
      </c>
      <c r="E70" s="286">
        <v>5310598</v>
      </c>
      <c r="F70" s="270" t="s">
        <v>5720</v>
      </c>
      <c r="G70" s="271"/>
      <c r="H70" s="270" t="s">
        <v>6952</v>
      </c>
      <c r="I70" s="272">
        <v>16214.39</v>
      </c>
      <c r="J70" s="269" t="s">
        <v>5204</v>
      </c>
      <c r="K70" s="269" t="s">
        <v>1136</v>
      </c>
      <c r="L70" s="269" t="s">
        <v>6953</v>
      </c>
      <c r="M70" s="288" t="s">
        <v>6901</v>
      </c>
      <c r="N70" s="269" t="s">
        <v>6946</v>
      </c>
      <c r="O70" s="274" t="s">
        <v>6947</v>
      </c>
    </row>
    <row r="71" spans="1:15" ht="15" customHeight="1">
      <c r="A71" s="284">
        <v>68</v>
      </c>
      <c r="B71" s="286" t="s">
        <v>3455</v>
      </c>
      <c r="C71" s="286">
        <v>5249333</v>
      </c>
      <c r="D71" s="270" t="s">
        <v>6453</v>
      </c>
      <c r="E71" s="286">
        <v>5310598</v>
      </c>
      <c r="F71" s="270" t="s">
        <v>6945</v>
      </c>
      <c r="G71" s="271"/>
      <c r="H71" s="270" t="s">
        <v>6954</v>
      </c>
      <c r="I71" s="272">
        <v>13679.98</v>
      </c>
      <c r="J71" s="269" t="s">
        <v>5204</v>
      </c>
      <c r="K71" s="269" t="s">
        <v>1136</v>
      </c>
      <c r="L71" s="269" t="s">
        <v>5248</v>
      </c>
      <c r="M71" s="288" t="s">
        <v>6901</v>
      </c>
      <c r="N71" s="269" t="s">
        <v>6946</v>
      </c>
      <c r="O71" s="274" t="s">
        <v>6947</v>
      </c>
    </row>
    <row r="72" spans="1:15" ht="15" customHeight="1">
      <c r="A72" s="284">
        <v>69</v>
      </c>
      <c r="B72" s="286" t="s">
        <v>3494</v>
      </c>
      <c r="C72" s="286">
        <v>5249333</v>
      </c>
      <c r="D72" s="270" t="s">
        <v>6453</v>
      </c>
      <c r="E72" s="286">
        <v>5310598</v>
      </c>
      <c r="F72" s="270" t="s">
        <v>6955</v>
      </c>
      <c r="G72" s="271"/>
      <c r="H72" s="270" t="s">
        <v>2359</v>
      </c>
      <c r="I72" s="272">
        <v>3272.7</v>
      </c>
      <c r="J72" s="269" t="s">
        <v>5204</v>
      </c>
      <c r="K72" s="269" t="s">
        <v>6949</v>
      </c>
      <c r="L72" s="269" t="s">
        <v>6956</v>
      </c>
      <c r="M72" s="288" t="s">
        <v>6901</v>
      </c>
      <c r="N72" s="269" t="s">
        <v>6946</v>
      </c>
      <c r="O72" s="274" t="s">
        <v>6947</v>
      </c>
    </row>
    <row r="73" spans="1:15" ht="15" customHeight="1">
      <c r="A73" s="284">
        <v>70</v>
      </c>
      <c r="B73" s="286" t="s">
        <v>3495</v>
      </c>
      <c r="C73" s="286">
        <v>5175933</v>
      </c>
      <c r="D73" s="270" t="s">
        <v>1225</v>
      </c>
      <c r="E73" s="286">
        <v>5991625</v>
      </c>
      <c r="F73" s="270" t="s">
        <v>6957</v>
      </c>
      <c r="G73" s="271"/>
      <c r="H73" s="270" t="s">
        <v>6425</v>
      </c>
      <c r="I73" s="272">
        <v>100.88</v>
      </c>
      <c r="J73" s="269" t="s">
        <v>751</v>
      </c>
      <c r="K73" s="269" t="s">
        <v>1136</v>
      </c>
      <c r="L73" s="269" t="s">
        <v>1182</v>
      </c>
      <c r="M73" s="288" t="s">
        <v>6901</v>
      </c>
      <c r="N73" s="269" t="s">
        <v>6958</v>
      </c>
      <c r="O73" s="274" t="s">
        <v>6959</v>
      </c>
    </row>
    <row r="74" spans="1:15" ht="15" customHeight="1">
      <c r="A74" s="284">
        <v>71</v>
      </c>
      <c r="B74" s="286" t="s">
        <v>3571</v>
      </c>
      <c r="C74" s="286">
        <v>5198275</v>
      </c>
      <c r="D74" s="270" t="s">
        <v>6960</v>
      </c>
      <c r="E74" s="286">
        <v>2095025</v>
      </c>
      <c r="F74" s="270" t="s">
        <v>5772</v>
      </c>
      <c r="G74" s="271"/>
      <c r="H74" s="270" t="s">
        <v>6961</v>
      </c>
      <c r="I74" s="272">
        <v>66.72</v>
      </c>
      <c r="J74" s="269" t="s">
        <v>751</v>
      </c>
      <c r="K74" s="269" t="s">
        <v>1044</v>
      </c>
      <c r="L74" s="269" t="s">
        <v>1004</v>
      </c>
      <c r="M74" s="288" t="s">
        <v>6901</v>
      </c>
      <c r="N74" s="269" t="s">
        <v>6962</v>
      </c>
      <c r="O74" s="274" t="s">
        <v>6803</v>
      </c>
    </row>
    <row r="75" spans="1:15" ht="15" customHeight="1">
      <c r="A75" s="284">
        <v>72</v>
      </c>
      <c r="B75" s="286" t="s">
        <v>3325</v>
      </c>
      <c r="C75" s="286">
        <v>5485932</v>
      </c>
      <c r="D75" s="270" t="s">
        <v>6963</v>
      </c>
      <c r="E75" s="286">
        <v>6004296</v>
      </c>
      <c r="F75" s="270" t="s">
        <v>1206</v>
      </c>
      <c r="G75" s="271"/>
      <c r="H75" s="270" t="s">
        <v>6530</v>
      </c>
      <c r="I75" s="272">
        <v>902.44</v>
      </c>
      <c r="J75" s="273" t="s">
        <v>5204</v>
      </c>
      <c r="K75" s="269" t="s">
        <v>1031</v>
      </c>
      <c r="L75" s="269" t="s">
        <v>1030</v>
      </c>
      <c r="M75" s="288" t="s">
        <v>6901</v>
      </c>
      <c r="N75" s="273">
        <v>99093866</v>
      </c>
      <c r="O75" s="276" t="s">
        <v>6964</v>
      </c>
    </row>
    <row r="76" spans="1:15" ht="15" customHeight="1">
      <c r="A76" s="284">
        <v>73</v>
      </c>
      <c r="B76" s="286" t="s">
        <v>6965</v>
      </c>
      <c r="C76" s="286">
        <v>5720443</v>
      </c>
      <c r="D76" s="270" t="s">
        <v>1330</v>
      </c>
      <c r="E76" s="286">
        <v>2091798</v>
      </c>
      <c r="F76" s="270" t="s">
        <v>1290</v>
      </c>
      <c r="G76" s="271"/>
      <c r="H76" s="270" t="s">
        <v>6636</v>
      </c>
      <c r="I76" s="272">
        <v>1042.94</v>
      </c>
      <c r="J76" s="273" t="s">
        <v>751</v>
      </c>
      <c r="K76" s="277" t="s">
        <v>1037</v>
      </c>
      <c r="L76" s="277" t="s">
        <v>1060</v>
      </c>
      <c r="M76" s="288" t="s">
        <v>6901</v>
      </c>
      <c r="N76" s="273" t="s">
        <v>6966</v>
      </c>
      <c r="O76" s="276" t="s">
        <v>6967</v>
      </c>
    </row>
    <row r="77" spans="1:15" ht="15" customHeight="1">
      <c r="A77" s="284">
        <v>74</v>
      </c>
      <c r="B77" s="286" t="s">
        <v>6968</v>
      </c>
      <c r="C77" s="286">
        <v>5720443</v>
      </c>
      <c r="D77" s="270" t="s">
        <v>1330</v>
      </c>
      <c r="E77" s="286">
        <v>5935539</v>
      </c>
      <c r="F77" s="270" t="s">
        <v>1266</v>
      </c>
      <c r="G77" s="271"/>
      <c r="H77" s="270" t="s">
        <v>6505</v>
      </c>
      <c r="I77" s="272">
        <v>612.66999999999996</v>
      </c>
      <c r="J77" s="273" t="s">
        <v>751</v>
      </c>
      <c r="K77" s="277" t="s">
        <v>1037</v>
      </c>
      <c r="L77" s="277" t="s">
        <v>1060</v>
      </c>
      <c r="M77" s="288" t="s">
        <v>6901</v>
      </c>
      <c r="N77" s="273" t="s">
        <v>6969</v>
      </c>
      <c r="O77" s="276" t="s">
        <v>6970</v>
      </c>
    </row>
    <row r="78" spans="1:15" ht="15" customHeight="1">
      <c r="A78" s="284">
        <v>75</v>
      </c>
      <c r="B78" s="286" t="s">
        <v>3567</v>
      </c>
      <c r="C78" s="286">
        <v>5249333</v>
      </c>
      <c r="D78" s="270" t="s">
        <v>6453</v>
      </c>
      <c r="E78" s="286">
        <v>5310598</v>
      </c>
      <c r="F78" s="270" t="s">
        <v>5720</v>
      </c>
      <c r="G78" s="271"/>
      <c r="H78" s="270" t="s">
        <v>6971</v>
      </c>
      <c r="I78" s="272">
        <v>9732.27</v>
      </c>
      <c r="J78" s="269" t="s">
        <v>5204</v>
      </c>
      <c r="K78" s="269" t="s">
        <v>1136</v>
      </c>
      <c r="L78" s="269" t="s">
        <v>5248</v>
      </c>
      <c r="M78" s="288" t="s">
        <v>6901</v>
      </c>
      <c r="N78" s="269" t="s">
        <v>6946</v>
      </c>
      <c r="O78" s="274" t="s">
        <v>6947</v>
      </c>
    </row>
    <row r="79" spans="1:15" ht="15" customHeight="1">
      <c r="A79" s="284">
        <v>76</v>
      </c>
      <c r="B79" s="286" t="s">
        <v>2837</v>
      </c>
      <c r="C79" s="286">
        <v>5250862</v>
      </c>
      <c r="D79" s="270" t="s">
        <v>6911</v>
      </c>
      <c r="E79" s="286">
        <v>5893496</v>
      </c>
      <c r="F79" s="270" t="s">
        <v>6912</v>
      </c>
      <c r="G79" s="271"/>
      <c r="H79" s="270" t="s">
        <v>6913</v>
      </c>
      <c r="I79" s="272">
        <v>986.53</v>
      </c>
      <c r="J79" s="269" t="s">
        <v>751</v>
      </c>
      <c r="K79" s="269" t="s">
        <v>1040</v>
      </c>
      <c r="L79" s="269" t="s">
        <v>2352</v>
      </c>
      <c r="M79" s="288" t="s">
        <v>6901</v>
      </c>
      <c r="N79" s="269" t="s">
        <v>6914</v>
      </c>
      <c r="O79" s="274" t="s">
        <v>6915</v>
      </c>
    </row>
    <row r="80" spans="1:15" ht="15" customHeight="1">
      <c r="A80" s="284">
        <v>77</v>
      </c>
      <c r="B80" s="286" t="s">
        <v>3735</v>
      </c>
      <c r="C80" s="286">
        <v>2707578</v>
      </c>
      <c r="D80" s="270" t="s">
        <v>6972</v>
      </c>
      <c r="E80" s="286">
        <v>6088759</v>
      </c>
      <c r="F80" s="270" t="s">
        <v>6618</v>
      </c>
      <c r="G80" s="271"/>
      <c r="H80" s="270" t="s">
        <v>6183</v>
      </c>
      <c r="I80" s="272">
        <v>4141.3599999999997</v>
      </c>
      <c r="J80" s="269" t="s">
        <v>751</v>
      </c>
      <c r="K80" s="269" t="s">
        <v>1319</v>
      </c>
      <c r="L80" s="269" t="s">
        <v>2511</v>
      </c>
      <c r="M80" s="288" t="s">
        <v>6901</v>
      </c>
      <c r="N80" s="269" t="s">
        <v>6973</v>
      </c>
      <c r="O80" s="274" t="s">
        <v>6974</v>
      </c>
    </row>
    <row r="81" spans="1:15" ht="15" customHeight="1">
      <c r="A81" s="284">
        <v>78</v>
      </c>
      <c r="B81" s="286" t="s">
        <v>6975</v>
      </c>
      <c r="C81" s="286">
        <v>5046483</v>
      </c>
      <c r="D81" s="270" t="s">
        <v>1286</v>
      </c>
      <c r="E81" s="286">
        <v>6030351</v>
      </c>
      <c r="F81" s="270" t="s">
        <v>6976</v>
      </c>
      <c r="G81" s="271"/>
      <c r="H81" s="270" t="s">
        <v>6977</v>
      </c>
      <c r="I81" s="272">
        <v>26905.97</v>
      </c>
      <c r="J81" s="269" t="s">
        <v>5204</v>
      </c>
      <c r="K81" s="269" t="s">
        <v>1093</v>
      </c>
      <c r="L81" s="269" t="s">
        <v>6978</v>
      </c>
      <c r="M81" s="288" t="s">
        <v>6901</v>
      </c>
      <c r="N81" s="269" t="s">
        <v>6979</v>
      </c>
      <c r="O81" s="274" t="s">
        <v>5179</v>
      </c>
    </row>
    <row r="82" spans="1:15" ht="15" customHeight="1">
      <c r="A82" s="284">
        <v>79</v>
      </c>
      <c r="B82" s="286" t="s">
        <v>3640</v>
      </c>
      <c r="C82" s="286">
        <v>5527252</v>
      </c>
      <c r="D82" s="270" t="s">
        <v>6980</v>
      </c>
      <c r="E82" s="286">
        <v>5226759</v>
      </c>
      <c r="F82" s="270" t="s">
        <v>6981</v>
      </c>
      <c r="G82" s="271"/>
      <c r="H82" s="270" t="s">
        <v>6982</v>
      </c>
      <c r="I82" s="272">
        <v>21733.8</v>
      </c>
      <c r="J82" s="269" t="s">
        <v>751</v>
      </c>
      <c r="K82" s="269" t="s">
        <v>1093</v>
      </c>
      <c r="L82" s="269" t="s">
        <v>6983</v>
      </c>
      <c r="M82" s="288" t="s">
        <v>6901</v>
      </c>
      <c r="N82" s="269" t="s">
        <v>6984</v>
      </c>
      <c r="O82" s="274" t="s">
        <v>5179</v>
      </c>
    </row>
    <row r="83" spans="1:15" ht="15" customHeight="1">
      <c r="A83" s="284">
        <v>80</v>
      </c>
      <c r="B83" s="286" t="s">
        <v>4082</v>
      </c>
      <c r="C83" s="286">
        <v>5041201</v>
      </c>
      <c r="D83" s="270" t="s">
        <v>6985</v>
      </c>
      <c r="E83" s="286">
        <v>5995728</v>
      </c>
      <c r="F83" s="270" t="s">
        <v>6986</v>
      </c>
      <c r="G83" s="271"/>
      <c r="H83" s="270" t="s">
        <v>6987</v>
      </c>
      <c r="I83" s="272">
        <v>13488.05</v>
      </c>
      <c r="J83" s="269" t="s">
        <v>751</v>
      </c>
      <c r="K83" s="269" t="s">
        <v>1319</v>
      </c>
      <c r="L83" s="269" t="s">
        <v>6161</v>
      </c>
      <c r="M83" s="288" t="s">
        <v>6901</v>
      </c>
      <c r="N83" s="269" t="s">
        <v>6988</v>
      </c>
      <c r="O83" s="274" t="s">
        <v>5179</v>
      </c>
    </row>
    <row r="84" spans="1:15" ht="15" customHeight="1">
      <c r="A84" s="284">
        <v>81</v>
      </c>
      <c r="B84" s="286" t="s">
        <v>3616</v>
      </c>
      <c r="C84" s="286">
        <v>5513898</v>
      </c>
      <c r="D84" s="270" t="s">
        <v>6989</v>
      </c>
      <c r="E84" s="286">
        <v>5941822</v>
      </c>
      <c r="F84" s="270" t="s">
        <v>6990</v>
      </c>
      <c r="G84" s="271"/>
      <c r="H84" s="270" t="s">
        <v>5337</v>
      </c>
      <c r="I84" s="272">
        <v>4677.68</v>
      </c>
      <c r="J84" s="269" t="s">
        <v>751</v>
      </c>
      <c r="K84" s="269" t="s">
        <v>1093</v>
      </c>
      <c r="L84" s="269" t="s">
        <v>1053</v>
      </c>
      <c r="M84" s="288" t="s">
        <v>6901</v>
      </c>
      <c r="N84" s="269" t="s">
        <v>6991</v>
      </c>
      <c r="O84" s="274" t="s">
        <v>6992</v>
      </c>
    </row>
    <row r="85" spans="1:15" ht="15" customHeight="1">
      <c r="A85" s="284">
        <v>82</v>
      </c>
      <c r="B85" s="286" t="s">
        <v>3636</v>
      </c>
      <c r="C85" s="286">
        <v>5494125</v>
      </c>
      <c r="D85" s="270" t="s">
        <v>6993</v>
      </c>
      <c r="E85" s="286">
        <v>2838702</v>
      </c>
      <c r="F85" s="270" t="s">
        <v>6937</v>
      </c>
      <c r="G85" s="271"/>
      <c r="H85" s="270" t="s">
        <v>6994</v>
      </c>
      <c r="I85" s="272">
        <v>1102.58</v>
      </c>
      <c r="J85" s="269" t="s">
        <v>5204</v>
      </c>
      <c r="K85" s="269" t="s">
        <v>2137</v>
      </c>
      <c r="L85" s="269" t="s">
        <v>1040</v>
      </c>
      <c r="M85" s="288" t="s">
        <v>6901</v>
      </c>
      <c r="N85" s="269" t="s">
        <v>6938</v>
      </c>
      <c r="O85" s="274" t="s">
        <v>6939</v>
      </c>
    </row>
    <row r="86" spans="1:15" ht="15" customHeight="1">
      <c r="A86" s="284">
        <v>83</v>
      </c>
      <c r="B86" s="286" t="s">
        <v>3924</v>
      </c>
      <c r="C86" s="286">
        <v>5921325</v>
      </c>
      <c r="D86" s="270" t="s">
        <v>6995</v>
      </c>
      <c r="E86" s="286">
        <v>5984173</v>
      </c>
      <c r="F86" s="270" t="s">
        <v>6996</v>
      </c>
      <c r="G86" s="271"/>
      <c r="H86" s="270" t="s">
        <v>6997</v>
      </c>
      <c r="I86" s="272">
        <v>15996.56</v>
      </c>
      <c r="J86" s="269" t="s">
        <v>751</v>
      </c>
      <c r="K86" s="269" t="s">
        <v>1353</v>
      </c>
      <c r="L86" s="269" t="s">
        <v>2334</v>
      </c>
      <c r="M86" s="288" t="s">
        <v>6901</v>
      </c>
      <c r="N86" s="269" t="s">
        <v>6998</v>
      </c>
      <c r="O86" s="274" t="s">
        <v>6999</v>
      </c>
    </row>
    <row r="87" spans="1:15" ht="15" customHeight="1">
      <c r="A87" s="284">
        <v>84</v>
      </c>
      <c r="B87" s="286" t="s">
        <v>4594</v>
      </c>
      <c r="C87" s="286">
        <v>5497272</v>
      </c>
      <c r="D87" s="270" t="s">
        <v>6150</v>
      </c>
      <c r="E87" s="286">
        <v>5036909</v>
      </c>
      <c r="F87" s="270" t="s">
        <v>7000</v>
      </c>
      <c r="G87" s="271"/>
      <c r="H87" s="270" t="s">
        <v>6152</v>
      </c>
      <c r="I87" s="272">
        <v>2675.98</v>
      </c>
      <c r="J87" s="269" t="s">
        <v>751</v>
      </c>
      <c r="K87" s="269" t="s">
        <v>2138</v>
      </c>
      <c r="L87" s="269" t="s">
        <v>7001</v>
      </c>
      <c r="M87" s="288" t="s">
        <v>6901</v>
      </c>
      <c r="N87" s="269" t="s">
        <v>7002</v>
      </c>
      <c r="O87" s="274" t="s">
        <v>7003</v>
      </c>
    </row>
    <row r="88" spans="1:15" ht="15" customHeight="1">
      <c r="A88" s="284">
        <v>85</v>
      </c>
      <c r="B88" s="286" t="s">
        <v>3644</v>
      </c>
      <c r="C88" s="286">
        <v>5149282</v>
      </c>
      <c r="D88" s="270" t="s">
        <v>7004</v>
      </c>
      <c r="E88" s="286">
        <v>2838702</v>
      </c>
      <c r="F88" s="270" t="s">
        <v>6937</v>
      </c>
      <c r="G88" s="271"/>
      <c r="H88" s="270" t="s">
        <v>7005</v>
      </c>
      <c r="I88" s="272">
        <v>14933.13</v>
      </c>
      <c r="J88" s="269" t="s">
        <v>5204</v>
      </c>
      <c r="K88" s="269" t="s">
        <v>1031</v>
      </c>
      <c r="L88" s="269" t="s">
        <v>7006</v>
      </c>
      <c r="M88" s="288" t="s">
        <v>6901</v>
      </c>
      <c r="N88" s="269" t="s">
        <v>6938</v>
      </c>
      <c r="O88" s="274" t="s">
        <v>6939</v>
      </c>
    </row>
    <row r="89" spans="1:15" ht="15" customHeight="1">
      <c r="A89" s="284">
        <v>86</v>
      </c>
      <c r="B89" s="286" t="s">
        <v>3770</v>
      </c>
      <c r="C89" s="286">
        <v>2882086</v>
      </c>
      <c r="D89" s="270" t="s">
        <v>7007</v>
      </c>
      <c r="E89" s="286">
        <v>2681692</v>
      </c>
      <c r="F89" s="270" t="s">
        <v>6025</v>
      </c>
      <c r="G89" s="271"/>
      <c r="H89" s="270" t="s">
        <v>2364</v>
      </c>
      <c r="I89" s="272">
        <v>6998.91</v>
      </c>
      <c r="J89" s="269" t="s">
        <v>751</v>
      </c>
      <c r="K89" s="269" t="s">
        <v>2138</v>
      </c>
      <c r="L89" s="269" t="s">
        <v>5295</v>
      </c>
      <c r="M89" s="288" t="s">
        <v>6901</v>
      </c>
      <c r="N89" s="269" t="s">
        <v>7008</v>
      </c>
      <c r="O89" s="274" t="s">
        <v>7009</v>
      </c>
    </row>
    <row r="90" spans="1:15" ht="15" customHeight="1">
      <c r="A90" s="284">
        <v>87</v>
      </c>
      <c r="B90" s="286" t="s">
        <v>3700</v>
      </c>
      <c r="C90" s="286">
        <v>5276233</v>
      </c>
      <c r="D90" s="270" t="s">
        <v>5535</v>
      </c>
      <c r="E90" s="286">
        <v>5989493</v>
      </c>
      <c r="F90" s="270" t="s">
        <v>7010</v>
      </c>
      <c r="G90" s="271"/>
      <c r="H90" s="270" t="s">
        <v>7011</v>
      </c>
      <c r="I90" s="272">
        <v>3809.53</v>
      </c>
      <c r="J90" s="269" t="s">
        <v>751</v>
      </c>
      <c r="K90" s="269" t="s">
        <v>1031</v>
      </c>
      <c r="L90" s="269" t="s">
        <v>1300</v>
      </c>
      <c r="M90" s="288" t="s">
        <v>6901</v>
      </c>
      <c r="N90" s="269" t="s">
        <v>7012</v>
      </c>
      <c r="O90" s="274" t="s">
        <v>5179</v>
      </c>
    </row>
    <row r="91" spans="1:15" ht="15" customHeight="1">
      <c r="A91" s="284">
        <v>88</v>
      </c>
      <c r="B91" s="286" t="s">
        <v>3756</v>
      </c>
      <c r="C91" s="286">
        <v>5643155</v>
      </c>
      <c r="D91" s="270" t="s">
        <v>7013</v>
      </c>
      <c r="E91" s="286">
        <v>5989493</v>
      </c>
      <c r="F91" s="270" t="s">
        <v>7010</v>
      </c>
      <c r="G91" s="271"/>
      <c r="H91" s="270" t="s">
        <v>7014</v>
      </c>
      <c r="I91" s="272">
        <v>4628.3100000000004</v>
      </c>
      <c r="J91" s="269" t="s">
        <v>751</v>
      </c>
      <c r="K91" s="269" t="s">
        <v>2137</v>
      </c>
      <c r="L91" s="269" t="s">
        <v>7015</v>
      </c>
      <c r="M91" s="288" t="s">
        <v>6901</v>
      </c>
      <c r="N91" s="269" t="s">
        <v>7012</v>
      </c>
      <c r="O91" s="274" t="s">
        <v>5179</v>
      </c>
    </row>
    <row r="92" spans="1:15" ht="15" customHeight="1">
      <c r="A92" s="284">
        <v>89</v>
      </c>
      <c r="B92" s="286" t="s">
        <v>3781</v>
      </c>
      <c r="C92" s="286">
        <v>5276233</v>
      </c>
      <c r="D92" s="270" t="s">
        <v>5535</v>
      </c>
      <c r="E92" s="286">
        <v>5989493</v>
      </c>
      <c r="F92" s="270" t="s">
        <v>7010</v>
      </c>
      <c r="G92" s="271"/>
      <c r="H92" s="270" t="s">
        <v>7016</v>
      </c>
      <c r="I92" s="272">
        <v>1098.46</v>
      </c>
      <c r="J92" s="269" t="s">
        <v>751</v>
      </c>
      <c r="K92" s="269" t="s">
        <v>2137</v>
      </c>
      <c r="L92" s="269" t="s">
        <v>6520</v>
      </c>
      <c r="M92" s="288" t="s">
        <v>6901</v>
      </c>
      <c r="N92" s="269" t="s">
        <v>7012</v>
      </c>
      <c r="O92" s="274" t="s">
        <v>5179</v>
      </c>
    </row>
    <row r="93" spans="1:15" ht="15" customHeight="1">
      <c r="A93" s="284">
        <v>90</v>
      </c>
      <c r="B93" s="286" t="s">
        <v>3816</v>
      </c>
      <c r="C93" s="286">
        <v>5010918</v>
      </c>
      <c r="D93" s="270" t="s">
        <v>7017</v>
      </c>
      <c r="E93" s="286">
        <v>6034446</v>
      </c>
      <c r="F93" s="270" t="s">
        <v>6899</v>
      </c>
      <c r="G93" s="271"/>
      <c r="H93" s="270" t="s">
        <v>7018</v>
      </c>
      <c r="I93" s="272">
        <v>439.04</v>
      </c>
      <c r="J93" s="269" t="s">
        <v>751</v>
      </c>
      <c r="K93" s="269" t="s">
        <v>2137</v>
      </c>
      <c r="L93" s="269" t="s">
        <v>5659</v>
      </c>
      <c r="M93" s="288" t="s">
        <v>6901</v>
      </c>
      <c r="N93" s="269" t="s">
        <v>6902</v>
      </c>
      <c r="O93" s="274" t="s">
        <v>5179</v>
      </c>
    </row>
    <row r="94" spans="1:15" ht="15" customHeight="1">
      <c r="A94" s="284">
        <v>91</v>
      </c>
      <c r="B94" s="286" t="s">
        <v>3817</v>
      </c>
      <c r="C94" s="286">
        <v>5643155</v>
      </c>
      <c r="D94" s="270" t="s">
        <v>7013</v>
      </c>
      <c r="E94" s="286">
        <v>5989493</v>
      </c>
      <c r="F94" s="270" t="s">
        <v>7010</v>
      </c>
      <c r="G94" s="271"/>
      <c r="H94" s="270" t="s">
        <v>5337</v>
      </c>
      <c r="I94" s="272">
        <v>688.73</v>
      </c>
      <c r="J94" s="269" t="s">
        <v>751</v>
      </c>
      <c r="K94" s="269" t="s">
        <v>2137</v>
      </c>
      <c r="L94" s="269" t="s">
        <v>6520</v>
      </c>
      <c r="M94" s="288" t="s">
        <v>6901</v>
      </c>
      <c r="N94" s="269" t="s">
        <v>7019</v>
      </c>
      <c r="O94" s="274" t="s">
        <v>5179</v>
      </c>
    </row>
    <row r="95" spans="1:15" ht="15" customHeight="1">
      <c r="A95" s="284">
        <v>92</v>
      </c>
      <c r="B95" s="286" t="s">
        <v>4053</v>
      </c>
      <c r="C95" s="286">
        <v>5142946</v>
      </c>
      <c r="D95" s="270" t="s">
        <v>7020</v>
      </c>
      <c r="E95" s="286">
        <v>5941547</v>
      </c>
      <c r="F95" s="270" t="s">
        <v>7021</v>
      </c>
      <c r="G95" s="271"/>
      <c r="H95" s="270" t="s">
        <v>7022</v>
      </c>
      <c r="I95" s="272">
        <v>2330.02</v>
      </c>
      <c r="J95" s="269" t="s">
        <v>751</v>
      </c>
      <c r="K95" s="269" t="s">
        <v>2137</v>
      </c>
      <c r="L95" s="269" t="s">
        <v>7023</v>
      </c>
      <c r="M95" s="288" t="s">
        <v>6901</v>
      </c>
      <c r="N95" s="269" t="s">
        <v>7024</v>
      </c>
      <c r="O95" s="274" t="s">
        <v>7025</v>
      </c>
    </row>
    <row r="96" spans="1:15" ht="15" customHeight="1">
      <c r="A96" s="284">
        <v>93</v>
      </c>
      <c r="B96" s="286" t="s">
        <v>4088</v>
      </c>
      <c r="C96" s="286">
        <v>5884438</v>
      </c>
      <c r="D96" s="270" t="s">
        <v>6060</v>
      </c>
      <c r="E96" s="286">
        <v>2715694</v>
      </c>
      <c r="F96" s="270" t="s">
        <v>7026</v>
      </c>
      <c r="G96" s="271"/>
      <c r="H96" s="270" t="s">
        <v>5671</v>
      </c>
      <c r="I96" s="272">
        <v>10710.86</v>
      </c>
      <c r="J96" s="269" t="s">
        <v>5204</v>
      </c>
      <c r="K96" s="269" t="s">
        <v>1319</v>
      </c>
      <c r="L96" s="269" t="s">
        <v>7027</v>
      </c>
      <c r="M96" s="288" t="s">
        <v>6901</v>
      </c>
      <c r="N96" s="269" t="s">
        <v>7028</v>
      </c>
      <c r="O96" s="274" t="s">
        <v>7029</v>
      </c>
    </row>
    <row r="97" spans="1:15" ht="15" customHeight="1">
      <c r="A97" s="284">
        <v>94</v>
      </c>
      <c r="B97" s="286" t="s">
        <v>3909</v>
      </c>
      <c r="C97" s="286">
        <v>5909899</v>
      </c>
      <c r="D97" s="270" t="s">
        <v>7030</v>
      </c>
      <c r="E97" s="286">
        <v>6114288</v>
      </c>
      <c r="F97" s="270" t="s">
        <v>7031</v>
      </c>
      <c r="G97" s="271"/>
      <c r="H97" s="270" t="s">
        <v>7032</v>
      </c>
      <c r="I97" s="272">
        <v>159.01</v>
      </c>
      <c r="J97" s="269" t="s">
        <v>751</v>
      </c>
      <c r="K97" s="269" t="s">
        <v>1093</v>
      </c>
      <c r="L97" s="269" t="s">
        <v>1092</v>
      </c>
      <c r="M97" s="288" t="s">
        <v>6901</v>
      </c>
      <c r="N97" s="269" t="s">
        <v>7033</v>
      </c>
      <c r="O97" s="274" t="s">
        <v>5179</v>
      </c>
    </row>
    <row r="98" spans="1:15" ht="15" customHeight="1">
      <c r="A98" s="284">
        <v>95</v>
      </c>
      <c r="B98" s="286" t="s">
        <v>3823</v>
      </c>
      <c r="C98" s="286">
        <v>5730759</v>
      </c>
      <c r="D98" s="270" t="s">
        <v>7034</v>
      </c>
      <c r="E98" s="286">
        <v>5861519</v>
      </c>
      <c r="F98" s="270" t="s">
        <v>7035</v>
      </c>
      <c r="G98" s="271"/>
      <c r="H98" s="270" t="s">
        <v>6394</v>
      </c>
      <c r="I98" s="272">
        <v>2608.88</v>
      </c>
      <c r="J98" s="269" t="s">
        <v>751</v>
      </c>
      <c r="K98" s="269" t="s">
        <v>1353</v>
      </c>
      <c r="L98" s="269" t="s">
        <v>7036</v>
      </c>
      <c r="M98" s="288" t="s">
        <v>6901</v>
      </c>
      <c r="N98" s="269" t="s">
        <v>7037</v>
      </c>
      <c r="O98" s="274" t="s">
        <v>7038</v>
      </c>
    </row>
    <row r="99" spans="1:15" ht="15" customHeight="1">
      <c r="A99" s="284">
        <v>96</v>
      </c>
      <c r="B99" s="286" t="s">
        <v>4029</v>
      </c>
      <c r="C99" s="286">
        <v>5965993</v>
      </c>
      <c r="D99" s="270" t="s">
        <v>7039</v>
      </c>
      <c r="E99" s="286">
        <v>5767865</v>
      </c>
      <c r="F99" s="270" t="s">
        <v>5385</v>
      </c>
      <c r="G99" s="271"/>
      <c r="H99" s="270" t="s">
        <v>6143</v>
      </c>
      <c r="I99" s="272">
        <v>5762.49</v>
      </c>
      <c r="J99" s="269" t="s">
        <v>5204</v>
      </c>
      <c r="K99" s="269" t="s">
        <v>1040</v>
      </c>
      <c r="L99" s="269" t="s">
        <v>2305</v>
      </c>
      <c r="M99" s="288" t="s">
        <v>6901</v>
      </c>
      <c r="N99" s="269" t="s">
        <v>7040</v>
      </c>
      <c r="O99" s="274" t="s">
        <v>7041</v>
      </c>
    </row>
    <row r="100" spans="1:15" ht="15" customHeight="1">
      <c r="A100" s="284">
        <v>97</v>
      </c>
      <c r="B100" s="286" t="s">
        <v>3736</v>
      </c>
      <c r="C100" s="286">
        <v>2707578</v>
      </c>
      <c r="D100" s="270" t="s">
        <v>6972</v>
      </c>
      <c r="E100" s="286">
        <v>6088759</v>
      </c>
      <c r="F100" s="270" t="s">
        <v>6618</v>
      </c>
      <c r="G100" s="271"/>
      <c r="H100" s="270" t="s">
        <v>6183</v>
      </c>
      <c r="I100" s="272">
        <v>2568.6999999999998</v>
      </c>
      <c r="J100" s="269" t="s">
        <v>751</v>
      </c>
      <c r="K100" s="269" t="s">
        <v>1319</v>
      </c>
      <c r="L100" s="269" t="s">
        <v>2511</v>
      </c>
      <c r="M100" s="288" t="s">
        <v>6901</v>
      </c>
      <c r="N100" s="269" t="s">
        <v>6973</v>
      </c>
      <c r="O100" s="274" t="s">
        <v>6974</v>
      </c>
    </row>
    <row r="101" spans="1:15" ht="15" customHeight="1">
      <c r="A101" s="284">
        <v>98</v>
      </c>
      <c r="B101" s="286" t="s">
        <v>3737</v>
      </c>
      <c r="C101" s="286">
        <v>2707578</v>
      </c>
      <c r="D101" s="270" t="s">
        <v>6972</v>
      </c>
      <c r="E101" s="286">
        <v>6088759</v>
      </c>
      <c r="F101" s="270" t="s">
        <v>6618</v>
      </c>
      <c r="G101" s="271"/>
      <c r="H101" s="270" t="s">
        <v>6183</v>
      </c>
      <c r="I101" s="272">
        <v>1378.11</v>
      </c>
      <c r="J101" s="269" t="s">
        <v>751</v>
      </c>
      <c r="K101" s="269" t="s">
        <v>1319</v>
      </c>
      <c r="L101" s="269" t="s">
        <v>2511</v>
      </c>
      <c r="M101" s="288" t="s">
        <v>6901</v>
      </c>
      <c r="N101" s="269" t="s">
        <v>6973</v>
      </c>
      <c r="O101" s="274" t="s">
        <v>6974</v>
      </c>
    </row>
    <row r="102" spans="1:15" ht="15" customHeight="1">
      <c r="A102" s="284">
        <v>99</v>
      </c>
      <c r="B102" s="286" t="s">
        <v>3981</v>
      </c>
      <c r="C102" s="286">
        <v>5385695</v>
      </c>
      <c r="D102" s="270" t="s">
        <v>7042</v>
      </c>
      <c r="E102" s="286">
        <v>5980356</v>
      </c>
      <c r="F102" s="270" t="s">
        <v>7043</v>
      </c>
      <c r="G102" s="271"/>
      <c r="H102" s="270" t="s">
        <v>7044</v>
      </c>
      <c r="I102" s="272">
        <v>5107.96</v>
      </c>
      <c r="J102" s="269" t="s">
        <v>751</v>
      </c>
      <c r="K102" s="269" t="s">
        <v>1040</v>
      </c>
      <c r="L102" s="269" t="s">
        <v>1150</v>
      </c>
      <c r="M102" s="288" t="s">
        <v>6901</v>
      </c>
      <c r="N102" s="269" t="s">
        <v>7045</v>
      </c>
      <c r="O102" s="274" t="s">
        <v>7046</v>
      </c>
    </row>
    <row r="103" spans="1:15" ht="15" customHeight="1">
      <c r="A103" s="284">
        <v>100</v>
      </c>
      <c r="B103" s="286" t="s">
        <v>4431</v>
      </c>
      <c r="C103" s="286">
        <v>5011485</v>
      </c>
      <c r="D103" s="270" t="s">
        <v>5731</v>
      </c>
      <c r="E103" s="286">
        <v>5947138</v>
      </c>
      <c r="F103" s="270" t="s">
        <v>7047</v>
      </c>
      <c r="G103" s="271"/>
      <c r="H103" s="270" t="s">
        <v>5733</v>
      </c>
      <c r="I103" s="272">
        <v>936.43</v>
      </c>
      <c r="J103" s="269" t="s">
        <v>751</v>
      </c>
      <c r="K103" s="269" t="s">
        <v>1037</v>
      </c>
      <c r="L103" s="269" t="s">
        <v>1074</v>
      </c>
      <c r="M103" s="288" t="s">
        <v>6901</v>
      </c>
      <c r="N103" s="269" t="s">
        <v>7048</v>
      </c>
      <c r="O103" s="274" t="s">
        <v>7049</v>
      </c>
    </row>
    <row r="104" spans="1:15" ht="15" customHeight="1">
      <c r="A104" s="284">
        <v>101</v>
      </c>
      <c r="B104" s="286" t="s">
        <v>3983</v>
      </c>
      <c r="C104" s="286">
        <v>5935644</v>
      </c>
      <c r="D104" s="270" t="s">
        <v>7050</v>
      </c>
      <c r="E104" s="286">
        <v>5980356</v>
      </c>
      <c r="F104" s="270" t="s">
        <v>7043</v>
      </c>
      <c r="G104" s="271"/>
      <c r="H104" s="270" t="s">
        <v>7051</v>
      </c>
      <c r="I104" s="272">
        <v>937.41</v>
      </c>
      <c r="J104" s="269" t="s">
        <v>751</v>
      </c>
      <c r="K104" s="269" t="s">
        <v>1040</v>
      </c>
      <c r="L104" s="269" t="s">
        <v>1150</v>
      </c>
      <c r="M104" s="288" t="s">
        <v>6901</v>
      </c>
      <c r="N104" s="269" t="s">
        <v>7045</v>
      </c>
      <c r="O104" s="274" t="s">
        <v>7046</v>
      </c>
    </row>
    <row r="105" spans="1:15" ht="15" customHeight="1">
      <c r="A105" s="284">
        <v>102</v>
      </c>
      <c r="B105" s="286" t="s">
        <v>4021</v>
      </c>
      <c r="C105" s="286">
        <v>5549736</v>
      </c>
      <c r="D105" s="270" t="s">
        <v>7052</v>
      </c>
      <c r="E105" s="286">
        <v>6009328</v>
      </c>
      <c r="F105" s="270" t="s">
        <v>7053</v>
      </c>
      <c r="G105" s="271"/>
      <c r="H105" s="270" t="s">
        <v>1079</v>
      </c>
      <c r="I105" s="272">
        <v>332.38</v>
      </c>
      <c r="J105" s="269" t="s">
        <v>751</v>
      </c>
      <c r="K105" s="269" t="s">
        <v>1083</v>
      </c>
      <c r="L105" s="269" t="s">
        <v>1110</v>
      </c>
      <c r="M105" s="288" t="s">
        <v>6901</v>
      </c>
      <c r="N105" s="269" t="s">
        <v>7054</v>
      </c>
      <c r="O105" s="274" t="s">
        <v>7055</v>
      </c>
    </row>
    <row r="106" spans="1:15" ht="15" customHeight="1">
      <c r="A106" s="284">
        <v>103</v>
      </c>
      <c r="B106" s="286" t="s">
        <v>4711</v>
      </c>
      <c r="C106" s="286">
        <v>5498481</v>
      </c>
      <c r="D106" s="270" t="s">
        <v>7056</v>
      </c>
      <c r="E106" s="286">
        <v>5857562</v>
      </c>
      <c r="F106" s="270" t="s">
        <v>6007</v>
      </c>
      <c r="G106" s="271"/>
      <c r="H106" s="270" t="s">
        <v>7057</v>
      </c>
      <c r="I106" s="272">
        <v>80.19</v>
      </c>
      <c r="J106" s="269" t="s">
        <v>751</v>
      </c>
      <c r="K106" s="269" t="s">
        <v>1031</v>
      </c>
      <c r="L106" s="269" t="s">
        <v>1030</v>
      </c>
      <c r="M106" s="288" t="s">
        <v>6901</v>
      </c>
      <c r="N106" s="269" t="s">
        <v>7058</v>
      </c>
      <c r="O106" s="274" t="s">
        <v>5179</v>
      </c>
    </row>
    <row r="107" spans="1:15" ht="15" customHeight="1">
      <c r="A107" s="284">
        <v>104</v>
      </c>
      <c r="B107" s="286" t="s">
        <v>2752</v>
      </c>
      <c r="C107" s="286">
        <v>5477301</v>
      </c>
      <c r="D107" s="270" t="s">
        <v>6898</v>
      </c>
      <c r="E107" s="286">
        <v>6034446</v>
      </c>
      <c r="F107" s="270" t="s">
        <v>6899</v>
      </c>
      <c r="G107" s="271"/>
      <c r="H107" s="270" t="s">
        <v>6900</v>
      </c>
      <c r="I107" s="272">
        <v>6369.91</v>
      </c>
      <c r="J107" s="269" t="s">
        <v>751</v>
      </c>
      <c r="K107" s="269" t="s">
        <v>2137</v>
      </c>
      <c r="L107" s="269" t="s">
        <v>5659</v>
      </c>
      <c r="M107" s="288" t="s">
        <v>6901</v>
      </c>
      <c r="N107" s="269" t="s">
        <v>6902</v>
      </c>
      <c r="O107" s="274" t="s">
        <v>5179</v>
      </c>
    </row>
    <row r="108" spans="1:15" ht="15" customHeight="1">
      <c r="A108" s="284">
        <v>105</v>
      </c>
      <c r="B108" s="286" t="s">
        <v>4612</v>
      </c>
      <c r="C108" s="286">
        <v>5896517</v>
      </c>
      <c r="D108" s="270" t="s">
        <v>6184</v>
      </c>
      <c r="E108" s="286">
        <v>6085571</v>
      </c>
      <c r="F108" s="270" t="s">
        <v>7059</v>
      </c>
      <c r="G108" s="271"/>
      <c r="H108" s="270" t="s">
        <v>6183</v>
      </c>
      <c r="I108" s="272">
        <v>2856.23</v>
      </c>
      <c r="J108" s="269" t="s">
        <v>751</v>
      </c>
      <c r="K108" s="269" t="s">
        <v>1083</v>
      </c>
      <c r="L108" s="269" t="s">
        <v>7060</v>
      </c>
      <c r="M108" s="288" t="s">
        <v>6901</v>
      </c>
      <c r="N108" s="269" t="s">
        <v>7061</v>
      </c>
      <c r="O108" s="274" t="s">
        <v>5179</v>
      </c>
    </row>
    <row r="109" spans="1:15" ht="15" customHeight="1">
      <c r="A109" s="284">
        <v>106</v>
      </c>
      <c r="B109" s="286" t="s">
        <v>4635</v>
      </c>
      <c r="C109" s="286">
        <v>3860698</v>
      </c>
      <c r="D109" s="270" t="s">
        <v>7062</v>
      </c>
      <c r="E109" s="286">
        <v>5640113</v>
      </c>
      <c r="F109" s="270" t="s">
        <v>7063</v>
      </c>
      <c r="G109" s="271"/>
      <c r="H109" s="270" t="s">
        <v>7064</v>
      </c>
      <c r="I109" s="272">
        <v>1276.2</v>
      </c>
      <c r="J109" s="269" t="s">
        <v>751</v>
      </c>
      <c r="K109" s="269" t="s">
        <v>1056</v>
      </c>
      <c r="L109" s="269" t="s">
        <v>1055</v>
      </c>
      <c r="M109" s="288" t="s">
        <v>6901</v>
      </c>
      <c r="N109" s="269" t="s">
        <v>7065</v>
      </c>
      <c r="O109" s="274" t="s">
        <v>5179</v>
      </c>
    </row>
    <row r="110" spans="1:15" ht="15" customHeight="1">
      <c r="A110" s="284">
        <v>107</v>
      </c>
      <c r="B110" s="286" t="s">
        <v>3963</v>
      </c>
      <c r="C110" s="286">
        <v>5467268</v>
      </c>
      <c r="D110" s="270" t="s">
        <v>7066</v>
      </c>
      <c r="E110" s="286">
        <v>5328772</v>
      </c>
      <c r="F110" s="270" t="s">
        <v>6521</v>
      </c>
      <c r="G110" s="271"/>
      <c r="H110" s="270" t="s">
        <v>2348</v>
      </c>
      <c r="I110" s="272">
        <v>1916.92</v>
      </c>
      <c r="J110" s="269" t="s">
        <v>5204</v>
      </c>
      <c r="K110" s="269" t="s">
        <v>1037</v>
      </c>
      <c r="L110" s="269" t="s">
        <v>7067</v>
      </c>
      <c r="M110" s="288" t="s">
        <v>6901</v>
      </c>
      <c r="N110" s="269" t="s">
        <v>7068</v>
      </c>
      <c r="O110" s="274" t="s">
        <v>7069</v>
      </c>
    </row>
    <row r="111" spans="1:15" ht="15" customHeight="1">
      <c r="A111" s="284">
        <v>108</v>
      </c>
      <c r="B111" s="286" t="s">
        <v>4098</v>
      </c>
      <c r="C111" s="286">
        <v>5980666</v>
      </c>
      <c r="D111" s="270" t="s">
        <v>7070</v>
      </c>
      <c r="E111" s="286">
        <v>6099068</v>
      </c>
      <c r="F111" s="270" t="s">
        <v>7071</v>
      </c>
      <c r="G111" s="271"/>
      <c r="H111" s="270" t="s">
        <v>6824</v>
      </c>
      <c r="I111" s="272">
        <v>11621.73</v>
      </c>
      <c r="J111" s="269" t="s">
        <v>751</v>
      </c>
      <c r="K111" s="269" t="s">
        <v>1071</v>
      </c>
      <c r="L111" s="269" t="s">
        <v>5220</v>
      </c>
      <c r="M111" s="288" t="s">
        <v>6901</v>
      </c>
      <c r="N111" s="269" t="s">
        <v>7072</v>
      </c>
      <c r="O111" s="274" t="s">
        <v>6992</v>
      </c>
    </row>
    <row r="112" spans="1:15" ht="15" customHeight="1">
      <c r="A112" s="284">
        <v>109</v>
      </c>
      <c r="B112" s="286" t="s">
        <v>4658</v>
      </c>
      <c r="C112" s="286">
        <v>5951259</v>
      </c>
      <c r="D112" s="270" t="s">
        <v>5675</v>
      </c>
      <c r="E112" s="286">
        <v>6082734</v>
      </c>
      <c r="F112" s="270" t="s">
        <v>7073</v>
      </c>
      <c r="G112" s="271"/>
      <c r="H112" s="270" t="s">
        <v>7074</v>
      </c>
      <c r="I112" s="272">
        <v>962.01</v>
      </c>
      <c r="J112" s="269" t="s">
        <v>751</v>
      </c>
      <c r="K112" s="269" t="s">
        <v>1037</v>
      </c>
      <c r="L112" s="269" t="s">
        <v>5666</v>
      </c>
      <c r="M112" s="288" t="s">
        <v>6901</v>
      </c>
      <c r="N112" s="269" t="s">
        <v>7075</v>
      </c>
      <c r="O112" s="274" t="s">
        <v>5179</v>
      </c>
    </row>
    <row r="113" spans="1:15" ht="15" customHeight="1">
      <c r="A113" s="284">
        <v>110</v>
      </c>
      <c r="B113" s="286" t="s">
        <v>4740</v>
      </c>
      <c r="C113" s="286">
        <v>5935539</v>
      </c>
      <c r="D113" s="270" t="s">
        <v>1266</v>
      </c>
      <c r="E113" s="286">
        <v>5849314</v>
      </c>
      <c r="F113" s="270" t="s">
        <v>7076</v>
      </c>
      <c r="G113" s="271"/>
      <c r="H113" s="270" t="s">
        <v>6436</v>
      </c>
      <c r="I113" s="272">
        <v>1705.57</v>
      </c>
      <c r="J113" s="269" t="s">
        <v>751</v>
      </c>
      <c r="K113" s="269" t="s">
        <v>1056</v>
      </c>
      <c r="L113" s="269" t="s">
        <v>1055</v>
      </c>
      <c r="M113" s="288" t="s">
        <v>6901</v>
      </c>
      <c r="N113" s="269" t="s">
        <v>7077</v>
      </c>
      <c r="O113" s="274" t="s">
        <v>7078</v>
      </c>
    </row>
    <row r="114" spans="1:15" ht="15" customHeight="1">
      <c r="A114" s="284">
        <v>111</v>
      </c>
      <c r="B114" s="286" t="s">
        <v>4481</v>
      </c>
      <c r="C114" s="286">
        <v>5685257</v>
      </c>
      <c r="D114" s="270" t="s">
        <v>7079</v>
      </c>
      <c r="E114" s="286">
        <v>5767865</v>
      </c>
      <c r="F114" s="270" t="s">
        <v>5385</v>
      </c>
      <c r="G114" s="271"/>
      <c r="H114" s="270" t="s">
        <v>7080</v>
      </c>
      <c r="I114" s="272">
        <v>17952.23</v>
      </c>
      <c r="J114" s="269" t="s">
        <v>5204</v>
      </c>
      <c r="K114" s="269" t="s">
        <v>1071</v>
      </c>
      <c r="L114" s="269" t="s">
        <v>5220</v>
      </c>
      <c r="M114" s="288" t="s">
        <v>6901</v>
      </c>
      <c r="N114" s="269" t="s">
        <v>7040</v>
      </c>
      <c r="O114" s="274" t="s">
        <v>7041</v>
      </c>
    </row>
    <row r="115" spans="1:15" ht="15" customHeight="1">
      <c r="A115" s="284">
        <v>112</v>
      </c>
      <c r="B115" s="286" t="s">
        <v>4664</v>
      </c>
      <c r="C115" s="286">
        <v>4000897</v>
      </c>
      <c r="D115" s="270" t="s">
        <v>6293</v>
      </c>
      <c r="E115" s="286">
        <v>5767865</v>
      </c>
      <c r="F115" s="270" t="s">
        <v>5385</v>
      </c>
      <c r="G115" s="271"/>
      <c r="H115" s="270" t="s">
        <v>6295</v>
      </c>
      <c r="I115" s="272">
        <v>10856.64</v>
      </c>
      <c r="J115" s="269" t="s">
        <v>5204</v>
      </c>
      <c r="K115" s="269" t="s">
        <v>1071</v>
      </c>
      <c r="L115" s="269" t="s">
        <v>5220</v>
      </c>
      <c r="M115" s="288" t="s">
        <v>6901</v>
      </c>
      <c r="N115" s="269" t="s">
        <v>7040</v>
      </c>
      <c r="O115" s="274" t="s">
        <v>7041</v>
      </c>
    </row>
    <row r="116" spans="1:15" ht="15" customHeight="1">
      <c r="A116" s="284">
        <v>113</v>
      </c>
      <c r="B116" s="286" t="s">
        <v>4137</v>
      </c>
      <c r="C116" s="286">
        <v>5775213</v>
      </c>
      <c r="D116" s="270" t="s">
        <v>5285</v>
      </c>
      <c r="E116" s="286">
        <v>5767865</v>
      </c>
      <c r="F116" s="270" t="s">
        <v>5385</v>
      </c>
      <c r="G116" s="271"/>
      <c r="H116" s="270" t="s">
        <v>7081</v>
      </c>
      <c r="I116" s="272">
        <v>1314.97</v>
      </c>
      <c r="J116" s="269" t="s">
        <v>5204</v>
      </c>
      <c r="K116" s="269" t="s">
        <v>1040</v>
      </c>
      <c r="L116" s="269" t="s">
        <v>2355</v>
      </c>
      <c r="M116" s="288" t="s">
        <v>6901</v>
      </c>
      <c r="N116" s="269" t="s">
        <v>7040</v>
      </c>
      <c r="O116" s="274" t="s">
        <v>7041</v>
      </c>
    </row>
    <row r="117" spans="1:15" ht="15" customHeight="1">
      <c r="A117" s="284">
        <v>114</v>
      </c>
      <c r="B117" s="286" t="s">
        <v>4707</v>
      </c>
      <c r="C117" s="286">
        <v>5504635</v>
      </c>
      <c r="D117" s="270" t="s">
        <v>6370</v>
      </c>
      <c r="E117" s="286">
        <v>5654769</v>
      </c>
      <c r="F117" s="270" t="s">
        <v>7082</v>
      </c>
      <c r="G117" s="271"/>
      <c r="H117" s="270" t="s">
        <v>6372</v>
      </c>
      <c r="I117" s="272">
        <v>300.82</v>
      </c>
      <c r="J117" s="269" t="s">
        <v>751</v>
      </c>
      <c r="K117" s="269" t="s">
        <v>1031</v>
      </c>
      <c r="L117" s="269" t="s">
        <v>1030</v>
      </c>
      <c r="M117" s="288" t="s">
        <v>6901</v>
      </c>
      <c r="N117" s="269" t="s">
        <v>7083</v>
      </c>
      <c r="O117" s="274" t="s">
        <v>5179</v>
      </c>
    </row>
    <row r="118" spans="1:15" ht="15" customHeight="1">
      <c r="A118" s="284">
        <v>115</v>
      </c>
      <c r="B118" s="286" t="s">
        <v>4320</v>
      </c>
      <c r="C118" s="286">
        <v>5938031</v>
      </c>
      <c r="D118" s="270" t="s">
        <v>5495</v>
      </c>
      <c r="E118" s="286">
        <v>5767865</v>
      </c>
      <c r="F118" s="270" t="s">
        <v>5385</v>
      </c>
      <c r="G118" s="271"/>
      <c r="H118" s="270" t="s">
        <v>5497</v>
      </c>
      <c r="I118" s="272">
        <v>16328.64</v>
      </c>
      <c r="J118" s="269" t="s">
        <v>5204</v>
      </c>
      <c r="K118" s="269" t="s">
        <v>1083</v>
      </c>
      <c r="L118" s="269" t="s">
        <v>5220</v>
      </c>
      <c r="M118" s="288" t="s">
        <v>6901</v>
      </c>
      <c r="N118" s="269" t="s">
        <v>7040</v>
      </c>
      <c r="O118" s="274" t="s">
        <v>7041</v>
      </c>
    </row>
    <row r="119" spans="1:15" ht="15" customHeight="1">
      <c r="A119" s="284">
        <v>116</v>
      </c>
      <c r="B119" s="286" t="s">
        <v>4435</v>
      </c>
      <c r="C119" s="286">
        <v>5991528</v>
      </c>
      <c r="D119" s="270" t="s">
        <v>7084</v>
      </c>
      <c r="E119" s="286">
        <v>6062385</v>
      </c>
      <c r="F119" s="270" t="s">
        <v>7085</v>
      </c>
      <c r="G119" s="271"/>
      <c r="H119" s="270" t="s">
        <v>5747</v>
      </c>
      <c r="I119" s="272">
        <v>1006.02</v>
      </c>
      <c r="J119" s="273" t="s">
        <v>751</v>
      </c>
      <c r="K119" s="277" t="s">
        <v>1083</v>
      </c>
      <c r="L119" s="277" t="s">
        <v>1172</v>
      </c>
      <c r="M119" s="288" t="s">
        <v>6901</v>
      </c>
      <c r="N119" s="273" t="s">
        <v>7086</v>
      </c>
      <c r="O119" s="276" t="s">
        <v>7087</v>
      </c>
    </row>
    <row r="120" spans="1:15" ht="15" customHeight="1">
      <c r="A120" s="284">
        <v>117</v>
      </c>
      <c r="B120" s="286" t="s">
        <v>4190</v>
      </c>
      <c r="C120" s="286">
        <v>5195667</v>
      </c>
      <c r="D120" s="270" t="s">
        <v>6599</v>
      </c>
      <c r="E120" s="286">
        <v>6049931</v>
      </c>
      <c r="F120" s="270" t="s">
        <v>7088</v>
      </c>
      <c r="G120" s="271"/>
      <c r="H120" s="270" t="s">
        <v>7089</v>
      </c>
      <c r="I120" s="272">
        <v>1962.68</v>
      </c>
      <c r="J120" s="273" t="s">
        <v>751</v>
      </c>
      <c r="K120" s="269" t="s">
        <v>1136</v>
      </c>
      <c r="L120" s="269" t="s">
        <v>1154</v>
      </c>
      <c r="M120" s="288" t="s">
        <v>6901</v>
      </c>
      <c r="N120" s="269" t="s">
        <v>7090</v>
      </c>
      <c r="O120" s="274" t="s">
        <v>7091</v>
      </c>
    </row>
    <row r="121" spans="1:15" ht="15" customHeight="1">
      <c r="A121" s="284">
        <v>118</v>
      </c>
      <c r="B121" s="286" t="s">
        <v>4622</v>
      </c>
      <c r="C121" s="286">
        <v>5962242</v>
      </c>
      <c r="D121" s="270" t="s">
        <v>5233</v>
      </c>
      <c r="E121" s="286">
        <v>5288924</v>
      </c>
      <c r="F121" s="270" t="s">
        <v>7092</v>
      </c>
      <c r="G121" s="271"/>
      <c r="H121" s="270" t="s">
        <v>6210</v>
      </c>
      <c r="I121" s="272">
        <v>6305</v>
      </c>
      <c r="J121" s="273" t="s">
        <v>751</v>
      </c>
      <c r="K121" s="269" t="s">
        <v>1056</v>
      </c>
      <c r="L121" s="269" t="s">
        <v>5338</v>
      </c>
      <c r="M121" s="288" t="s">
        <v>6901</v>
      </c>
      <c r="N121" s="269" t="s">
        <v>7093</v>
      </c>
      <c r="O121" s="274" t="s">
        <v>5179</v>
      </c>
    </row>
    <row r="122" spans="1:15" ht="15" customHeight="1">
      <c r="A122" s="283">
        <v>119</v>
      </c>
      <c r="B122" s="285" t="s">
        <v>4160</v>
      </c>
      <c r="C122" s="285">
        <v>5973511</v>
      </c>
      <c r="D122" s="279" t="s">
        <v>7094</v>
      </c>
      <c r="E122" s="285">
        <v>5767865</v>
      </c>
      <c r="F122" s="279" t="s">
        <v>5385</v>
      </c>
      <c r="G122" s="280"/>
      <c r="H122" s="279" t="s">
        <v>7095</v>
      </c>
      <c r="I122" s="281">
        <v>24805.61</v>
      </c>
      <c r="J122" s="278" t="s">
        <v>5204</v>
      </c>
      <c r="K122" s="278" t="s">
        <v>1028</v>
      </c>
      <c r="L122" s="278" t="s">
        <v>7096</v>
      </c>
      <c r="M122" s="287" t="s">
        <v>6901</v>
      </c>
      <c r="N122" s="278" t="s">
        <v>7040</v>
      </c>
      <c r="O122" s="282" t="s">
        <v>7041</v>
      </c>
    </row>
    <row r="123" spans="1:15" ht="15" customHeight="1">
      <c r="A123" s="284">
        <v>120</v>
      </c>
      <c r="B123" s="286" t="s">
        <v>4162</v>
      </c>
      <c r="C123" s="286">
        <v>5938031</v>
      </c>
      <c r="D123" s="270" t="s">
        <v>5495</v>
      </c>
      <c r="E123" s="286">
        <v>5767865</v>
      </c>
      <c r="F123" s="270" t="s">
        <v>5385</v>
      </c>
      <c r="G123" s="271"/>
      <c r="H123" s="270" t="s">
        <v>6143</v>
      </c>
      <c r="I123" s="272">
        <v>16416.96</v>
      </c>
      <c r="J123" s="269" t="s">
        <v>5204</v>
      </c>
      <c r="K123" s="269" t="s">
        <v>1071</v>
      </c>
      <c r="L123" s="269" t="s">
        <v>5220</v>
      </c>
      <c r="M123" s="288" t="s">
        <v>6901</v>
      </c>
      <c r="N123" s="269" t="s">
        <v>7040</v>
      </c>
      <c r="O123" s="274" t="s">
        <v>7041</v>
      </c>
    </row>
    <row r="124" spans="1:15" ht="15" customHeight="1">
      <c r="A124" s="284">
        <v>121</v>
      </c>
      <c r="B124" s="286" t="s">
        <v>4006</v>
      </c>
      <c r="C124" s="286">
        <v>5188555</v>
      </c>
      <c r="D124" s="270" t="s">
        <v>7097</v>
      </c>
      <c r="E124" s="286">
        <v>5774047</v>
      </c>
      <c r="F124" s="270" t="s">
        <v>7098</v>
      </c>
      <c r="G124" s="271"/>
      <c r="H124" s="270" t="s">
        <v>7099</v>
      </c>
      <c r="I124" s="272">
        <v>5075.41</v>
      </c>
      <c r="J124" s="269" t="s">
        <v>2730</v>
      </c>
      <c r="K124" s="269" t="s">
        <v>2138</v>
      </c>
      <c r="L124" s="269" t="s">
        <v>2491</v>
      </c>
      <c r="M124" s="288" t="s">
        <v>6901</v>
      </c>
      <c r="N124" s="269" t="s">
        <v>7100</v>
      </c>
      <c r="O124" s="274" t="s">
        <v>5179</v>
      </c>
    </row>
    <row r="125" spans="1:15" ht="15" customHeight="1">
      <c r="A125" s="284">
        <v>122</v>
      </c>
      <c r="B125" s="286" t="s">
        <v>4234</v>
      </c>
      <c r="C125" s="286">
        <v>5097533</v>
      </c>
      <c r="D125" s="270" t="s">
        <v>5221</v>
      </c>
      <c r="E125" s="286">
        <v>5546753</v>
      </c>
      <c r="F125" s="270" t="s">
        <v>7101</v>
      </c>
      <c r="G125" s="271"/>
      <c r="H125" s="270" t="s">
        <v>5220</v>
      </c>
      <c r="I125" s="272">
        <v>18277.12</v>
      </c>
      <c r="J125" s="269" t="s">
        <v>2730</v>
      </c>
      <c r="K125" s="269" t="s">
        <v>1071</v>
      </c>
      <c r="L125" s="269" t="s">
        <v>5220</v>
      </c>
      <c r="M125" s="288" t="s">
        <v>6901</v>
      </c>
      <c r="N125" s="269" t="s">
        <v>7102</v>
      </c>
      <c r="O125" s="274" t="s">
        <v>7103</v>
      </c>
    </row>
    <row r="126" spans="1:15" ht="15" customHeight="1">
      <c r="A126" s="284">
        <v>123</v>
      </c>
      <c r="B126" s="286" t="s">
        <v>4558</v>
      </c>
      <c r="C126" s="286">
        <v>5965055</v>
      </c>
      <c r="D126" s="270" t="s">
        <v>7104</v>
      </c>
      <c r="E126" s="286">
        <v>5767865</v>
      </c>
      <c r="F126" s="270" t="s">
        <v>5385</v>
      </c>
      <c r="G126" s="271"/>
      <c r="H126" s="270" t="s">
        <v>1074</v>
      </c>
      <c r="I126" s="272">
        <v>19868.66</v>
      </c>
      <c r="J126" s="269" t="s">
        <v>5204</v>
      </c>
      <c r="K126" s="269" t="s">
        <v>1040</v>
      </c>
      <c r="L126" s="269" t="s">
        <v>2352</v>
      </c>
      <c r="M126" s="288" t="s">
        <v>6901</v>
      </c>
      <c r="N126" s="269" t="s">
        <v>7040</v>
      </c>
      <c r="O126" s="274" t="s">
        <v>7041</v>
      </c>
    </row>
    <row r="127" spans="1:15" ht="15" customHeight="1">
      <c r="A127" s="284">
        <v>124</v>
      </c>
      <c r="B127" s="286" t="s">
        <v>4208</v>
      </c>
      <c r="C127" s="286">
        <v>5392276</v>
      </c>
      <c r="D127" s="270" t="s">
        <v>5223</v>
      </c>
      <c r="E127" s="286">
        <v>5873533</v>
      </c>
      <c r="F127" s="270" t="s">
        <v>7105</v>
      </c>
      <c r="G127" s="271"/>
      <c r="H127" s="270" t="s">
        <v>5225</v>
      </c>
      <c r="I127" s="272">
        <v>3315.02</v>
      </c>
      <c r="J127" s="269" t="s">
        <v>751</v>
      </c>
      <c r="K127" s="269" t="s">
        <v>1136</v>
      </c>
      <c r="L127" s="269" t="s">
        <v>1182</v>
      </c>
      <c r="M127" s="288" t="s">
        <v>6901</v>
      </c>
      <c r="N127" s="269" t="s">
        <v>7106</v>
      </c>
      <c r="O127" s="274" t="s">
        <v>7107</v>
      </c>
    </row>
    <row r="128" spans="1:15" ht="15" customHeight="1">
      <c r="A128" s="284">
        <v>125</v>
      </c>
      <c r="B128" s="286" t="s">
        <v>4189</v>
      </c>
      <c r="C128" s="286">
        <v>5704596</v>
      </c>
      <c r="D128" s="270" t="s">
        <v>7108</v>
      </c>
      <c r="E128" s="286">
        <v>5767865</v>
      </c>
      <c r="F128" s="270" t="s">
        <v>5385</v>
      </c>
      <c r="G128" s="271"/>
      <c r="H128" s="270" t="s">
        <v>5744</v>
      </c>
      <c r="I128" s="272">
        <v>10943.1</v>
      </c>
      <c r="J128" s="269" t="s">
        <v>5204</v>
      </c>
      <c r="K128" s="269" t="s">
        <v>1040</v>
      </c>
      <c r="L128" s="269" t="s">
        <v>2322</v>
      </c>
      <c r="M128" s="288" t="s">
        <v>6901</v>
      </c>
      <c r="N128" s="269" t="s">
        <v>7040</v>
      </c>
      <c r="O128" s="274" t="s">
        <v>7041</v>
      </c>
    </row>
    <row r="129" spans="1:15" ht="15" customHeight="1">
      <c r="A129" s="284">
        <v>126</v>
      </c>
      <c r="B129" s="286" t="s">
        <v>4241</v>
      </c>
      <c r="C129" s="286">
        <v>5979021</v>
      </c>
      <c r="D129" s="270" t="s">
        <v>5253</v>
      </c>
      <c r="E129" s="286">
        <v>5767865</v>
      </c>
      <c r="F129" s="270" t="s">
        <v>5385</v>
      </c>
      <c r="G129" s="271"/>
      <c r="H129" s="270" t="s">
        <v>5255</v>
      </c>
      <c r="I129" s="272">
        <v>8128.91</v>
      </c>
      <c r="J129" s="269" t="s">
        <v>5204</v>
      </c>
      <c r="K129" s="269" t="s">
        <v>1136</v>
      </c>
      <c r="L129" s="269" t="s">
        <v>1154</v>
      </c>
      <c r="M129" s="288" t="s">
        <v>6901</v>
      </c>
      <c r="N129" s="269" t="s">
        <v>7040</v>
      </c>
      <c r="O129" s="274" t="s">
        <v>7041</v>
      </c>
    </row>
    <row r="130" spans="1:15" ht="15" customHeight="1">
      <c r="A130" s="284">
        <v>127</v>
      </c>
      <c r="B130" s="286" t="s">
        <v>4188</v>
      </c>
      <c r="C130" s="286">
        <v>5775213</v>
      </c>
      <c r="D130" s="270" t="s">
        <v>5285</v>
      </c>
      <c r="E130" s="286">
        <v>5767865</v>
      </c>
      <c r="F130" s="270" t="s">
        <v>5385</v>
      </c>
      <c r="G130" s="271"/>
      <c r="H130" s="270" t="s">
        <v>7109</v>
      </c>
      <c r="I130" s="272">
        <v>8188.07</v>
      </c>
      <c r="J130" s="269" t="s">
        <v>5204</v>
      </c>
      <c r="K130" s="269" t="s">
        <v>1040</v>
      </c>
      <c r="L130" s="269" t="s">
        <v>2305</v>
      </c>
      <c r="M130" s="288" t="s">
        <v>6901</v>
      </c>
      <c r="N130" s="269" t="s">
        <v>7040</v>
      </c>
      <c r="O130" s="274" t="s">
        <v>7041</v>
      </c>
    </row>
    <row r="131" spans="1:15" ht="15" customHeight="1">
      <c r="A131" s="284">
        <v>128</v>
      </c>
      <c r="B131" s="286" t="s">
        <v>4720</v>
      </c>
      <c r="C131" s="286">
        <v>2872722</v>
      </c>
      <c r="D131" s="270" t="s">
        <v>6392</v>
      </c>
      <c r="E131" s="286">
        <v>5076285</v>
      </c>
      <c r="F131" s="270" t="s">
        <v>7110</v>
      </c>
      <c r="G131" s="271"/>
      <c r="H131" s="270" t="s">
        <v>6394</v>
      </c>
      <c r="I131" s="272">
        <v>853.91</v>
      </c>
      <c r="J131" s="269" t="s">
        <v>751</v>
      </c>
      <c r="K131" s="269" t="s">
        <v>1031</v>
      </c>
      <c r="L131" s="269" t="s">
        <v>1030</v>
      </c>
      <c r="M131" s="288" t="s">
        <v>6901</v>
      </c>
      <c r="N131" s="269" t="s">
        <v>7111</v>
      </c>
      <c r="O131" s="274" t="s">
        <v>7112</v>
      </c>
    </row>
    <row r="132" spans="1:15" ht="15" customHeight="1">
      <c r="A132" s="284">
        <v>129</v>
      </c>
      <c r="B132" s="286" t="s">
        <v>4236</v>
      </c>
      <c r="C132" s="286">
        <v>5775213</v>
      </c>
      <c r="D132" s="270" t="s">
        <v>5285</v>
      </c>
      <c r="E132" s="286">
        <v>5767865</v>
      </c>
      <c r="F132" s="270" t="s">
        <v>5385</v>
      </c>
      <c r="G132" s="271"/>
      <c r="H132" s="270" t="s">
        <v>7109</v>
      </c>
      <c r="I132" s="272">
        <v>7428.25</v>
      </c>
      <c r="J132" s="269" t="s">
        <v>5204</v>
      </c>
      <c r="K132" s="269" t="s">
        <v>1040</v>
      </c>
      <c r="L132" s="269" t="s">
        <v>2352</v>
      </c>
      <c r="M132" s="288" t="s">
        <v>6901</v>
      </c>
      <c r="N132" s="269" t="s">
        <v>7040</v>
      </c>
      <c r="O132" s="274" t="s">
        <v>7041</v>
      </c>
    </row>
    <row r="133" spans="1:15" ht="15" customHeight="1">
      <c r="A133" s="284">
        <v>130</v>
      </c>
      <c r="B133" s="286" t="s">
        <v>4050</v>
      </c>
      <c r="C133" s="286">
        <v>5385598</v>
      </c>
      <c r="D133" s="270" t="s">
        <v>7113</v>
      </c>
      <c r="E133" s="286">
        <v>5984238</v>
      </c>
      <c r="F133" s="270" t="s">
        <v>7114</v>
      </c>
      <c r="G133" s="271"/>
      <c r="H133" s="270" t="s">
        <v>7115</v>
      </c>
      <c r="I133" s="272">
        <v>47876.57</v>
      </c>
      <c r="J133" s="269" t="s">
        <v>751</v>
      </c>
      <c r="K133" s="269" t="s">
        <v>1136</v>
      </c>
      <c r="L133" s="269" t="s">
        <v>5248</v>
      </c>
      <c r="M133" s="288" t="s">
        <v>6901</v>
      </c>
      <c r="N133" s="269" t="s">
        <v>7116</v>
      </c>
      <c r="O133" s="274" t="s">
        <v>5179</v>
      </c>
    </row>
    <row r="134" spans="1:15" ht="15" customHeight="1">
      <c r="A134" s="284">
        <v>131</v>
      </c>
      <c r="B134" s="286" t="s">
        <v>4400</v>
      </c>
      <c r="C134" s="286">
        <v>5951259</v>
      </c>
      <c r="D134" s="270" t="s">
        <v>5675</v>
      </c>
      <c r="E134" s="286">
        <v>6048986</v>
      </c>
      <c r="F134" s="270" t="s">
        <v>7117</v>
      </c>
      <c r="G134" s="271"/>
      <c r="H134" s="270" t="s">
        <v>5677</v>
      </c>
      <c r="I134" s="272">
        <v>6402.71</v>
      </c>
      <c r="J134" s="269" t="s">
        <v>751</v>
      </c>
      <c r="K134" s="269" t="s">
        <v>1037</v>
      </c>
      <c r="L134" s="269" t="s">
        <v>1127</v>
      </c>
      <c r="M134" s="288" t="s">
        <v>6901</v>
      </c>
      <c r="N134" s="269" t="s">
        <v>7118</v>
      </c>
      <c r="O134" s="274" t="s">
        <v>5179</v>
      </c>
    </row>
    <row r="135" spans="1:15" ht="15" customHeight="1">
      <c r="A135" s="284">
        <v>132</v>
      </c>
      <c r="B135" s="286" t="s">
        <v>4304</v>
      </c>
      <c r="C135" s="286">
        <v>5550394</v>
      </c>
      <c r="D135" s="270" t="s">
        <v>5450</v>
      </c>
      <c r="E135" s="286">
        <v>5062306</v>
      </c>
      <c r="F135" s="270" t="s">
        <v>7119</v>
      </c>
      <c r="G135" s="271"/>
      <c r="H135" s="270" t="s">
        <v>7120</v>
      </c>
      <c r="I135" s="272">
        <v>110.63</v>
      </c>
      <c r="J135" s="269" t="s">
        <v>751</v>
      </c>
      <c r="K135" s="269" t="s">
        <v>1031</v>
      </c>
      <c r="L135" s="269" t="s">
        <v>1030</v>
      </c>
      <c r="M135" s="288" t="s">
        <v>6901</v>
      </c>
      <c r="N135" s="269" t="s">
        <v>7121</v>
      </c>
      <c r="O135" s="274" t="s">
        <v>7122</v>
      </c>
    </row>
    <row r="136" spans="1:15" ht="15" customHeight="1">
      <c r="A136" s="284">
        <v>133</v>
      </c>
      <c r="B136" s="286" t="s">
        <v>4216</v>
      </c>
      <c r="C136" s="286">
        <v>5952409</v>
      </c>
      <c r="D136" s="270" t="s">
        <v>5298</v>
      </c>
      <c r="E136" s="286">
        <v>5767865</v>
      </c>
      <c r="F136" s="270" t="s">
        <v>5385</v>
      </c>
      <c r="G136" s="271"/>
      <c r="H136" s="270" t="s">
        <v>7123</v>
      </c>
      <c r="I136" s="272">
        <v>26601.57</v>
      </c>
      <c r="J136" s="269" t="s">
        <v>5204</v>
      </c>
      <c r="K136" s="269" t="s">
        <v>1071</v>
      </c>
      <c r="L136" s="269" t="s">
        <v>1070</v>
      </c>
      <c r="M136" s="288" t="s">
        <v>6901</v>
      </c>
      <c r="N136" s="269" t="s">
        <v>7040</v>
      </c>
      <c r="O136" s="274" t="s">
        <v>7041</v>
      </c>
    </row>
    <row r="137" spans="1:15" ht="15" customHeight="1">
      <c r="A137" s="284">
        <v>134</v>
      </c>
      <c r="B137" s="286" t="s">
        <v>4388</v>
      </c>
      <c r="C137" s="286">
        <v>5926475</v>
      </c>
      <c r="D137" s="270" t="s">
        <v>5678</v>
      </c>
      <c r="E137" s="286">
        <v>2617749</v>
      </c>
      <c r="F137" s="270" t="s">
        <v>7124</v>
      </c>
      <c r="G137" s="271"/>
      <c r="H137" s="270" t="s">
        <v>7125</v>
      </c>
      <c r="I137" s="272">
        <v>2975.44</v>
      </c>
      <c r="J137" s="269" t="s">
        <v>751</v>
      </c>
      <c r="K137" s="269" t="s">
        <v>1083</v>
      </c>
      <c r="L137" s="269" t="s">
        <v>1236</v>
      </c>
      <c r="M137" s="288" t="s">
        <v>6901</v>
      </c>
      <c r="N137" s="269" t="s">
        <v>7126</v>
      </c>
      <c r="O137" s="274" t="s">
        <v>7127</v>
      </c>
    </row>
    <row r="138" spans="1:15" ht="15" customHeight="1">
      <c r="A138" s="284">
        <v>135</v>
      </c>
      <c r="B138" s="286" t="s">
        <v>4346</v>
      </c>
      <c r="C138" s="286">
        <v>5775213</v>
      </c>
      <c r="D138" s="270" t="s">
        <v>5285</v>
      </c>
      <c r="E138" s="286">
        <v>5767865</v>
      </c>
      <c r="F138" s="270" t="s">
        <v>5385</v>
      </c>
      <c r="G138" s="271"/>
      <c r="H138" s="270" t="s">
        <v>7080</v>
      </c>
      <c r="I138" s="272">
        <v>14920.73</v>
      </c>
      <c r="J138" s="269" t="s">
        <v>5204</v>
      </c>
      <c r="K138" s="269" t="s">
        <v>1056</v>
      </c>
      <c r="L138" s="269" t="s">
        <v>5458</v>
      </c>
      <c r="M138" s="288" t="s">
        <v>6901</v>
      </c>
      <c r="N138" s="269" t="s">
        <v>7040</v>
      </c>
      <c r="O138" s="274" t="s">
        <v>7041</v>
      </c>
    </row>
    <row r="139" spans="1:15" ht="15" customHeight="1">
      <c r="A139" s="284">
        <v>136</v>
      </c>
      <c r="B139" s="286" t="s">
        <v>4347</v>
      </c>
      <c r="C139" s="286">
        <v>5994152</v>
      </c>
      <c r="D139" s="270" t="s">
        <v>7128</v>
      </c>
      <c r="E139" s="286">
        <v>5987768</v>
      </c>
      <c r="F139" s="270" t="s">
        <v>7129</v>
      </c>
      <c r="G139" s="271"/>
      <c r="H139" s="270" t="s">
        <v>2326</v>
      </c>
      <c r="I139" s="272">
        <v>5536.72</v>
      </c>
      <c r="J139" s="269" t="s">
        <v>5204</v>
      </c>
      <c r="K139" s="269" t="s">
        <v>1040</v>
      </c>
      <c r="L139" s="269" t="s">
        <v>2326</v>
      </c>
      <c r="M139" s="288" t="s">
        <v>6901</v>
      </c>
      <c r="N139" s="269" t="s">
        <v>7130</v>
      </c>
      <c r="O139" s="274" t="s">
        <v>5179</v>
      </c>
    </row>
    <row r="140" spans="1:15" ht="15" customHeight="1">
      <c r="A140" s="284">
        <v>137</v>
      </c>
      <c r="B140" s="286" t="s">
        <v>4476</v>
      </c>
      <c r="C140" s="286">
        <v>5685257</v>
      </c>
      <c r="D140" s="270" t="s">
        <v>7079</v>
      </c>
      <c r="E140" s="286">
        <v>5767865</v>
      </c>
      <c r="F140" s="270" t="s">
        <v>5385</v>
      </c>
      <c r="G140" s="271"/>
      <c r="H140" s="270" t="s">
        <v>2375</v>
      </c>
      <c r="I140" s="272">
        <v>15979.34</v>
      </c>
      <c r="J140" s="269" t="s">
        <v>5204</v>
      </c>
      <c r="K140" s="269" t="s">
        <v>1056</v>
      </c>
      <c r="L140" s="269" t="s">
        <v>5327</v>
      </c>
      <c r="M140" s="288" t="s">
        <v>6901</v>
      </c>
      <c r="N140" s="269" t="s">
        <v>7040</v>
      </c>
      <c r="O140" s="274" t="s">
        <v>7041</v>
      </c>
    </row>
    <row r="141" spans="1:15" ht="15" customHeight="1">
      <c r="A141" s="284">
        <v>138</v>
      </c>
      <c r="B141" s="286" t="s">
        <v>4338</v>
      </c>
      <c r="C141" s="286">
        <v>5669812</v>
      </c>
      <c r="D141" s="270" t="s">
        <v>5544</v>
      </c>
      <c r="E141" s="286">
        <v>6023886</v>
      </c>
      <c r="F141" s="270" t="s">
        <v>7131</v>
      </c>
      <c r="G141" s="271"/>
      <c r="H141" s="270" t="s">
        <v>5546</v>
      </c>
      <c r="I141" s="272">
        <v>1065.8900000000001</v>
      </c>
      <c r="J141" s="269" t="s">
        <v>751</v>
      </c>
      <c r="K141" s="269" t="s">
        <v>1071</v>
      </c>
      <c r="L141" s="269" t="s">
        <v>5220</v>
      </c>
      <c r="M141" s="288" t="s">
        <v>6901</v>
      </c>
      <c r="N141" s="269" t="s">
        <v>7132</v>
      </c>
      <c r="O141" s="274" t="s">
        <v>5179</v>
      </c>
    </row>
    <row r="142" spans="1:15" ht="15" customHeight="1">
      <c r="A142" s="284">
        <v>139</v>
      </c>
      <c r="B142" s="286" t="s">
        <v>4276</v>
      </c>
      <c r="C142" s="286">
        <v>5793254</v>
      </c>
      <c r="D142" s="270" t="s">
        <v>5408</v>
      </c>
      <c r="E142" s="286">
        <v>6034772</v>
      </c>
      <c r="F142" s="270" t="s">
        <v>7133</v>
      </c>
      <c r="G142" s="271"/>
      <c r="H142" s="270" t="s">
        <v>7134</v>
      </c>
      <c r="I142" s="272">
        <v>26267.9</v>
      </c>
      <c r="J142" s="269" t="s">
        <v>751</v>
      </c>
      <c r="K142" s="269" t="s">
        <v>1353</v>
      </c>
      <c r="L142" s="269" t="s">
        <v>7135</v>
      </c>
      <c r="M142" s="288" t="s">
        <v>6901</v>
      </c>
      <c r="N142" s="269" t="s">
        <v>7136</v>
      </c>
      <c r="O142" s="274" t="s">
        <v>5179</v>
      </c>
    </row>
    <row r="143" spans="1:15" ht="15" customHeight="1">
      <c r="A143" s="284">
        <v>140</v>
      </c>
      <c r="B143" s="286" t="s">
        <v>4690</v>
      </c>
      <c r="C143" s="286">
        <v>5669812</v>
      </c>
      <c r="D143" s="270" t="s">
        <v>5544</v>
      </c>
      <c r="E143" s="286">
        <v>5941601</v>
      </c>
      <c r="F143" s="270" t="s">
        <v>7137</v>
      </c>
      <c r="G143" s="271"/>
      <c r="H143" s="270" t="s">
        <v>2375</v>
      </c>
      <c r="I143" s="272">
        <v>635.38</v>
      </c>
      <c r="J143" s="269" t="s">
        <v>751</v>
      </c>
      <c r="K143" s="269" t="s">
        <v>1071</v>
      </c>
      <c r="L143" s="269" t="s">
        <v>5220</v>
      </c>
      <c r="M143" s="288" t="s">
        <v>6901</v>
      </c>
      <c r="N143" s="269" t="s">
        <v>7138</v>
      </c>
      <c r="O143" s="274" t="s">
        <v>6992</v>
      </c>
    </row>
    <row r="144" spans="1:15" ht="15" customHeight="1">
      <c r="A144" s="284">
        <v>141</v>
      </c>
      <c r="B144" s="286" t="s">
        <v>4532</v>
      </c>
      <c r="C144" s="286">
        <v>5864232</v>
      </c>
      <c r="D144" s="270" t="s">
        <v>5418</v>
      </c>
      <c r="E144" s="286">
        <v>5262763</v>
      </c>
      <c r="F144" s="270" t="s">
        <v>7139</v>
      </c>
      <c r="G144" s="271"/>
      <c r="H144" s="270" t="s">
        <v>7140</v>
      </c>
      <c r="I144" s="272">
        <v>149.80000000000001</v>
      </c>
      <c r="J144" s="269" t="s">
        <v>751</v>
      </c>
      <c r="K144" s="269" t="s">
        <v>1136</v>
      </c>
      <c r="L144" s="269" t="s">
        <v>5238</v>
      </c>
      <c r="M144" s="288" t="s">
        <v>6901</v>
      </c>
      <c r="N144" s="269" t="s">
        <v>7141</v>
      </c>
      <c r="O144" s="274" t="s">
        <v>5179</v>
      </c>
    </row>
    <row r="145" spans="1:15" ht="15" customHeight="1">
      <c r="A145" s="284">
        <v>142</v>
      </c>
      <c r="B145" s="286" t="s">
        <v>4157</v>
      </c>
      <c r="C145" s="286">
        <v>5317568</v>
      </c>
      <c r="D145" s="270" t="s">
        <v>6224</v>
      </c>
      <c r="E145" s="286">
        <v>5824699</v>
      </c>
      <c r="F145" s="270" t="s">
        <v>5492</v>
      </c>
      <c r="G145" s="271"/>
      <c r="H145" s="270" t="s">
        <v>7142</v>
      </c>
      <c r="I145" s="272">
        <v>28554.42</v>
      </c>
      <c r="J145" s="269" t="s">
        <v>751</v>
      </c>
      <c r="K145" s="269" t="s">
        <v>1353</v>
      </c>
      <c r="L145" s="269" t="s">
        <v>2491</v>
      </c>
      <c r="M145" s="288" t="s">
        <v>6901</v>
      </c>
      <c r="N145" s="269" t="s">
        <v>7143</v>
      </c>
      <c r="O145" s="274" t="s">
        <v>5179</v>
      </c>
    </row>
    <row r="146" spans="1:15" ht="15" customHeight="1">
      <c r="A146" s="284">
        <v>143</v>
      </c>
      <c r="B146" s="286" t="s">
        <v>4158</v>
      </c>
      <c r="C146" s="286">
        <v>5046483</v>
      </c>
      <c r="D146" s="270" t="s">
        <v>1286</v>
      </c>
      <c r="E146" s="286">
        <v>6027059</v>
      </c>
      <c r="F146" s="270" t="s">
        <v>7144</v>
      </c>
      <c r="G146" s="271"/>
      <c r="H146" s="270" t="s">
        <v>5261</v>
      </c>
      <c r="I146" s="272">
        <v>69.760000000000005</v>
      </c>
      <c r="J146" s="269" t="s">
        <v>751</v>
      </c>
      <c r="K146" s="269" t="s">
        <v>1101</v>
      </c>
      <c r="L146" s="269" t="s">
        <v>7145</v>
      </c>
      <c r="M146" s="288" t="s">
        <v>6901</v>
      </c>
      <c r="N146" s="269" t="s">
        <v>7146</v>
      </c>
      <c r="O146" s="274" t="s">
        <v>5179</v>
      </c>
    </row>
    <row r="147" spans="1:15" ht="15" customHeight="1">
      <c r="A147" s="284">
        <v>144</v>
      </c>
      <c r="B147" s="286" t="s">
        <v>3444</v>
      </c>
      <c r="C147" s="286">
        <v>5148944</v>
      </c>
      <c r="D147" s="270" t="s">
        <v>7147</v>
      </c>
      <c r="E147" s="286">
        <v>6050867</v>
      </c>
      <c r="F147" s="270" t="s">
        <v>7148</v>
      </c>
      <c r="G147" s="271"/>
      <c r="H147" s="270" t="s">
        <v>7149</v>
      </c>
      <c r="I147" s="272">
        <v>2611.77</v>
      </c>
      <c r="J147" s="269" t="s">
        <v>751</v>
      </c>
      <c r="K147" s="269" t="s">
        <v>1093</v>
      </c>
      <c r="L147" s="269" t="s">
        <v>2380</v>
      </c>
      <c r="M147" s="288" t="s">
        <v>6901</v>
      </c>
      <c r="N147" s="269" t="s">
        <v>7150</v>
      </c>
      <c r="O147" s="274" t="s">
        <v>7151</v>
      </c>
    </row>
    <row r="148" spans="1:15" ht="15" customHeight="1">
      <c r="A148" s="284">
        <v>145</v>
      </c>
      <c r="B148" s="286" t="s">
        <v>4486</v>
      </c>
      <c r="C148" s="286">
        <v>5350859</v>
      </c>
      <c r="D148" s="270" t="s">
        <v>7152</v>
      </c>
      <c r="E148" s="286">
        <v>6030343</v>
      </c>
      <c r="F148" s="270" t="s">
        <v>7153</v>
      </c>
      <c r="G148" s="271"/>
      <c r="H148" s="270" t="s">
        <v>6214</v>
      </c>
      <c r="I148" s="272">
        <v>19358.400000000001</v>
      </c>
      <c r="J148" s="269" t="s">
        <v>751</v>
      </c>
      <c r="K148" s="269" t="s">
        <v>1031</v>
      </c>
      <c r="L148" s="269" t="s">
        <v>1030</v>
      </c>
      <c r="M148" s="288" t="s">
        <v>6901</v>
      </c>
      <c r="N148" s="269" t="s">
        <v>7154</v>
      </c>
      <c r="O148" s="274" t="s">
        <v>7155</v>
      </c>
    </row>
    <row r="149" spans="1:15" ht="15" customHeight="1">
      <c r="A149" s="284">
        <v>146</v>
      </c>
      <c r="B149" s="286" t="s">
        <v>4642</v>
      </c>
      <c r="C149" s="286">
        <v>5317568</v>
      </c>
      <c r="D149" s="270" t="s">
        <v>6224</v>
      </c>
      <c r="E149" s="286">
        <v>5935539</v>
      </c>
      <c r="F149" s="270" t="s">
        <v>1266</v>
      </c>
      <c r="G149" s="271"/>
      <c r="H149" s="270" t="s">
        <v>7156</v>
      </c>
      <c r="I149" s="272">
        <v>3063.6</v>
      </c>
      <c r="J149" s="269" t="s">
        <v>751</v>
      </c>
      <c r="K149" s="269" t="s">
        <v>1101</v>
      </c>
      <c r="L149" s="269" t="s">
        <v>1157</v>
      </c>
      <c r="M149" s="288" t="s">
        <v>6901</v>
      </c>
      <c r="N149" s="269" t="s">
        <v>7157</v>
      </c>
      <c r="O149" s="274" t="s">
        <v>5179</v>
      </c>
    </row>
    <row r="150" spans="1:15" ht="15" customHeight="1">
      <c r="A150" s="284">
        <v>147</v>
      </c>
      <c r="B150" s="286" t="s">
        <v>4698</v>
      </c>
      <c r="C150" s="286">
        <v>5328772</v>
      </c>
      <c r="D150" s="270" t="s">
        <v>7158</v>
      </c>
      <c r="E150" s="286">
        <v>5857872</v>
      </c>
      <c r="F150" s="270" t="s">
        <v>7159</v>
      </c>
      <c r="G150" s="271"/>
      <c r="H150" s="270" t="s">
        <v>7160</v>
      </c>
      <c r="I150" s="272">
        <v>1745.74</v>
      </c>
      <c r="J150" s="269" t="s">
        <v>751</v>
      </c>
      <c r="K150" s="269" t="s">
        <v>1056</v>
      </c>
      <c r="L150" s="269" t="s">
        <v>6217</v>
      </c>
      <c r="M150" s="288" t="s">
        <v>6901</v>
      </c>
      <c r="N150" s="269" t="s">
        <v>7161</v>
      </c>
      <c r="O150" s="274" t="s">
        <v>5179</v>
      </c>
    </row>
    <row r="151" spans="1:15" ht="15" customHeight="1">
      <c r="A151" s="1336">
        <v>148</v>
      </c>
      <c r="B151" s="1337" t="s">
        <v>4758</v>
      </c>
      <c r="C151" s="1337">
        <v>2024306</v>
      </c>
      <c r="D151" s="1338" t="s">
        <v>7162</v>
      </c>
      <c r="E151" s="1337">
        <v>4065115</v>
      </c>
      <c r="F151" s="1338" t="s">
        <v>7163</v>
      </c>
      <c r="G151" s="1339"/>
      <c r="H151" s="1338" t="s">
        <v>6418</v>
      </c>
      <c r="I151" s="1340">
        <v>497.94</v>
      </c>
      <c r="J151" s="1341" t="s">
        <v>751</v>
      </c>
      <c r="K151" s="1341" t="s">
        <v>2138</v>
      </c>
      <c r="L151" s="1341" t="s">
        <v>5424</v>
      </c>
      <c r="M151" s="1342" t="s">
        <v>6901</v>
      </c>
      <c r="N151" s="1341" t="s">
        <v>7164</v>
      </c>
      <c r="O151" s="1343" t="s">
        <v>7165</v>
      </c>
    </row>
  </sheetData>
  <mergeCells count="1">
    <mergeCell ref="A2:O2"/>
  </mergeCells>
  <pageMargins left="0.7" right="0.7" top="0.75" bottom="0.75" header="0.3" footer="0.3"/>
  <pageSetup paperSize="9" scale="49" fitToHeight="0" orientation="landscape" r:id="rId1"/>
  <headerFooter>
    <oddFooter>&amp;R &amp;P</oddFooter>
  </headerFooter>
  <rowBreaks count="1" manualBreakCount="1">
    <brk id="62" max="14" man="1"/>
  </rowBreaks>
  <ignoredErrors>
    <ignoredError sqref="N10:N151"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4"/>
  <sheetViews>
    <sheetView showGridLines="0" zoomScale="90" zoomScaleNormal="90" zoomScaleSheetLayoutView="80" workbookViewId="0">
      <selection activeCell="A2" sqref="A2:I2"/>
    </sheetView>
  </sheetViews>
  <sheetFormatPr defaultColWidth="9.140625" defaultRowHeight="15"/>
  <cols>
    <col min="1" max="1" width="5.140625" style="213" customWidth="1"/>
    <col min="2" max="2" width="12.5703125" style="213" customWidth="1"/>
    <col min="3" max="3" width="18.28515625" style="293" customWidth="1"/>
    <col min="4" max="4" width="17.28515625" style="293" customWidth="1"/>
    <col min="5" max="5" width="17.5703125" style="293" customWidth="1"/>
    <col min="6" max="6" width="24.28515625" style="293" customWidth="1"/>
    <col min="7" max="7" width="13" style="213" customWidth="1"/>
    <col min="8" max="8" width="16.28515625" style="464" bestFit="1" customWidth="1"/>
    <col min="9" max="9" width="12.85546875" style="213" customWidth="1"/>
    <col min="10" max="16384" width="9.140625" style="164"/>
  </cols>
  <sheetData>
    <row r="1" spans="1:9">
      <c r="A1" s="466" t="s">
        <v>13338</v>
      </c>
    </row>
    <row r="2" spans="1:9">
      <c r="A2" s="1678"/>
      <c r="B2" s="1679"/>
      <c r="C2" s="1679"/>
      <c r="D2" s="1679"/>
      <c r="E2" s="1679"/>
      <c r="F2" s="1679"/>
      <c r="G2" s="1679"/>
      <c r="H2" s="1679"/>
      <c r="I2" s="1679"/>
    </row>
    <row r="3" spans="1:9" s="292" customFormat="1" ht="33.75">
      <c r="A3" s="488" t="s">
        <v>117</v>
      </c>
      <c r="B3" s="485" t="s">
        <v>15969</v>
      </c>
      <c r="C3" s="489" t="s">
        <v>7457</v>
      </c>
      <c r="D3" s="490" t="s">
        <v>5168</v>
      </c>
      <c r="E3" s="490" t="s">
        <v>2139</v>
      </c>
      <c r="F3" s="490" t="s">
        <v>703</v>
      </c>
      <c r="G3" s="491" t="s">
        <v>15973</v>
      </c>
      <c r="H3" s="489" t="s">
        <v>1365</v>
      </c>
      <c r="I3" s="491" t="s">
        <v>12858</v>
      </c>
    </row>
    <row r="4" spans="1:9" ht="15" customHeight="1">
      <c r="A4" s="294">
        <v>1</v>
      </c>
      <c r="B4" s="295" t="s">
        <v>4773</v>
      </c>
      <c r="C4" s="296" t="s">
        <v>9645</v>
      </c>
      <c r="D4" s="296" t="s">
        <v>1034</v>
      </c>
      <c r="E4" s="296" t="s">
        <v>1066</v>
      </c>
      <c r="F4" s="296" t="s">
        <v>9644</v>
      </c>
      <c r="G4" s="295">
        <v>2094533</v>
      </c>
      <c r="H4" s="461" t="s">
        <v>766</v>
      </c>
      <c r="I4" s="297">
        <v>34875</v>
      </c>
    </row>
    <row r="5" spans="1:9" ht="15" customHeight="1">
      <c r="A5" s="298">
        <v>2</v>
      </c>
      <c r="B5" s="299" t="s">
        <v>129</v>
      </c>
      <c r="C5" s="300" t="s">
        <v>9781</v>
      </c>
      <c r="D5" s="300" t="s">
        <v>1034</v>
      </c>
      <c r="E5" s="300" t="s">
        <v>1178</v>
      </c>
      <c r="F5" s="300" t="s">
        <v>9644</v>
      </c>
      <c r="G5" s="299">
        <v>2094533</v>
      </c>
      <c r="H5" s="462" t="s">
        <v>766</v>
      </c>
      <c r="I5" s="301">
        <v>35575</v>
      </c>
    </row>
    <row r="6" spans="1:9" ht="15" customHeight="1">
      <c r="A6" s="298">
        <v>3</v>
      </c>
      <c r="B6" s="299" t="s">
        <v>4813</v>
      </c>
      <c r="C6" s="300" t="s">
        <v>9872</v>
      </c>
      <c r="D6" s="300" t="s">
        <v>1056</v>
      </c>
      <c r="E6" s="300" t="s">
        <v>5338</v>
      </c>
      <c r="F6" s="300" t="s">
        <v>1417</v>
      </c>
      <c r="G6" s="299">
        <v>2011239</v>
      </c>
      <c r="H6" s="462" t="s">
        <v>9576</v>
      </c>
      <c r="I6" s="301">
        <v>35899</v>
      </c>
    </row>
    <row r="7" spans="1:9" ht="15" customHeight="1">
      <c r="A7" s="298">
        <v>4</v>
      </c>
      <c r="B7" s="299" t="s">
        <v>4820</v>
      </c>
      <c r="C7" s="300" t="s">
        <v>9946</v>
      </c>
      <c r="D7" s="300" t="s">
        <v>1034</v>
      </c>
      <c r="E7" s="300" t="s">
        <v>1066</v>
      </c>
      <c r="F7" s="300" t="s">
        <v>9644</v>
      </c>
      <c r="G7" s="299">
        <v>2094533</v>
      </c>
      <c r="H7" s="462" t="s">
        <v>766</v>
      </c>
      <c r="I7" s="301">
        <v>36333</v>
      </c>
    </row>
    <row r="8" spans="1:9" ht="15" customHeight="1">
      <c r="A8" s="298">
        <v>5</v>
      </c>
      <c r="B8" s="299" t="s">
        <v>4821</v>
      </c>
      <c r="C8" s="300" t="s">
        <v>9946</v>
      </c>
      <c r="D8" s="300" t="s">
        <v>1034</v>
      </c>
      <c r="E8" s="300" t="s">
        <v>1178</v>
      </c>
      <c r="F8" s="300" t="s">
        <v>9644</v>
      </c>
      <c r="G8" s="299">
        <v>2094533</v>
      </c>
      <c r="H8" s="462" t="s">
        <v>766</v>
      </c>
      <c r="I8" s="301">
        <v>36469</v>
      </c>
    </row>
    <row r="9" spans="1:9" ht="15" customHeight="1">
      <c r="A9" s="298">
        <v>6</v>
      </c>
      <c r="B9" s="299" t="s">
        <v>200</v>
      </c>
      <c r="C9" s="300" t="s">
        <v>8382</v>
      </c>
      <c r="D9" s="300" t="s">
        <v>1034</v>
      </c>
      <c r="E9" s="300" t="s">
        <v>7670</v>
      </c>
      <c r="F9" s="300" t="s">
        <v>7886</v>
      </c>
      <c r="G9" s="299">
        <v>2855119</v>
      </c>
      <c r="H9" s="462" t="s">
        <v>784</v>
      </c>
      <c r="I9" s="301">
        <v>38321</v>
      </c>
    </row>
    <row r="10" spans="1:9" ht="15" customHeight="1">
      <c r="A10" s="298">
        <v>7</v>
      </c>
      <c r="B10" s="299" t="s">
        <v>4915</v>
      </c>
      <c r="C10" s="300" t="s">
        <v>10871</v>
      </c>
      <c r="D10" s="300" t="s">
        <v>1034</v>
      </c>
      <c r="E10" s="300" t="s">
        <v>9698</v>
      </c>
      <c r="F10" s="300" t="s">
        <v>9644</v>
      </c>
      <c r="G10" s="299">
        <v>2094533</v>
      </c>
      <c r="H10" s="462" t="s">
        <v>9580</v>
      </c>
      <c r="I10" s="301">
        <v>38816</v>
      </c>
    </row>
    <row r="11" spans="1:9" ht="15" customHeight="1">
      <c r="A11" s="298">
        <v>8</v>
      </c>
      <c r="B11" s="299" t="s">
        <v>4935</v>
      </c>
      <c r="C11" s="300" t="s">
        <v>10871</v>
      </c>
      <c r="D11" s="300" t="s">
        <v>1034</v>
      </c>
      <c r="E11" s="300" t="s">
        <v>9698</v>
      </c>
      <c r="F11" s="300" t="s">
        <v>9644</v>
      </c>
      <c r="G11" s="299">
        <v>2094533</v>
      </c>
      <c r="H11" s="462" t="s">
        <v>9580</v>
      </c>
      <c r="I11" s="301">
        <v>38950</v>
      </c>
    </row>
    <row r="12" spans="1:9" ht="15" customHeight="1">
      <c r="A12" s="298">
        <v>9</v>
      </c>
      <c r="B12" s="299" t="s">
        <v>2997</v>
      </c>
      <c r="C12" s="300" t="s">
        <v>7887</v>
      </c>
      <c r="D12" s="300" t="s">
        <v>6741</v>
      </c>
      <c r="E12" s="300" t="s">
        <v>7888</v>
      </c>
      <c r="F12" s="300" t="s">
        <v>7886</v>
      </c>
      <c r="G12" s="299">
        <v>2855119</v>
      </c>
      <c r="H12" s="462"/>
      <c r="I12" s="301">
        <v>39218</v>
      </c>
    </row>
    <row r="13" spans="1:9" ht="15" customHeight="1">
      <c r="A13" s="298">
        <v>10</v>
      </c>
      <c r="B13" s="299" t="s">
        <v>241</v>
      </c>
      <c r="C13" s="300" t="s">
        <v>11210</v>
      </c>
      <c r="D13" s="300" t="s">
        <v>1319</v>
      </c>
      <c r="E13" s="300" t="s">
        <v>1318</v>
      </c>
      <c r="F13" s="300" t="s">
        <v>1320</v>
      </c>
      <c r="G13" s="299">
        <v>2708701</v>
      </c>
      <c r="H13" s="462" t="s">
        <v>9580</v>
      </c>
      <c r="I13" s="301">
        <v>39490</v>
      </c>
    </row>
    <row r="14" spans="1:9" ht="15" customHeight="1">
      <c r="A14" s="298">
        <v>11</v>
      </c>
      <c r="B14" s="299" t="s">
        <v>2846</v>
      </c>
      <c r="C14" s="300" t="s">
        <v>7653</v>
      </c>
      <c r="D14" s="300" t="s">
        <v>1353</v>
      </c>
      <c r="E14" s="300" t="s">
        <v>1352</v>
      </c>
      <c r="F14" s="300" t="s">
        <v>7652</v>
      </c>
      <c r="G14" s="299">
        <v>5095549</v>
      </c>
      <c r="H14" s="462"/>
      <c r="I14" s="301">
        <v>38586</v>
      </c>
    </row>
    <row r="15" spans="1:9" ht="15" customHeight="1">
      <c r="A15" s="298">
        <v>12</v>
      </c>
      <c r="B15" s="299" t="s">
        <v>243</v>
      </c>
      <c r="C15" s="300" t="s">
        <v>11236</v>
      </c>
      <c r="D15" s="300" t="s">
        <v>1353</v>
      </c>
      <c r="E15" s="300" t="s">
        <v>1352</v>
      </c>
      <c r="F15" s="300" t="s">
        <v>7652</v>
      </c>
      <c r="G15" s="299">
        <v>5095549</v>
      </c>
      <c r="H15" s="462" t="s">
        <v>784</v>
      </c>
      <c r="I15" s="301">
        <v>39535</v>
      </c>
    </row>
    <row r="16" spans="1:9" ht="15" customHeight="1">
      <c r="A16" s="298">
        <v>13</v>
      </c>
      <c r="B16" s="299" t="s">
        <v>3216</v>
      </c>
      <c r="C16" s="300" t="s">
        <v>8231</v>
      </c>
      <c r="D16" s="300" t="s">
        <v>1034</v>
      </c>
      <c r="E16" s="300" t="s">
        <v>7670</v>
      </c>
      <c r="F16" s="300" t="s">
        <v>7886</v>
      </c>
      <c r="G16" s="299">
        <v>2855119</v>
      </c>
      <c r="H16" s="462"/>
      <c r="I16" s="301">
        <v>39611</v>
      </c>
    </row>
    <row r="17" spans="1:9" ht="15" customHeight="1">
      <c r="A17" s="298">
        <v>14</v>
      </c>
      <c r="B17" s="299" t="s">
        <v>3361</v>
      </c>
      <c r="C17" s="300" t="s">
        <v>8447</v>
      </c>
      <c r="D17" s="300" t="s">
        <v>1034</v>
      </c>
      <c r="E17" s="300" t="s">
        <v>2340</v>
      </c>
      <c r="F17" s="300" t="s">
        <v>7886</v>
      </c>
      <c r="G17" s="299">
        <v>2855119</v>
      </c>
      <c r="H17" s="462"/>
      <c r="I17" s="301">
        <v>39728</v>
      </c>
    </row>
    <row r="18" spans="1:9" ht="15" customHeight="1">
      <c r="A18" s="298">
        <v>15</v>
      </c>
      <c r="B18" s="299" t="s">
        <v>4994</v>
      </c>
      <c r="C18" s="300" t="s">
        <v>11488</v>
      </c>
      <c r="D18" s="300" t="s">
        <v>1353</v>
      </c>
      <c r="E18" s="300" t="s">
        <v>1352</v>
      </c>
      <c r="F18" s="300" t="s">
        <v>7652</v>
      </c>
      <c r="G18" s="299">
        <v>5095549</v>
      </c>
      <c r="H18" s="462" t="s">
        <v>784</v>
      </c>
      <c r="I18" s="301">
        <v>40151</v>
      </c>
    </row>
    <row r="19" spans="1:9" ht="15" customHeight="1">
      <c r="A19" s="298">
        <v>16</v>
      </c>
      <c r="B19" s="299" t="s">
        <v>4991</v>
      </c>
      <c r="C19" s="300" t="s">
        <v>11471</v>
      </c>
      <c r="D19" s="300" t="s">
        <v>9498</v>
      </c>
      <c r="E19" s="300" t="s">
        <v>11472</v>
      </c>
      <c r="F19" s="300" t="s">
        <v>9644</v>
      </c>
      <c r="G19" s="299">
        <v>2094533</v>
      </c>
      <c r="H19" s="462" t="s">
        <v>9580</v>
      </c>
      <c r="I19" s="301">
        <v>40105</v>
      </c>
    </row>
    <row r="20" spans="1:9" ht="15" customHeight="1">
      <c r="A20" s="298">
        <v>17</v>
      </c>
      <c r="B20" s="299" t="s">
        <v>3792</v>
      </c>
      <c r="C20" s="300" t="s">
        <v>5337</v>
      </c>
      <c r="D20" s="300" t="s">
        <v>1353</v>
      </c>
      <c r="E20" s="300" t="s">
        <v>2311</v>
      </c>
      <c r="F20" s="300" t="s">
        <v>9017</v>
      </c>
      <c r="G20" s="299">
        <v>5883741</v>
      </c>
      <c r="H20" s="462"/>
      <c r="I20" s="301">
        <v>42060.643530092602</v>
      </c>
    </row>
    <row r="21" spans="1:9" ht="15" customHeight="1">
      <c r="A21" s="298">
        <v>18</v>
      </c>
      <c r="B21" s="299" t="s">
        <v>1345</v>
      </c>
      <c r="C21" s="300" t="s">
        <v>12334</v>
      </c>
      <c r="D21" s="300" t="s">
        <v>9958</v>
      </c>
      <c r="E21" s="300" t="s">
        <v>1182</v>
      </c>
      <c r="F21" s="300" t="s">
        <v>1346</v>
      </c>
      <c r="G21" s="299">
        <v>2742039</v>
      </c>
      <c r="H21" s="462" t="s">
        <v>989</v>
      </c>
      <c r="I21" s="301">
        <v>42150.506527777798</v>
      </c>
    </row>
    <row r="22" spans="1:9" ht="15" customHeight="1">
      <c r="A22" s="298">
        <v>19</v>
      </c>
      <c r="B22" s="299" t="s">
        <v>5073</v>
      </c>
      <c r="C22" s="300" t="s">
        <v>11915</v>
      </c>
      <c r="D22" s="300" t="s">
        <v>1040</v>
      </c>
      <c r="E22" s="300" t="s">
        <v>2326</v>
      </c>
      <c r="F22" s="300" t="s">
        <v>7616</v>
      </c>
      <c r="G22" s="299">
        <v>2869594</v>
      </c>
      <c r="H22" s="462" t="s">
        <v>13326</v>
      </c>
      <c r="I22" s="301">
        <v>42016.575254629599</v>
      </c>
    </row>
    <row r="23" spans="1:9" ht="15" customHeight="1">
      <c r="A23" s="298">
        <v>20</v>
      </c>
      <c r="B23" s="299" t="s">
        <v>5074</v>
      </c>
      <c r="C23" s="300" t="s">
        <v>12361</v>
      </c>
      <c r="D23" s="300" t="s">
        <v>1040</v>
      </c>
      <c r="E23" s="300" t="s">
        <v>2347</v>
      </c>
      <c r="F23" s="300" t="s">
        <v>7616</v>
      </c>
      <c r="G23" s="299">
        <v>2869594</v>
      </c>
      <c r="H23" s="462" t="s">
        <v>9580</v>
      </c>
      <c r="I23" s="301">
        <v>42016.561145833301</v>
      </c>
    </row>
    <row r="24" spans="1:9" ht="15" customHeight="1">
      <c r="A24" s="298">
        <v>21</v>
      </c>
      <c r="B24" s="299" t="s">
        <v>5058</v>
      </c>
      <c r="C24" s="300" t="s">
        <v>12240</v>
      </c>
      <c r="D24" s="300" t="s">
        <v>1353</v>
      </c>
      <c r="E24" s="300" t="s">
        <v>1352</v>
      </c>
      <c r="F24" s="300" t="s">
        <v>7652</v>
      </c>
      <c r="G24" s="299">
        <v>5095549</v>
      </c>
      <c r="H24" s="462" t="s">
        <v>784</v>
      </c>
      <c r="I24" s="301">
        <v>41883.679108796299</v>
      </c>
    </row>
    <row r="25" spans="1:9" ht="15" customHeight="1">
      <c r="A25" s="298">
        <v>22</v>
      </c>
      <c r="B25" s="299" t="s">
        <v>5059</v>
      </c>
      <c r="C25" s="300" t="s">
        <v>12240</v>
      </c>
      <c r="D25" s="300" t="s">
        <v>1353</v>
      </c>
      <c r="E25" s="300" t="s">
        <v>1352</v>
      </c>
      <c r="F25" s="300" t="s">
        <v>7652</v>
      </c>
      <c r="G25" s="299">
        <v>5095549</v>
      </c>
      <c r="H25" s="462" t="s">
        <v>784</v>
      </c>
      <c r="I25" s="301">
        <v>41883.684074074103</v>
      </c>
    </row>
    <row r="26" spans="1:9" ht="15" customHeight="1">
      <c r="A26" s="298">
        <v>23</v>
      </c>
      <c r="B26" s="299" t="s">
        <v>3593</v>
      </c>
      <c r="C26" s="300" t="s">
        <v>5857</v>
      </c>
      <c r="D26" s="300" t="s">
        <v>2137</v>
      </c>
      <c r="E26" s="300" t="s">
        <v>8760</v>
      </c>
      <c r="F26" s="300" t="s">
        <v>1330</v>
      </c>
      <c r="G26" s="299">
        <v>5720443</v>
      </c>
      <c r="H26" s="462"/>
      <c r="I26" s="301">
        <v>42041.379652777803</v>
      </c>
    </row>
    <row r="27" spans="1:9" ht="15" customHeight="1">
      <c r="A27" s="298">
        <v>24</v>
      </c>
      <c r="B27" s="299" t="s">
        <v>5062</v>
      </c>
      <c r="C27" s="300" t="s">
        <v>12267</v>
      </c>
      <c r="D27" s="300" t="s">
        <v>1319</v>
      </c>
      <c r="E27" s="300" t="s">
        <v>1318</v>
      </c>
      <c r="F27" s="300" t="s">
        <v>11209</v>
      </c>
      <c r="G27" s="299">
        <v>2708701</v>
      </c>
      <c r="H27" s="462" t="s">
        <v>9580</v>
      </c>
      <c r="I27" s="301">
        <v>41884.396585648101</v>
      </c>
    </row>
    <row r="28" spans="1:9" ht="15" customHeight="1">
      <c r="A28" s="298">
        <v>25</v>
      </c>
      <c r="B28" s="299" t="s">
        <v>3657</v>
      </c>
      <c r="C28" s="300" t="s">
        <v>8857</v>
      </c>
      <c r="D28" s="300" t="s">
        <v>2137</v>
      </c>
      <c r="E28" s="300" t="s">
        <v>6520</v>
      </c>
      <c r="F28" s="300" t="s">
        <v>1330</v>
      </c>
      <c r="G28" s="299">
        <v>5720443</v>
      </c>
      <c r="H28" s="462"/>
      <c r="I28" s="301">
        <v>42066.474004629599</v>
      </c>
    </row>
    <row r="29" spans="1:9" ht="15" customHeight="1">
      <c r="A29" s="298">
        <v>26</v>
      </c>
      <c r="B29" s="299" t="s">
        <v>305</v>
      </c>
      <c r="C29" s="300" t="s">
        <v>11963</v>
      </c>
      <c r="D29" s="300" t="s">
        <v>1093</v>
      </c>
      <c r="E29" s="300" t="s">
        <v>9962</v>
      </c>
      <c r="F29" s="300" t="s">
        <v>2134</v>
      </c>
      <c r="G29" s="299">
        <v>5083265</v>
      </c>
      <c r="H29" s="462" t="s">
        <v>9580</v>
      </c>
      <c r="I29" s="301">
        <v>41519.689363425903</v>
      </c>
    </row>
    <row r="30" spans="1:9" ht="15" customHeight="1">
      <c r="A30" s="298">
        <v>27</v>
      </c>
      <c r="B30" s="299" t="s">
        <v>5046</v>
      </c>
      <c r="C30" s="300" t="s">
        <v>12110</v>
      </c>
      <c r="D30" s="300" t="s">
        <v>1040</v>
      </c>
      <c r="E30" s="300" t="s">
        <v>2469</v>
      </c>
      <c r="F30" s="300" t="s">
        <v>11370</v>
      </c>
      <c r="G30" s="299">
        <v>5176727</v>
      </c>
      <c r="H30" s="462" t="s">
        <v>9580</v>
      </c>
      <c r="I30" s="301">
        <v>41486.385937500003</v>
      </c>
    </row>
    <row r="31" spans="1:9" ht="15" customHeight="1">
      <c r="A31" s="298">
        <v>28</v>
      </c>
      <c r="B31" s="299" t="s">
        <v>1321</v>
      </c>
      <c r="C31" s="300" t="s">
        <v>12326</v>
      </c>
      <c r="D31" s="300" t="s">
        <v>1031</v>
      </c>
      <c r="E31" s="300" t="s">
        <v>11735</v>
      </c>
      <c r="F31" s="300" t="s">
        <v>1323</v>
      </c>
      <c r="G31" s="299">
        <v>6192939</v>
      </c>
      <c r="H31" s="462" t="s">
        <v>9580</v>
      </c>
      <c r="I31" s="301">
        <v>42118.694085648101</v>
      </c>
    </row>
    <row r="32" spans="1:9" ht="15" customHeight="1">
      <c r="A32" s="298">
        <v>29</v>
      </c>
      <c r="B32" s="299" t="s">
        <v>3651</v>
      </c>
      <c r="C32" s="300" t="s">
        <v>8420</v>
      </c>
      <c r="D32" s="300" t="s">
        <v>1319</v>
      </c>
      <c r="E32" s="300" t="s">
        <v>2511</v>
      </c>
      <c r="F32" s="300" t="s">
        <v>1330</v>
      </c>
      <c r="G32" s="299">
        <v>5720443</v>
      </c>
      <c r="H32" s="462"/>
      <c r="I32" s="301">
        <v>42039.346203703702</v>
      </c>
    </row>
    <row r="33" spans="1:9" ht="15" customHeight="1">
      <c r="A33" s="298">
        <v>30</v>
      </c>
      <c r="B33" s="299" t="s">
        <v>5044</v>
      </c>
      <c r="C33" s="300" t="s">
        <v>12084</v>
      </c>
      <c r="D33" s="300" t="s">
        <v>1037</v>
      </c>
      <c r="E33" s="300" t="s">
        <v>1127</v>
      </c>
      <c r="F33" s="300" t="s">
        <v>12083</v>
      </c>
      <c r="G33" s="299">
        <v>2095092</v>
      </c>
      <c r="H33" s="462" t="s">
        <v>763</v>
      </c>
      <c r="I33" s="301">
        <v>41522.560289351903</v>
      </c>
    </row>
    <row r="34" spans="1:9" ht="15" customHeight="1">
      <c r="A34" s="298">
        <v>31</v>
      </c>
      <c r="B34" s="299" t="s">
        <v>7168</v>
      </c>
      <c r="C34" s="300" t="s">
        <v>5643</v>
      </c>
      <c r="D34" s="300" t="s">
        <v>1040</v>
      </c>
      <c r="E34" s="300" t="s">
        <v>2326</v>
      </c>
      <c r="F34" s="300" t="s">
        <v>2131</v>
      </c>
      <c r="G34" s="299">
        <v>2869594</v>
      </c>
      <c r="H34" s="462" t="s">
        <v>13326</v>
      </c>
      <c r="I34" s="301">
        <v>42739.729791666701</v>
      </c>
    </row>
    <row r="35" spans="1:9" ht="15" customHeight="1">
      <c r="A35" s="298">
        <v>32</v>
      </c>
      <c r="B35" s="299" t="s">
        <v>3621</v>
      </c>
      <c r="C35" s="300" t="s">
        <v>1374</v>
      </c>
      <c r="D35" s="300" t="s">
        <v>2138</v>
      </c>
      <c r="E35" s="300" t="s">
        <v>8807</v>
      </c>
      <c r="F35" s="300" t="s">
        <v>1330</v>
      </c>
      <c r="G35" s="299">
        <v>5720443</v>
      </c>
      <c r="H35" s="462"/>
      <c r="I35" s="301">
        <v>42059.5964467593</v>
      </c>
    </row>
    <row r="36" spans="1:9" ht="15" customHeight="1">
      <c r="A36" s="298">
        <v>33</v>
      </c>
      <c r="B36" s="299" t="s">
        <v>3824</v>
      </c>
      <c r="C36" s="300" t="s">
        <v>9053</v>
      </c>
      <c r="D36" s="300" t="s">
        <v>1353</v>
      </c>
      <c r="E36" s="300" t="s">
        <v>2362</v>
      </c>
      <c r="F36" s="300" t="s">
        <v>1330</v>
      </c>
      <c r="G36" s="299">
        <v>5720443</v>
      </c>
      <c r="H36" s="462"/>
      <c r="I36" s="301">
        <v>42045.3911689815</v>
      </c>
    </row>
    <row r="37" spans="1:9" ht="15" customHeight="1">
      <c r="A37" s="298">
        <v>34</v>
      </c>
      <c r="B37" s="299" t="s">
        <v>5001</v>
      </c>
      <c r="C37" s="300" t="s">
        <v>11249</v>
      </c>
      <c r="D37" s="300" t="s">
        <v>1044</v>
      </c>
      <c r="E37" s="300" t="s">
        <v>1047</v>
      </c>
      <c r="F37" s="300" t="s">
        <v>6656</v>
      </c>
      <c r="G37" s="299">
        <v>2054701</v>
      </c>
      <c r="H37" s="462" t="s">
        <v>763</v>
      </c>
      <c r="I37" s="301">
        <v>40232.469328703701</v>
      </c>
    </row>
    <row r="38" spans="1:9" ht="15" customHeight="1">
      <c r="A38" s="298">
        <v>35</v>
      </c>
      <c r="B38" s="299" t="s">
        <v>5005</v>
      </c>
      <c r="C38" s="300" t="s">
        <v>9666</v>
      </c>
      <c r="D38" s="300" t="s">
        <v>1044</v>
      </c>
      <c r="E38" s="300" t="s">
        <v>1047</v>
      </c>
      <c r="F38" s="300" t="s">
        <v>7546</v>
      </c>
      <c r="G38" s="299">
        <v>2061899</v>
      </c>
      <c r="H38" s="462" t="s">
        <v>763</v>
      </c>
      <c r="I38" s="301">
        <v>40284.466898148101</v>
      </c>
    </row>
    <row r="39" spans="1:9" ht="15" customHeight="1">
      <c r="A39" s="298">
        <v>36</v>
      </c>
      <c r="B39" s="299" t="s">
        <v>4040</v>
      </c>
      <c r="C39" s="300" t="s">
        <v>9288</v>
      </c>
      <c r="D39" s="300" t="s">
        <v>7520</v>
      </c>
      <c r="E39" s="300" t="s">
        <v>1166</v>
      </c>
      <c r="F39" s="300" t="s">
        <v>9017</v>
      </c>
      <c r="G39" s="299">
        <v>5883741</v>
      </c>
      <c r="H39" s="462"/>
      <c r="I39" s="301">
        <v>42257.3527314815</v>
      </c>
    </row>
    <row r="40" spans="1:9" ht="15" customHeight="1">
      <c r="A40" s="298">
        <v>37</v>
      </c>
      <c r="B40" s="299" t="s">
        <v>4709</v>
      </c>
      <c r="C40" s="300" t="s">
        <v>6374</v>
      </c>
      <c r="D40" s="300" t="s">
        <v>1056</v>
      </c>
      <c r="E40" s="300" t="s">
        <v>1055</v>
      </c>
      <c r="F40" s="300" t="s">
        <v>1417</v>
      </c>
      <c r="G40" s="299">
        <v>2011239</v>
      </c>
      <c r="H40" s="462"/>
      <c r="I40" s="301">
        <v>42326.601875</v>
      </c>
    </row>
    <row r="41" spans="1:9" ht="15" customHeight="1">
      <c r="A41" s="298">
        <v>38</v>
      </c>
      <c r="B41" s="299" t="s">
        <v>5081</v>
      </c>
      <c r="C41" s="300" t="s">
        <v>12425</v>
      </c>
      <c r="D41" s="300" t="s">
        <v>12323</v>
      </c>
      <c r="E41" s="300" t="s">
        <v>11364</v>
      </c>
      <c r="F41" s="300" t="s">
        <v>8149</v>
      </c>
      <c r="G41" s="299">
        <v>5376467</v>
      </c>
      <c r="H41" s="462" t="s">
        <v>9576</v>
      </c>
      <c r="I41" s="301">
        <v>42299.441307870402</v>
      </c>
    </row>
    <row r="42" spans="1:9" ht="15" customHeight="1">
      <c r="A42" s="298">
        <v>39</v>
      </c>
      <c r="B42" s="299" t="s">
        <v>5082</v>
      </c>
      <c r="C42" s="300" t="s">
        <v>12425</v>
      </c>
      <c r="D42" s="300" t="s">
        <v>12323</v>
      </c>
      <c r="E42" s="300" t="s">
        <v>11364</v>
      </c>
      <c r="F42" s="300" t="s">
        <v>8149</v>
      </c>
      <c r="G42" s="299">
        <v>5376467</v>
      </c>
      <c r="H42" s="462" t="s">
        <v>9576</v>
      </c>
      <c r="I42" s="301">
        <v>42299.438159722202</v>
      </c>
    </row>
    <row r="43" spans="1:9" ht="15" customHeight="1">
      <c r="A43" s="298">
        <v>40</v>
      </c>
      <c r="B43" s="299" t="s">
        <v>5083</v>
      </c>
      <c r="C43" s="300" t="s">
        <v>11915</v>
      </c>
      <c r="D43" s="300" t="s">
        <v>1040</v>
      </c>
      <c r="E43" s="300" t="s">
        <v>2347</v>
      </c>
      <c r="F43" s="300" t="s">
        <v>7616</v>
      </c>
      <c r="G43" s="299">
        <v>2869594</v>
      </c>
      <c r="H43" s="462" t="s">
        <v>9653</v>
      </c>
      <c r="I43" s="301">
        <v>42296.613391203697</v>
      </c>
    </row>
    <row r="44" spans="1:9" ht="15" customHeight="1">
      <c r="A44" s="298">
        <v>41</v>
      </c>
      <c r="B44" s="299" t="s">
        <v>4225</v>
      </c>
      <c r="C44" s="300" t="s">
        <v>5263</v>
      </c>
      <c r="D44" s="300" t="s">
        <v>1056</v>
      </c>
      <c r="E44" s="300" t="s">
        <v>1055</v>
      </c>
      <c r="F44" s="300" t="s">
        <v>1417</v>
      </c>
      <c r="G44" s="299">
        <v>2011239</v>
      </c>
      <c r="H44" s="462"/>
      <c r="I44" s="301">
        <v>42306.427523148202</v>
      </c>
    </row>
    <row r="45" spans="1:9" ht="15" customHeight="1">
      <c r="A45" s="298">
        <v>42</v>
      </c>
      <c r="B45" s="299" t="s">
        <v>1329</v>
      </c>
      <c r="C45" s="300" t="s">
        <v>6636</v>
      </c>
      <c r="D45" s="300" t="s">
        <v>1037</v>
      </c>
      <c r="E45" s="300" t="s">
        <v>1060</v>
      </c>
      <c r="F45" s="300" t="s">
        <v>12436</v>
      </c>
      <c r="G45" s="299">
        <v>5720443</v>
      </c>
      <c r="H45" s="462" t="s">
        <v>9580</v>
      </c>
      <c r="I45" s="301">
        <v>42339.573541666701</v>
      </c>
    </row>
    <row r="46" spans="1:9" ht="15" customHeight="1">
      <c r="A46" s="298">
        <v>43</v>
      </c>
      <c r="B46" s="299" t="s">
        <v>4380</v>
      </c>
      <c r="C46" s="300" t="s">
        <v>5643</v>
      </c>
      <c r="D46" s="300" t="s">
        <v>1056</v>
      </c>
      <c r="E46" s="300" t="s">
        <v>2417</v>
      </c>
      <c r="F46" s="300" t="s">
        <v>1417</v>
      </c>
      <c r="G46" s="299">
        <v>2011239</v>
      </c>
      <c r="H46" s="462"/>
      <c r="I46" s="301">
        <v>42347.346932870401</v>
      </c>
    </row>
    <row r="47" spans="1:9" ht="15" customHeight="1">
      <c r="A47" s="298">
        <v>44</v>
      </c>
      <c r="B47" s="299" t="s">
        <v>4382</v>
      </c>
      <c r="C47" s="300" t="s">
        <v>5637</v>
      </c>
      <c r="D47" s="300" t="s">
        <v>1056</v>
      </c>
      <c r="E47" s="300" t="s">
        <v>1055</v>
      </c>
      <c r="F47" s="300" t="s">
        <v>1417</v>
      </c>
      <c r="G47" s="299">
        <v>2011239</v>
      </c>
      <c r="H47" s="462"/>
      <c r="I47" s="301">
        <v>42334.676921296297</v>
      </c>
    </row>
    <row r="48" spans="1:9" ht="15" customHeight="1">
      <c r="A48" s="298">
        <v>45</v>
      </c>
      <c r="B48" s="299" t="s">
        <v>7169</v>
      </c>
      <c r="C48" s="300" t="s">
        <v>5963</v>
      </c>
      <c r="D48" s="300" t="s">
        <v>1034</v>
      </c>
      <c r="E48" s="300" t="s">
        <v>1066</v>
      </c>
      <c r="F48" s="300" t="s">
        <v>13323</v>
      </c>
      <c r="G48" s="299">
        <v>2051427</v>
      </c>
      <c r="H48" s="462" t="s">
        <v>763</v>
      </c>
      <c r="I48" s="301">
        <v>41906</v>
      </c>
    </row>
    <row r="49" spans="1:9" ht="15" customHeight="1">
      <c r="A49" s="298">
        <v>46</v>
      </c>
      <c r="B49" s="299" t="s">
        <v>5157</v>
      </c>
      <c r="C49" s="300" t="s">
        <v>9683</v>
      </c>
      <c r="D49" s="300" t="s">
        <v>1093</v>
      </c>
      <c r="E49" s="300" t="s">
        <v>1268</v>
      </c>
      <c r="F49" s="300" t="s">
        <v>6656</v>
      </c>
      <c r="G49" s="299">
        <v>2054701</v>
      </c>
      <c r="H49" s="462" t="s">
        <v>766</v>
      </c>
      <c r="I49" s="301">
        <v>42619.381203703699</v>
      </c>
    </row>
    <row r="50" spans="1:9" ht="15" customHeight="1">
      <c r="A50" s="298">
        <v>47</v>
      </c>
      <c r="B50" s="299" t="s">
        <v>7170</v>
      </c>
      <c r="C50" s="300" t="s">
        <v>11622</v>
      </c>
      <c r="D50" s="300" t="s">
        <v>1037</v>
      </c>
      <c r="E50" s="300" t="s">
        <v>1074</v>
      </c>
      <c r="F50" s="300" t="s">
        <v>13324</v>
      </c>
      <c r="G50" s="299">
        <v>2061899</v>
      </c>
      <c r="H50" s="462" t="s">
        <v>969</v>
      </c>
      <c r="I50" s="301">
        <v>42888.667650463001</v>
      </c>
    </row>
    <row r="51" spans="1:9" ht="15" customHeight="1">
      <c r="A51" s="298">
        <v>48</v>
      </c>
      <c r="B51" s="299" t="s">
        <v>6684</v>
      </c>
      <c r="C51" s="300" t="s">
        <v>13320</v>
      </c>
      <c r="D51" s="300" t="s">
        <v>1044</v>
      </c>
      <c r="E51" s="300" t="s">
        <v>1047</v>
      </c>
      <c r="F51" s="300" t="s">
        <v>1328</v>
      </c>
      <c r="G51" s="299">
        <v>3555763</v>
      </c>
      <c r="H51" s="462" t="s">
        <v>763</v>
      </c>
      <c r="I51" s="301">
        <v>42486</v>
      </c>
    </row>
    <row r="52" spans="1:9" ht="15" customHeight="1">
      <c r="A52" s="298">
        <v>49</v>
      </c>
      <c r="B52" s="299" t="s">
        <v>5111</v>
      </c>
      <c r="C52" s="300" t="s">
        <v>11371</v>
      </c>
      <c r="D52" s="300" t="s">
        <v>1040</v>
      </c>
      <c r="E52" s="300" t="s">
        <v>2469</v>
      </c>
      <c r="F52" s="300" t="s">
        <v>11370</v>
      </c>
      <c r="G52" s="299">
        <v>5176727</v>
      </c>
      <c r="H52" s="462" t="s">
        <v>6539</v>
      </c>
      <c r="I52" s="301">
        <v>42405.682395833297</v>
      </c>
    </row>
    <row r="53" spans="1:9" ht="15" customHeight="1">
      <c r="A53" s="298">
        <v>50</v>
      </c>
      <c r="B53" s="299" t="s">
        <v>5155</v>
      </c>
      <c r="C53" s="300" t="s">
        <v>11915</v>
      </c>
      <c r="D53" s="300" t="s">
        <v>1040</v>
      </c>
      <c r="E53" s="300" t="s">
        <v>2326</v>
      </c>
      <c r="F53" s="300" t="s">
        <v>7616</v>
      </c>
      <c r="G53" s="299">
        <v>2869594</v>
      </c>
      <c r="H53" s="462" t="s">
        <v>13326</v>
      </c>
      <c r="I53" s="301">
        <v>42641.678530092599</v>
      </c>
    </row>
    <row r="54" spans="1:9">
      <c r="A54" s="298">
        <v>51</v>
      </c>
      <c r="B54" s="299" t="s">
        <v>192</v>
      </c>
      <c r="C54" s="300" t="s">
        <v>10198</v>
      </c>
      <c r="D54" s="300" t="s">
        <v>1037</v>
      </c>
      <c r="E54" s="300" t="s">
        <v>9582</v>
      </c>
      <c r="F54" s="300" t="s">
        <v>9536</v>
      </c>
      <c r="G54" s="299">
        <v>2550466</v>
      </c>
      <c r="H54" s="462" t="s">
        <v>9580</v>
      </c>
      <c r="I54" s="301">
        <v>38020</v>
      </c>
    </row>
    <row r="55" spans="1:9" ht="15" customHeight="1">
      <c r="A55" s="298">
        <v>52</v>
      </c>
      <c r="B55" s="299" t="s">
        <v>4876</v>
      </c>
      <c r="C55" s="300" t="s">
        <v>10474</v>
      </c>
      <c r="D55" s="300" t="s">
        <v>1193</v>
      </c>
      <c r="E55" s="300" t="s">
        <v>6273</v>
      </c>
      <c r="F55" s="300" t="s">
        <v>9536</v>
      </c>
      <c r="G55" s="299">
        <v>2550466</v>
      </c>
      <c r="H55" s="462" t="s">
        <v>1064</v>
      </c>
      <c r="I55" s="301">
        <v>38141</v>
      </c>
    </row>
    <row r="56" spans="1:9" ht="15" customHeight="1">
      <c r="A56" s="298">
        <v>53</v>
      </c>
      <c r="B56" s="299" t="s">
        <v>4906</v>
      </c>
      <c r="C56" s="300" t="s">
        <v>10766</v>
      </c>
      <c r="D56" s="300" t="s">
        <v>1037</v>
      </c>
      <c r="E56" s="300" t="s">
        <v>9582</v>
      </c>
      <c r="F56" s="300" t="s">
        <v>9536</v>
      </c>
      <c r="G56" s="299">
        <v>2550466</v>
      </c>
      <c r="H56" s="462" t="s">
        <v>9580</v>
      </c>
      <c r="I56" s="301">
        <v>38589</v>
      </c>
    </row>
    <row r="57" spans="1:9" ht="15" customHeight="1">
      <c r="A57" s="298">
        <v>54</v>
      </c>
      <c r="B57" s="299" t="s">
        <v>4911</v>
      </c>
      <c r="C57" s="300" t="s">
        <v>10823</v>
      </c>
      <c r="D57" s="300" t="s">
        <v>1083</v>
      </c>
      <c r="E57" s="300" t="s">
        <v>9655</v>
      </c>
      <c r="F57" s="300" t="s">
        <v>9536</v>
      </c>
      <c r="G57" s="299">
        <v>2550466</v>
      </c>
      <c r="H57" s="462" t="s">
        <v>9653</v>
      </c>
      <c r="I57" s="301">
        <v>38632</v>
      </c>
    </row>
    <row r="58" spans="1:9" ht="15" customHeight="1">
      <c r="A58" s="298">
        <v>55</v>
      </c>
      <c r="B58" s="299" t="s">
        <v>4913</v>
      </c>
      <c r="C58" s="300" t="s">
        <v>10868</v>
      </c>
      <c r="D58" s="300" t="s">
        <v>1083</v>
      </c>
      <c r="E58" s="300" t="s">
        <v>10612</v>
      </c>
      <c r="F58" s="300" t="s">
        <v>9536</v>
      </c>
      <c r="G58" s="299">
        <v>2550466</v>
      </c>
      <c r="H58" s="462" t="s">
        <v>10074</v>
      </c>
      <c r="I58" s="301">
        <v>38569</v>
      </c>
    </row>
    <row r="59" spans="1:9" ht="15" customHeight="1">
      <c r="A59" s="298">
        <v>56</v>
      </c>
      <c r="B59" s="299" t="s">
        <v>4914</v>
      </c>
      <c r="C59" s="300" t="s">
        <v>10870</v>
      </c>
      <c r="D59" s="300" t="s">
        <v>1136</v>
      </c>
      <c r="E59" s="300" t="s">
        <v>9260</v>
      </c>
      <c r="F59" s="300" t="s">
        <v>9536</v>
      </c>
      <c r="G59" s="299">
        <v>2550466</v>
      </c>
      <c r="H59" s="462" t="s">
        <v>9653</v>
      </c>
      <c r="I59" s="301">
        <v>38569</v>
      </c>
    </row>
    <row r="60" spans="1:9" ht="15" customHeight="1">
      <c r="A60" s="298">
        <v>57</v>
      </c>
      <c r="B60" s="299" t="s">
        <v>4938</v>
      </c>
      <c r="C60" s="300" t="s">
        <v>10995</v>
      </c>
      <c r="D60" s="300" t="s">
        <v>1037</v>
      </c>
      <c r="E60" s="300" t="s">
        <v>9582</v>
      </c>
      <c r="F60" s="300" t="s">
        <v>9536</v>
      </c>
      <c r="G60" s="299">
        <v>2550466</v>
      </c>
      <c r="H60" s="462" t="s">
        <v>9580</v>
      </c>
      <c r="I60" s="301">
        <v>38834</v>
      </c>
    </row>
    <row r="61" spans="1:9" ht="15" customHeight="1">
      <c r="A61" s="298">
        <v>58</v>
      </c>
      <c r="B61" s="299" t="s">
        <v>4963</v>
      </c>
      <c r="C61" s="300" t="s">
        <v>11213</v>
      </c>
      <c r="D61" s="300" t="s">
        <v>1136</v>
      </c>
      <c r="E61" s="300" t="s">
        <v>1166</v>
      </c>
      <c r="F61" s="300" t="s">
        <v>9536</v>
      </c>
      <c r="G61" s="299">
        <v>2550466</v>
      </c>
      <c r="H61" s="462" t="s">
        <v>9653</v>
      </c>
      <c r="I61" s="301">
        <v>39450</v>
      </c>
    </row>
    <row r="62" spans="1:9" ht="15" customHeight="1">
      <c r="A62" s="298">
        <v>59</v>
      </c>
      <c r="B62" s="299" t="s">
        <v>3839</v>
      </c>
      <c r="C62" s="300" t="s">
        <v>6051</v>
      </c>
      <c r="D62" s="300" t="s">
        <v>1353</v>
      </c>
      <c r="E62" s="300" t="s">
        <v>9070</v>
      </c>
      <c r="F62" s="300" t="s">
        <v>9069</v>
      </c>
      <c r="G62" s="299">
        <v>2577127</v>
      </c>
      <c r="H62" s="462"/>
      <c r="I62" s="301">
        <v>42060.448923611097</v>
      </c>
    </row>
    <row r="63" spans="1:9" ht="15" customHeight="1">
      <c r="A63" s="298">
        <v>60</v>
      </c>
      <c r="B63" s="299" t="s">
        <v>5055</v>
      </c>
      <c r="C63" s="300" t="s">
        <v>12201</v>
      </c>
      <c r="D63" s="300" t="s">
        <v>1037</v>
      </c>
      <c r="E63" s="300" t="s">
        <v>1234</v>
      </c>
      <c r="F63" s="300" t="s">
        <v>12148</v>
      </c>
      <c r="G63" s="299">
        <v>5132053</v>
      </c>
      <c r="H63" s="462" t="s">
        <v>9576</v>
      </c>
      <c r="I63" s="301">
        <v>41589.647592592599</v>
      </c>
    </row>
    <row r="64" spans="1:9" ht="15" customHeight="1">
      <c r="A64" s="298">
        <v>61</v>
      </c>
      <c r="B64" s="299" t="s">
        <v>3641</v>
      </c>
      <c r="C64" s="300" t="s">
        <v>8833</v>
      </c>
      <c r="D64" s="300" t="s">
        <v>1031</v>
      </c>
      <c r="E64" s="300" t="s">
        <v>8834</v>
      </c>
      <c r="F64" s="300" t="s">
        <v>8097</v>
      </c>
      <c r="G64" s="299">
        <v>2780518</v>
      </c>
      <c r="H64" s="462"/>
      <c r="I64" s="301">
        <v>42045.400960648098</v>
      </c>
    </row>
    <row r="65" spans="1:9" ht="15" customHeight="1">
      <c r="A65" s="298">
        <v>62</v>
      </c>
      <c r="B65" s="299" t="s">
        <v>3605</v>
      </c>
      <c r="C65" s="300" t="s">
        <v>8782</v>
      </c>
      <c r="D65" s="300" t="s">
        <v>2138</v>
      </c>
      <c r="E65" s="300" t="s">
        <v>2491</v>
      </c>
      <c r="F65" s="300" t="s">
        <v>8781</v>
      </c>
      <c r="G65" s="299">
        <v>2096102</v>
      </c>
      <c r="H65" s="462"/>
      <c r="I65" s="301">
        <v>42045.483483796299</v>
      </c>
    </row>
    <row r="66" spans="1:9" ht="15" customHeight="1">
      <c r="A66" s="298">
        <v>63</v>
      </c>
      <c r="B66" s="299" t="s">
        <v>3631</v>
      </c>
      <c r="C66" s="300" t="s">
        <v>6183</v>
      </c>
      <c r="D66" s="300" t="s">
        <v>1319</v>
      </c>
      <c r="E66" s="300" t="s">
        <v>2511</v>
      </c>
      <c r="F66" s="300" t="s">
        <v>8750</v>
      </c>
      <c r="G66" s="299">
        <v>2580462</v>
      </c>
      <c r="H66" s="462"/>
      <c r="I66" s="301">
        <v>42045.639756944402</v>
      </c>
    </row>
    <row r="67" spans="1:9" ht="15" customHeight="1">
      <c r="A67" s="298">
        <v>64</v>
      </c>
      <c r="B67" s="299" t="s">
        <v>5051</v>
      </c>
      <c r="C67" s="300" t="s">
        <v>12164</v>
      </c>
      <c r="D67" s="300" t="s">
        <v>1136</v>
      </c>
      <c r="E67" s="300" t="s">
        <v>5248</v>
      </c>
      <c r="F67" s="300" t="s">
        <v>12163</v>
      </c>
      <c r="G67" s="299">
        <v>2095025</v>
      </c>
      <c r="H67" s="462" t="s">
        <v>882</v>
      </c>
      <c r="I67" s="301">
        <v>41667.647731481498</v>
      </c>
    </row>
    <row r="68" spans="1:9" ht="15" customHeight="1">
      <c r="A68" s="298">
        <v>65</v>
      </c>
      <c r="B68" s="299" t="s">
        <v>5052</v>
      </c>
      <c r="C68" s="300" t="s">
        <v>12173</v>
      </c>
      <c r="D68" s="300" t="s">
        <v>1136</v>
      </c>
      <c r="E68" s="300" t="s">
        <v>5248</v>
      </c>
      <c r="F68" s="300" t="s">
        <v>12163</v>
      </c>
      <c r="G68" s="299">
        <v>2095025</v>
      </c>
      <c r="H68" s="462" t="s">
        <v>882</v>
      </c>
      <c r="I68" s="301">
        <v>41667.661273148202</v>
      </c>
    </row>
    <row r="69" spans="1:9" ht="15" customHeight="1">
      <c r="A69" s="298">
        <v>66</v>
      </c>
      <c r="B69" s="299" t="s">
        <v>5035</v>
      </c>
      <c r="C69" s="300" t="s">
        <v>12024</v>
      </c>
      <c r="D69" s="300" t="s">
        <v>1056</v>
      </c>
      <c r="E69" s="300" t="s">
        <v>5338</v>
      </c>
      <c r="F69" s="300" t="s">
        <v>8725</v>
      </c>
      <c r="G69" s="299">
        <v>2095025</v>
      </c>
      <c r="H69" s="462" t="s">
        <v>9576</v>
      </c>
      <c r="I69" s="301">
        <v>41249.630509259303</v>
      </c>
    </row>
    <row r="70" spans="1:9" ht="15" customHeight="1">
      <c r="A70" s="298">
        <v>67</v>
      </c>
      <c r="B70" s="299" t="s">
        <v>5037</v>
      </c>
      <c r="C70" s="300" t="s">
        <v>12037</v>
      </c>
      <c r="D70" s="300" t="s">
        <v>1037</v>
      </c>
      <c r="E70" s="300" t="s">
        <v>9521</v>
      </c>
      <c r="F70" s="300" t="s">
        <v>12036</v>
      </c>
      <c r="G70" s="299">
        <v>5508606</v>
      </c>
      <c r="H70" s="462" t="s">
        <v>9576</v>
      </c>
      <c r="I70" s="301">
        <v>41362.674317129597</v>
      </c>
    </row>
    <row r="71" spans="1:9" ht="15" customHeight="1">
      <c r="A71" s="298">
        <v>68</v>
      </c>
      <c r="B71" s="299" t="s">
        <v>3774</v>
      </c>
      <c r="C71" s="300" t="s">
        <v>8997</v>
      </c>
      <c r="D71" s="300" t="s">
        <v>2138</v>
      </c>
      <c r="E71" s="300" t="s">
        <v>2491</v>
      </c>
      <c r="F71" s="300" t="s">
        <v>8097</v>
      </c>
      <c r="G71" s="299">
        <v>2780518</v>
      </c>
      <c r="H71" s="462"/>
      <c r="I71" s="301">
        <v>42097.3300578704</v>
      </c>
    </row>
    <row r="72" spans="1:9" ht="15" customHeight="1">
      <c r="A72" s="298">
        <v>69</v>
      </c>
      <c r="B72" s="299" t="s">
        <v>5049</v>
      </c>
      <c r="C72" s="300" t="s">
        <v>12150</v>
      </c>
      <c r="D72" s="300" t="s">
        <v>1037</v>
      </c>
      <c r="E72" s="300" t="s">
        <v>1234</v>
      </c>
      <c r="F72" s="300" t="s">
        <v>12148</v>
      </c>
      <c r="G72" s="299">
        <v>5132053</v>
      </c>
      <c r="H72" s="462" t="s">
        <v>13327</v>
      </c>
      <c r="I72" s="301">
        <v>41593.652291666702</v>
      </c>
    </row>
    <row r="73" spans="1:9" ht="15" customHeight="1">
      <c r="A73" s="298">
        <v>70</v>
      </c>
      <c r="B73" s="299" t="s">
        <v>5050</v>
      </c>
      <c r="C73" s="300" t="s">
        <v>11932</v>
      </c>
      <c r="D73" s="300" t="s">
        <v>1037</v>
      </c>
      <c r="E73" s="300" t="s">
        <v>11531</v>
      </c>
      <c r="F73" s="300" t="s">
        <v>12148</v>
      </c>
      <c r="G73" s="299">
        <v>5132053</v>
      </c>
      <c r="H73" s="462" t="s">
        <v>13327</v>
      </c>
      <c r="I73" s="301">
        <v>41583.7028125</v>
      </c>
    </row>
    <row r="74" spans="1:9" ht="15" customHeight="1">
      <c r="A74" s="298">
        <v>71</v>
      </c>
      <c r="B74" s="299" t="s">
        <v>5002</v>
      </c>
      <c r="C74" s="300" t="s">
        <v>11595</v>
      </c>
      <c r="D74" s="300" t="s">
        <v>1044</v>
      </c>
      <c r="E74" s="300" t="s">
        <v>1004</v>
      </c>
      <c r="F74" s="300" t="s">
        <v>8725</v>
      </c>
      <c r="G74" s="299">
        <v>2095025</v>
      </c>
      <c r="H74" s="462" t="s">
        <v>763</v>
      </c>
      <c r="I74" s="301">
        <v>40389.418078703697</v>
      </c>
    </row>
    <row r="75" spans="1:9" ht="15" customHeight="1">
      <c r="A75" s="298">
        <v>72</v>
      </c>
      <c r="B75" s="299" t="s">
        <v>3588</v>
      </c>
      <c r="C75" s="300" t="s">
        <v>8751</v>
      </c>
      <c r="D75" s="300" t="s">
        <v>1319</v>
      </c>
      <c r="E75" s="300" t="s">
        <v>1318</v>
      </c>
      <c r="F75" s="300" t="s">
        <v>8750</v>
      </c>
      <c r="G75" s="299">
        <v>2580462</v>
      </c>
      <c r="H75" s="462"/>
      <c r="I75" s="301">
        <v>42033.652141203696</v>
      </c>
    </row>
    <row r="76" spans="1:9" ht="15" customHeight="1">
      <c r="A76" s="298">
        <v>73</v>
      </c>
      <c r="B76" s="299" t="s">
        <v>272</v>
      </c>
      <c r="C76" s="300" t="s">
        <v>11600</v>
      </c>
      <c r="D76" s="300" t="s">
        <v>1083</v>
      </c>
      <c r="E76" s="300" t="s">
        <v>9594</v>
      </c>
      <c r="F76" s="300" t="s">
        <v>9536</v>
      </c>
      <c r="G76" s="299">
        <v>2550466</v>
      </c>
      <c r="H76" s="462" t="s">
        <v>784</v>
      </c>
      <c r="I76" s="301">
        <v>40226.633738425902</v>
      </c>
    </row>
    <row r="77" spans="1:9" ht="15" customHeight="1">
      <c r="A77" s="298">
        <v>74</v>
      </c>
      <c r="B77" s="299" t="s">
        <v>303</v>
      </c>
      <c r="C77" s="300" t="s">
        <v>12046</v>
      </c>
      <c r="D77" s="300" t="s">
        <v>1071</v>
      </c>
      <c r="E77" s="300" t="s">
        <v>11462</v>
      </c>
      <c r="F77" s="300" t="s">
        <v>7934</v>
      </c>
      <c r="G77" s="299">
        <v>5421624</v>
      </c>
      <c r="H77" s="462" t="s">
        <v>12045</v>
      </c>
      <c r="I77" s="301">
        <v>41472.432916666701</v>
      </c>
    </row>
    <row r="78" spans="1:9" ht="15" customHeight="1">
      <c r="A78" s="298">
        <v>75</v>
      </c>
      <c r="B78" s="299" t="s">
        <v>5040</v>
      </c>
      <c r="C78" s="300" t="s">
        <v>12074</v>
      </c>
      <c r="D78" s="300" t="s">
        <v>1040</v>
      </c>
      <c r="E78" s="300" t="s">
        <v>1039</v>
      </c>
      <c r="F78" s="300" t="s">
        <v>12073</v>
      </c>
      <c r="G78" s="299">
        <v>2057573</v>
      </c>
      <c r="H78" s="462" t="s">
        <v>9580</v>
      </c>
      <c r="I78" s="301">
        <v>41402.648240740702</v>
      </c>
    </row>
    <row r="79" spans="1:9" ht="15" customHeight="1">
      <c r="A79" s="302">
        <v>76</v>
      </c>
      <c r="B79" s="305" t="s">
        <v>5041</v>
      </c>
      <c r="C79" s="304" t="s">
        <v>12075</v>
      </c>
      <c r="D79" s="304" t="s">
        <v>1040</v>
      </c>
      <c r="E79" s="304" t="s">
        <v>1039</v>
      </c>
      <c r="F79" s="304" t="s">
        <v>12073</v>
      </c>
      <c r="G79" s="305">
        <v>2057573</v>
      </c>
      <c r="H79" s="1334" t="s">
        <v>9580</v>
      </c>
      <c r="I79" s="306">
        <v>41403.638182870403</v>
      </c>
    </row>
    <row r="80" spans="1:9" ht="15" customHeight="1">
      <c r="A80" s="294">
        <v>77</v>
      </c>
      <c r="B80" s="295" t="s">
        <v>5071</v>
      </c>
      <c r="C80" s="296" t="s">
        <v>12342</v>
      </c>
      <c r="D80" s="296" t="s">
        <v>2137</v>
      </c>
      <c r="E80" s="296" t="s">
        <v>7803</v>
      </c>
      <c r="F80" s="296" t="s">
        <v>9536</v>
      </c>
      <c r="G80" s="295">
        <v>2550466</v>
      </c>
      <c r="H80" s="461" t="s">
        <v>882</v>
      </c>
      <c r="I80" s="297">
        <v>42122.433310185203</v>
      </c>
    </row>
    <row r="81" spans="1:9" ht="15" customHeight="1">
      <c r="A81" s="298">
        <v>78</v>
      </c>
      <c r="B81" s="299" t="s">
        <v>5009</v>
      </c>
      <c r="C81" s="300" t="s">
        <v>11740</v>
      </c>
      <c r="D81" s="300" t="s">
        <v>1040</v>
      </c>
      <c r="E81" s="300" t="s">
        <v>1150</v>
      </c>
      <c r="F81" s="300" t="s">
        <v>11739</v>
      </c>
      <c r="G81" s="299">
        <v>5314577</v>
      </c>
      <c r="H81" s="462" t="s">
        <v>9576</v>
      </c>
      <c r="I81" s="301">
        <v>40658.689004629603</v>
      </c>
    </row>
    <row r="82" spans="1:9" ht="15" customHeight="1">
      <c r="A82" s="298">
        <v>79</v>
      </c>
      <c r="B82" s="299" t="s">
        <v>5024</v>
      </c>
      <c r="C82" s="300" t="s">
        <v>11963</v>
      </c>
      <c r="D82" s="300" t="s">
        <v>1056</v>
      </c>
      <c r="E82" s="300" t="s">
        <v>2417</v>
      </c>
      <c r="F82" s="300" t="s">
        <v>8097</v>
      </c>
      <c r="G82" s="299">
        <v>2780518</v>
      </c>
      <c r="H82" s="462" t="s">
        <v>1064</v>
      </c>
      <c r="I82" s="301">
        <v>41157.430173611101</v>
      </c>
    </row>
    <row r="83" spans="1:9" ht="15" customHeight="1">
      <c r="A83" s="298">
        <v>80</v>
      </c>
      <c r="B83" s="299" t="s">
        <v>299</v>
      </c>
      <c r="C83" s="300" t="s">
        <v>11942</v>
      </c>
      <c r="D83" s="300" t="s">
        <v>1044</v>
      </c>
      <c r="E83" s="300" t="s">
        <v>1047</v>
      </c>
      <c r="F83" s="300" t="s">
        <v>11968</v>
      </c>
      <c r="G83" s="299">
        <v>5446317</v>
      </c>
      <c r="H83" s="462" t="s">
        <v>763</v>
      </c>
      <c r="I83" s="301">
        <v>41169.6953125</v>
      </c>
    </row>
    <row r="84" spans="1:9" ht="15" customHeight="1">
      <c r="A84" s="298">
        <v>81</v>
      </c>
      <c r="B84" s="299" t="s">
        <v>3571</v>
      </c>
      <c r="C84" s="300" t="s">
        <v>8726</v>
      </c>
      <c r="D84" s="300" t="s">
        <v>1044</v>
      </c>
      <c r="E84" s="300" t="s">
        <v>1004</v>
      </c>
      <c r="F84" s="300" t="s">
        <v>8725</v>
      </c>
      <c r="G84" s="299">
        <v>2095025</v>
      </c>
      <c r="H84" s="462"/>
      <c r="I84" s="301">
        <v>40256.706377314797</v>
      </c>
    </row>
    <row r="85" spans="1:9" ht="15" customHeight="1">
      <c r="A85" s="298">
        <v>82</v>
      </c>
      <c r="B85" s="299" t="s">
        <v>267</v>
      </c>
      <c r="C85" s="300" t="s">
        <v>11536</v>
      </c>
      <c r="D85" s="300" t="s">
        <v>1037</v>
      </c>
      <c r="E85" s="300" t="s">
        <v>9582</v>
      </c>
      <c r="F85" s="300" t="s">
        <v>10369</v>
      </c>
      <c r="G85" s="299">
        <v>5089417</v>
      </c>
      <c r="H85" s="462" t="s">
        <v>9580</v>
      </c>
      <c r="I85" s="301">
        <v>40249.662060185197</v>
      </c>
    </row>
    <row r="86" spans="1:9" ht="15" customHeight="1">
      <c r="A86" s="298">
        <v>83</v>
      </c>
      <c r="B86" s="299" t="s">
        <v>268</v>
      </c>
      <c r="C86" s="300" t="s">
        <v>11542</v>
      </c>
      <c r="D86" s="300" t="s">
        <v>1083</v>
      </c>
      <c r="E86" s="300" t="s">
        <v>1279</v>
      </c>
      <c r="F86" s="300" t="s">
        <v>2112</v>
      </c>
      <c r="G86" s="299">
        <v>2061848</v>
      </c>
      <c r="H86" s="462" t="s">
        <v>9580</v>
      </c>
      <c r="I86" s="301">
        <v>40282.402453703697</v>
      </c>
    </row>
    <row r="87" spans="1:9" ht="15" customHeight="1">
      <c r="A87" s="298">
        <v>84</v>
      </c>
      <c r="B87" s="299" t="s">
        <v>4998</v>
      </c>
      <c r="C87" s="300" t="s">
        <v>9840</v>
      </c>
      <c r="D87" s="300" t="s">
        <v>1083</v>
      </c>
      <c r="E87" s="300" t="s">
        <v>1279</v>
      </c>
      <c r="F87" s="300" t="s">
        <v>2112</v>
      </c>
      <c r="G87" s="299">
        <v>2061848</v>
      </c>
      <c r="H87" s="462" t="s">
        <v>9580</v>
      </c>
      <c r="I87" s="301">
        <v>40281.694131944401</v>
      </c>
    </row>
    <row r="88" spans="1:9" ht="15" customHeight="1">
      <c r="A88" s="298">
        <v>85</v>
      </c>
      <c r="B88" s="299" t="s">
        <v>4999</v>
      </c>
      <c r="C88" s="300" t="s">
        <v>11550</v>
      </c>
      <c r="D88" s="300" t="s">
        <v>1136</v>
      </c>
      <c r="E88" s="300" t="s">
        <v>5239</v>
      </c>
      <c r="F88" s="300" t="s">
        <v>11549</v>
      </c>
      <c r="G88" s="299">
        <v>5382432</v>
      </c>
      <c r="H88" s="462" t="s">
        <v>784</v>
      </c>
      <c r="I88" s="301">
        <v>40322.624386574098</v>
      </c>
    </row>
    <row r="89" spans="1:9" ht="15" customHeight="1">
      <c r="A89" s="298">
        <v>86</v>
      </c>
      <c r="B89" s="299" t="s">
        <v>5019</v>
      </c>
      <c r="C89" s="300" t="s">
        <v>8626</v>
      </c>
      <c r="D89" s="300" t="s">
        <v>1353</v>
      </c>
      <c r="E89" s="300" t="s">
        <v>2320</v>
      </c>
      <c r="F89" s="300" t="s">
        <v>8625</v>
      </c>
      <c r="G89" s="299">
        <v>2023202</v>
      </c>
      <c r="H89" s="462" t="s">
        <v>9576</v>
      </c>
      <c r="I89" s="301">
        <v>40980.720312500001</v>
      </c>
    </row>
    <row r="90" spans="1:9" ht="15" customHeight="1">
      <c r="A90" s="298">
        <v>87</v>
      </c>
      <c r="B90" s="299" t="s">
        <v>5028</v>
      </c>
      <c r="C90" s="300" t="s">
        <v>9632</v>
      </c>
      <c r="D90" s="300" t="s">
        <v>2136</v>
      </c>
      <c r="E90" s="300" t="s">
        <v>2385</v>
      </c>
      <c r="F90" s="300" t="s">
        <v>1393</v>
      </c>
      <c r="G90" s="299">
        <v>2034859</v>
      </c>
      <c r="H90" s="462" t="s">
        <v>9576</v>
      </c>
      <c r="I90" s="301">
        <v>41249.4748958333</v>
      </c>
    </row>
    <row r="91" spans="1:9" ht="15" customHeight="1">
      <c r="A91" s="298">
        <v>88</v>
      </c>
      <c r="B91" s="299" t="s">
        <v>4997</v>
      </c>
      <c r="C91" s="300" t="s">
        <v>11521</v>
      </c>
      <c r="D91" s="300" t="s">
        <v>1044</v>
      </c>
      <c r="E91" s="300" t="s">
        <v>1004</v>
      </c>
      <c r="F91" s="300" t="s">
        <v>8725</v>
      </c>
      <c r="G91" s="299">
        <v>2095025</v>
      </c>
      <c r="H91" s="462" t="s">
        <v>763</v>
      </c>
      <c r="I91" s="301">
        <v>40231.720983796302</v>
      </c>
    </row>
    <row r="92" spans="1:9" ht="15" customHeight="1">
      <c r="A92" s="298">
        <v>89</v>
      </c>
      <c r="B92" s="299" t="s">
        <v>5000</v>
      </c>
      <c r="C92" s="300" t="s">
        <v>9686</v>
      </c>
      <c r="D92" s="300" t="s">
        <v>1083</v>
      </c>
      <c r="E92" s="300" t="s">
        <v>1279</v>
      </c>
      <c r="F92" s="300" t="s">
        <v>2112</v>
      </c>
      <c r="G92" s="299">
        <v>2061848</v>
      </c>
      <c r="H92" s="462" t="s">
        <v>9580</v>
      </c>
      <c r="I92" s="301">
        <v>40282.399398148104</v>
      </c>
    </row>
    <row r="93" spans="1:9" ht="15" customHeight="1">
      <c r="A93" s="298">
        <v>90</v>
      </c>
      <c r="B93" s="299" t="s">
        <v>5027</v>
      </c>
      <c r="C93" s="300" t="s">
        <v>11981</v>
      </c>
      <c r="D93" s="300" t="s">
        <v>1353</v>
      </c>
      <c r="E93" s="300" t="s">
        <v>2362</v>
      </c>
      <c r="F93" s="300" t="s">
        <v>11979</v>
      </c>
      <c r="G93" s="299">
        <v>2090511</v>
      </c>
      <c r="H93" s="462" t="s">
        <v>11980</v>
      </c>
      <c r="I93" s="301">
        <v>41222.414976851898</v>
      </c>
    </row>
    <row r="94" spans="1:9" ht="15" customHeight="1">
      <c r="A94" s="298">
        <v>91</v>
      </c>
      <c r="B94" s="299" t="s">
        <v>5016</v>
      </c>
      <c r="C94" s="300" t="s">
        <v>9710</v>
      </c>
      <c r="D94" s="300" t="s">
        <v>1136</v>
      </c>
      <c r="E94" s="300" t="s">
        <v>1166</v>
      </c>
      <c r="F94" s="300" t="s">
        <v>1229</v>
      </c>
      <c r="G94" s="299">
        <v>2029278</v>
      </c>
      <c r="H94" s="462" t="s">
        <v>763</v>
      </c>
      <c r="I94" s="301">
        <v>40990.663981481499</v>
      </c>
    </row>
    <row r="95" spans="1:9" ht="15" customHeight="1">
      <c r="A95" s="298">
        <v>92</v>
      </c>
      <c r="B95" s="299" t="s">
        <v>5078</v>
      </c>
      <c r="C95" s="300" t="s">
        <v>12416</v>
      </c>
      <c r="D95" s="300" t="s">
        <v>1037</v>
      </c>
      <c r="E95" s="300" t="s">
        <v>9582</v>
      </c>
      <c r="F95" s="300" t="s">
        <v>1263</v>
      </c>
      <c r="G95" s="299">
        <v>5073189</v>
      </c>
      <c r="H95" s="462" t="s">
        <v>9580</v>
      </c>
      <c r="I95" s="301">
        <v>42299.354942129597</v>
      </c>
    </row>
    <row r="96" spans="1:9" ht="15" customHeight="1">
      <c r="A96" s="298">
        <v>93</v>
      </c>
      <c r="B96" s="299" t="s">
        <v>1265</v>
      </c>
      <c r="C96" s="300" t="s">
        <v>6505</v>
      </c>
      <c r="D96" s="300" t="s">
        <v>1037</v>
      </c>
      <c r="E96" s="300" t="s">
        <v>1060</v>
      </c>
      <c r="F96" s="300" t="s">
        <v>1266</v>
      </c>
      <c r="G96" s="299">
        <v>5935539</v>
      </c>
      <c r="H96" s="462" t="s">
        <v>766</v>
      </c>
      <c r="I96" s="301">
        <v>42396.496226851901</v>
      </c>
    </row>
    <row r="97" spans="1:9" ht="15" customHeight="1">
      <c r="A97" s="298">
        <v>94</v>
      </c>
      <c r="B97" s="299" t="s">
        <v>1262</v>
      </c>
      <c r="C97" s="300" t="s">
        <v>9711</v>
      </c>
      <c r="D97" s="300" t="s">
        <v>1037</v>
      </c>
      <c r="E97" s="300" t="s">
        <v>1060</v>
      </c>
      <c r="F97" s="300" t="s">
        <v>1263</v>
      </c>
      <c r="G97" s="299">
        <v>5073189</v>
      </c>
      <c r="H97" s="462" t="s">
        <v>9580</v>
      </c>
      <c r="I97" s="301">
        <v>42419.438946759299</v>
      </c>
    </row>
    <row r="98" spans="1:9" ht="15" customHeight="1">
      <c r="A98" s="298">
        <v>95</v>
      </c>
      <c r="B98" s="299" t="s">
        <v>1289</v>
      </c>
      <c r="C98" s="300" t="s">
        <v>6636</v>
      </c>
      <c r="D98" s="300" t="s">
        <v>1037</v>
      </c>
      <c r="E98" s="300" t="s">
        <v>9582</v>
      </c>
      <c r="F98" s="300" t="s">
        <v>1290</v>
      </c>
      <c r="G98" s="299">
        <v>2091798</v>
      </c>
      <c r="H98" s="462" t="s">
        <v>9580</v>
      </c>
      <c r="I98" s="301">
        <v>42271.596377314803</v>
      </c>
    </row>
    <row r="99" spans="1:9" ht="15" customHeight="1">
      <c r="A99" s="298">
        <v>96</v>
      </c>
      <c r="B99" s="299" t="s">
        <v>4390</v>
      </c>
      <c r="C99" s="300" t="s">
        <v>2338</v>
      </c>
      <c r="D99" s="300" t="s">
        <v>7520</v>
      </c>
      <c r="E99" s="300" t="s">
        <v>1089</v>
      </c>
      <c r="F99" s="300" t="s">
        <v>1406</v>
      </c>
      <c r="G99" s="299">
        <v>5045894</v>
      </c>
      <c r="H99" s="462"/>
      <c r="I99" s="301">
        <v>42339.436435185198</v>
      </c>
    </row>
    <row r="100" spans="1:9" ht="15" customHeight="1">
      <c r="A100" s="298">
        <v>97</v>
      </c>
      <c r="B100" s="299" t="s">
        <v>4056</v>
      </c>
      <c r="C100" s="300" t="s">
        <v>9312</v>
      </c>
      <c r="D100" s="300" t="s">
        <v>1083</v>
      </c>
      <c r="E100" s="300" t="s">
        <v>8606</v>
      </c>
      <c r="F100" s="300" t="s">
        <v>1406</v>
      </c>
      <c r="G100" s="299">
        <v>5045894</v>
      </c>
      <c r="H100" s="462"/>
      <c r="I100" s="301">
        <v>42256.435104166703</v>
      </c>
    </row>
    <row r="101" spans="1:9" ht="15" customHeight="1">
      <c r="A101" s="298">
        <v>98</v>
      </c>
      <c r="B101" s="299" t="s">
        <v>4426</v>
      </c>
      <c r="C101" s="300" t="s">
        <v>5774</v>
      </c>
      <c r="D101" s="300" t="s">
        <v>1083</v>
      </c>
      <c r="E101" s="300" t="s">
        <v>1308</v>
      </c>
      <c r="F101" s="300" t="s">
        <v>8725</v>
      </c>
      <c r="G101" s="299">
        <v>2095025</v>
      </c>
      <c r="H101" s="462"/>
      <c r="I101" s="301">
        <v>42340.561273148101</v>
      </c>
    </row>
    <row r="102" spans="1:9" ht="15" customHeight="1">
      <c r="A102" s="298">
        <v>99</v>
      </c>
      <c r="B102" s="299" t="s">
        <v>5084</v>
      </c>
      <c r="C102" s="300" t="s">
        <v>12427</v>
      </c>
      <c r="D102" s="300" t="s">
        <v>12323</v>
      </c>
      <c r="E102" s="300" t="s">
        <v>11973</v>
      </c>
      <c r="F102" s="300" t="s">
        <v>8725</v>
      </c>
      <c r="G102" s="299">
        <v>2095025</v>
      </c>
      <c r="H102" s="462" t="s">
        <v>9576</v>
      </c>
      <c r="I102" s="301">
        <v>42306.470138888901</v>
      </c>
    </row>
    <row r="103" spans="1:9" ht="15" customHeight="1">
      <c r="A103" s="298">
        <v>100</v>
      </c>
      <c r="B103" s="299" t="s">
        <v>5085</v>
      </c>
      <c r="C103" s="300" t="s">
        <v>12428</v>
      </c>
      <c r="D103" s="300" t="s">
        <v>1037</v>
      </c>
      <c r="E103" s="300" t="s">
        <v>1127</v>
      </c>
      <c r="F103" s="300" t="s">
        <v>8725</v>
      </c>
      <c r="G103" s="299">
        <v>2095025</v>
      </c>
      <c r="H103" s="462" t="s">
        <v>763</v>
      </c>
      <c r="I103" s="301">
        <v>42313.618460648097</v>
      </c>
    </row>
    <row r="104" spans="1:9" ht="15" customHeight="1">
      <c r="A104" s="298">
        <v>101</v>
      </c>
      <c r="B104" s="299" t="s">
        <v>4181</v>
      </c>
      <c r="C104" s="300" t="s">
        <v>5313</v>
      </c>
      <c r="D104" s="300" t="s">
        <v>1071</v>
      </c>
      <c r="E104" s="300" t="s">
        <v>5313</v>
      </c>
      <c r="F104" s="300" t="s">
        <v>8750</v>
      </c>
      <c r="G104" s="299">
        <v>2580462</v>
      </c>
      <c r="H104" s="462"/>
      <c r="I104" s="301">
        <v>42297.675995370402</v>
      </c>
    </row>
    <row r="105" spans="1:9" ht="15" customHeight="1">
      <c r="A105" s="298">
        <v>102</v>
      </c>
      <c r="B105" s="299" t="s">
        <v>4408</v>
      </c>
      <c r="C105" s="300" t="s">
        <v>5671</v>
      </c>
      <c r="D105" s="300" t="s">
        <v>1193</v>
      </c>
      <c r="E105" s="300" t="s">
        <v>1132</v>
      </c>
      <c r="F105" s="300" t="s">
        <v>1266</v>
      </c>
      <c r="G105" s="299">
        <v>5935539</v>
      </c>
      <c r="H105" s="462"/>
      <c r="I105" s="301">
        <v>42306.472303240698</v>
      </c>
    </row>
    <row r="106" spans="1:9" ht="15" customHeight="1">
      <c r="A106" s="298">
        <v>103</v>
      </c>
      <c r="B106" s="299" t="s">
        <v>4030</v>
      </c>
      <c r="C106" s="300" t="s">
        <v>9278</v>
      </c>
      <c r="D106" s="300" t="s">
        <v>1071</v>
      </c>
      <c r="E106" s="300" t="s">
        <v>5931</v>
      </c>
      <c r="F106" s="300" t="s">
        <v>8725</v>
      </c>
      <c r="G106" s="299">
        <v>2095025</v>
      </c>
      <c r="H106" s="462"/>
      <c r="I106" s="301">
        <v>42248.684733796297</v>
      </c>
    </row>
    <row r="107" spans="1:9" ht="15" customHeight="1">
      <c r="A107" s="298">
        <v>104</v>
      </c>
      <c r="B107" s="299" t="s">
        <v>5013</v>
      </c>
      <c r="C107" s="300" t="s">
        <v>11798</v>
      </c>
      <c r="D107" s="300" t="s">
        <v>1040</v>
      </c>
      <c r="E107" s="300" t="s">
        <v>2469</v>
      </c>
      <c r="F107" s="300" t="s">
        <v>11797</v>
      </c>
      <c r="G107" s="299">
        <v>5217652</v>
      </c>
      <c r="H107" s="462" t="s">
        <v>9576</v>
      </c>
      <c r="I107" s="301">
        <v>40862.660787036999</v>
      </c>
    </row>
    <row r="108" spans="1:9" ht="15" customHeight="1">
      <c r="A108" s="298">
        <v>105</v>
      </c>
      <c r="B108" s="299" t="s">
        <v>5096</v>
      </c>
      <c r="C108" s="300" t="s">
        <v>6490</v>
      </c>
      <c r="D108" s="300" t="s">
        <v>2138</v>
      </c>
      <c r="E108" s="300" t="s">
        <v>6153</v>
      </c>
      <c r="F108" s="300" t="s">
        <v>12437</v>
      </c>
      <c r="G108" s="299">
        <v>2864193</v>
      </c>
      <c r="H108" s="462" t="s">
        <v>766</v>
      </c>
      <c r="I108" s="301">
        <v>42394.354988425897</v>
      </c>
    </row>
    <row r="109" spans="1:9" ht="15" customHeight="1">
      <c r="A109" s="298">
        <v>106</v>
      </c>
      <c r="B109" s="299" t="s">
        <v>4263</v>
      </c>
      <c r="C109" s="300" t="s">
        <v>5353</v>
      </c>
      <c r="D109" s="300" t="s">
        <v>1071</v>
      </c>
      <c r="E109" s="300" t="s">
        <v>1223</v>
      </c>
      <c r="F109" s="300" t="s">
        <v>1406</v>
      </c>
      <c r="G109" s="299">
        <v>5045894</v>
      </c>
      <c r="H109" s="462"/>
      <c r="I109" s="301">
        <v>42311.614039351902</v>
      </c>
    </row>
    <row r="110" spans="1:9" ht="15" customHeight="1">
      <c r="A110" s="298">
        <v>107</v>
      </c>
      <c r="B110" s="299" t="s">
        <v>4575</v>
      </c>
      <c r="C110" s="300" t="s">
        <v>6113</v>
      </c>
      <c r="D110" s="300" t="s">
        <v>1083</v>
      </c>
      <c r="E110" s="300" t="s">
        <v>5280</v>
      </c>
      <c r="F110" s="300" t="s">
        <v>1406</v>
      </c>
      <c r="G110" s="299">
        <v>5045894</v>
      </c>
      <c r="H110" s="462"/>
      <c r="I110" s="301">
        <v>42279.408472222203</v>
      </c>
    </row>
    <row r="111" spans="1:9" ht="15" customHeight="1">
      <c r="A111" s="298">
        <v>108</v>
      </c>
      <c r="B111" s="299" t="s">
        <v>4359</v>
      </c>
      <c r="C111" s="300" t="s">
        <v>5300</v>
      </c>
      <c r="D111" s="300" t="s">
        <v>1083</v>
      </c>
      <c r="E111" s="300" t="s">
        <v>1082</v>
      </c>
      <c r="F111" s="300" t="s">
        <v>5558</v>
      </c>
      <c r="G111" s="299">
        <v>4383583</v>
      </c>
      <c r="H111" s="462"/>
      <c r="I111" s="301">
        <v>42319.663032407399</v>
      </c>
    </row>
    <row r="112" spans="1:9" ht="15" customHeight="1">
      <c r="A112" s="298">
        <v>109</v>
      </c>
      <c r="B112" s="299" t="s">
        <v>5149</v>
      </c>
      <c r="C112" s="300" t="s">
        <v>9761</v>
      </c>
      <c r="D112" s="300" t="s">
        <v>1037</v>
      </c>
      <c r="E112" s="300" t="s">
        <v>1060</v>
      </c>
      <c r="F112" s="300" t="s">
        <v>1290</v>
      </c>
      <c r="G112" s="299">
        <v>2091798</v>
      </c>
      <c r="H112" s="462" t="s">
        <v>9580</v>
      </c>
      <c r="I112" s="301">
        <v>42584.631574074097</v>
      </c>
    </row>
    <row r="113" spans="1:9" ht="15" customHeight="1">
      <c r="A113" s="298">
        <v>110</v>
      </c>
      <c r="B113" s="299" t="s">
        <v>4627</v>
      </c>
      <c r="C113" s="300" t="s">
        <v>9537</v>
      </c>
      <c r="D113" s="300" t="s">
        <v>7548</v>
      </c>
      <c r="E113" s="300" t="s">
        <v>1060</v>
      </c>
      <c r="F113" s="300" t="s">
        <v>9536</v>
      </c>
      <c r="G113" s="299">
        <v>2550466</v>
      </c>
      <c r="H113" s="462"/>
      <c r="I113" s="301">
        <v>42991.4933564815</v>
      </c>
    </row>
    <row r="114" spans="1:9" ht="15" customHeight="1">
      <c r="A114" s="298">
        <v>111</v>
      </c>
      <c r="B114" s="299" t="s">
        <v>5141</v>
      </c>
      <c r="C114" s="300" t="s">
        <v>1107</v>
      </c>
      <c r="D114" s="300" t="s">
        <v>1071</v>
      </c>
      <c r="E114" s="300" t="s">
        <v>1107</v>
      </c>
      <c r="F114" s="300" t="s">
        <v>1107</v>
      </c>
      <c r="G114" s="299">
        <v>2074737</v>
      </c>
      <c r="H114" s="462" t="s">
        <v>912</v>
      </c>
      <c r="I114" s="301">
        <v>42373.717928240701</v>
      </c>
    </row>
    <row r="115" spans="1:9" ht="15" customHeight="1">
      <c r="A115" s="298">
        <v>112</v>
      </c>
      <c r="B115" s="299" t="s">
        <v>5142</v>
      </c>
      <c r="C115" s="300" t="s">
        <v>6622</v>
      </c>
      <c r="D115" s="300" t="s">
        <v>1071</v>
      </c>
      <c r="E115" s="300" t="s">
        <v>6624</v>
      </c>
      <c r="F115" s="300" t="s">
        <v>1107</v>
      </c>
      <c r="G115" s="299">
        <v>2074737</v>
      </c>
      <c r="H115" s="462" t="s">
        <v>912</v>
      </c>
      <c r="I115" s="301">
        <v>42374.393981481502</v>
      </c>
    </row>
    <row r="116" spans="1:9" ht="15" customHeight="1">
      <c r="A116" s="298">
        <v>113</v>
      </c>
      <c r="B116" s="299" t="s">
        <v>5143</v>
      </c>
      <c r="C116" s="300" t="s">
        <v>1223</v>
      </c>
      <c r="D116" s="300" t="s">
        <v>1051</v>
      </c>
      <c r="E116" s="300" t="s">
        <v>6626</v>
      </c>
      <c r="F116" s="300" t="s">
        <v>1107</v>
      </c>
      <c r="G116" s="299">
        <v>2074737</v>
      </c>
      <c r="H116" s="462" t="s">
        <v>912</v>
      </c>
      <c r="I116" s="301">
        <v>42374.418645833299</v>
      </c>
    </row>
    <row r="117" spans="1:9" ht="15" customHeight="1">
      <c r="A117" s="298">
        <v>114</v>
      </c>
      <c r="B117" s="299" t="s">
        <v>5145</v>
      </c>
      <c r="C117" s="300" t="s">
        <v>6619</v>
      </c>
      <c r="D117" s="300" t="s">
        <v>1071</v>
      </c>
      <c r="E117" s="300" t="s">
        <v>1223</v>
      </c>
      <c r="F117" s="300" t="s">
        <v>1107</v>
      </c>
      <c r="G117" s="299">
        <v>2074737</v>
      </c>
      <c r="H117" s="462" t="s">
        <v>912</v>
      </c>
      <c r="I117" s="301">
        <v>42373.7019560185</v>
      </c>
    </row>
    <row r="118" spans="1:9" ht="15" customHeight="1">
      <c r="A118" s="298">
        <v>115</v>
      </c>
      <c r="B118" s="299" t="s">
        <v>7171</v>
      </c>
      <c r="C118" s="300" t="s">
        <v>13321</v>
      </c>
      <c r="D118" s="300" t="s">
        <v>1028</v>
      </c>
      <c r="E118" s="300" t="s">
        <v>2333</v>
      </c>
      <c r="F118" s="300" t="s">
        <v>8625</v>
      </c>
      <c r="G118" s="299">
        <v>2023202</v>
      </c>
      <c r="H118" s="462" t="s">
        <v>763</v>
      </c>
      <c r="I118" s="301">
        <v>42486.666666666701</v>
      </c>
    </row>
    <row r="119" spans="1:9" ht="15" customHeight="1">
      <c r="A119" s="298">
        <v>116</v>
      </c>
      <c r="B119" s="299" t="s">
        <v>7172</v>
      </c>
      <c r="C119" s="300" t="s">
        <v>13318</v>
      </c>
      <c r="D119" s="300" t="s">
        <v>1040</v>
      </c>
      <c r="E119" s="300" t="s">
        <v>2305</v>
      </c>
      <c r="F119" s="300" t="s">
        <v>13325</v>
      </c>
      <c r="G119" s="299">
        <v>5385075</v>
      </c>
      <c r="H119" s="462" t="s">
        <v>763</v>
      </c>
      <c r="I119" s="301">
        <v>42480</v>
      </c>
    </row>
    <row r="120" spans="1:9" ht="15" customHeight="1">
      <c r="A120" s="298">
        <v>117</v>
      </c>
      <c r="B120" s="299" t="s">
        <v>7173</v>
      </c>
      <c r="C120" s="300" t="s">
        <v>1074</v>
      </c>
      <c r="D120" s="300" t="s">
        <v>1040</v>
      </c>
      <c r="E120" s="300" t="s">
        <v>2305</v>
      </c>
      <c r="F120" s="300" t="s">
        <v>13325</v>
      </c>
      <c r="G120" s="299">
        <v>5385075</v>
      </c>
      <c r="H120" s="462" t="s">
        <v>763</v>
      </c>
      <c r="I120" s="301">
        <v>42480</v>
      </c>
    </row>
    <row r="121" spans="1:9" ht="15" customHeight="1">
      <c r="A121" s="298">
        <v>118</v>
      </c>
      <c r="B121" s="299" t="s">
        <v>7174</v>
      </c>
      <c r="C121" s="300" t="s">
        <v>5655</v>
      </c>
      <c r="D121" s="300" t="s">
        <v>1071</v>
      </c>
      <c r="E121" s="300" t="s">
        <v>1107</v>
      </c>
      <c r="F121" s="300" t="s">
        <v>2108</v>
      </c>
      <c r="G121" s="299">
        <v>5421624</v>
      </c>
      <c r="H121" s="462" t="s">
        <v>12045</v>
      </c>
      <c r="I121" s="301">
        <v>42725.425474536998</v>
      </c>
    </row>
    <row r="122" spans="1:9" ht="15" customHeight="1">
      <c r="A122" s="298">
        <v>119</v>
      </c>
      <c r="B122" s="299" t="s">
        <v>4780</v>
      </c>
      <c r="C122" s="300" t="s">
        <v>9666</v>
      </c>
      <c r="D122" s="300" t="s">
        <v>1040</v>
      </c>
      <c r="E122" s="300" t="s">
        <v>2355</v>
      </c>
      <c r="F122" s="300" t="s">
        <v>9665</v>
      </c>
      <c r="G122" s="299">
        <v>2016656</v>
      </c>
      <c r="H122" s="462" t="s">
        <v>9576</v>
      </c>
      <c r="I122" s="301">
        <v>34950</v>
      </c>
    </row>
    <row r="123" spans="1:9" ht="15" customHeight="1">
      <c r="A123" s="298">
        <v>120</v>
      </c>
      <c r="B123" s="299" t="s">
        <v>4862</v>
      </c>
      <c r="C123" s="300" t="s">
        <v>10388</v>
      </c>
      <c r="D123" s="300" t="s">
        <v>1040</v>
      </c>
      <c r="E123" s="300" t="s">
        <v>1200</v>
      </c>
      <c r="F123" s="300" t="s">
        <v>1201</v>
      </c>
      <c r="G123" s="299">
        <v>2657457</v>
      </c>
      <c r="H123" s="462" t="s">
        <v>1064</v>
      </c>
      <c r="I123" s="301">
        <v>37970</v>
      </c>
    </row>
    <row r="124" spans="1:9" ht="15" customHeight="1">
      <c r="A124" s="298">
        <v>121</v>
      </c>
      <c r="B124" s="299" t="s">
        <v>4863</v>
      </c>
      <c r="C124" s="300" t="s">
        <v>10389</v>
      </c>
      <c r="D124" s="300" t="s">
        <v>1040</v>
      </c>
      <c r="E124" s="300" t="s">
        <v>1200</v>
      </c>
      <c r="F124" s="300" t="s">
        <v>1201</v>
      </c>
      <c r="G124" s="299">
        <v>2657457</v>
      </c>
      <c r="H124" s="462" t="s">
        <v>1064</v>
      </c>
      <c r="I124" s="301">
        <v>37970</v>
      </c>
    </row>
    <row r="125" spans="1:9" ht="15" customHeight="1">
      <c r="A125" s="298">
        <v>122</v>
      </c>
      <c r="B125" s="299" t="s">
        <v>186</v>
      </c>
      <c r="C125" s="300" t="s">
        <v>10390</v>
      </c>
      <c r="D125" s="300" t="s">
        <v>1040</v>
      </c>
      <c r="E125" s="300" t="s">
        <v>1200</v>
      </c>
      <c r="F125" s="300" t="s">
        <v>1201</v>
      </c>
      <c r="G125" s="299">
        <v>2657457</v>
      </c>
      <c r="H125" s="462" t="s">
        <v>1064</v>
      </c>
      <c r="I125" s="301">
        <v>37970</v>
      </c>
    </row>
    <row r="126" spans="1:9" ht="15" customHeight="1">
      <c r="A126" s="298">
        <v>123</v>
      </c>
      <c r="B126" s="299" t="s">
        <v>228</v>
      </c>
      <c r="C126" s="300" t="s">
        <v>11053</v>
      </c>
      <c r="D126" s="300" t="s">
        <v>1101</v>
      </c>
      <c r="E126" s="300" t="s">
        <v>1157</v>
      </c>
      <c r="F126" s="300" t="s">
        <v>9301</v>
      </c>
      <c r="G126" s="299">
        <v>2659603</v>
      </c>
      <c r="H126" s="462" t="s">
        <v>9580</v>
      </c>
      <c r="I126" s="301">
        <v>39162</v>
      </c>
    </row>
    <row r="127" spans="1:9" ht="15" customHeight="1">
      <c r="A127" s="298">
        <v>124</v>
      </c>
      <c r="B127" s="299" t="s">
        <v>3953</v>
      </c>
      <c r="C127" s="300" t="s">
        <v>9194</v>
      </c>
      <c r="D127" s="300" t="s">
        <v>1353</v>
      </c>
      <c r="E127" s="300" t="s">
        <v>1089</v>
      </c>
      <c r="F127" s="300" t="s">
        <v>1387</v>
      </c>
      <c r="G127" s="299">
        <v>5076285</v>
      </c>
      <c r="H127" s="462"/>
      <c r="I127" s="301">
        <v>42074.477962962999</v>
      </c>
    </row>
    <row r="128" spans="1:9" ht="15" customHeight="1">
      <c r="A128" s="298">
        <v>125</v>
      </c>
      <c r="B128" s="299" t="s">
        <v>5065</v>
      </c>
      <c r="C128" s="300" t="s">
        <v>12313</v>
      </c>
      <c r="D128" s="300" t="s">
        <v>10904</v>
      </c>
      <c r="E128" s="300" t="s">
        <v>9886</v>
      </c>
      <c r="F128" s="300" t="s">
        <v>7569</v>
      </c>
      <c r="G128" s="299">
        <v>2807459</v>
      </c>
      <c r="H128" s="462" t="s">
        <v>9576</v>
      </c>
      <c r="I128" s="301">
        <v>41723.593240740702</v>
      </c>
    </row>
    <row r="129" spans="1:9" ht="15" customHeight="1">
      <c r="A129" s="298">
        <v>126</v>
      </c>
      <c r="B129" s="299" t="s">
        <v>5066</v>
      </c>
      <c r="C129" s="300" t="s">
        <v>12314</v>
      </c>
      <c r="D129" s="300" t="s">
        <v>10904</v>
      </c>
      <c r="E129" s="300" t="s">
        <v>9886</v>
      </c>
      <c r="F129" s="300" t="s">
        <v>7569</v>
      </c>
      <c r="G129" s="299">
        <v>2807459</v>
      </c>
      <c r="H129" s="462" t="s">
        <v>9576</v>
      </c>
      <c r="I129" s="301">
        <v>41723.589895833298</v>
      </c>
    </row>
    <row r="130" spans="1:9" ht="15" customHeight="1">
      <c r="A130" s="298">
        <v>127</v>
      </c>
      <c r="B130" s="299" t="s">
        <v>320</v>
      </c>
      <c r="C130" s="300" t="s">
        <v>12010</v>
      </c>
      <c r="D130" s="300" t="s">
        <v>1037</v>
      </c>
      <c r="E130" s="300" t="s">
        <v>9582</v>
      </c>
      <c r="F130" s="300" t="s">
        <v>1179</v>
      </c>
      <c r="G130" s="299">
        <v>2872943</v>
      </c>
      <c r="H130" s="462" t="s">
        <v>9580</v>
      </c>
      <c r="I130" s="301">
        <v>41842.372280092597</v>
      </c>
    </row>
    <row r="131" spans="1:9" ht="15" customHeight="1">
      <c r="A131" s="298">
        <v>128</v>
      </c>
      <c r="B131" s="299" t="s">
        <v>5060</v>
      </c>
      <c r="C131" s="300" t="s">
        <v>12256</v>
      </c>
      <c r="D131" s="300" t="s">
        <v>1037</v>
      </c>
      <c r="E131" s="300" t="s">
        <v>9582</v>
      </c>
      <c r="F131" s="300" t="s">
        <v>1179</v>
      </c>
      <c r="G131" s="299">
        <v>2872943</v>
      </c>
      <c r="H131" s="462" t="s">
        <v>9580</v>
      </c>
      <c r="I131" s="301">
        <v>41842.384895833296</v>
      </c>
    </row>
    <row r="132" spans="1:9" ht="15" customHeight="1">
      <c r="A132" s="298">
        <v>129</v>
      </c>
      <c r="B132" s="299" t="s">
        <v>5061</v>
      </c>
      <c r="C132" s="300" t="s">
        <v>12257</v>
      </c>
      <c r="D132" s="300" t="s">
        <v>1037</v>
      </c>
      <c r="E132" s="300" t="s">
        <v>9582</v>
      </c>
      <c r="F132" s="300" t="s">
        <v>1179</v>
      </c>
      <c r="G132" s="299">
        <v>2872943</v>
      </c>
      <c r="H132" s="462" t="s">
        <v>9580</v>
      </c>
      <c r="I132" s="301">
        <v>41842.360740740703</v>
      </c>
    </row>
    <row r="133" spans="1:9" ht="15" customHeight="1">
      <c r="A133" s="298">
        <v>130</v>
      </c>
      <c r="B133" s="299" t="s">
        <v>3853</v>
      </c>
      <c r="C133" s="300" t="s">
        <v>9052</v>
      </c>
      <c r="D133" s="300" t="s">
        <v>1028</v>
      </c>
      <c r="E133" s="300" t="s">
        <v>2341</v>
      </c>
      <c r="F133" s="300" t="s">
        <v>8960</v>
      </c>
      <c r="G133" s="299">
        <v>5295858</v>
      </c>
      <c r="H133" s="462"/>
      <c r="I133" s="301">
        <v>42067.587731481501</v>
      </c>
    </row>
    <row r="134" spans="1:9" ht="15" customHeight="1">
      <c r="A134" s="298">
        <v>131</v>
      </c>
      <c r="B134" s="299" t="s">
        <v>3712</v>
      </c>
      <c r="C134" s="300" t="s">
        <v>8920</v>
      </c>
      <c r="D134" s="300" t="s">
        <v>2137</v>
      </c>
      <c r="E134" s="300" t="s">
        <v>5537</v>
      </c>
      <c r="F134" s="300" t="s">
        <v>8919</v>
      </c>
      <c r="G134" s="299">
        <v>5430682</v>
      </c>
      <c r="H134" s="462"/>
      <c r="I134" s="301">
        <v>42076.361400463</v>
      </c>
    </row>
    <row r="135" spans="1:9" ht="15" customHeight="1">
      <c r="A135" s="298">
        <v>132</v>
      </c>
      <c r="B135" s="299" t="s">
        <v>5091</v>
      </c>
      <c r="C135" s="300" t="s">
        <v>11117</v>
      </c>
      <c r="D135" s="300" t="s">
        <v>1040</v>
      </c>
      <c r="E135" s="300" t="s">
        <v>2469</v>
      </c>
      <c r="F135" s="300" t="s">
        <v>7500</v>
      </c>
      <c r="G135" s="299">
        <v>5084555</v>
      </c>
      <c r="H135" s="462" t="s">
        <v>9576</v>
      </c>
      <c r="I135" s="301">
        <v>42333.553657407399</v>
      </c>
    </row>
    <row r="136" spans="1:9" ht="15" customHeight="1">
      <c r="A136" s="298">
        <v>133</v>
      </c>
      <c r="B136" s="299" t="s">
        <v>3743</v>
      </c>
      <c r="C136" s="300" t="s">
        <v>8961</v>
      </c>
      <c r="D136" s="300" t="s">
        <v>2138</v>
      </c>
      <c r="E136" s="300" t="s">
        <v>8962</v>
      </c>
      <c r="F136" s="300" t="s">
        <v>8960</v>
      </c>
      <c r="G136" s="299">
        <v>5295858</v>
      </c>
      <c r="H136" s="462"/>
      <c r="I136" s="301">
        <v>42076.657025462999</v>
      </c>
    </row>
    <row r="137" spans="1:9" ht="15" customHeight="1">
      <c r="A137" s="298">
        <v>134</v>
      </c>
      <c r="B137" s="299" t="s">
        <v>4748</v>
      </c>
      <c r="C137" s="300" t="s">
        <v>5295</v>
      </c>
      <c r="D137" s="300" t="s">
        <v>2138</v>
      </c>
      <c r="E137" s="300" t="s">
        <v>7629</v>
      </c>
      <c r="F137" s="300" t="s">
        <v>1161</v>
      </c>
      <c r="G137" s="299">
        <v>2344343</v>
      </c>
      <c r="H137" s="462"/>
      <c r="I137" s="301">
        <v>42082.504479166702</v>
      </c>
    </row>
    <row r="138" spans="1:9" ht="15" customHeight="1">
      <c r="A138" s="298">
        <v>135</v>
      </c>
      <c r="B138" s="299" t="s">
        <v>4749</v>
      </c>
      <c r="C138" s="300" t="s">
        <v>6183</v>
      </c>
      <c r="D138" s="300" t="s">
        <v>1319</v>
      </c>
      <c r="E138" s="300" t="s">
        <v>7720</v>
      </c>
      <c r="F138" s="300" t="s">
        <v>2065</v>
      </c>
      <c r="G138" s="299">
        <v>2773791</v>
      </c>
      <c r="H138" s="462"/>
      <c r="I138" s="301">
        <v>42046.551770833299</v>
      </c>
    </row>
    <row r="139" spans="1:9" ht="15" customHeight="1">
      <c r="A139" s="298">
        <v>136</v>
      </c>
      <c r="B139" s="299" t="s">
        <v>3594</v>
      </c>
      <c r="C139" s="300" t="s">
        <v>8762</v>
      </c>
      <c r="D139" s="300" t="s">
        <v>2137</v>
      </c>
      <c r="E139" s="300" t="s">
        <v>8045</v>
      </c>
      <c r="F139" s="300" t="s">
        <v>8761</v>
      </c>
      <c r="G139" s="299">
        <v>5467446</v>
      </c>
      <c r="H139" s="462"/>
      <c r="I139" s="301">
        <v>42046.585509259297</v>
      </c>
    </row>
    <row r="140" spans="1:9" ht="15" customHeight="1">
      <c r="A140" s="298">
        <v>137</v>
      </c>
      <c r="B140" s="299" t="s">
        <v>5054</v>
      </c>
      <c r="C140" s="300" t="s">
        <v>9781</v>
      </c>
      <c r="D140" s="300" t="s">
        <v>1034</v>
      </c>
      <c r="E140" s="300" t="s">
        <v>1066</v>
      </c>
      <c r="F140" s="300" t="s">
        <v>12177</v>
      </c>
      <c r="G140" s="299">
        <v>2890682</v>
      </c>
      <c r="H140" s="462" t="s">
        <v>9580</v>
      </c>
      <c r="I140" s="301">
        <v>41766.634733796302</v>
      </c>
    </row>
    <row r="141" spans="1:9" ht="15" customHeight="1">
      <c r="A141" s="298">
        <v>138</v>
      </c>
      <c r="B141" s="299" t="s">
        <v>5039</v>
      </c>
      <c r="C141" s="300" t="s">
        <v>12064</v>
      </c>
      <c r="D141" s="300" t="s">
        <v>1040</v>
      </c>
      <c r="E141" s="300" t="s">
        <v>2355</v>
      </c>
      <c r="F141" s="300" t="s">
        <v>12063</v>
      </c>
      <c r="G141" s="299">
        <v>2678187</v>
      </c>
      <c r="H141" s="462" t="s">
        <v>9580</v>
      </c>
      <c r="I141" s="301">
        <v>41516.6848032407</v>
      </c>
    </row>
    <row r="142" spans="1:9" ht="15" customHeight="1">
      <c r="A142" s="298">
        <v>139</v>
      </c>
      <c r="B142" s="299" t="s">
        <v>5069</v>
      </c>
      <c r="C142" s="300" t="s">
        <v>10533</v>
      </c>
      <c r="D142" s="300" t="s">
        <v>1037</v>
      </c>
      <c r="E142" s="300" t="s">
        <v>11531</v>
      </c>
      <c r="F142" s="300" t="s">
        <v>2081</v>
      </c>
      <c r="G142" s="299">
        <v>5155827</v>
      </c>
      <c r="H142" s="462" t="s">
        <v>9576</v>
      </c>
      <c r="I142" s="301">
        <v>42059.688946759299</v>
      </c>
    </row>
    <row r="143" spans="1:9" ht="15" customHeight="1">
      <c r="A143" s="298">
        <v>140</v>
      </c>
      <c r="B143" s="299" t="s">
        <v>5014</v>
      </c>
      <c r="C143" s="300" t="s">
        <v>11849</v>
      </c>
      <c r="D143" s="300" t="s">
        <v>1040</v>
      </c>
      <c r="E143" s="300" t="s">
        <v>2469</v>
      </c>
      <c r="F143" s="300" t="s">
        <v>7500</v>
      </c>
      <c r="G143" s="299">
        <v>5358221</v>
      </c>
      <c r="H143" s="462" t="s">
        <v>9576</v>
      </c>
      <c r="I143" s="301">
        <v>41022.6066319444</v>
      </c>
    </row>
    <row r="144" spans="1:9" ht="15" customHeight="1">
      <c r="A144" s="298">
        <v>141</v>
      </c>
      <c r="B144" s="299" t="s">
        <v>271</v>
      </c>
      <c r="C144" s="300" t="s">
        <v>11596</v>
      </c>
      <c r="D144" s="300" t="s">
        <v>1037</v>
      </c>
      <c r="E144" s="300" t="s">
        <v>1127</v>
      </c>
      <c r="F144" s="300" t="s">
        <v>1174</v>
      </c>
      <c r="G144" s="299">
        <v>5320259</v>
      </c>
      <c r="H144" s="462" t="s">
        <v>763</v>
      </c>
      <c r="I144" s="301">
        <v>40414.712037037003</v>
      </c>
    </row>
    <row r="145" spans="1:9" ht="15" customHeight="1">
      <c r="A145" s="298">
        <v>142</v>
      </c>
      <c r="B145" s="299" t="s">
        <v>5047</v>
      </c>
      <c r="C145" s="300" t="s">
        <v>12114</v>
      </c>
      <c r="D145" s="300" t="s">
        <v>1037</v>
      </c>
      <c r="E145" s="300" t="s">
        <v>11531</v>
      </c>
      <c r="F145" s="300" t="s">
        <v>7486</v>
      </c>
      <c r="G145" s="299">
        <v>5170672</v>
      </c>
      <c r="H145" s="462" t="s">
        <v>9576</v>
      </c>
      <c r="I145" s="301">
        <v>41625.470405092601</v>
      </c>
    </row>
    <row r="146" spans="1:9" ht="15" customHeight="1">
      <c r="A146" s="298">
        <v>143</v>
      </c>
      <c r="B146" s="299" t="s">
        <v>4669</v>
      </c>
      <c r="C146" s="300" t="s">
        <v>6301</v>
      </c>
      <c r="D146" s="300" t="s">
        <v>1319</v>
      </c>
      <c r="E146" s="300" t="s">
        <v>5646</v>
      </c>
      <c r="F146" s="300" t="s">
        <v>6299</v>
      </c>
      <c r="G146" s="299">
        <v>5340209</v>
      </c>
      <c r="H146" s="462"/>
      <c r="I146" s="301">
        <v>42130.402835648201</v>
      </c>
    </row>
    <row r="147" spans="1:9" ht="15" customHeight="1">
      <c r="A147" s="298">
        <v>144</v>
      </c>
      <c r="B147" s="299" t="s">
        <v>3910</v>
      </c>
      <c r="C147" s="300" t="s">
        <v>9153</v>
      </c>
      <c r="D147" s="300" t="s">
        <v>2137</v>
      </c>
      <c r="E147" s="300" t="s">
        <v>8950</v>
      </c>
      <c r="F147" s="300" t="s">
        <v>8919</v>
      </c>
      <c r="G147" s="299">
        <v>5430682</v>
      </c>
      <c r="H147" s="462"/>
      <c r="I147" s="301">
        <v>42150.659398148098</v>
      </c>
    </row>
    <row r="148" spans="1:9" ht="15" customHeight="1">
      <c r="A148" s="298">
        <v>145</v>
      </c>
      <c r="B148" s="299" t="s">
        <v>3911</v>
      </c>
      <c r="C148" s="300" t="s">
        <v>9154</v>
      </c>
      <c r="D148" s="300" t="s">
        <v>2137</v>
      </c>
      <c r="E148" s="300" t="s">
        <v>5537</v>
      </c>
      <c r="F148" s="300" t="s">
        <v>8919</v>
      </c>
      <c r="G148" s="299">
        <v>5430682</v>
      </c>
      <c r="H148" s="462"/>
      <c r="I148" s="301">
        <v>42151.405763888899</v>
      </c>
    </row>
    <row r="149" spans="1:9" ht="15" customHeight="1">
      <c r="A149" s="298">
        <v>146</v>
      </c>
      <c r="B149" s="299" t="s">
        <v>4670</v>
      </c>
      <c r="C149" s="300" t="s">
        <v>6303</v>
      </c>
      <c r="D149" s="300" t="s">
        <v>9549</v>
      </c>
      <c r="E149" s="300" t="s">
        <v>9550</v>
      </c>
      <c r="F149" s="300" t="s">
        <v>6299</v>
      </c>
      <c r="G149" s="299">
        <v>5340209</v>
      </c>
      <c r="H149" s="462"/>
      <c r="I149" s="301">
        <v>42130.5808217593</v>
      </c>
    </row>
    <row r="150" spans="1:9" ht="15" customHeight="1">
      <c r="A150" s="298">
        <v>147</v>
      </c>
      <c r="B150" s="299" t="s">
        <v>4756</v>
      </c>
      <c r="C150" s="300" t="s">
        <v>1089</v>
      </c>
      <c r="D150" s="300" t="s">
        <v>1353</v>
      </c>
      <c r="E150" s="300" t="s">
        <v>1089</v>
      </c>
      <c r="F150" s="300" t="s">
        <v>2083</v>
      </c>
      <c r="G150" s="299">
        <v>5669812</v>
      </c>
      <c r="H150" s="462"/>
      <c r="I150" s="301">
        <v>42143.473761574103</v>
      </c>
    </row>
    <row r="151" spans="1:9" ht="15" customHeight="1">
      <c r="A151" s="298">
        <v>148</v>
      </c>
      <c r="B151" s="299" t="s">
        <v>3919</v>
      </c>
      <c r="C151" s="300" t="s">
        <v>5699</v>
      </c>
      <c r="D151" s="300" t="s">
        <v>1353</v>
      </c>
      <c r="E151" s="300" t="s">
        <v>8240</v>
      </c>
      <c r="F151" s="300" t="s">
        <v>2083</v>
      </c>
      <c r="G151" s="299">
        <v>5669812</v>
      </c>
      <c r="H151" s="462"/>
      <c r="I151" s="301">
        <v>42157.385914351798</v>
      </c>
    </row>
    <row r="152" spans="1:9" ht="15" customHeight="1">
      <c r="A152" s="298">
        <v>149</v>
      </c>
      <c r="B152" s="299" t="s">
        <v>3628</v>
      </c>
      <c r="C152" s="300" t="s">
        <v>8818</v>
      </c>
      <c r="D152" s="300" t="s">
        <v>1093</v>
      </c>
      <c r="E152" s="300" t="s">
        <v>1092</v>
      </c>
      <c r="F152" s="300" t="s">
        <v>8813</v>
      </c>
      <c r="G152" s="299">
        <v>2872943</v>
      </c>
      <c r="H152" s="462"/>
      <c r="I152" s="301">
        <v>42059.646562499998</v>
      </c>
    </row>
    <row r="153" spans="1:9" ht="15" customHeight="1">
      <c r="A153" s="298">
        <v>150</v>
      </c>
      <c r="B153" s="299" t="s">
        <v>5003</v>
      </c>
      <c r="C153" s="300" t="s">
        <v>11598</v>
      </c>
      <c r="D153" s="300" t="s">
        <v>1093</v>
      </c>
      <c r="E153" s="300" t="s">
        <v>1170</v>
      </c>
      <c r="F153" s="300" t="s">
        <v>11597</v>
      </c>
      <c r="G153" s="299">
        <v>5912245</v>
      </c>
      <c r="H153" s="462" t="s">
        <v>9580</v>
      </c>
      <c r="I153" s="301">
        <v>40406.726793981499</v>
      </c>
    </row>
    <row r="154" spans="1:9" ht="15" customHeight="1">
      <c r="A154" s="298">
        <v>151</v>
      </c>
      <c r="B154" s="299" t="s">
        <v>5004</v>
      </c>
      <c r="C154" s="300" t="s">
        <v>11599</v>
      </c>
      <c r="D154" s="300" t="s">
        <v>1093</v>
      </c>
      <c r="E154" s="300" t="s">
        <v>1098</v>
      </c>
      <c r="F154" s="300" t="s">
        <v>1161</v>
      </c>
      <c r="G154" s="299">
        <v>2344343</v>
      </c>
      <c r="H154" s="462" t="s">
        <v>9580</v>
      </c>
      <c r="I154" s="301">
        <v>40407.702395833301</v>
      </c>
    </row>
    <row r="155" spans="1:9" ht="15" customHeight="1">
      <c r="A155" s="302">
        <v>152</v>
      </c>
      <c r="B155" s="305" t="s">
        <v>5022</v>
      </c>
      <c r="C155" s="304" t="s">
        <v>11938</v>
      </c>
      <c r="D155" s="304" t="s">
        <v>1071</v>
      </c>
      <c r="E155" s="304" t="s">
        <v>11939</v>
      </c>
      <c r="F155" s="304" t="s">
        <v>11937</v>
      </c>
      <c r="G155" s="305">
        <v>2070022</v>
      </c>
      <c r="H155" s="1334" t="s">
        <v>9576</v>
      </c>
      <c r="I155" s="306">
        <v>41184.687245370398</v>
      </c>
    </row>
    <row r="156" spans="1:9" ht="15" customHeight="1">
      <c r="A156" s="294">
        <v>153</v>
      </c>
      <c r="B156" s="295" t="s">
        <v>5007</v>
      </c>
      <c r="C156" s="296" t="s">
        <v>11731</v>
      </c>
      <c r="D156" s="296" t="s">
        <v>1136</v>
      </c>
      <c r="E156" s="296" t="s">
        <v>7891</v>
      </c>
      <c r="F156" s="296" t="s">
        <v>7889</v>
      </c>
      <c r="G156" s="295">
        <v>5261198</v>
      </c>
      <c r="H156" s="461" t="s">
        <v>9576</v>
      </c>
      <c r="I156" s="297">
        <v>40710.6664467593</v>
      </c>
    </row>
    <row r="157" spans="1:9" ht="15" customHeight="1">
      <c r="A157" s="298">
        <v>154</v>
      </c>
      <c r="B157" s="299" t="s">
        <v>5026</v>
      </c>
      <c r="C157" s="300" t="s">
        <v>11972</v>
      </c>
      <c r="D157" s="300" t="s">
        <v>1071</v>
      </c>
      <c r="E157" s="300" t="s">
        <v>11973</v>
      </c>
      <c r="F157" s="300" t="s">
        <v>11937</v>
      </c>
      <c r="G157" s="299">
        <v>2070022</v>
      </c>
      <c r="H157" s="462" t="s">
        <v>9576</v>
      </c>
      <c r="I157" s="301">
        <v>41184.680717592601</v>
      </c>
    </row>
    <row r="158" spans="1:9" ht="15" customHeight="1">
      <c r="A158" s="298">
        <v>155</v>
      </c>
      <c r="B158" s="299" t="s">
        <v>5008</v>
      </c>
      <c r="C158" s="300" t="s">
        <v>11738</v>
      </c>
      <c r="D158" s="300" t="s">
        <v>1040</v>
      </c>
      <c r="E158" s="300" t="s">
        <v>7502</v>
      </c>
      <c r="F158" s="300" t="s">
        <v>7500</v>
      </c>
      <c r="G158" s="299">
        <v>5084555</v>
      </c>
      <c r="H158" s="462" t="s">
        <v>9576</v>
      </c>
      <c r="I158" s="301">
        <v>40709.495567129597</v>
      </c>
    </row>
    <row r="159" spans="1:9" ht="15" customHeight="1">
      <c r="A159" s="298">
        <v>156</v>
      </c>
      <c r="B159" s="299" t="s">
        <v>5025</v>
      </c>
      <c r="C159" s="300" t="s">
        <v>11964</v>
      </c>
      <c r="D159" s="300" t="s">
        <v>1037</v>
      </c>
      <c r="E159" s="300" t="s">
        <v>6588</v>
      </c>
      <c r="F159" s="300" t="s">
        <v>6584</v>
      </c>
      <c r="G159" s="299">
        <v>5112885</v>
      </c>
      <c r="H159" s="462" t="s">
        <v>784</v>
      </c>
      <c r="I159" s="301">
        <v>41201.612870370402</v>
      </c>
    </row>
    <row r="160" spans="1:9" ht="15" customHeight="1">
      <c r="A160" s="298">
        <v>157</v>
      </c>
      <c r="B160" s="299" t="s">
        <v>5018</v>
      </c>
      <c r="C160" s="300" t="s">
        <v>11915</v>
      </c>
      <c r="D160" s="300" t="s">
        <v>1136</v>
      </c>
      <c r="E160" s="300" t="s">
        <v>9786</v>
      </c>
      <c r="F160" s="300" t="s">
        <v>1382</v>
      </c>
      <c r="G160" s="299">
        <v>2777223</v>
      </c>
      <c r="H160" s="462" t="s">
        <v>784</v>
      </c>
      <c r="I160" s="301">
        <v>41073.696134259299</v>
      </c>
    </row>
    <row r="161" spans="1:9" ht="15" customHeight="1">
      <c r="A161" s="298">
        <v>158</v>
      </c>
      <c r="B161" s="299" t="s">
        <v>5023</v>
      </c>
      <c r="C161" s="300" t="s">
        <v>11603</v>
      </c>
      <c r="D161" s="300" t="s">
        <v>1071</v>
      </c>
      <c r="E161" s="300" t="s">
        <v>8021</v>
      </c>
      <c r="F161" s="300" t="s">
        <v>8020</v>
      </c>
      <c r="G161" s="299">
        <v>5098033</v>
      </c>
      <c r="H161" s="462" t="s">
        <v>9653</v>
      </c>
      <c r="I161" s="301">
        <v>41166.484803240703</v>
      </c>
    </row>
    <row r="162" spans="1:9" ht="15" customHeight="1">
      <c r="A162" s="298">
        <v>159</v>
      </c>
      <c r="B162" s="299" t="s">
        <v>5032</v>
      </c>
      <c r="C162" s="300" t="s">
        <v>12011</v>
      </c>
      <c r="D162" s="300" t="s">
        <v>1136</v>
      </c>
      <c r="E162" s="300" t="s">
        <v>9260</v>
      </c>
      <c r="F162" s="300" t="s">
        <v>7486</v>
      </c>
      <c r="G162" s="299">
        <v>5170672</v>
      </c>
      <c r="H162" s="462" t="s">
        <v>9576</v>
      </c>
      <c r="I162" s="301">
        <v>41197.6429166667</v>
      </c>
    </row>
    <row r="163" spans="1:9" ht="15" customHeight="1">
      <c r="A163" s="298">
        <v>160</v>
      </c>
      <c r="B163" s="299" t="s">
        <v>5030</v>
      </c>
      <c r="C163" s="300" t="s">
        <v>12010</v>
      </c>
      <c r="D163" s="300" t="s">
        <v>1037</v>
      </c>
      <c r="E163" s="300" t="s">
        <v>9582</v>
      </c>
      <c r="F163" s="300" t="s">
        <v>1179</v>
      </c>
      <c r="G163" s="299">
        <v>2872943</v>
      </c>
      <c r="H163" s="462" t="s">
        <v>9580</v>
      </c>
      <c r="I163" s="301">
        <v>41319.402002314797</v>
      </c>
    </row>
    <row r="164" spans="1:9" ht="15" customHeight="1">
      <c r="A164" s="298">
        <v>161</v>
      </c>
      <c r="B164" s="299" t="s">
        <v>5034</v>
      </c>
      <c r="C164" s="300" t="s">
        <v>12017</v>
      </c>
      <c r="D164" s="300" t="s">
        <v>1040</v>
      </c>
      <c r="E164" s="300" t="s">
        <v>2469</v>
      </c>
      <c r="F164" s="300" t="s">
        <v>12016</v>
      </c>
      <c r="G164" s="299">
        <v>5199077</v>
      </c>
      <c r="H164" s="462" t="s">
        <v>9576</v>
      </c>
      <c r="I164" s="301">
        <v>41397.3566782407</v>
      </c>
    </row>
    <row r="165" spans="1:9" ht="15" customHeight="1">
      <c r="A165" s="298">
        <v>162</v>
      </c>
      <c r="B165" s="299" t="s">
        <v>4163</v>
      </c>
      <c r="C165" s="300" t="s">
        <v>8632</v>
      </c>
      <c r="D165" s="300" t="s">
        <v>1056</v>
      </c>
      <c r="E165" s="300" t="s">
        <v>1055</v>
      </c>
      <c r="F165" s="300" t="s">
        <v>2065</v>
      </c>
      <c r="G165" s="299">
        <v>2773791</v>
      </c>
      <c r="H165" s="462"/>
      <c r="I165" s="301">
        <v>42298.609490740702</v>
      </c>
    </row>
    <row r="166" spans="1:9" ht="15" customHeight="1">
      <c r="A166" s="298">
        <v>163</v>
      </c>
      <c r="B166" s="299" t="s">
        <v>4388</v>
      </c>
      <c r="C166" s="300" t="s">
        <v>7125</v>
      </c>
      <c r="D166" s="300" t="s">
        <v>1083</v>
      </c>
      <c r="E166" s="300" t="s">
        <v>1236</v>
      </c>
      <c r="F166" s="300" t="s">
        <v>9514</v>
      </c>
      <c r="G166" s="299">
        <v>2617749</v>
      </c>
      <c r="H166" s="462"/>
      <c r="I166" s="301">
        <v>42321.347060185202</v>
      </c>
    </row>
    <row r="167" spans="1:9" ht="15" customHeight="1">
      <c r="A167" s="298">
        <v>164</v>
      </c>
      <c r="B167" s="299" t="s">
        <v>4674</v>
      </c>
      <c r="C167" s="300" t="s">
        <v>6311</v>
      </c>
      <c r="D167" s="300" t="s">
        <v>1083</v>
      </c>
      <c r="E167" s="300" t="s">
        <v>1308</v>
      </c>
      <c r="F167" s="300" t="s">
        <v>1221</v>
      </c>
      <c r="G167" s="299">
        <v>2057417</v>
      </c>
      <c r="H167" s="462"/>
      <c r="I167" s="301">
        <v>42311.409270833297</v>
      </c>
    </row>
    <row r="168" spans="1:9" ht="15" customHeight="1">
      <c r="A168" s="298">
        <v>165</v>
      </c>
      <c r="B168" s="299" t="s">
        <v>4057</v>
      </c>
      <c r="C168" s="300" t="s">
        <v>9313</v>
      </c>
      <c r="D168" s="300" t="s">
        <v>1040</v>
      </c>
      <c r="E168" s="300" t="s">
        <v>2347</v>
      </c>
      <c r="F168" s="300" t="s">
        <v>8919</v>
      </c>
      <c r="G168" s="299">
        <v>5430682</v>
      </c>
      <c r="H168" s="462"/>
      <c r="I168" s="301">
        <v>42109.389351851903</v>
      </c>
    </row>
    <row r="169" spans="1:9" ht="15" customHeight="1">
      <c r="A169" s="298">
        <v>166</v>
      </c>
      <c r="B169" s="299" t="s">
        <v>4407</v>
      </c>
      <c r="C169" s="300" t="s">
        <v>5248</v>
      </c>
      <c r="D169" s="300" t="s">
        <v>7520</v>
      </c>
      <c r="E169" s="300" t="s">
        <v>5248</v>
      </c>
      <c r="F169" s="300" t="s">
        <v>9515</v>
      </c>
      <c r="G169" s="299">
        <v>5513618</v>
      </c>
      <c r="H169" s="462"/>
      <c r="I169" s="301">
        <v>42349.669027777803</v>
      </c>
    </row>
    <row r="170" spans="1:9" ht="15" customHeight="1">
      <c r="A170" s="298">
        <v>167</v>
      </c>
      <c r="B170" s="299" t="s">
        <v>4720</v>
      </c>
      <c r="C170" s="300" t="s">
        <v>6394</v>
      </c>
      <c r="D170" s="300" t="s">
        <v>1031</v>
      </c>
      <c r="E170" s="300" t="s">
        <v>1030</v>
      </c>
      <c r="F170" s="300" t="s">
        <v>1387</v>
      </c>
      <c r="G170" s="299">
        <v>5076285</v>
      </c>
      <c r="H170" s="462"/>
      <c r="I170" s="301">
        <v>42306.681203703702</v>
      </c>
    </row>
    <row r="171" spans="1:9" ht="15" customHeight="1">
      <c r="A171" s="298">
        <v>168</v>
      </c>
      <c r="B171" s="299" t="s">
        <v>4470</v>
      </c>
      <c r="C171" s="300" t="s">
        <v>5854</v>
      </c>
      <c r="D171" s="300" t="s">
        <v>2137</v>
      </c>
      <c r="E171" s="300" t="s">
        <v>5855</v>
      </c>
      <c r="F171" s="300" t="s">
        <v>8919</v>
      </c>
      <c r="G171" s="299">
        <v>5430682</v>
      </c>
      <c r="H171" s="462"/>
      <c r="I171" s="301">
        <v>42341.487268518496</v>
      </c>
    </row>
    <row r="172" spans="1:9" ht="15" customHeight="1">
      <c r="A172" s="298">
        <v>169</v>
      </c>
      <c r="B172" s="299" t="s">
        <v>3920</v>
      </c>
      <c r="C172" s="300" t="s">
        <v>1318</v>
      </c>
      <c r="D172" s="300" t="s">
        <v>1353</v>
      </c>
      <c r="E172" s="300" t="s">
        <v>2329</v>
      </c>
      <c r="F172" s="300" t="s">
        <v>2083</v>
      </c>
      <c r="G172" s="299">
        <v>5669812</v>
      </c>
      <c r="H172" s="462"/>
      <c r="I172" s="301">
        <v>42157.567106481503</v>
      </c>
    </row>
    <row r="173" spans="1:9" ht="15" customHeight="1">
      <c r="A173" s="298">
        <v>170</v>
      </c>
      <c r="B173" s="299" t="s">
        <v>4156</v>
      </c>
      <c r="C173" s="300" t="s">
        <v>8712</v>
      </c>
      <c r="D173" s="300" t="s">
        <v>7520</v>
      </c>
      <c r="E173" s="300" t="s">
        <v>5248</v>
      </c>
      <c r="F173" s="300" t="s">
        <v>9301</v>
      </c>
      <c r="G173" s="299">
        <v>2659603</v>
      </c>
      <c r="H173" s="462"/>
      <c r="I173" s="301">
        <v>42284</v>
      </c>
    </row>
    <row r="174" spans="1:9" ht="15" customHeight="1">
      <c r="A174" s="298">
        <v>171</v>
      </c>
      <c r="B174" s="299" t="s">
        <v>4302</v>
      </c>
      <c r="C174" s="300" t="s">
        <v>5821</v>
      </c>
      <c r="D174" s="300" t="s">
        <v>1071</v>
      </c>
      <c r="E174" s="300" t="s">
        <v>1107</v>
      </c>
      <c r="F174" s="300" t="s">
        <v>9301</v>
      </c>
      <c r="G174" s="299">
        <v>2659603</v>
      </c>
      <c r="H174" s="462"/>
      <c r="I174" s="301">
        <v>42317</v>
      </c>
    </row>
    <row r="175" spans="1:9" ht="15" customHeight="1">
      <c r="A175" s="298">
        <v>172</v>
      </c>
      <c r="B175" s="299" t="s">
        <v>5075</v>
      </c>
      <c r="C175" s="300" t="s">
        <v>12374</v>
      </c>
      <c r="D175" s="300" t="s">
        <v>1040</v>
      </c>
      <c r="E175" s="300" t="s">
        <v>2469</v>
      </c>
      <c r="F175" s="300" t="s">
        <v>7500</v>
      </c>
      <c r="G175" s="299">
        <v>5358221</v>
      </c>
      <c r="H175" s="462" t="s">
        <v>9576</v>
      </c>
      <c r="I175" s="301">
        <v>41911.4230439815</v>
      </c>
    </row>
    <row r="176" spans="1:9" ht="15" customHeight="1">
      <c r="A176" s="298">
        <v>173</v>
      </c>
      <c r="B176" s="299" t="s">
        <v>1198</v>
      </c>
      <c r="C176" s="300" t="s">
        <v>12377</v>
      </c>
      <c r="D176" s="300" t="s">
        <v>10125</v>
      </c>
      <c r="E176" s="300" t="s">
        <v>1066</v>
      </c>
      <c r="F176" s="300" t="s">
        <v>1199</v>
      </c>
      <c r="G176" s="299">
        <v>5364116</v>
      </c>
      <c r="H176" s="462" t="s">
        <v>9580</v>
      </c>
      <c r="I176" s="301">
        <v>42220.387951388897</v>
      </c>
    </row>
    <row r="177" spans="1:9" ht="15" customHeight="1">
      <c r="A177" s="298">
        <v>174</v>
      </c>
      <c r="B177" s="299" t="s">
        <v>5094</v>
      </c>
      <c r="C177" s="300" t="s">
        <v>11117</v>
      </c>
      <c r="D177" s="300" t="s">
        <v>1040</v>
      </c>
      <c r="E177" s="300" t="s">
        <v>7502</v>
      </c>
      <c r="F177" s="300" t="s">
        <v>7500</v>
      </c>
      <c r="G177" s="299">
        <v>5084555</v>
      </c>
      <c r="H177" s="462" t="s">
        <v>9576</v>
      </c>
      <c r="I177" s="301">
        <v>42221.493009259299</v>
      </c>
    </row>
    <row r="178" spans="1:9" ht="15" customHeight="1">
      <c r="A178" s="298">
        <v>175</v>
      </c>
      <c r="B178" s="299" t="s">
        <v>4745</v>
      </c>
      <c r="C178" s="300" t="s">
        <v>6442</v>
      </c>
      <c r="D178" s="300" t="s">
        <v>1056</v>
      </c>
      <c r="E178" s="300" t="s">
        <v>6217</v>
      </c>
      <c r="F178" s="300" t="s">
        <v>2065</v>
      </c>
      <c r="G178" s="299">
        <v>2773791</v>
      </c>
      <c r="H178" s="462"/>
      <c r="I178" s="301">
        <v>42319.6014236111</v>
      </c>
    </row>
    <row r="179" spans="1:9" ht="15" customHeight="1">
      <c r="A179" s="298">
        <v>176</v>
      </c>
      <c r="B179" s="299" t="s">
        <v>4049</v>
      </c>
      <c r="C179" s="300" t="s">
        <v>9302</v>
      </c>
      <c r="D179" s="300" t="s">
        <v>1071</v>
      </c>
      <c r="E179" s="300" t="s">
        <v>1107</v>
      </c>
      <c r="F179" s="300" t="s">
        <v>9301</v>
      </c>
      <c r="G179" s="299">
        <v>2659603</v>
      </c>
      <c r="H179" s="462"/>
      <c r="I179" s="301">
        <v>42264</v>
      </c>
    </row>
    <row r="180" spans="1:9" ht="15" customHeight="1">
      <c r="A180" s="298">
        <v>177</v>
      </c>
      <c r="B180" s="299" t="s">
        <v>4753</v>
      </c>
      <c r="C180" s="300" t="s">
        <v>6183</v>
      </c>
      <c r="D180" s="300" t="s">
        <v>1319</v>
      </c>
      <c r="E180" s="300" t="s">
        <v>7720</v>
      </c>
      <c r="F180" s="300" t="s">
        <v>2065</v>
      </c>
      <c r="G180" s="299">
        <v>2773791</v>
      </c>
      <c r="H180" s="462"/>
      <c r="I180" s="301">
        <v>42031.6080671296</v>
      </c>
    </row>
    <row r="181" spans="1:9" ht="15" customHeight="1">
      <c r="A181" s="298">
        <v>178</v>
      </c>
      <c r="B181" s="299" t="s">
        <v>7175</v>
      </c>
      <c r="C181" s="300" t="s">
        <v>7571</v>
      </c>
      <c r="D181" s="300" t="s">
        <v>2137</v>
      </c>
      <c r="E181" s="300" t="s">
        <v>7572</v>
      </c>
      <c r="F181" s="300" t="s">
        <v>6840</v>
      </c>
      <c r="G181" s="299">
        <v>2807459</v>
      </c>
      <c r="H181" s="462" t="s">
        <v>753</v>
      </c>
      <c r="I181" s="301">
        <v>41491.702696759297</v>
      </c>
    </row>
    <row r="182" spans="1:9" ht="15" customHeight="1">
      <c r="A182" s="298">
        <v>179</v>
      </c>
      <c r="B182" s="299" t="s">
        <v>7176</v>
      </c>
      <c r="C182" s="300" t="s">
        <v>7570</v>
      </c>
      <c r="D182" s="300" t="s">
        <v>2137</v>
      </c>
      <c r="E182" s="300" t="s">
        <v>2616</v>
      </c>
      <c r="F182" s="300" t="s">
        <v>6840</v>
      </c>
      <c r="G182" s="299">
        <v>2807459</v>
      </c>
      <c r="H182" s="462" t="s">
        <v>753</v>
      </c>
      <c r="I182" s="301">
        <v>41491.706400463001</v>
      </c>
    </row>
    <row r="183" spans="1:9" ht="15" customHeight="1">
      <c r="A183" s="298">
        <v>180</v>
      </c>
      <c r="B183" s="299" t="s">
        <v>7177</v>
      </c>
      <c r="C183" s="300" t="s">
        <v>13319</v>
      </c>
      <c r="D183" s="300" t="s">
        <v>1034</v>
      </c>
      <c r="E183" s="300" t="s">
        <v>1066</v>
      </c>
      <c r="F183" s="300" t="s">
        <v>2083</v>
      </c>
      <c r="G183" s="299">
        <v>5669812</v>
      </c>
      <c r="H183" s="462" t="s">
        <v>763</v>
      </c>
      <c r="I183" s="301">
        <v>42769.708333333299</v>
      </c>
    </row>
    <row r="184" spans="1:9" ht="15" customHeight="1">
      <c r="A184" s="298">
        <v>181</v>
      </c>
      <c r="B184" s="299" t="s">
        <v>7178</v>
      </c>
      <c r="C184" s="300" t="s">
        <v>8230</v>
      </c>
      <c r="D184" s="300" t="s">
        <v>1034</v>
      </c>
      <c r="E184" s="300" t="s">
        <v>1033</v>
      </c>
      <c r="F184" s="300" t="s">
        <v>2083</v>
      </c>
      <c r="G184" s="299">
        <v>5669812</v>
      </c>
      <c r="H184" s="462" t="s">
        <v>763</v>
      </c>
      <c r="I184" s="301">
        <v>42769.708333333299</v>
      </c>
    </row>
    <row r="185" spans="1:9" ht="15" customHeight="1">
      <c r="A185" s="298">
        <v>182</v>
      </c>
      <c r="B185" s="299" t="s">
        <v>7179</v>
      </c>
      <c r="C185" s="300" t="s">
        <v>5637</v>
      </c>
      <c r="D185" s="300" t="s">
        <v>1034</v>
      </c>
      <c r="E185" s="300" t="s">
        <v>1066</v>
      </c>
      <c r="F185" s="300" t="s">
        <v>2083</v>
      </c>
      <c r="G185" s="299">
        <v>5669812</v>
      </c>
      <c r="H185" s="462" t="s">
        <v>763</v>
      </c>
      <c r="I185" s="301">
        <v>42769.708333333299</v>
      </c>
    </row>
    <row r="186" spans="1:9" ht="15" customHeight="1">
      <c r="A186" s="298">
        <v>183</v>
      </c>
      <c r="B186" s="299" t="s">
        <v>5159</v>
      </c>
      <c r="C186" s="300" t="s">
        <v>11117</v>
      </c>
      <c r="D186" s="300" t="s">
        <v>1040</v>
      </c>
      <c r="E186" s="300" t="s">
        <v>2305</v>
      </c>
      <c r="F186" s="300" t="s">
        <v>7500</v>
      </c>
      <c r="G186" s="299">
        <v>5084555</v>
      </c>
      <c r="H186" s="462" t="s">
        <v>9576</v>
      </c>
      <c r="I186" s="301">
        <v>42593.536111111098</v>
      </c>
    </row>
    <row r="187" spans="1:9" ht="15" customHeight="1">
      <c r="A187" s="298">
        <v>184</v>
      </c>
      <c r="B187" s="299" t="s">
        <v>5160</v>
      </c>
      <c r="C187" s="300" t="s">
        <v>11117</v>
      </c>
      <c r="D187" s="300" t="s">
        <v>1040</v>
      </c>
      <c r="E187" s="300" t="s">
        <v>2305</v>
      </c>
      <c r="F187" s="300" t="s">
        <v>7500</v>
      </c>
      <c r="G187" s="299">
        <v>5084555</v>
      </c>
      <c r="H187" s="462" t="s">
        <v>9576</v>
      </c>
      <c r="I187" s="301">
        <v>42593.441956018498</v>
      </c>
    </row>
    <row r="188" spans="1:9" ht="15" customHeight="1">
      <c r="A188" s="298">
        <v>185</v>
      </c>
      <c r="B188" s="299" t="s">
        <v>145</v>
      </c>
      <c r="C188" s="300" t="s">
        <v>9787</v>
      </c>
      <c r="D188" s="300" t="s">
        <v>1051</v>
      </c>
      <c r="E188" s="300" t="s">
        <v>1051</v>
      </c>
      <c r="F188" s="300" t="s">
        <v>7634</v>
      </c>
      <c r="G188" s="299">
        <v>2548747</v>
      </c>
      <c r="H188" s="462" t="s">
        <v>804</v>
      </c>
      <c r="I188" s="301">
        <v>35432</v>
      </c>
    </row>
    <row r="189" spans="1:9" ht="15" customHeight="1">
      <c r="A189" s="298">
        <v>186</v>
      </c>
      <c r="B189" s="299" t="s">
        <v>4847</v>
      </c>
      <c r="C189" s="300" t="s">
        <v>10247</v>
      </c>
      <c r="D189" s="300" t="s">
        <v>1040</v>
      </c>
      <c r="E189" s="300" t="s">
        <v>2469</v>
      </c>
      <c r="F189" s="300" t="s">
        <v>10246</v>
      </c>
      <c r="G189" s="299">
        <v>2697947</v>
      </c>
      <c r="H189" s="462" t="s">
        <v>9576</v>
      </c>
      <c r="I189" s="301">
        <v>37653</v>
      </c>
    </row>
    <row r="190" spans="1:9" ht="15" customHeight="1">
      <c r="A190" s="298">
        <v>187</v>
      </c>
      <c r="B190" s="299" t="s">
        <v>4808</v>
      </c>
      <c r="C190" s="300" t="s">
        <v>9810</v>
      </c>
      <c r="D190" s="300" t="s">
        <v>2439</v>
      </c>
      <c r="E190" s="300" t="s">
        <v>9811</v>
      </c>
      <c r="F190" s="300" t="s">
        <v>1371</v>
      </c>
      <c r="G190" s="299">
        <v>2004879</v>
      </c>
      <c r="H190" s="462" t="s">
        <v>9576</v>
      </c>
      <c r="I190" s="301">
        <v>35432</v>
      </c>
    </row>
    <row r="191" spans="1:9" ht="15" customHeight="1">
      <c r="A191" s="298">
        <v>188</v>
      </c>
      <c r="B191" s="299" t="s">
        <v>159</v>
      </c>
      <c r="C191" s="300" t="s">
        <v>9674</v>
      </c>
      <c r="D191" s="300" t="s">
        <v>1101</v>
      </c>
      <c r="E191" s="300" t="s">
        <v>9636</v>
      </c>
      <c r="F191" s="300" t="s">
        <v>7217</v>
      </c>
      <c r="G191" s="299">
        <v>2050374</v>
      </c>
      <c r="H191" s="462" t="s">
        <v>9576</v>
      </c>
      <c r="I191" s="301">
        <v>36087</v>
      </c>
    </row>
    <row r="192" spans="1:9" ht="15" customHeight="1">
      <c r="A192" s="298">
        <v>189</v>
      </c>
      <c r="B192" s="299" t="s">
        <v>4930</v>
      </c>
      <c r="C192" s="300" t="s">
        <v>10957</v>
      </c>
      <c r="D192" s="300" t="s">
        <v>1040</v>
      </c>
      <c r="E192" s="300" t="s">
        <v>2355</v>
      </c>
      <c r="F192" s="300" t="s">
        <v>10956</v>
      </c>
      <c r="G192" s="299">
        <v>2887746</v>
      </c>
      <c r="H192" s="462" t="s">
        <v>9576</v>
      </c>
      <c r="I192" s="301">
        <v>38906</v>
      </c>
    </row>
    <row r="193" spans="1:9" ht="15" customHeight="1">
      <c r="A193" s="298">
        <v>190</v>
      </c>
      <c r="B193" s="299" t="s">
        <v>4978</v>
      </c>
      <c r="C193" s="300" t="s">
        <v>11339</v>
      </c>
      <c r="D193" s="300" t="s">
        <v>1040</v>
      </c>
      <c r="E193" s="300" t="s">
        <v>1282</v>
      </c>
      <c r="F193" s="300" t="s">
        <v>547</v>
      </c>
      <c r="G193" s="299">
        <v>2887134</v>
      </c>
      <c r="H193" s="462" t="s">
        <v>9576</v>
      </c>
      <c r="I193" s="301">
        <v>39731</v>
      </c>
    </row>
    <row r="194" spans="1:9" ht="15" customHeight="1">
      <c r="A194" s="298">
        <v>191</v>
      </c>
      <c r="B194" s="299" t="s">
        <v>5045</v>
      </c>
      <c r="C194" s="300" t="s">
        <v>11622</v>
      </c>
      <c r="D194" s="300" t="s">
        <v>1071</v>
      </c>
      <c r="E194" s="300" t="s">
        <v>5220</v>
      </c>
      <c r="F194" s="300" t="s">
        <v>11775</v>
      </c>
      <c r="G194" s="299">
        <v>5504767</v>
      </c>
      <c r="H194" s="462" t="s">
        <v>9653</v>
      </c>
      <c r="I194" s="301">
        <v>41485.680277777799</v>
      </c>
    </row>
    <row r="195" spans="1:9" ht="15" customHeight="1">
      <c r="A195" s="298">
        <v>192</v>
      </c>
      <c r="B195" s="299" t="s">
        <v>3620</v>
      </c>
      <c r="C195" s="300" t="s">
        <v>8805</v>
      </c>
      <c r="D195" s="300" t="s">
        <v>1093</v>
      </c>
      <c r="E195" s="300" t="s">
        <v>8806</v>
      </c>
      <c r="F195" s="300" t="s">
        <v>8804</v>
      </c>
      <c r="G195" s="299">
        <v>3129799</v>
      </c>
      <c r="H195" s="462"/>
      <c r="I195" s="301">
        <v>42060.579965277801</v>
      </c>
    </row>
    <row r="196" spans="1:9" ht="15" customHeight="1">
      <c r="A196" s="298">
        <v>193</v>
      </c>
      <c r="B196" s="299" t="s">
        <v>3748</v>
      </c>
      <c r="C196" s="300" t="s">
        <v>8968</v>
      </c>
      <c r="D196" s="300" t="s">
        <v>1040</v>
      </c>
      <c r="E196" s="300" t="s">
        <v>2305</v>
      </c>
      <c r="F196" s="300" t="s">
        <v>7488</v>
      </c>
      <c r="G196" s="299">
        <v>5352827</v>
      </c>
      <c r="H196" s="462"/>
      <c r="I196" s="301">
        <v>42074.683888888903</v>
      </c>
    </row>
    <row r="197" spans="1:9" ht="15" customHeight="1">
      <c r="A197" s="298">
        <v>194</v>
      </c>
      <c r="B197" s="299" t="s">
        <v>5053</v>
      </c>
      <c r="C197" s="300" t="s">
        <v>12174</v>
      </c>
      <c r="D197" s="300" t="s">
        <v>1063</v>
      </c>
      <c r="E197" s="300" t="s">
        <v>1170</v>
      </c>
      <c r="F197" s="300" t="s">
        <v>1065</v>
      </c>
      <c r="G197" s="299">
        <v>2074192</v>
      </c>
      <c r="H197" s="462" t="s">
        <v>13328</v>
      </c>
      <c r="I197" s="301">
        <v>41773.456354166701</v>
      </c>
    </row>
    <row r="198" spans="1:9" ht="15" customHeight="1">
      <c r="A198" s="298">
        <v>195</v>
      </c>
      <c r="B198" s="299" t="s">
        <v>5056</v>
      </c>
      <c r="C198" s="300" t="s">
        <v>12203</v>
      </c>
      <c r="D198" s="300" t="s">
        <v>1093</v>
      </c>
      <c r="E198" s="300" t="s">
        <v>2380</v>
      </c>
      <c r="F198" s="300" t="s">
        <v>7745</v>
      </c>
      <c r="G198" s="299">
        <v>2875578</v>
      </c>
      <c r="H198" s="462" t="s">
        <v>12045</v>
      </c>
      <c r="I198" s="301">
        <v>41779.622071759302</v>
      </c>
    </row>
    <row r="199" spans="1:9" ht="15" customHeight="1">
      <c r="A199" s="298">
        <v>196</v>
      </c>
      <c r="B199" s="299" t="s">
        <v>5057</v>
      </c>
      <c r="C199" s="300" t="s">
        <v>10017</v>
      </c>
      <c r="D199" s="300" t="s">
        <v>1083</v>
      </c>
      <c r="E199" s="300" t="s">
        <v>1082</v>
      </c>
      <c r="F199" s="300" t="s">
        <v>7845</v>
      </c>
      <c r="G199" s="299">
        <v>5420172</v>
      </c>
      <c r="H199" s="462" t="s">
        <v>784</v>
      </c>
      <c r="I199" s="301">
        <v>41821.420983796299</v>
      </c>
    </row>
    <row r="200" spans="1:9" ht="15" customHeight="1">
      <c r="A200" s="298">
        <v>197</v>
      </c>
      <c r="B200" s="299" t="s">
        <v>5048</v>
      </c>
      <c r="C200" s="300" t="s">
        <v>12121</v>
      </c>
      <c r="D200" s="300" t="s">
        <v>1051</v>
      </c>
      <c r="E200" s="300" t="s">
        <v>2354</v>
      </c>
      <c r="F200" s="300" t="s">
        <v>12120</v>
      </c>
      <c r="G200" s="299">
        <v>5211859</v>
      </c>
      <c r="H200" s="462" t="s">
        <v>9576</v>
      </c>
      <c r="I200" s="301">
        <v>41661.659212963001</v>
      </c>
    </row>
    <row r="201" spans="1:9" ht="15" customHeight="1">
      <c r="A201" s="298">
        <v>198</v>
      </c>
      <c r="B201" s="299" t="s">
        <v>5068</v>
      </c>
      <c r="C201" s="300" t="s">
        <v>12318</v>
      </c>
      <c r="D201" s="300" t="s">
        <v>1051</v>
      </c>
      <c r="E201" s="300" t="s">
        <v>2328</v>
      </c>
      <c r="F201" s="300" t="s">
        <v>7642</v>
      </c>
      <c r="G201" s="299">
        <v>5452503</v>
      </c>
      <c r="H201" s="462" t="s">
        <v>784</v>
      </c>
      <c r="I201" s="301">
        <v>42069.6248611111</v>
      </c>
    </row>
    <row r="202" spans="1:9" ht="15" customHeight="1">
      <c r="A202" s="298">
        <v>199</v>
      </c>
      <c r="B202" s="299" t="s">
        <v>5063</v>
      </c>
      <c r="C202" s="300" t="s">
        <v>12281</v>
      </c>
      <c r="D202" s="300" t="s">
        <v>1186</v>
      </c>
      <c r="E202" s="300" t="s">
        <v>12282</v>
      </c>
      <c r="F202" s="300" t="s">
        <v>1054</v>
      </c>
      <c r="G202" s="299">
        <v>2546485</v>
      </c>
      <c r="H202" s="462" t="s">
        <v>763</v>
      </c>
      <c r="I202" s="301">
        <v>41962.691388888903</v>
      </c>
    </row>
    <row r="203" spans="1:9" ht="15" customHeight="1">
      <c r="A203" s="298">
        <v>200</v>
      </c>
      <c r="B203" s="299" t="s">
        <v>7180</v>
      </c>
      <c r="C203" s="300" t="s">
        <v>7635</v>
      </c>
      <c r="D203" s="300" t="s">
        <v>1051</v>
      </c>
      <c r="E203" s="300" t="s">
        <v>1051</v>
      </c>
      <c r="F203" s="300" t="s">
        <v>7634</v>
      </c>
      <c r="G203" s="299">
        <v>2548747</v>
      </c>
      <c r="H203" s="462" t="s">
        <v>763</v>
      </c>
      <c r="I203" s="301">
        <v>42716.730393518497</v>
      </c>
    </row>
    <row r="204" spans="1:9" ht="15" customHeight="1">
      <c r="A204" s="298">
        <v>201</v>
      </c>
      <c r="B204" s="299" t="s">
        <v>5036</v>
      </c>
      <c r="C204" s="300" t="s">
        <v>11339</v>
      </c>
      <c r="D204" s="300" t="s">
        <v>1040</v>
      </c>
      <c r="E204" s="300" t="s">
        <v>1282</v>
      </c>
      <c r="F204" s="300" t="s">
        <v>547</v>
      </c>
      <c r="G204" s="299">
        <v>2887134</v>
      </c>
      <c r="H204" s="462" t="s">
        <v>9576</v>
      </c>
      <c r="I204" s="301">
        <v>41403.3727546296</v>
      </c>
    </row>
    <row r="205" spans="1:9" ht="15" customHeight="1">
      <c r="A205" s="298">
        <v>202</v>
      </c>
      <c r="B205" s="299" t="s">
        <v>5038</v>
      </c>
      <c r="C205" s="300" t="s">
        <v>11622</v>
      </c>
      <c r="D205" s="300" t="s">
        <v>1071</v>
      </c>
      <c r="E205" s="300" t="s">
        <v>5220</v>
      </c>
      <c r="F205" s="300" t="s">
        <v>11775</v>
      </c>
      <c r="G205" s="299">
        <v>5504767</v>
      </c>
      <c r="H205" s="462" t="s">
        <v>9653</v>
      </c>
      <c r="I205" s="301">
        <v>41243.462650463</v>
      </c>
    </row>
    <row r="206" spans="1:9" ht="15" customHeight="1">
      <c r="A206" s="298">
        <v>203</v>
      </c>
      <c r="B206" s="299" t="s">
        <v>3598</v>
      </c>
      <c r="C206" s="300" t="s">
        <v>8770</v>
      </c>
      <c r="D206" s="300" t="s">
        <v>2137</v>
      </c>
      <c r="E206" s="300" t="s">
        <v>8760</v>
      </c>
      <c r="F206" s="300" t="s">
        <v>8769</v>
      </c>
      <c r="G206" s="299">
        <v>2605694</v>
      </c>
      <c r="H206" s="462"/>
      <c r="I206" s="301">
        <v>42039.576562499999</v>
      </c>
    </row>
    <row r="207" spans="1:9" ht="15" customHeight="1">
      <c r="A207" s="298">
        <v>204</v>
      </c>
      <c r="B207" s="299" t="s">
        <v>5163</v>
      </c>
      <c r="C207" s="300" t="s">
        <v>9694</v>
      </c>
      <c r="D207" s="300" t="s">
        <v>1031</v>
      </c>
      <c r="E207" s="300" t="s">
        <v>1132</v>
      </c>
      <c r="F207" s="300" t="s">
        <v>1065</v>
      </c>
      <c r="G207" s="299">
        <v>2074192</v>
      </c>
      <c r="H207" s="462" t="s">
        <v>763</v>
      </c>
      <c r="I207" s="301">
        <v>42628.403576388897</v>
      </c>
    </row>
    <row r="208" spans="1:9" ht="15" customHeight="1">
      <c r="A208" s="298">
        <v>205</v>
      </c>
      <c r="B208" s="299" t="s">
        <v>5165</v>
      </c>
      <c r="C208" s="300" t="s">
        <v>9694</v>
      </c>
      <c r="D208" s="300" t="s">
        <v>1031</v>
      </c>
      <c r="E208" s="300" t="s">
        <v>6672</v>
      </c>
      <c r="F208" s="300" t="s">
        <v>1065</v>
      </c>
      <c r="G208" s="299">
        <v>2074192</v>
      </c>
      <c r="H208" s="462" t="s">
        <v>763</v>
      </c>
      <c r="I208" s="301">
        <v>42628.381805555597</v>
      </c>
    </row>
    <row r="209" spans="1:9" ht="15" customHeight="1">
      <c r="A209" s="298">
        <v>206</v>
      </c>
      <c r="B209" s="299" t="s">
        <v>5020</v>
      </c>
      <c r="C209" s="300" t="s">
        <v>11925</v>
      </c>
      <c r="D209" s="300" t="s">
        <v>1040</v>
      </c>
      <c r="E209" s="300" t="s">
        <v>2331</v>
      </c>
      <c r="F209" s="300" t="s">
        <v>7488</v>
      </c>
      <c r="G209" s="299">
        <v>5352827</v>
      </c>
      <c r="H209" s="462" t="s">
        <v>9576</v>
      </c>
      <c r="I209" s="301">
        <v>40875.497025463003</v>
      </c>
    </row>
    <row r="210" spans="1:9" ht="15" customHeight="1">
      <c r="A210" s="298">
        <v>207</v>
      </c>
      <c r="B210" s="299" t="s">
        <v>2749</v>
      </c>
      <c r="C210" s="300" t="s">
        <v>7489</v>
      </c>
      <c r="D210" s="300" t="s">
        <v>1040</v>
      </c>
      <c r="E210" s="300" t="s">
        <v>2331</v>
      </c>
      <c r="F210" s="300" t="s">
        <v>7488</v>
      </c>
      <c r="G210" s="299">
        <v>5352827</v>
      </c>
      <c r="H210" s="462"/>
      <c r="I210" s="301">
        <v>41169</v>
      </c>
    </row>
    <row r="211" spans="1:9" ht="15" customHeight="1">
      <c r="A211" s="298">
        <v>208</v>
      </c>
      <c r="B211" s="299" t="s">
        <v>5166</v>
      </c>
      <c r="C211" s="300" t="s">
        <v>9694</v>
      </c>
      <c r="D211" s="300" t="s">
        <v>1063</v>
      </c>
      <c r="E211" s="300" t="s">
        <v>6674</v>
      </c>
      <c r="F211" s="300" t="s">
        <v>1065</v>
      </c>
      <c r="G211" s="299">
        <v>2074192</v>
      </c>
      <c r="H211" s="462" t="s">
        <v>763</v>
      </c>
      <c r="I211" s="301">
        <v>42628.3612615741</v>
      </c>
    </row>
    <row r="212" spans="1:9" ht="15" customHeight="1">
      <c r="A212" s="298">
        <v>209</v>
      </c>
      <c r="B212" s="299" t="s">
        <v>3735</v>
      </c>
      <c r="C212" s="300" t="s">
        <v>6183</v>
      </c>
      <c r="D212" s="300" t="s">
        <v>1319</v>
      </c>
      <c r="E212" s="300" t="s">
        <v>2511</v>
      </c>
      <c r="F212" s="300" t="s">
        <v>6618</v>
      </c>
      <c r="G212" s="299">
        <v>6088759</v>
      </c>
      <c r="H212" s="462"/>
      <c r="I212" s="301">
        <v>42031.4831597222</v>
      </c>
    </row>
    <row r="213" spans="1:9" ht="15" customHeight="1">
      <c r="A213" s="298">
        <v>210</v>
      </c>
      <c r="B213" s="299" t="s">
        <v>5017</v>
      </c>
      <c r="C213" s="300" t="s">
        <v>10609</v>
      </c>
      <c r="D213" s="300" t="s">
        <v>1093</v>
      </c>
      <c r="E213" s="300" t="s">
        <v>2380</v>
      </c>
      <c r="F213" s="300" t="s">
        <v>7745</v>
      </c>
      <c r="G213" s="299">
        <v>2875578</v>
      </c>
      <c r="H213" s="462" t="s">
        <v>6544</v>
      </c>
      <c r="I213" s="301">
        <v>41047.745034722197</v>
      </c>
    </row>
    <row r="214" spans="1:9" ht="15" customHeight="1">
      <c r="A214" s="298">
        <v>211</v>
      </c>
      <c r="B214" s="299" t="s">
        <v>284</v>
      </c>
      <c r="C214" s="300" t="s">
        <v>11747</v>
      </c>
      <c r="D214" s="300" t="s">
        <v>1044</v>
      </c>
      <c r="E214" s="300" t="s">
        <v>1047</v>
      </c>
      <c r="F214" s="300" t="s">
        <v>11746</v>
      </c>
      <c r="G214" s="299">
        <v>2861224</v>
      </c>
      <c r="H214" s="462" t="s">
        <v>763</v>
      </c>
      <c r="I214" s="301">
        <v>40571.692048611098</v>
      </c>
    </row>
    <row r="215" spans="1:9" ht="15" customHeight="1">
      <c r="A215" s="298">
        <v>212</v>
      </c>
      <c r="B215" s="299" t="s">
        <v>277</v>
      </c>
      <c r="C215" s="300" t="s">
        <v>8047</v>
      </c>
      <c r="D215" s="300" t="s">
        <v>1044</v>
      </c>
      <c r="E215" s="300" t="s">
        <v>1043</v>
      </c>
      <c r="F215" s="300" t="s">
        <v>1046</v>
      </c>
      <c r="G215" s="299">
        <v>2112663</v>
      </c>
      <c r="H215" s="462" t="s">
        <v>763</v>
      </c>
      <c r="I215" s="301">
        <v>40585.443553240701</v>
      </c>
    </row>
    <row r="216" spans="1:9" ht="15" customHeight="1">
      <c r="A216" s="298">
        <v>213</v>
      </c>
      <c r="B216" s="299" t="s">
        <v>279</v>
      </c>
      <c r="C216" s="300" t="s">
        <v>11695</v>
      </c>
      <c r="D216" s="300" t="s">
        <v>1083</v>
      </c>
      <c r="E216" s="300" t="s">
        <v>1150</v>
      </c>
      <c r="F216" s="300" t="s">
        <v>1151</v>
      </c>
      <c r="G216" s="299">
        <v>2618176</v>
      </c>
      <c r="H216" s="462" t="s">
        <v>9653</v>
      </c>
      <c r="I216" s="301">
        <v>40640.4123958333</v>
      </c>
    </row>
    <row r="217" spans="1:9" ht="15" customHeight="1">
      <c r="A217" s="298">
        <v>214</v>
      </c>
      <c r="B217" s="299" t="s">
        <v>5021</v>
      </c>
      <c r="C217" s="300" t="s">
        <v>11428</v>
      </c>
      <c r="D217" s="300" t="s">
        <v>1037</v>
      </c>
      <c r="E217" s="300" t="s">
        <v>1074</v>
      </c>
      <c r="F217" s="300" t="s">
        <v>6906</v>
      </c>
      <c r="G217" s="299">
        <v>5482046</v>
      </c>
      <c r="H217" s="462" t="s">
        <v>9576</v>
      </c>
      <c r="I217" s="301">
        <v>41151.659317129597</v>
      </c>
    </row>
    <row r="218" spans="1:9" ht="15" customHeight="1">
      <c r="A218" s="298">
        <v>215</v>
      </c>
      <c r="B218" s="299" t="s">
        <v>3203</v>
      </c>
      <c r="C218" s="300" t="s">
        <v>8217</v>
      </c>
      <c r="D218" s="300" t="s">
        <v>1051</v>
      </c>
      <c r="E218" s="300" t="s">
        <v>1051</v>
      </c>
      <c r="F218" s="300" t="s">
        <v>7634</v>
      </c>
      <c r="G218" s="299">
        <v>2548747</v>
      </c>
      <c r="H218" s="462"/>
      <c r="I218" s="301">
        <v>39210</v>
      </c>
    </row>
    <row r="219" spans="1:9" ht="15" customHeight="1">
      <c r="A219" s="298">
        <v>216</v>
      </c>
      <c r="B219" s="299" t="s">
        <v>269</v>
      </c>
      <c r="C219" s="300" t="s">
        <v>11558</v>
      </c>
      <c r="D219" s="300" t="s">
        <v>1051</v>
      </c>
      <c r="E219" s="300" t="s">
        <v>1079</v>
      </c>
      <c r="F219" s="300" t="s">
        <v>7642</v>
      </c>
      <c r="G219" s="299">
        <v>5452503</v>
      </c>
      <c r="H219" s="462" t="s">
        <v>784</v>
      </c>
      <c r="I219" s="301">
        <v>40231.531770833302</v>
      </c>
    </row>
    <row r="220" spans="1:9" ht="15" customHeight="1">
      <c r="A220" s="298">
        <v>217</v>
      </c>
      <c r="B220" s="299" t="s">
        <v>5031</v>
      </c>
      <c r="C220" s="300" t="s">
        <v>11695</v>
      </c>
      <c r="D220" s="300" t="s">
        <v>1083</v>
      </c>
      <c r="E220" s="300" t="s">
        <v>1150</v>
      </c>
      <c r="F220" s="300" t="s">
        <v>1151</v>
      </c>
      <c r="G220" s="299">
        <v>2618176</v>
      </c>
      <c r="H220" s="462" t="s">
        <v>9653</v>
      </c>
      <c r="I220" s="301">
        <v>41254.646284722199</v>
      </c>
    </row>
    <row r="221" spans="1:9" ht="15" customHeight="1">
      <c r="A221" s="298">
        <v>218</v>
      </c>
      <c r="B221" s="299" t="s">
        <v>5011</v>
      </c>
      <c r="C221" s="300" t="s">
        <v>11622</v>
      </c>
      <c r="D221" s="300" t="s">
        <v>1071</v>
      </c>
      <c r="E221" s="300" t="s">
        <v>5220</v>
      </c>
      <c r="F221" s="300" t="s">
        <v>11775</v>
      </c>
      <c r="G221" s="299">
        <v>5504767</v>
      </c>
      <c r="H221" s="462" t="s">
        <v>9653</v>
      </c>
      <c r="I221" s="301">
        <v>40781.694791666698</v>
      </c>
    </row>
    <row r="222" spans="1:9" ht="15" customHeight="1">
      <c r="A222" s="298">
        <v>219</v>
      </c>
      <c r="B222" s="299" t="s">
        <v>296</v>
      </c>
      <c r="C222" s="300" t="s">
        <v>11927</v>
      </c>
      <c r="D222" s="300" t="s">
        <v>1056</v>
      </c>
      <c r="E222" s="300" t="s">
        <v>9616</v>
      </c>
      <c r="F222" s="300" t="s">
        <v>11926</v>
      </c>
      <c r="G222" s="299">
        <v>5381584</v>
      </c>
      <c r="H222" s="462" t="s">
        <v>9580</v>
      </c>
      <c r="I222" s="301">
        <v>41179.652083333298</v>
      </c>
    </row>
    <row r="223" spans="1:9" ht="15" customHeight="1">
      <c r="A223" s="298">
        <v>220</v>
      </c>
      <c r="B223" s="299" t="s">
        <v>4699</v>
      </c>
      <c r="C223" s="300" t="s">
        <v>1374</v>
      </c>
      <c r="D223" s="300" t="s">
        <v>1056</v>
      </c>
      <c r="E223" s="300" t="s">
        <v>1055</v>
      </c>
      <c r="F223" s="300" t="s">
        <v>9558</v>
      </c>
      <c r="G223" s="299">
        <v>5124913</v>
      </c>
      <c r="H223" s="462"/>
      <c r="I223" s="301">
        <v>42319.692314814798</v>
      </c>
    </row>
    <row r="224" spans="1:9" ht="15" customHeight="1">
      <c r="A224" s="298">
        <v>221</v>
      </c>
      <c r="B224" s="299" t="s">
        <v>1075</v>
      </c>
      <c r="C224" s="300" t="s">
        <v>12145</v>
      </c>
      <c r="D224" s="300" t="s">
        <v>1037</v>
      </c>
      <c r="E224" s="300" t="s">
        <v>1074</v>
      </c>
      <c r="F224" s="300" t="s">
        <v>1076</v>
      </c>
      <c r="G224" s="299">
        <v>5183154</v>
      </c>
      <c r="H224" s="462" t="s">
        <v>9580</v>
      </c>
      <c r="I224" s="301">
        <v>42447.389664351896</v>
      </c>
    </row>
    <row r="225" spans="1:9" ht="15" customHeight="1">
      <c r="A225" s="298">
        <v>222</v>
      </c>
      <c r="B225" s="299" t="s">
        <v>4374</v>
      </c>
      <c r="C225" s="300" t="s">
        <v>1157</v>
      </c>
      <c r="D225" s="300" t="s">
        <v>7520</v>
      </c>
      <c r="E225" s="300" t="s">
        <v>1154</v>
      </c>
      <c r="F225" s="300" t="s">
        <v>7488</v>
      </c>
      <c r="G225" s="299">
        <v>5352827</v>
      </c>
      <c r="H225" s="462"/>
      <c r="I225" s="301">
        <v>42328.605092592603</v>
      </c>
    </row>
    <row r="226" spans="1:9" ht="15" customHeight="1">
      <c r="A226" s="298">
        <v>223</v>
      </c>
      <c r="B226" s="299" t="s">
        <v>4468</v>
      </c>
      <c r="C226" s="300" t="s">
        <v>5851</v>
      </c>
      <c r="D226" s="300" t="s">
        <v>1040</v>
      </c>
      <c r="E226" s="300" t="s">
        <v>2326</v>
      </c>
      <c r="F226" s="300" t="s">
        <v>7488</v>
      </c>
      <c r="G226" s="299">
        <v>5352827</v>
      </c>
      <c r="H226" s="462"/>
      <c r="I226" s="301">
        <v>42340.583668981497</v>
      </c>
    </row>
    <row r="227" spans="1:9" ht="15" customHeight="1">
      <c r="A227" s="298">
        <v>224</v>
      </c>
      <c r="B227" s="299" t="s">
        <v>5086</v>
      </c>
      <c r="C227" s="300" t="s">
        <v>12429</v>
      </c>
      <c r="D227" s="300" t="s">
        <v>12430</v>
      </c>
      <c r="E227" s="300" t="s">
        <v>9250</v>
      </c>
      <c r="F227" s="300" t="s">
        <v>6874</v>
      </c>
      <c r="G227" s="299">
        <v>5586119</v>
      </c>
      <c r="H227" s="462" t="s">
        <v>9576</v>
      </c>
      <c r="I227" s="301">
        <v>42368.418449074103</v>
      </c>
    </row>
    <row r="228" spans="1:9" ht="15" customHeight="1">
      <c r="A228" s="298">
        <v>225</v>
      </c>
      <c r="B228" s="299" t="s">
        <v>5087</v>
      </c>
      <c r="C228" s="300" t="s">
        <v>12431</v>
      </c>
      <c r="D228" s="300" t="s">
        <v>2439</v>
      </c>
      <c r="E228" s="300" t="s">
        <v>9811</v>
      </c>
      <c r="F228" s="300" t="s">
        <v>6874</v>
      </c>
      <c r="G228" s="299">
        <v>5586119</v>
      </c>
      <c r="H228" s="462" t="s">
        <v>9576</v>
      </c>
      <c r="I228" s="301">
        <v>42368.421458333301</v>
      </c>
    </row>
    <row r="229" spans="1:9" ht="15" customHeight="1">
      <c r="A229" s="298">
        <v>226</v>
      </c>
      <c r="B229" s="299" t="s">
        <v>5088</v>
      </c>
      <c r="C229" s="300" t="s">
        <v>12432</v>
      </c>
      <c r="D229" s="300" t="s">
        <v>12430</v>
      </c>
      <c r="E229" s="300" t="s">
        <v>12433</v>
      </c>
      <c r="F229" s="300" t="s">
        <v>6874</v>
      </c>
      <c r="G229" s="299">
        <v>5586119</v>
      </c>
      <c r="H229" s="462" t="s">
        <v>9576</v>
      </c>
      <c r="I229" s="301">
        <v>42368.576215277797</v>
      </c>
    </row>
    <row r="230" spans="1:9" ht="15" customHeight="1">
      <c r="A230" s="298">
        <v>227</v>
      </c>
      <c r="B230" s="299" t="s">
        <v>5089</v>
      </c>
      <c r="C230" s="300" t="s">
        <v>12434</v>
      </c>
      <c r="D230" s="300" t="s">
        <v>2439</v>
      </c>
      <c r="E230" s="300" t="s">
        <v>11190</v>
      </c>
      <c r="F230" s="300" t="s">
        <v>6874</v>
      </c>
      <c r="G230" s="299">
        <v>5586119</v>
      </c>
      <c r="H230" s="462" t="s">
        <v>9576</v>
      </c>
      <c r="I230" s="301">
        <v>42368.5886805556</v>
      </c>
    </row>
    <row r="231" spans="1:9" ht="15" customHeight="1">
      <c r="A231" s="302">
        <v>228</v>
      </c>
      <c r="B231" s="305" t="s">
        <v>5090</v>
      </c>
      <c r="C231" s="304" t="s">
        <v>12435</v>
      </c>
      <c r="D231" s="304" t="s">
        <v>2439</v>
      </c>
      <c r="E231" s="304" t="s">
        <v>11190</v>
      </c>
      <c r="F231" s="304" t="s">
        <v>6874</v>
      </c>
      <c r="G231" s="305">
        <v>5586119</v>
      </c>
      <c r="H231" s="1334" t="s">
        <v>9576</v>
      </c>
      <c r="I231" s="306">
        <v>42368.580428240697</v>
      </c>
    </row>
    <row r="232" spans="1:9" ht="15" customHeight="1">
      <c r="A232" s="294">
        <v>229</v>
      </c>
      <c r="B232" s="295" t="s">
        <v>4582</v>
      </c>
      <c r="C232" s="296" t="s">
        <v>6119</v>
      </c>
      <c r="D232" s="296" t="s">
        <v>1037</v>
      </c>
      <c r="E232" s="296" t="s">
        <v>1074</v>
      </c>
      <c r="F232" s="296" t="s">
        <v>1076</v>
      </c>
      <c r="G232" s="295">
        <v>5183154</v>
      </c>
      <c r="H232" s="461"/>
      <c r="I232" s="297">
        <v>42276.408067129603</v>
      </c>
    </row>
    <row r="233" spans="1:9" ht="15" customHeight="1">
      <c r="A233" s="298">
        <v>230</v>
      </c>
      <c r="B233" s="299" t="s">
        <v>4471</v>
      </c>
      <c r="C233" s="300" t="s">
        <v>5857</v>
      </c>
      <c r="D233" s="300" t="s">
        <v>7520</v>
      </c>
      <c r="E233" s="300" t="s">
        <v>1154</v>
      </c>
      <c r="F233" s="300" t="s">
        <v>7488</v>
      </c>
      <c r="G233" s="299">
        <v>5352827</v>
      </c>
      <c r="H233" s="462"/>
      <c r="I233" s="301">
        <v>42346.594120370399</v>
      </c>
    </row>
    <row r="234" spans="1:9" ht="15" customHeight="1">
      <c r="A234" s="298">
        <v>231</v>
      </c>
      <c r="B234" s="299" t="s">
        <v>5123</v>
      </c>
      <c r="C234" s="300" t="s">
        <v>6579</v>
      </c>
      <c r="D234" s="300" t="s">
        <v>1353</v>
      </c>
      <c r="E234" s="300" t="s">
        <v>2338</v>
      </c>
      <c r="F234" s="300" t="s">
        <v>12444</v>
      </c>
      <c r="G234" s="299">
        <v>5324998</v>
      </c>
      <c r="H234" s="462" t="s">
        <v>753</v>
      </c>
      <c r="I234" s="301">
        <v>42535.517361111102</v>
      </c>
    </row>
    <row r="235" spans="1:9" ht="15" customHeight="1">
      <c r="A235" s="298">
        <v>232</v>
      </c>
      <c r="B235" s="299" t="s">
        <v>4663</v>
      </c>
      <c r="C235" s="300" t="s">
        <v>9545</v>
      </c>
      <c r="D235" s="300" t="s">
        <v>1083</v>
      </c>
      <c r="E235" s="300" t="s">
        <v>1279</v>
      </c>
      <c r="F235" s="300" t="s">
        <v>8769</v>
      </c>
      <c r="G235" s="299">
        <v>2605694</v>
      </c>
      <c r="H235" s="462"/>
      <c r="I235" s="301">
        <v>42977.612442129597</v>
      </c>
    </row>
    <row r="236" spans="1:9" ht="15" customHeight="1">
      <c r="A236" s="298">
        <v>233</v>
      </c>
      <c r="B236" s="299" t="s">
        <v>5126</v>
      </c>
      <c r="C236" s="300" t="s">
        <v>10037</v>
      </c>
      <c r="D236" s="300" t="s">
        <v>1093</v>
      </c>
      <c r="E236" s="300" t="s">
        <v>2378</v>
      </c>
      <c r="F236" s="300" t="s">
        <v>2034</v>
      </c>
      <c r="G236" s="299">
        <v>2655772</v>
      </c>
      <c r="H236" s="462" t="s">
        <v>766</v>
      </c>
      <c r="I236" s="301">
        <v>42536.438113425902</v>
      </c>
    </row>
    <row r="237" spans="1:9" ht="15" customHeight="1">
      <c r="A237" s="298">
        <v>234</v>
      </c>
      <c r="B237" s="299" t="s">
        <v>7181</v>
      </c>
      <c r="C237" s="300" t="s">
        <v>6153</v>
      </c>
      <c r="D237" s="300" t="s">
        <v>2137</v>
      </c>
      <c r="E237" s="300" t="s">
        <v>2616</v>
      </c>
      <c r="F237" s="300" t="s">
        <v>1374</v>
      </c>
      <c r="G237" s="299">
        <v>2661128</v>
      </c>
      <c r="H237" s="462" t="s">
        <v>753</v>
      </c>
      <c r="I237" s="301">
        <v>42877.625740740703</v>
      </c>
    </row>
    <row r="238" spans="1:9" ht="15" customHeight="1">
      <c r="A238" s="298">
        <v>235</v>
      </c>
      <c r="B238" s="299" t="s">
        <v>7182</v>
      </c>
      <c r="C238" s="300" t="s">
        <v>13322</v>
      </c>
      <c r="D238" s="300" t="s">
        <v>1037</v>
      </c>
      <c r="E238" s="300" t="s">
        <v>1074</v>
      </c>
      <c r="F238" s="300" t="s">
        <v>1076</v>
      </c>
      <c r="G238" s="299">
        <v>5183154</v>
      </c>
      <c r="H238" s="462" t="s">
        <v>766</v>
      </c>
      <c r="I238" s="301">
        <v>42755.729027777801</v>
      </c>
    </row>
    <row r="239" spans="1:9" ht="15" customHeight="1">
      <c r="A239" s="298">
        <v>236</v>
      </c>
      <c r="B239" s="299" t="s">
        <v>5144</v>
      </c>
      <c r="C239" s="300" t="s">
        <v>6183</v>
      </c>
      <c r="D239" s="300" t="s">
        <v>1319</v>
      </c>
      <c r="E239" s="300" t="s">
        <v>2511</v>
      </c>
      <c r="F239" s="300" t="s">
        <v>6618</v>
      </c>
      <c r="G239" s="299">
        <v>6088759</v>
      </c>
      <c r="H239" s="462" t="s">
        <v>766</v>
      </c>
      <c r="I239" s="301">
        <v>42601.643148148098</v>
      </c>
    </row>
    <row r="240" spans="1:9" ht="15" customHeight="1">
      <c r="A240" s="298">
        <v>237</v>
      </c>
      <c r="B240" s="299" t="s">
        <v>7183</v>
      </c>
      <c r="C240" s="300" t="s">
        <v>11925</v>
      </c>
      <c r="D240" s="300" t="s">
        <v>1040</v>
      </c>
      <c r="E240" s="300" t="s">
        <v>2331</v>
      </c>
      <c r="F240" s="300" t="s">
        <v>7488</v>
      </c>
      <c r="G240" s="299">
        <v>5352827</v>
      </c>
      <c r="H240" s="462" t="s">
        <v>753</v>
      </c>
      <c r="I240" s="301">
        <v>42234.668842592597</v>
      </c>
    </row>
    <row r="241" spans="1:9" ht="15" customHeight="1">
      <c r="A241" s="298">
        <v>238</v>
      </c>
      <c r="B241" s="299" t="s">
        <v>5137</v>
      </c>
      <c r="C241" s="300" t="s">
        <v>6601</v>
      </c>
      <c r="D241" s="300" t="s">
        <v>1353</v>
      </c>
      <c r="E241" s="300" t="s">
        <v>2338</v>
      </c>
      <c r="F241" s="300" t="s">
        <v>12444</v>
      </c>
      <c r="G241" s="299">
        <v>5324998</v>
      </c>
      <c r="H241" s="462" t="s">
        <v>753</v>
      </c>
      <c r="I241" s="301">
        <v>42535.526041666701</v>
      </c>
    </row>
    <row r="242" spans="1:9" ht="15" customHeight="1">
      <c r="A242" s="298">
        <v>239</v>
      </c>
      <c r="B242" s="299" t="s">
        <v>5138</v>
      </c>
      <c r="C242" s="300" t="s">
        <v>6601</v>
      </c>
      <c r="D242" s="300" t="s">
        <v>1353</v>
      </c>
      <c r="E242" s="300" t="s">
        <v>6604</v>
      </c>
      <c r="F242" s="300" t="s">
        <v>12444</v>
      </c>
      <c r="G242" s="299">
        <v>5324998</v>
      </c>
      <c r="H242" s="462" t="s">
        <v>753</v>
      </c>
      <c r="I242" s="301">
        <v>42535.534212963001</v>
      </c>
    </row>
    <row r="243" spans="1:9" ht="15" customHeight="1">
      <c r="A243" s="298">
        <v>240</v>
      </c>
      <c r="B243" s="299" t="s">
        <v>5164</v>
      </c>
      <c r="C243" s="300" t="s">
        <v>9694</v>
      </c>
      <c r="D243" s="300" t="s">
        <v>1031</v>
      </c>
      <c r="E243" s="300" t="s">
        <v>6672</v>
      </c>
      <c r="F243" s="300" t="s">
        <v>1065</v>
      </c>
      <c r="G243" s="299">
        <v>2074192</v>
      </c>
      <c r="H243" s="462" t="s">
        <v>763</v>
      </c>
      <c r="I243" s="301">
        <v>42628.391006944403</v>
      </c>
    </row>
    <row r="244" spans="1:9" ht="15" customHeight="1">
      <c r="A244" s="298">
        <v>241</v>
      </c>
      <c r="B244" s="299" t="s">
        <v>7184</v>
      </c>
      <c r="C244" s="300" t="s">
        <v>7499</v>
      </c>
      <c r="D244" s="300" t="s">
        <v>1040</v>
      </c>
      <c r="E244" s="300" t="s">
        <v>2331</v>
      </c>
      <c r="F244" s="300" t="s">
        <v>7488</v>
      </c>
      <c r="G244" s="299">
        <v>5352827</v>
      </c>
      <c r="H244" s="462" t="s">
        <v>753</v>
      </c>
      <c r="I244" s="301">
        <v>42292.466539351903</v>
      </c>
    </row>
    <row r="245" spans="1:9" ht="15" customHeight="1">
      <c r="A245" s="298">
        <v>242</v>
      </c>
      <c r="B245" s="299" t="s">
        <v>5107</v>
      </c>
      <c r="C245" s="300" t="s">
        <v>6528</v>
      </c>
      <c r="D245" s="300" t="s">
        <v>1040</v>
      </c>
      <c r="E245" s="300" t="s">
        <v>2469</v>
      </c>
      <c r="F245" s="300" t="s">
        <v>6904</v>
      </c>
      <c r="G245" s="299">
        <v>6015093</v>
      </c>
      <c r="H245" s="462" t="s">
        <v>753</v>
      </c>
      <c r="I245" s="301">
        <v>42468.321053240703</v>
      </c>
    </row>
    <row r="246" spans="1:9" ht="15" customHeight="1">
      <c r="A246" s="298">
        <v>243</v>
      </c>
      <c r="B246" s="299" t="s">
        <v>3669</v>
      </c>
      <c r="C246" s="300" t="s">
        <v>5674</v>
      </c>
      <c r="D246" s="300" t="s">
        <v>1093</v>
      </c>
      <c r="E246" s="300" t="s">
        <v>1053</v>
      </c>
      <c r="F246" s="300" t="s">
        <v>2099</v>
      </c>
      <c r="G246" s="299">
        <v>2874873</v>
      </c>
      <c r="H246" s="462"/>
      <c r="I246" s="301">
        <v>42047.652974536999</v>
      </c>
    </row>
    <row r="247" spans="1:9" ht="15" customHeight="1">
      <c r="A247" s="298">
        <v>244</v>
      </c>
      <c r="B247" s="299" t="s">
        <v>2895</v>
      </c>
      <c r="C247" s="300" t="s">
        <v>7740</v>
      </c>
      <c r="D247" s="300" t="s">
        <v>1037</v>
      </c>
      <c r="E247" s="300" t="s">
        <v>1060</v>
      </c>
      <c r="F247" s="300" t="s">
        <v>1088</v>
      </c>
      <c r="G247" s="299">
        <v>5722942</v>
      </c>
      <c r="H247" s="462"/>
      <c r="I247" s="301">
        <v>42187</v>
      </c>
    </row>
    <row r="248" spans="1:9" ht="15" customHeight="1">
      <c r="A248" s="298">
        <v>245</v>
      </c>
      <c r="B248" s="299" t="s">
        <v>1087</v>
      </c>
      <c r="C248" s="300" t="s">
        <v>12363</v>
      </c>
      <c r="D248" s="300" t="s">
        <v>1037</v>
      </c>
      <c r="E248" s="300" t="s">
        <v>9582</v>
      </c>
      <c r="F248" s="300" t="s">
        <v>1088</v>
      </c>
      <c r="G248" s="299">
        <v>5722942</v>
      </c>
      <c r="H248" s="462" t="s">
        <v>9580</v>
      </c>
      <c r="I248" s="301">
        <v>42186.445011574098</v>
      </c>
    </row>
    <row r="249" spans="1:9" ht="15" customHeight="1">
      <c r="A249" s="298">
        <v>246</v>
      </c>
      <c r="B249" s="299" t="s">
        <v>5079</v>
      </c>
      <c r="C249" s="300" t="s">
        <v>12421</v>
      </c>
      <c r="D249" s="300" t="s">
        <v>9609</v>
      </c>
      <c r="E249" s="300" t="s">
        <v>2417</v>
      </c>
      <c r="F249" s="300" t="s">
        <v>12420</v>
      </c>
      <c r="G249" s="299">
        <v>5155568</v>
      </c>
      <c r="H249" s="462" t="s">
        <v>9576</v>
      </c>
      <c r="I249" s="301">
        <v>41543.410856481503</v>
      </c>
    </row>
    <row r="250" spans="1:9" ht="15" customHeight="1">
      <c r="A250" s="298">
        <v>247</v>
      </c>
      <c r="B250" s="299" t="s">
        <v>5080</v>
      </c>
      <c r="C250" s="300" t="s">
        <v>12421</v>
      </c>
      <c r="D250" s="300" t="s">
        <v>9609</v>
      </c>
      <c r="E250" s="300" t="s">
        <v>2417</v>
      </c>
      <c r="F250" s="300" t="s">
        <v>12420</v>
      </c>
      <c r="G250" s="299">
        <v>5155568</v>
      </c>
      <c r="H250" s="462" t="s">
        <v>9576</v>
      </c>
      <c r="I250" s="301">
        <v>41543.424895833297</v>
      </c>
    </row>
    <row r="251" spans="1:9" ht="15" customHeight="1">
      <c r="A251" s="298">
        <v>248</v>
      </c>
      <c r="B251" s="215" t="s">
        <v>2736</v>
      </c>
      <c r="C251" s="244" t="s">
        <v>6675</v>
      </c>
      <c r="D251" s="244" t="s">
        <v>7465</v>
      </c>
      <c r="E251" s="244" t="s">
        <v>7466</v>
      </c>
      <c r="F251" s="300" t="s">
        <v>1065</v>
      </c>
      <c r="G251" s="299">
        <v>2074192</v>
      </c>
      <c r="H251" s="258"/>
      <c r="I251" s="301">
        <v>42468</v>
      </c>
    </row>
    <row r="252" spans="1:9" ht="15" customHeight="1">
      <c r="A252" s="298">
        <v>249</v>
      </c>
      <c r="B252" s="215" t="s">
        <v>2737</v>
      </c>
      <c r="C252" s="244" t="s">
        <v>7467</v>
      </c>
      <c r="D252" s="244" t="s">
        <v>1031</v>
      </c>
      <c r="E252" s="244" t="s">
        <v>7468</v>
      </c>
      <c r="F252" s="300" t="s">
        <v>1065</v>
      </c>
      <c r="G252" s="299">
        <v>2074192</v>
      </c>
      <c r="H252" s="258"/>
      <c r="I252" s="301">
        <v>42468</v>
      </c>
    </row>
    <row r="253" spans="1:9" ht="15" customHeight="1">
      <c r="A253" s="298">
        <v>250</v>
      </c>
      <c r="B253" s="215" t="s">
        <v>2739</v>
      </c>
      <c r="C253" s="244" t="s">
        <v>6673</v>
      </c>
      <c r="D253" s="244" t="s">
        <v>7465</v>
      </c>
      <c r="E253" s="244" t="s">
        <v>7469</v>
      </c>
      <c r="F253" s="300" t="s">
        <v>1065</v>
      </c>
      <c r="G253" s="299">
        <v>2074192</v>
      </c>
      <c r="H253" s="258"/>
      <c r="I253" s="301">
        <v>42468</v>
      </c>
    </row>
    <row r="254" spans="1:9" ht="15" customHeight="1">
      <c r="A254" s="302">
        <v>251</v>
      </c>
      <c r="B254" s="216" t="s">
        <v>2735</v>
      </c>
      <c r="C254" s="303" t="s">
        <v>7464</v>
      </c>
      <c r="D254" s="303" t="s">
        <v>1031</v>
      </c>
      <c r="E254" s="303" t="s">
        <v>1123</v>
      </c>
      <c r="F254" s="304" t="s">
        <v>1065</v>
      </c>
      <c r="G254" s="305">
        <v>2074192</v>
      </c>
      <c r="H254" s="463"/>
      <c r="I254" s="306">
        <v>42468</v>
      </c>
    </row>
  </sheetData>
  <mergeCells count="1">
    <mergeCell ref="A2:I2"/>
  </mergeCells>
  <pageMargins left="0.7" right="0.7" top="0.75" bottom="0.75" header="0.3" footer="0.3"/>
  <pageSetup paperSize="9" scale="63" fitToHeight="0" orientation="portrait" r:id="rId1"/>
  <headerFooter>
    <oddFooter>&amp;R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zoomScaleNormal="100" zoomScaleSheetLayoutView="85" workbookViewId="0">
      <selection activeCell="A2" sqref="A2:L2"/>
    </sheetView>
  </sheetViews>
  <sheetFormatPr defaultRowHeight="15"/>
  <cols>
    <col min="1" max="1" width="5.140625" style="204" customWidth="1"/>
    <col min="2" max="2" width="6.7109375" style="147" customWidth="1"/>
    <col min="3" max="3" width="15.28515625" style="204" customWidth="1"/>
    <col min="4" max="4" width="8.7109375" style="147" customWidth="1"/>
    <col min="5" max="5" width="10.28515625" style="204" customWidth="1"/>
    <col min="6" max="6" width="12.28515625" style="147" customWidth="1"/>
    <col min="7" max="7" width="24.7109375" style="706" customWidth="1"/>
    <col min="8" max="8" width="14.28515625" style="204" customWidth="1"/>
    <col min="9" max="10" width="10" style="204" customWidth="1"/>
    <col min="11" max="11" width="16.28515625" style="151" customWidth="1"/>
    <col min="12" max="12" width="14.140625" style="291" customWidth="1"/>
    <col min="13" max="13" width="44.7109375" customWidth="1"/>
  </cols>
  <sheetData>
    <row r="1" spans="1:13">
      <c r="A1" s="466" t="s">
        <v>15961</v>
      </c>
      <c r="G1" s="705"/>
    </row>
    <row r="2" spans="1:13">
      <c r="A2" s="1680"/>
      <c r="B2" s="1681"/>
      <c r="C2" s="1681"/>
      <c r="D2" s="1681"/>
      <c r="E2" s="1681"/>
      <c r="F2" s="1681"/>
      <c r="G2" s="1681"/>
      <c r="H2" s="1681"/>
      <c r="I2" s="1681"/>
      <c r="J2" s="1681"/>
      <c r="K2" s="1681"/>
      <c r="L2" s="1682"/>
    </row>
    <row r="3" spans="1:13" s="165" customFormat="1" ht="33.75">
      <c r="A3" s="492" t="s">
        <v>117</v>
      </c>
      <c r="B3" s="720" t="s">
        <v>14942</v>
      </c>
      <c r="C3" s="494" t="s">
        <v>7457</v>
      </c>
      <c r="D3" s="493" t="s">
        <v>15960</v>
      </c>
      <c r="E3" s="494" t="s">
        <v>14926</v>
      </c>
      <c r="F3" s="493" t="s">
        <v>15970</v>
      </c>
      <c r="G3" s="494" t="s">
        <v>703</v>
      </c>
      <c r="H3" s="493" t="s">
        <v>14963</v>
      </c>
      <c r="I3" s="493" t="s">
        <v>14923</v>
      </c>
      <c r="J3" s="493" t="s">
        <v>14921</v>
      </c>
      <c r="K3" s="493" t="s">
        <v>14922</v>
      </c>
      <c r="L3" s="495" t="s">
        <v>5168</v>
      </c>
      <c r="M3" s="496" t="s">
        <v>2139</v>
      </c>
    </row>
    <row r="4" spans="1:13">
      <c r="A4" s="912">
        <v>1</v>
      </c>
      <c r="B4" s="913" t="s">
        <v>14943</v>
      </c>
      <c r="C4" s="309" t="s">
        <v>12446</v>
      </c>
      <c r="D4" s="914">
        <v>650</v>
      </c>
      <c r="E4" s="309" t="s">
        <v>12447</v>
      </c>
      <c r="F4" s="915">
        <v>2075385</v>
      </c>
      <c r="G4" s="309" t="s">
        <v>576</v>
      </c>
      <c r="H4" s="916"/>
      <c r="I4" s="915" t="s">
        <v>14929</v>
      </c>
      <c r="J4" s="915" t="s">
        <v>14813</v>
      </c>
      <c r="K4" s="915" t="s">
        <v>14814</v>
      </c>
      <c r="L4" s="329" t="s">
        <v>1056</v>
      </c>
      <c r="M4" s="917" t="s">
        <v>1129</v>
      </c>
    </row>
    <row r="5" spans="1:13">
      <c r="A5" s="918">
        <v>2</v>
      </c>
      <c r="B5" s="919" t="s">
        <v>14944</v>
      </c>
      <c r="C5" s="310" t="s">
        <v>12461</v>
      </c>
      <c r="D5" s="704">
        <v>209.2</v>
      </c>
      <c r="E5" s="310" t="s">
        <v>12447</v>
      </c>
      <c r="F5" s="308">
        <v>2075385</v>
      </c>
      <c r="G5" s="310" t="s">
        <v>576</v>
      </c>
      <c r="H5" s="920"/>
      <c r="I5" s="308" t="s">
        <v>14930</v>
      </c>
      <c r="J5" s="308" t="s">
        <v>14813</v>
      </c>
      <c r="K5" s="308" t="s">
        <v>14814</v>
      </c>
      <c r="L5" s="1189" t="s">
        <v>1056</v>
      </c>
      <c r="M5" s="724" t="s">
        <v>12870</v>
      </c>
    </row>
    <row r="6" spans="1:13">
      <c r="A6" s="912">
        <v>3</v>
      </c>
      <c r="B6" s="913">
        <v>97</v>
      </c>
      <c r="C6" s="922" t="s">
        <v>14924</v>
      </c>
      <c r="D6" s="704">
        <v>239.5</v>
      </c>
      <c r="E6" s="310" t="s">
        <v>12447</v>
      </c>
      <c r="F6" s="308">
        <v>2766337</v>
      </c>
      <c r="G6" s="310" t="s">
        <v>12474</v>
      </c>
      <c r="H6" s="920"/>
      <c r="I6" s="308" t="s">
        <v>14931</v>
      </c>
      <c r="J6" s="308" t="s">
        <v>14843</v>
      </c>
      <c r="K6" s="308" t="s">
        <v>14844</v>
      </c>
      <c r="L6" s="1189" t="s">
        <v>1136</v>
      </c>
      <c r="M6" s="724" t="s">
        <v>14975</v>
      </c>
    </row>
    <row r="7" spans="1:13">
      <c r="A7" s="918">
        <v>4</v>
      </c>
      <c r="B7" s="919" t="s">
        <v>14944</v>
      </c>
      <c r="C7" s="310" t="s">
        <v>12475</v>
      </c>
      <c r="D7" s="704">
        <v>10343.200000000001</v>
      </c>
      <c r="E7" s="310" t="s">
        <v>12447</v>
      </c>
      <c r="F7" s="308">
        <v>2867095</v>
      </c>
      <c r="G7" s="310" t="s">
        <v>14927</v>
      </c>
      <c r="H7" s="920">
        <v>2005</v>
      </c>
      <c r="I7" s="308" t="s">
        <v>14932</v>
      </c>
      <c r="J7" s="308" t="s">
        <v>14845</v>
      </c>
      <c r="K7" s="308" t="s">
        <v>14846</v>
      </c>
      <c r="L7" s="1189" t="s">
        <v>1051</v>
      </c>
      <c r="M7" s="724" t="s">
        <v>12873</v>
      </c>
    </row>
    <row r="8" spans="1:13" ht="56.25">
      <c r="A8" s="912">
        <v>5</v>
      </c>
      <c r="B8" s="913" t="s">
        <v>14945</v>
      </c>
      <c r="C8" s="310" t="s">
        <v>12476</v>
      </c>
      <c r="D8" s="704">
        <v>28998.6</v>
      </c>
      <c r="E8" s="310" t="s">
        <v>12447</v>
      </c>
      <c r="F8" s="308">
        <v>5077982</v>
      </c>
      <c r="G8" s="310" t="s">
        <v>625</v>
      </c>
      <c r="H8" s="920" t="s">
        <v>14872</v>
      </c>
      <c r="I8" s="308" t="s">
        <v>14852</v>
      </c>
      <c r="J8" s="308" t="s">
        <v>14825</v>
      </c>
      <c r="K8" s="308" t="s">
        <v>14826</v>
      </c>
      <c r="L8" s="1189" t="s">
        <v>12862</v>
      </c>
      <c r="M8" s="724" t="s">
        <v>14976</v>
      </c>
    </row>
    <row r="9" spans="1:13" ht="45">
      <c r="A9" s="918">
        <v>6</v>
      </c>
      <c r="B9" s="919" t="s">
        <v>14946</v>
      </c>
      <c r="C9" s="310" t="s">
        <v>12477</v>
      </c>
      <c r="D9" s="704">
        <v>21148.7</v>
      </c>
      <c r="E9" s="310" t="s">
        <v>12447</v>
      </c>
      <c r="F9" s="308">
        <v>5077982</v>
      </c>
      <c r="G9" s="310" t="s">
        <v>625</v>
      </c>
      <c r="H9" s="920" t="s">
        <v>14872</v>
      </c>
      <c r="I9" s="308" t="s">
        <v>14852</v>
      </c>
      <c r="J9" s="308" t="s">
        <v>14825</v>
      </c>
      <c r="K9" s="308" t="s">
        <v>14826</v>
      </c>
      <c r="L9" s="1189" t="s">
        <v>12863</v>
      </c>
      <c r="M9" s="724" t="s">
        <v>14977</v>
      </c>
    </row>
    <row r="10" spans="1:13">
      <c r="A10" s="912">
        <v>7</v>
      </c>
      <c r="B10" s="913" t="s">
        <v>14947</v>
      </c>
      <c r="C10" s="310" t="s">
        <v>12478</v>
      </c>
      <c r="D10" s="704">
        <v>1980</v>
      </c>
      <c r="E10" s="310" t="s">
        <v>12447</v>
      </c>
      <c r="F10" s="308">
        <v>5301467</v>
      </c>
      <c r="G10" s="310" t="s">
        <v>12479</v>
      </c>
      <c r="H10" s="920" t="s">
        <v>14873</v>
      </c>
      <c r="I10" s="308" t="s">
        <v>14933</v>
      </c>
      <c r="J10" s="308" t="s">
        <v>14833</v>
      </c>
      <c r="K10" s="308" t="s">
        <v>14847</v>
      </c>
      <c r="L10" s="1189" t="s">
        <v>1136</v>
      </c>
      <c r="M10" s="724" t="s">
        <v>14978</v>
      </c>
    </row>
    <row r="11" spans="1:13">
      <c r="A11" s="918">
        <v>8</v>
      </c>
      <c r="B11" s="919" t="s">
        <v>14948</v>
      </c>
      <c r="C11" s="310" t="s">
        <v>12480</v>
      </c>
      <c r="D11" s="704">
        <v>1030.7</v>
      </c>
      <c r="E11" s="310" t="s">
        <v>12447</v>
      </c>
      <c r="F11" s="308">
        <v>5301467</v>
      </c>
      <c r="G11" s="310" t="s">
        <v>12479</v>
      </c>
      <c r="H11" s="920" t="s">
        <v>14873</v>
      </c>
      <c r="I11" s="308" t="s">
        <v>14933</v>
      </c>
      <c r="J11" s="308" t="s">
        <v>14833</v>
      </c>
      <c r="K11" s="308" t="s">
        <v>14847</v>
      </c>
      <c r="L11" s="1189" t="s">
        <v>1136</v>
      </c>
      <c r="M11" s="724" t="s">
        <v>12874</v>
      </c>
    </row>
    <row r="12" spans="1:13" ht="33.75">
      <c r="A12" s="912">
        <v>9</v>
      </c>
      <c r="B12" s="913" t="s">
        <v>14949</v>
      </c>
      <c r="C12" s="310" t="s">
        <v>12448</v>
      </c>
      <c r="D12" s="704">
        <v>9239.4</v>
      </c>
      <c r="E12" s="310" t="s">
        <v>12447</v>
      </c>
      <c r="F12" s="308">
        <v>5155436</v>
      </c>
      <c r="G12" s="310" t="s">
        <v>12449</v>
      </c>
      <c r="H12" s="920" t="s">
        <v>14858</v>
      </c>
      <c r="I12" s="308" t="s">
        <v>14934</v>
      </c>
      <c r="J12" s="308" t="s">
        <v>14815</v>
      </c>
      <c r="K12" s="308" t="s">
        <v>14816</v>
      </c>
      <c r="L12" s="1189" t="s">
        <v>12867</v>
      </c>
      <c r="M12" s="724" t="s">
        <v>14968</v>
      </c>
    </row>
    <row r="13" spans="1:13" ht="22.5">
      <c r="A13" s="918">
        <v>10</v>
      </c>
      <c r="B13" s="919" t="s">
        <v>14950</v>
      </c>
      <c r="C13" s="310" t="s">
        <v>12450</v>
      </c>
      <c r="D13" s="704">
        <v>9769.2000000000007</v>
      </c>
      <c r="E13" s="310" t="s">
        <v>12447</v>
      </c>
      <c r="F13" s="308">
        <v>5098297</v>
      </c>
      <c r="G13" s="310" t="s">
        <v>12451</v>
      </c>
      <c r="H13" s="920" t="s">
        <v>14859</v>
      </c>
      <c r="I13" s="308" t="s">
        <v>14933</v>
      </c>
      <c r="J13" s="308" t="s">
        <v>14817</v>
      </c>
      <c r="K13" s="308" t="s">
        <v>14818</v>
      </c>
      <c r="L13" s="1189" t="s">
        <v>12866</v>
      </c>
      <c r="M13" s="724" t="s">
        <v>14969</v>
      </c>
    </row>
    <row r="14" spans="1:13" ht="22.5">
      <c r="A14" s="912">
        <v>11</v>
      </c>
      <c r="B14" s="913" t="s">
        <v>14951</v>
      </c>
      <c r="C14" s="310" t="s">
        <v>12452</v>
      </c>
      <c r="D14" s="704">
        <v>17178</v>
      </c>
      <c r="E14" s="310" t="s">
        <v>12447</v>
      </c>
      <c r="F14" s="308">
        <v>5987679</v>
      </c>
      <c r="G14" s="310" t="s">
        <v>605</v>
      </c>
      <c r="H14" s="920" t="s">
        <v>14860</v>
      </c>
      <c r="I14" s="308" t="s">
        <v>14851</v>
      </c>
      <c r="J14" s="308" t="s">
        <v>14819</v>
      </c>
      <c r="K14" s="308" t="s">
        <v>14820</v>
      </c>
      <c r="L14" s="1189" t="s">
        <v>1051</v>
      </c>
      <c r="M14" s="724" t="s">
        <v>12868</v>
      </c>
    </row>
    <row r="15" spans="1:13">
      <c r="A15" s="918">
        <v>12</v>
      </c>
      <c r="B15" s="919" t="s">
        <v>14952</v>
      </c>
      <c r="C15" s="310" t="s">
        <v>12453</v>
      </c>
      <c r="D15" s="704">
        <v>13576</v>
      </c>
      <c r="E15" s="310" t="s">
        <v>12447</v>
      </c>
      <c r="F15" s="308">
        <v>5102685</v>
      </c>
      <c r="G15" s="310" t="s">
        <v>14857</v>
      </c>
      <c r="H15" s="920" t="s">
        <v>14861</v>
      </c>
      <c r="I15" s="308" t="s">
        <v>14935</v>
      </c>
      <c r="J15" s="308" t="s">
        <v>14821</v>
      </c>
      <c r="K15" s="308" t="s">
        <v>14822</v>
      </c>
      <c r="L15" s="1189" t="s">
        <v>1136</v>
      </c>
      <c r="M15" s="724" t="s">
        <v>14970</v>
      </c>
    </row>
    <row r="16" spans="1:13" ht="22.5">
      <c r="A16" s="912">
        <v>13</v>
      </c>
      <c r="B16" s="913" t="s">
        <v>14953</v>
      </c>
      <c r="C16" s="310" t="s">
        <v>12454</v>
      </c>
      <c r="D16" s="704">
        <v>31432</v>
      </c>
      <c r="E16" s="310" t="s">
        <v>12447</v>
      </c>
      <c r="F16" s="308">
        <v>5861462</v>
      </c>
      <c r="G16" s="310" t="s">
        <v>628</v>
      </c>
      <c r="H16" s="920" t="s">
        <v>14862</v>
      </c>
      <c r="I16" s="308" t="s">
        <v>14852</v>
      </c>
      <c r="J16" s="308" t="s">
        <v>14823</v>
      </c>
      <c r="K16" s="308" t="s">
        <v>14824</v>
      </c>
      <c r="L16" s="1189" t="s">
        <v>1040</v>
      </c>
      <c r="M16" s="724" t="s">
        <v>12869</v>
      </c>
    </row>
    <row r="17" spans="1:13">
      <c r="A17" s="918">
        <v>14</v>
      </c>
      <c r="B17" s="919" t="s">
        <v>14954</v>
      </c>
      <c r="C17" s="310" t="s">
        <v>12455</v>
      </c>
      <c r="D17" s="704">
        <v>5276</v>
      </c>
      <c r="E17" s="310" t="s">
        <v>12447</v>
      </c>
      <c r="F17" s="308">
        <v>5066417</v>
      </c>
      <c r="G17" s="310" t="s">
        <v>12456</v>
      </c>
      <c r="H17" s="920" t="s">
        <v>14863</v>
      </c>
      <c r="I17" s="308" t="s">
        <v>14852</v>
      </c>
      <c r="J17" s="308" t="s">
        <v>14825</v>
      </c>
      <c r="K17" s="308" t="s">
        <v>14826</v>
      </c>
      <c r="L17" s="1189" t="s">
        <v>1056</v>
      </c>
      <c r="M17" s="724" t="s">
        <v>12457</v>
      </c>
    </row>
    <row r="18" spans="1:13" ht="33.75">
      <c r="A18" s="912">
        <v>15</v>
      </c>
      <c r="B18" s="913" t="s">
        <v>6901</v>
      </c>
      <c r="C18" s="310" t="s">
        <v>14925</v>
      </c>
      <c r="D18" s="704">
        <v>9813</v>
      </c>
      <c r="E18" s="310" t="s">
        <v>12447</v>
      </c>
      <c r="F18" s="308">
        <v>5036933</v>
      </c>
      <c r="G18" s="310" t="s">
        <v>14856</v>
      </c>
      <c r="H18" s="920" t="s">
        <v>14864</v>
      </c>
      <c r="I18" s="308" t="s">
        <v>14852</v>
      </c>
      <c r="J18" s="308" t="s">
        <v>14827</v>
      </c>
      <c r="K18" s="308" t="s">
        <v>14828</v>
      </c>
      <c r="L18" s="1189" t="s">
        <v>8302</v>
      </c>
      <c r="M18" s="724" t="s">
        <v>14979</v>
      </c>
    </row>
    <row r="19" spans="1:13" ht="33.75">
      <c r="A19" s="918">
        <v>16</v>
      </c>
      <c r="B19" s="919" t="s">
        <v>14955</v>
      </c>
      <c r="C19" s="310" t="s">
        <v>12459</v>
      </c>
      <c r="D19" s="704">
        <v>11175.2</v>
      </c>
      <c r="E19" s="310" t="s">
        <v>12447</v>
      </c>
      <c r="F19" s="308">
        <v>5036933</v>
      </c>
      <c r="G19" s="310" t="s">
        <v>14856</v>
      </c>
      <c r="H19" s="920" t="s">
        <v>14864</v>
      </c>
      <c r="I19" s="308" t="s">
        <v>14852</v>
      </c>
      <c r="J19" s="308" t="s">
        <v>14827</v>
      </c>
      <c r="K19" s="308" t="s">
        <v>14828</v>
      </c>
      <c r="L19" s="1189" t="s">
        <v>12860</v>
      </c>
      <c r="M19" s="724" t="s">
        <v>14971</v>
      </c>
    </row>
    <row r="20" spans="1:13" ht="22.5">
      <c r="A20" s="912">
        <v>17</v>
      </c>
      <c r="B20" s="913" t="s">
        <v>14954</v>
      </c>
      <c r="C20" s="310" t="s">
        <v>12460</v>
      </c>
      <c r="D20" s="704">
        <v>7832</v>
      </c>
      <c r="E20" s="310" t="s">
        <v>12447</v>
      </c>
      <c r="F20" s="308">
        <v>2082489</v>
      </c>
      <c r="G20" s="310" t="s">
        <v>619</v>
      </c>
      <c r="H20" s="916" t="s">
        <v>14865</v>
      </c>
      <c r="I20" s="308" t="s">
        <v>14936</v>
      </c>
      <c r="J20" s="308" t="s">
        <v>14829</v>
      </c>
      <c r="K20" s="308" t="s">
        <v>14830</v>
      </c>
      <c r="L20" s="1189" t="s">
        <v>1056</v>
      </c>
      <c r="M20" s="724" t="s">
        <v>14980</v>
      </c>
    </row>
    <row r="21" spans="1:13" ht="22.5">
      <c r="A21" s="918">
        <v>18</v>
      </c>
      <c r="B21" s="919" t="s">
        <v>6901</v>
      </c>
      <c r="C21" s="310" t="s">
        <v>12462</v>
      </c>
      <c r="D21" s="704">
        <v>24706</v>
      </c>
      <c r="E21" s="310" t="s">
        <v>12447</v>
      </c>
      <c r="F21" s="308">
        <v>2095025</v>
      </c>
      <c r="G21" s="310" t="s">
        <v>12463</v>
      </c>
      <c r="H21" s="920" t="s">
        <v>14866</v>
      </c>
      <c r="I21" s="308" t="s">
        <v>14937</v>
      </c>
      <c r="J21" s="308" t="s">
        <v>14831</v>
      </c>
      <c r="K21" s="308" t="s">
        <v>14832</v>
      </c>
      <c r="L21" s="1189" t="s">
        <v>12861</v>
      </c>
      <c r="M21" s="724" t="s">
        <v>14972</v>
      </c>
    </row>
    <row r="22" spans="1:13" ht="33.75">
      <c r="A22" s="912">
        <v>19</v>
      </c>
      <c r="B22" s="913" t="s">
        <v>14956</v>
      </c>
      <c r="C22" s="310" t="s">
        <v>12464</v>
      </c>
      <c r="D22" s="704">
        <v>23047.5</v>
      </c>
      <c r="E22" s="310" t="s">
        <v>12447</v>
      </c>
      <c r="F22" s="308">
        <v>5660327</v>
      </c>
      <c r="G22" s="310" t="s">
        <v>12465</v>
      </c>
      <c r="H22" s="920" t="s">
        <v>14867</v>
      </c>
      <c r="I22" s="308" t="s">
        <v>14938</v>
      </c>
      <c r="J22" s="308" t="s">
        <v>14833</v>
      </c>
      <c r="K22" s="308" t="s">
        <v>14834</v>
      </c>
      <c r="L22" s="1189" t="s">
        <v>12865</v>
      </c>
      <c r="M22" s="724" t="s">
        <v>12871</v>
      </c>
    </row>
    <row r="23" spans="1:13" ht="22.5">
      <c r="A23" s="918">
        <v>20</v>
      </c>
      <c r="B23" s="919" t="s">
        <v>14957</v>
      </c>
      <c r="C23" s="310" t="s">
        <v>12466</v>
      </c>
      <c r="D23" s="704">
        <v>29866.799999999999</v>
      </c>
      <c r="E23" s="310" t="s">
        <v>12447</v>
      </c>
      <c r="F23" s="308">
        <v>5646731</v>
      </c>
      <c r="G23" s="310" t="s">
        <v>12467</v>
      </c>
      <c r="H23" s="920" t="s">
        <v>14868</v>
      </c>
      <c r="I23" s="308" t="s">
        <v>14939</v>
      </c>
      <c r="J23" s="308" t="s">
        <v>14835</v>
      </c>
      <c r="K23" s="308" t="s">
        <v>14836</v>
      </c>
      <c r="L23" s="1189" t="s">
        <v>1040</v>
      </c>
      <c r="M23" s="724" t="s">
        <v>12872</v>
      </c>
    </row>
    <row r="24" spans="1:13" ht="33.75">
      <c r="A24" s="912">
        <v>21</v>
      </c>
      <c r="B24" s="913" t="s">
        <v>14958</v>
      </c>
      <c r="C24" s="310" t="s">
        <v>12468</v>
      </c>
      <c r="D24" s="704">
        <v>19720</v>
      </c>
      <c r="E24" s="310" t="s">
        <v>12447</v>
      </c>
      <c r="F24" s="308">
        <v>5796121</v>
      </c>
      <c r="G24" s="310" t="s">
        <v>12469</v>
      </c>
      <c r="H24" s="920" t="s">
        <v>14869</v>
      </c>
      <c r="I24" s="308" t="s">
        <v>14940</v>
      </c>
      <c r="J24" s="308" t="s">
        <v>14837</v>
      </c>
      <c r="K24" s="308" t="s">
        <v>14838</v>
      </c>
      <c r="L24" s="1189" t="s">
        <v>2137</v>
      </c>
      <c r="M24" s="724" t="s">
        <v>14973</v>
      </c>
    </row>
    <row r="25" spans="1:13" ht="22.5">
      <c r="A25" s="918">
        <v>22</v>
      </c>
      <c r="B25" s="919" t="s">
        <v>14959</v>
      </c>
      <c r="C25" s="310" t="s">
        <v>12470</v>
      </c>
      <c r="D25" s="704">
        <v>14280</v>
      </c>
      <c r="E25" s="310" t="s">
        <v>12447</v>
      </c>
      <c r="F25" s="308">
        <v>5994594</v>
      </c>
      <c r="G25" s="310" t="s">
        <v>14855</v>
      </c>
      <c r="H25" s="920" t="s">
        <v>14870</v>
      </c>
      <c r="I25" s="308" t="s">
        <v>14940</v>
      </c>
      <c r="J25" s="308" t="s">
        <v>14839</v>
      </c>
      <c r="K25" s="308" t="s">
        <v>14840</v>
      </c>
      <c r="L25" s="1189" t="s">
        <v>8556</v>
      </c>
      <c r="M25" s="724" t="s">
        <v>14981</v>
      </c>
    </row>
    <row r="26" spans="1:13" ht="45">
      <c r="A26" s="912">
        <v>23</v>
      </c>
      <c r="B26" s="913" t="s">
        <v>14960</v>
      </c>
      <c r="C26" s="310" t="s">
        <v>12471</v>
      </c>
      <c r="D26" s="704">
        <v>27409.3</v>
      </c>
      <c r="E26" s="310" t="s">
        <v>12447</v>
      </c>
      <c r="F26" s="308">
        <v>5088909</v>
      </c>
      <c r="G26" s="310" t="s">
        <v>12472</v>
      </c>
      <c r="H26" s="920" t="s">
        <v>14871</v>
      </c>
      <c r="I26" s="308" t="s">
        <v>14941</v>
      </c>
      <c r="J26" s="308" t="s">
        <v>14841</v>
      </c>
      <c r="K26" s="308" t="s">
        <v>14842</v>
      </c>
      <c r="L26" s="1189" t="s">
        <v>12864</v>
      </c>
      <c r="M26" s="724" t="s">
        <v>14974</v>
      </c>
    </row>
    <row r="27" spans="1:13" ht="23.25">
      <c r="A27" s="918">
        <v>24</v>
      </c>
      <c r="B27" s="919" t="s">
        <v>14961</v>
      </c>
      <c r="C27" s="307" t="s">
        <v>12481</v>
      </c>
      <c r="D27" s="704">
        <v>1769.41</v>
      </c>
      <c r="E27" s="310" t="s">
        <v>12447</v>
      </c>
      <c r="F27" s="307">
        <v>5689945</v>
      </c>
      <c r="G27" s="307" t="s">
        <v>12482</v>
      </c>
      <c r="H27" s="920" t="s">
        <v>14874</v>
      </c>
      <c r="I27" s="920" t="s">
        <v>14853</v>
      </c>
      <c r="J27" s="920" t="s">
        <v>14848</v>
      </c>
      <c r="K27" s="920" t="s">
        <v>14849</v>
      </c>
      <c r="L27" s="921" t="s">
        <v>12876</v>
      </c>
      <c r="M27" s="725" t="s">
        <v>12877</v>
      </c>
    </row>
    <row r="28" spans="1:13">
      <c r="A28" s="1326">
        <v>25</v>
      </c>
      <c r="B28" s="1327" t="s">
        <v>14962</v>
      </c>
      <c r="C28" s="1328" t="s">
        <v>12483</v>
      </c>
      <c r="D28" s="1329">
        <v>11035</v>
      </c>
      <c r="E28" s="1330" t="s">
        <v>12447</v>
      </c>
      <c r="F28" s="1328">
        <v>6138373</v>
      </c>
      <c r="G28" s="1328" t="s">
        <v>14928</v>
      </c>
      <c r="H28" s="1331" t="s">
        <v>14875</v>
      </c>
      <c r="I28" s="1331" t="s">
        <v>14854</v>
      </c>
      <c r="J28" s="1331" t="s">
        <v>12875</v>
      </c>
      <c r="K28" s="1331" t="s">
        <v>14850</v>
      </c>
      <c r="L28" s="1332" t="s">
        <v>1136</v>
      </c>
      <c r="M28" s="1333" t="s">
        <v>12878</v>
      </c>
    </row>
    <row r="54" ht="31.5" customHeight="1"/>
  </sheetData>
  <mergeCells count="1">
    <mergeCell ref="A2:L2"/>
  </mergeCells>
  <pageMargins left="0.7" right="0.7" top="0.75" bottom="0.75" header="0.3" footer="0.3"/>
  <pageSetup paperSize="9" scale="69" fitToHeight="0" orientation="landscape" r:id="rId1"/>
  <headerFooter>
    <oddFooter>&amp;R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O309"/>
  <sheetViews>
    <sheetView showGridLines="0" zoomScaleNormal="100" zoomScaleSheetLayoutView="85" workbookViewId="0">
      <selection activeCell="A2" sqref="A2"/>
    </sheetView>
  </sheetViews>
  <sheetFormatPr defaultColWidth="9.140625" defaultRowHeight="14.25"/>
  <cols>
    <col min="1" max="1" width="5" style="179" customWidth="1"/>
    <col min="2" max="3" width="14.7109375" style="179" customWidth="1"/>
    <col min="4" max="4" width="5.5703125" style="179" customWidth="1"/>
    <col min="5" max="6" width="14.7109375" style="180" customWidth="1"/>
    <col min="7" max="7" width="5.5703125" style="179" customWidth="1"/>
    <col min="8" max="9" width="14.7109375" style="180" customWidth="1"/>
    <col min="10" max="10" width="3.85546875" style="179" customWidth="1"/>
    <col min="11" max="12" width="14.7109375" style="179" customWidth="1"/>
    <col min="13" max="13" width="5.5703125" style="179" customWidth="1"/>
    <col min="14" max="15" width="14.7109375" style="180" customWidth="1"/>
    <col min="16" max="16" width="5.5703125" style="179" customWidth="1"/>
    <col min="17" max="18" width="14.7109375" style="180" customWidth="1"/>
    <col min="19" max="19" width="3.85546875" style="179" customWidth="1"/>
    <col min="20" max="21" width="14.7109375" style="179" customWidth="1"/>
    <col min="22" max="22" width="5.5703125" style="179" customWidth="1"/>
    <col min="23" max="24" width="14.7109375" style="180" customWidth="1"/>
    <col min="25" max="25" width="5.5703125" style="179" customWidth="1"/>
    <col min="26" max="27" width="14.7109375" style="180" customWidth="1"/>
    <col min="28" max="28" width="3.85546875" style="179" customWidth="1"/>
    <col min="29" max="30" width="14.7109375" style="179" customWidth="1"/>
    <col min="31" max="31" width="5.5703125" style="179" customWidth="1"/>
    <col min="32" max="33" width="14.7109375" style="180" customWidth="1"/>
    <col min="34" max="34" width="5.5703125" style="179" customWidth="1"/>
    <col min="35" max="36" width="14.7109375" style="180" customWidth="1"/>
    <col min="37" max="37" width="3.85546875" style="179" customWidth="1"/>
    <col min="38" max="39" width="14.7109375" style="179" customWidth="1"/>
    <col min="40" max="40" width="5.5703125" style="179" customWidth="1"/>
    <col min="41" max="42" width="14.7109375" style="180" customWidth="1"/>
    <col min="43" max="43" width="5.5703125" style="179" customWidth="1"/>
    <col min="44" max="45" width="14.7109375" style="180" customWidth="1"/>
    <col min="46" max="46" width="3.85546875" style="179" customWidth="1"/>
    <col min="47" max="48" width="14.7109375" style="179" customWidth="1"/>
    <col min="49" max="49" width="5.5703125" style="179" customWidth="1"/>
    <col min="50" max="51" width="14.7109375" style="180" customWidth="1"/>
    <col min="52" max="52" width="5.5703125" style="179" customWidth="1"/>
    <col min="53" max="54" width="14.7109375" style="180" customWidth="1"/>
    <col min="55" max="55" width="5.5703125" style="179" customWidth="1"/>
    <col min="56" max="57" width="14.7109375" style="180" customWidth="1"/>
    <col min="58" max="58" width="3.85546875" style="179" customWidth="1"/>
    <col min="59" max="60" width="14.7109375" style="179" customWidth="1"/>
    <col min="61" max="61" width="3.85546875" style="179" customWidth="1"/>
    <col min="62" max="63" width="14.7109375" style="180" customWidth="1"/>
    <col min="64" max="64" width="3.85546875" style="179" customWidth="1"/>
    <col min="65" max="66" width="14.7109375" style="180" customWidth="1"/>
    <col min="67" max="67" width="3.85546875" style="179" customWidth="1"/>
    <col min="68" max="69" width="14.7109375" style="180" customWidth="1"/>
    <col min="70" max="70" width="3.85546875" style="179" customWidth="1"/>
    <col min="71" max="72" width="14.7109375" style="180" customWidth="1"/>
    <col min="73" max="73" width="3.85546875" style="179" customWidth="1"/>
    <col min="74" max="75" width="14.7109375" style="180" customWidth="1"/>
    <col min="76" max="76" width="3.85546875" style="179" customWidth="1"/>
    <col min="77" max="78" width="14.7109375" style="180" customWidth="1"/>
    <col min="79" max="79" width="3.85546875" style="179" customWidth="1"/>
    <col min="80" max="81" width="14.7109375" style="180" customWidth="1"/>
    <col min="82" max="82" width="3.85546875" style="179" customWidth="1"/>
    <col min="83" max="84" width="14.7109375" style="179" customWidth="1"/>
    <col min="85" max="85" width="3.85546875" style="179" customWidth="1"/>
    <col min="86" max="87" width="14.7109375" style="180" customWidth="1"/>
    <col min="88" max="88" width="3.85546875" style="179" customWidth="1"/>
    <col min="89" max="90" width="14.7109375" style="180" customWidth="1"/>
    <col min="91" max="91" width="3.85546875" style="179" customWidth="1"/>
    <col min="92" max="93" width="14.7109375" style="179" customWidth="1"/>
    <col min="94" max="94" width="3.85546875" style="179" customWidth="1"/>
    <col min="95" max="96" width="13.140625" style="179" customWidth="1"/>
    <col min="97" max="97" width="3.85546875" style="179" customWidth="1"/>
    <col min="98" max="99" width="13.140625" style="179" customWidth="1"/>
    <col min="100" max="100" width="3.85546875" style="179" customWidth="1"/>
    <col min="101" max="102" width="13.140625" style="180" customWidth="1"/>
    <col min="103" max="103" width="3.85546875" style="179" customWidth="1"/>
    <col min="104" max="105" width="13.140625" style="179" customWidth="1"/>
    <col min="106" max="106" width="3.85546875" style="179" customWidth="1"/>
    <col min="107" max="108" width="13.140625" style="180" customWidth="1"/>
    <col min="109" max="109" width="3.85546875" style="179" customWidth="1"/>
    <col min="110" max="111" width="13.140625" style="181" customWidth="1"/>
    <col min="112" max="112" width="3.85546875" style="181" customWidth="1"/>
    <col min="113" max="114" width="13.140625" style="179" customWidth="1"/>
    <col min="115" max="115" width="3.85546875" style="181" customWidth="1"/>
    <col min="116" max="117" width="13.140625" style="180" customWidth="1"/>
    <col min="118" max="118" width="3.85546875" style="179" customWidth="1"/>
    <col min="119" max="120" width="13.140625" style="179" customWidth="1"/>
    <col min="121" max="121" width="3.85546875" style="179" customWidth="1"/>
    <col min="122" max="123" width="13.140625" style="179" customWidth="1"/>
    <col min="124" max="124" width="3.85546875" style="179" customWidth="1"/>
    <col min="125" max="126" width="13.140625" style="179" customWidth="1"/>
    <col min="127" max="127" width="3.85546875" style="179" customWidth="1"/>
    <col min="128" max="129" width="13.140625" style="179" customWidth="1"/>
    <col min="130" max="130" width="3.85546875" style="179" customWidth="1"/>
    <col min="131" max="132" width="13.140625" style="179" customWidth="1"/>
    <col min="133" max="133" width="3.85546875" style="179" customWidth="1"/>
    <col min="134" max="135" width="13.140625" style="179" customWidth="1"/>
    <col min="136" max="136" width="3.85546875" style="179" customWidth="1"/>
    <col min="137" max="138" width="13.140625" style="179" customWidth="1"/>
    <col min="139" max="140" width="9.140625" style="180"/>
    <col min="141" max="141" width="3.85546875" style="179" customWidth="1"/>
    <col min="142" max="143" width="13.5703125" style="179" customWidth="1"/>
    <col min="144" max="16384" width="9.140625" style="179"/>
  </cols>
  <sheetData>
    <row r="1" spans="1:144">
      <c r="A1" s="311" t="s">
        <v>12484</v>
      </c>
      <c r="B1" s="466" t="s">
        <v>15962</v>
      </c>
      <c r="C1" s="311"/>
      <c r="D1" s="311"/>
      <c r="E1" s="312"/>
      <c r="F1" s="312"/>
      <c r="G1" s="311"/>
      <c r="H1" s="312"/>
      <c r="I1" s="312"/>
      <c r="J1" s="311"/>
      <c r="K1" s="466" t="s">
        <v>15962</v>
      </c>
      <c r="L1" s="311"/>
      <c r="M1" s="311"/>
      <c r="O1" s="312"/>
      <c r="P1" s="311"/>
      <c r="Q1" s="312"/>
      <c r="R1" s="312"/>
      <c r="S1" s="311"/>
      <c r="T1" s="466"/>
      <c r="U1" s="311"/>
      <c r="V1" s="311"/>
      <c r="W1" s="466" t="s">
        <v>15962</v>
      </c>
      <c r="X1" s="312"/>
      <c r="Y1" s="311"/>
      <c r="AA1" s="312"/>
      <c r="AB1" s="311"/>
      <c r="AD1" s="311"/>
      <c r="AE1" s="311"/>
      <c r="AF1" s="312"/>
      <c r="AG1" s="312"/>
      <c r="AH1" s="311"/>
      <c r="AI1" s="466" t="s">
        <v>15962</v>
      </c>
      <c r="AJ1" s="312"/>
      <c r="AK1" s="311"/>
      <c r="AM1" s="311"/>
      <c r="AN1" s="311"/>
      <c r="AO1" s="312"/>
      <c r="AP1" s="312"/>
      <c r="AQ1" s="311"/>
      <c r="AR1" s="312"/>
      <c r="AS1" s="312"/>
      <c r="AT1" s="311"/>
      <c r="AU1" s="466" t="s">
        <v>15962</v>
      </c>
      <c r="AV1" s="311"/>
      <c r="AW1" s="311"/>
      <c r="AY1" s="312"/>
      <c r="AZ1" s="311"/>
      <c r="BA1" s="312"/>
      <c r="BB1" s="312"/>
      <c r="BC1" s="311"/>
      <c r="BD1" s="312"/>
      <c r="BE1" s="312"/>
      <c r="BF1" s="311"/>
      <c r="BG1" s="466" t="s">
        <v>15962</v>
      </c>
      <c r="BH1" s="311"/>
      <c r="BI1" s="311"/>
      <c r="BK1" s="312"/>
      <c r="BL1" s="311"/>
      <c r="BM1" s="312"/>
      <c r="BN1" s="312"/>
      <c r="BO1" s="311"/>
      <c r="BP1" s="466"/>
      <c r="BQ1" s="312"/>
      <c r="BR1" s="311"/>
      <c r="BS1" s="466" t="s">
        <v>15962</v>
      </c>
      <c r="BT1" s="312"/>
      <c r="BU1" s="311"/>
      <c r="BW1" s="312"/>
      <c r="BX1" s="311"/>
      <c r="BY1" s="312"/>
      <c r="BZ1" s="312"/>
      <c r="CA1" s="311"/>
      <c r="CC1" s="312"/>
      <c r="CD1" s="311"/>
      <c r="CE1" s="466" t="s">
        <v>15962</v>
      </c>
      <c r="CF1" s="311"/>
      <c r="CG1" s="311"/>
      <c r="CI1" s="312"/>
      <c r="CJ1" s="311"/>
      <c r="CK1" s="312"/>
      <c r="CL1" s="312"/>
      <c r="CM1" s="312"/>
      <c r="CN1" s="312"/>
      <c r="CO1" s="312"/>
      <c r="CP1" s="180"/>
      <c r="CQ1" s="180"/>
      <c r="CR1" s="180"/>
      <c r="DF1" s="179"/>
      <c r="DG1" s="179"/>
      <c r="DH1" s="179"/>
      <c r="DI1" s="181"/>
      <c r="DJ1" s="181"/>
      <c r="DK1" s="179"/>
      <c r="DN1" s="181"/>
      <c r="EI1" s="179"/>
      <c r="EJ1" s="179"/>
    </row>
    <row r="2" spans="1:144">
      <c r="A2" s="311"/>
      <c r="B2" s="466"/>
      <c r="C2" s="311"/>
      <c r="D2" s="311"/>
      <c r="E2" s="312"/>
      <c r="F2" s="312"/>
      <c r="G2" s="311"/>
      <c r="H2" s="312"/>
      <c r="I2" s="312"/>
      <c r="J2" s="311"/>
      <c r="K2" s="466"/>
      <c r="L2" s="311"/>
      <c r="M2" s="311"/>
      <c r="N2" s="312"/>
      <c r="O2" s="312"/>
      <c r="P2" s="311"/>
      <c r="Q2" s="312"/>
      <c r="R2" s="312"/>
      <c r="S2" s="311"/>
      <c r="T2" s="466"/>
      <c r="U2" s="311"/>
      <c r="V2" s="311"/>
      <c r="W2" s="312"/>
      <c r="X2" s="312"/>
      <c r="Y2" s="311"/>
      <c r="Z2" s="312"/>
      <c r="AA2" s="312"/>
      <c r="AB2" s="311"/>
      <c r="AC2" s="466"/>
      <c r="AD2" s="311"/>
      <c r="AE2" s="311"/>
      <c r="AF2" s="312"/>
      <c r="AG2" s="312"/>
      <c r="AH2" s="311"/>
      <c r="AI2" s="312"/>
      <c r="AJ2" s="312"/>
      <c r="AK2" s="311"/>
      <c r="AL2" s="466"/>
      <c r="AM2" s="311"/>
      <c r="AN2" s="311"/>
      <c r="AO2" s="312"/>
      <c r="AP2" s="312"/>
      <c r="AQ2" s="311"/>
      <c r="AR2" s="312"/>
      <c r="AS2" s="312"/>
      <c r="AT2" s="311"/>
      <c r="AV2" s="311"/>
      <c r="AW2" s="311"/>
      <c r="AX2" s="466"/>
      <c r="AY2" s="312"/>
      <c r="AZ2" s="311"/>
      <c r="BA2" s="312"/>
      <c r="BB2" s="312"/>
      <c r="BC2" s="311"/>
      <c r="BD2" s="312"/>
      <c r="BE2" s="312"/>
      <c r="BF2" s="311"/>
      <c r="BG2" s="466"/>
      <c r="BH2" s="311"/>
      <c r="BI2" s="311"/>
      <c r="BJ2" s="312"/>
      <c r="BK2" s="312"/>
      <c r="BL2" s="311"/>
      <c r="BM2" s="312"/>
      <c r="BN2" s="312"/>
      <c r="BO2" s="311"/>
      <c r="BP2" s="466"/>
      <c r="BQ2" s="312"/>
      <c r="BR2" s="311"/>
      <c r="BS2" s="312"/>
      <c r="BT2" s="312"/>
      <c r="BU2" s="311"/>
      <c r="BV2" s="312"/>
      <c r="BW2" s="312"/>
      <c r="BX2" s="311"/>
      <c r="BY2" s="312"/>
      <c r="BZ2" s="312"/>
      <c r="CA2" s="311"/>
      <c r="CB2" s="466"/>
      <c r="CC2" s="312"/>
      <c r="CE2" s="180"/>
      <c r="CF2" s="180"/>
      <c r="CG2" s="311"/>
      <c r="CH2" s="466"/>
      <c r="CI2" s="312"/>
      <c r="CJ2" s="311"/>
      <c r="CK2" s="312"/>
      <c r="CL2" s="312"/>
      <c r="CM2" s="312"/>
      <c r="CN2" s="312"/>
      <c r="CO2" s="312"/>
      <c r="CP2" s="180"/>
      <c r="CQ2" s="180"/>
      <c r="CR2" s="180"/>
      <c r="DF2" s="179"/>
      <c r="DG2" s="179"/>
      <c r="DH2" s="179"/>
      <c r="DI2" s="181"/>
      <c r="DJ2" s="181"/>
      <c r="DK2" s="179"/>
      <c r="DN2" s="181"/>
      <c r="EI2" s="179"/>
      <c r="EJ2" s="179"/>
    </row>
    <row r="3" spans="1:144">
      <c r="A3" s="311"/>
      <c r="B3" s="1683" t="s">
        <v>12475</v>
      </c>
      <c r="C3" s="1683"/>
      <c r="D3" s="676"/>
      <c r="E3" s="1683" t="s">
        <v>12485</v>
      </c>
      <c r="F3" s="1683"/>
      <c r="G3" s="676"/>
      <c r="H3" s="1683" t="s">
        <v>12485</v>
      </c>
      <c r="I3" s="1683"/>
      <c r="J3" s="311"/>
      <c r="K3" s="1683" t="s">
        <v>13637</v>
      </c>
      <c r="L3" s="1683"/>
      <c r="M3" s="676"/>
      <c r="N3" s="1683" t="s">
        <v>13638</v>
      </c>
      <c r="O3" s="1683"/>
      <c r="P3" s="676"/>
      <c r="Q3" s="1683" t="s">
        <v>13639</v>
      </c>
      <c r="R3" s="1683"/>
      <c r="S3" s="311"/>
      <c r="T3" s="1683" t="s">
        <v>13638</v>
      </c>
      <c r="U3" s="1683"/>
      <c r="V3" s="676"/>
      <c r="W3" s="1683" t="s">
        <v>13638</v>
      </c>
      <c r="X3" s="1683"/>
      <c r="Y3" s="676"/>
      <c r="Z3" s="1683" t="s">
        <v>13639</v>
      </c>
      <c r="AA3" s="1683"/>
      <c r="AB3" s="311"/>
      <c r="AC3" s="1683" t="s">
        <v>13638</v>
      </c>
      <c r="AD3" s="1683"/>
      <c r="AE3" s="676"/>
      <c r="AF3" s="1683" t="s">
        <v>13638</v>
      </c>
      <c r="AG3" s="1683"/>
      <c r="AH3" s="676"/>
      <c r="AI3" s="1683" t="s">
        <v>13639</v>
      </c>
      <c r="AJ3" s="1683"/>
      <c r="AK3" s="311"/>
      <c r="AL3" s="1683" t="s">
        <v>13638</v>
      </c>
      <c r="AM3" s="1683"/>
      <c r="AN3" s="676"/>
      <c r="AO3" s="1683" t="s">
        <v>13638</v>
      </c>
      <c r="AP3" s="1683"/>
      <c r="AQ3" s="676"/>
      <c r="AR3" s="1683" t="s">
        <v>13639</v>
      </c>
      <c r="AS3" s="1683"/>
      <c r="AT3" s="311"/>
      <c r="AU3" s="1683" t="s">
        <v>14095</v>
      </c>
      <c r="AV3" s="1683"/>
      <c r="AW3" s="676"/>
      <c r="AX3" s="1683" t="s">
        <v>14182</v>
      </c>
      <c r="AY3" s="1683"/>
      <c r="AZ3" s="676"/>
      <c r="BA3" s="1683" t="s">
        <v>14181</v>
      </c>
      <c r="BB3" s="1683"/>
      <c r="BC3" s="676"/>
      <c r="BD3" s="1683" t="s">
        <v>14181</v>
      </c>
      <c r="BE3" s="1683"/>
      <c r="BF3" s="311"/>
      <c r="BG3" s="1683" t="s">
        <v>12448</v>
      </c>
      <c r="BH3" s="1683"/>
      <c r="BI3" s="311"/>
      <c r="BJ3" s="1683" t="s">
        <v>12486</v>
      </c>
      <c r="BK3" s="1683"/>
      <c r="BL3" s="311"/>
      <c r="BM3" s="1683" t="s">
        <v>12468</v>
      </c>
      <c r="BN3" s="1683"/>
      <c r="BO3" s="311"/>
      <c r="BP3" s="1683" t="s">
        <v>12470</v>
      </c>
      <c r="BQ3" s="1683"/>
      <c r="BR3" s="311"/>
      <c r="BS3" s="1683" t="s">
        <v>12471</v>
      </c>
      <c r="BT3" s="1683"/>
      <c r="BU3" s="311"/>
      <c r="BV3" s="1683" t="s">
        <v>12452</v>
      </c>
      <c r="BW3" s="1683"/>
      <c r="BX3" s="311"/>
      <c r="BY3" s="1683" t="s">
        <v>12478</v>
      </c>
      <c r="BZ3" s="1683"/>
      <c r="CB3" s="1683" t="s">
        <v>13947</v>
      </c>
      <c r="CC3" s="1683"/>
      <c r="CD3" s="311"/>
      <c r="CE3" s="1683" t="s">
        <v>12458</v>
      </c>
      <c r="CF3" s="1683"/>
      <c r="CG3" s="311"/>
      <c r="CH3" s="1683" t="s">
        <v>7597</v>
      </c>
      <c r="CI3" s="1683"/>
      <c r="CJ3" s="311"/>
      <c r="CK3" s="1683" t="s">
        <v>12487</v>
      </c>
      <c r="CL3" s="1683"/>
      <c r="CM3" s="317"/>
      <c r="CN3" s="1683" t="s">
        <v>12454</v>
      </c>
      <c r="CO3" s="1683"/>
    </row>
    <row r="4" spans="1:144">
      <c r="A4" s="313"/>
      <c r="B4" s="313" t="s">
        <v>12488</v>
      </c>
      <c r="C4" s="313" t="s">
        <v>12489</v>
      </c>
      <c r="D4" s="311"/>
      <c r="E4" s="313" t="s">
        <v>12488</v>
      </c>
      <c r="F4" s="313" t="s">
        <v>12489</v>
      </c>
      <c r="G4" s="311"/>
      <c r="H4" s="313" t="s">
        <v>12488</v>
      </c>
      <c r="I4" s="313" t="s">
        <v>12489</v>
      </c>
      <c r="J4" s="311"/>
      <c r="K4" s="313" t="s">
        <v>12488</v>
      </c>
      <c r="L4" s="313" t="s">
        <v>12489</v>
      </c>
      <c r="M4" s="311"/>
      <c r="N4" s="313" t="s">
        <v>12488</v>
      </c>
      <c r="O4" s="313" t="s">
        <v>12489</v>
      </c>
      <c r="P4" s="311"/>
      <c r="Q4" s="313" t="s">
        <v>12488</v>
      </c>
      <c r="R4" s="313" t="s">
        <v>12489</v>
      </c>
      <c r="S4" s="311"/>
      <c r="T4" s="313" t="s">
        <v>12488</v>
      </c>
      <c r="U4" s="313" t="s">
        <v>12489</v>
      </c>
      <c r="V4" s="311"/>
      <c r="W4" s="313" t="s">
        <v>12488</v>
      </c>
      <c r="X4" s="313" t="s">
        <v>12489</v>
      </c>
      <c r="Y4" s="311"/>
      <c r="Z4" s="313" t="s">
        <v>12488</v>
      </c>
      <c r="AA4" s="313" t="s">
        <v>12489</v>
      </c>
      <c r="AB4" s="311"/>
      <c r="AC4" s="313" t="s">
        <v>12488</v>
      </c>
      <c r="AD4" s="313" t="s">
        <v>12489</v>
      </c>
      <c r="AE4" s="311"/>
      <c r="AF4" s="313" t="s">
        <v>12488</v>
      </c>
      <c r="AG4" s="313" t="s">
        <v>12489</v>
      </c>
      <c r="AH4" s="311"/>
      <c r="AI4" s="313" t="s">
        <v>12488</v>
      </c>
      <c r="AJ4" s="313" t="s">
        <v>12489</v>
      </c>
      <c r="AK4" s="311"/>
      <c r="AL4" s="313" t="s">
        <v>12488</v>
      </c>
      <c r="AM4" s="313" t="s">
        <v>12489</v>
      </c>
      <c r="AN4" s="311"/>
      <c r="AO4" s="313" t="s">
        <v>12488</v>
      </c>
      <c r="AP4" s="313" t="s">
        <v>12489</v>
      </c>
      <c r="AQ4" s="311"/>
      <c r="AR4" s="313" t="s">
        <v>12488</v>
      </c>
      <c r="AS4" s="313" t="s">
        <v>12489</v>
      </c>
      <c r="AT4" s="311"/>
      <c r="AU4" s="313" t="s">
        <v>12488</v>
      </c>
      <c r="AV4" s="313" t="s">
        <v>12489</v>
      </c>
      <c r="AW4" s="311"/>
      <c r="AX4" s="313" t="s">
        <v>12488</v>
      </c>
      <c r="AY4" s="313" t="s">
        <v>12489</v>
      </c>
      <c r="AZ4" s="311"/>
      <c r="BA4" s="313" t="s">
        <v>12488</v>
      </c>
      <c r="BB4" s="313" t="s">
        <v>12489</v>
      </c>
      <c r="BC4" s="311"/>
      <c r="BD4" s="313" t="s">
        <v>12488</v>
      </c>
      <c r="BE4" s="313" t="s">
        <v>12489</v>
      </c>
      <c r="BF4" s="311"/>
      <c r="BG4" s="311" t="s">
        <v>12488</v>
      </c>
      <c r="BH4" s="311" t="s">
        <v>12489</v>
      </c>
      <c r="BI4" s="311"/>
      <c r="BJ4" s="311" t="s">
        <v>12488</v>
      </c>
      <c r="BK4" s="311" t="s">
        <v>12489</v>
      </c>
      <c r="BL4" s="311"/>
      <c r="BM4" s="313" t="s">
        <v>12488</v>
      </c>
      <c r="BN4" s="313" t="s">
        <v>12489</v>
      </c>
      <c r="BO4" s="311"/>
      <c r="BP4" s="313" t="s">
        <v>12488</v>
      </c>
      <c r="BQ4" s="313" t="s">
        <v>12489</v>
      </c>
      <c r="BR4" s="311"/>
      <c r="BS4" s="313" t="s">
        <v>12488</v>
      </c>
      <c r="BT4" s="313" t="s">
        <v>12489</v>
      </c>
      <c r="BU4" s="311"/>
      <c r="BV4" s="311" t="s">
        <v>12488</v>
      </c>
      <c r="BW4" s="311" t="s">
        <v>12489</v>
      </c>
      <c r="BX4" s="311"/>
      <c r="BY4" s="313" t="s">
        <v>12488</v>
      </c>
      <c r="BZ4" s="313" t="s">
        <v>12489</v>
      </c>
      <c r="CB4" s="313" t="s">
        <v>12488</v>
      </c>
      <c r="CC4" s="313" t="s">
        <v>12489</v>
      </c>
      <c r="CD4" s="311"/>
      <c r="CE4" s="313" t="s">
        <v>12488</v>
      </c>
      <c r="CF4" s="313" t="s">
        <v>12489</v>
      </c>
      <c r="CG4" s="311"/>
      <c r="CH4" s="313" t="s">
        <v>12488</v>
      </c>
      <c r="CI4" s="313" t="s">
        <v>12489</v>
      </c>
      <c r="CJ4" s="311"/>
      <c r="CK4" s="313" t="s">
        <v>12488</v>
      </c>
      <c r="CL4" s="313" t="s">
        <v>12489</v>
      </c>
      <c r="CM4" s="311"/>
      <c r="CN4" s="311" t="s">
        <v>12488</v>
      </c>
      <c r="CO4" s="311" t="s">
        <v>12489</v>
      </c>
    </row>
    <row r="5" spans="1:144">
      <c r="A5" s="313">
        <v>1</v>
      </c>
      <c r="B5" s="314" t="s">
        <v>13443</v>
      </c>
      <c r="C5" s="314" t="s">
        <v>13444</v>
      </c>
      <c r="D5" s="311">
        <v>53</v>
      </c>
      <c r="E5" s="315" t="s">
        <v>13494</v>
      </c>
      <c r="F5" s="315" t="s">
        <v>13493</v>
      </c>
      <c r="G5" s="311">
        <v>105</v>
      </c>
      <c r="H5" s="314" t="s">
        <v>13540</v>
      </c>
      <c r="I5" s="314" t="s">
        <v>13473</v>
      </c>
      <c r="J5" s="311">
        <v>1</v>
      </c>
      <c r="K5" s="314" t="s">
        <v>14684</v>
      </c>
      <c r="L5" s="314" t="s">
        <v>14583</v>
      </c>
      <c r="M5" s="311">
        <v>53</v>
      </c>
      <c r="N5" s="315" t="s">
        <v>14685</v>
      </c>
      <c r="O5" s="315" t="s">
        <v>14584</v>
      </c>
      <c r="P5" s="311">
        <v>105</v>
      </c>
      <c r="Q5" s="314" t="s">
        <v>14686</v>
      </c>
      <c r="R5" s="314" t="s">
        <v>14585</v>
      </c>
      <c r="S5" s="311">
        <v>157</v>
      </c>
      <c r="T5" s="314" t="s">
        <v>14687</v>
      </c>
      <c r="U5" s="314" t="s">
        <v>14586</v>
      </c>
      <c r="V5" s="311">
        <v>209</v>
      </c>
      <c r="W5" s="315" t="s">
        <v>14219</v>
      </c>
      <c r="X5" s="315" t="s">
        <v>14402</v>
      </c>
      <c r="Y5" s="311">
        <v>261</v>
      </c>
      <c r="Z5" s="314" t="s">
        <v>14220</v>
      </c>
      <c r="AA5" s="314" t="s">
        <v>14403</v>
      </c>
      <c r="AB5" s="311">
        <v>313</v>
      </c>
      <c r="AC5" s="314" t="s">
        <v>14221</v>
      </c>
      <c r="AD5" s="314" t="s">
        <v>14404</v>
      </c>
      <c r="AE5" s="311">
        <v>365</v>
      </c>
      <c r="AF5" s="315" t="s">
        <v>14222</v>
      </c>
      <c r="AG5" s="315" t="s">
        <v>14405</v>
      </c>
      <c r="AH5" s="311">
        <v>417</v>
      </c>
      <c r="AI5" s="314" t="s">
        <v>14223</v>
      </c>
      <c r="AJ5" s="314" t="s">
        <v>14406</v>
      </c>
      <c r="AK5" s="311">
        <v>469</v>
      </c>
      <c r="AL5" s="314" t="s">
        <v>14224</v>
      </c>
      <c r="AM5" s="314" t="s">
        <v>14407</v>
      </c>
      <c r="AN5" s="311">
        <v>522</v>
      </c>
      <c r="AO5" s="314" t="s">
        <v>14225</v>
      </c>
      <c r="AP5" s="314" t="s">
        <v>14415</v>
      </c>
      <c r="AQ5" s="311">
        <v>575</v>
      </c>
      <c r="AR5" s="314" t="s">
        <v>14790</v>
      </c>
      <c r="AS5" s="314" t="s">
        <v>14798</v>
      </c>
      <c r="AT5" s="311">
        <v>1</v>
      </c>
      <c r="AU5" s="314" t="s">
        <v>13446</v>
      </c>
      <c r="AV5" s="314" t="s">
        <v>14096</v>
      </c>
      <c r="AW5" s="311">
        <v>13</v>
      </c>
      <c r="AX5" s="315" t="s">
        <v>14144</v>
      </c>
      <c r="AY5" s="315" t="s">
        <v>14143</v>
      </c>
      <c r="AZ5" s="311">
        <v>9</v>
      </c>
      <c r="BA5" s="314" t="s">
        <v>14136</v>
      </c>
      <c r="BB5" s="314" t="s">
        <v>14137</v>
      </c>
      <c r="BC5" s="311">
        <v>62</v>
      </c>
      <c r="BD5" s="314" t="s">
        <v>14100</v>
      </c>
      <c r="BE5" s="314" t="s">
        <v>14101</v>
      </c>
      <c r="BF5" s="311">
        <v>1</v>
      </c>
      <c r="BG5" s="314" t="s">
        <v>13763</v>
      </c>
      <c r="BH5" s="314" t="s">
        <v>13764</v>
      </c>
      <c r="BI5" s="311">
        <v>55</v>
      </c>
      <c r="BJ5" s="314" t="s">
        <v>13810</v>
      </c>
      <c r="BK5" s="314" t="s">
        <v>13809</v>
      </c>
      <c r="BL5" s="311">
        <v>1</v>
      </c>
      <c r="BM5" s="314" t="s">
        <v>13702</v>
      </c>
      <c r="BN5" s="314" t="s">
        <v>13675</v>
      </c>
      <c r="BO5" s="311">
        <v>1</v>
      </c>
      <c r="BP5" s="314" t="s">
        <v>13581</v>
      </c>
      <c r="BQ5" s="314" t="s">
        <v>13582</v>
      </c>
      <c r="BR5" s="311">
        <v>1</v>
      </c>
      <c r="BS5" s="314" t="s">
        <v>13674</v>
      </c>
      <c r="BT5" s="314" t="s">
        <v>13675</v>
      </c>
      <c r="BU5" s="311">
        <v>1</v>
      </c>
      <c r="BV5" s="314" t="s">
        <v>13668</v>
      </c>
      <c r="BW5" s="314" t="s">
        <v>13528</v>
      </c>
      <c r="BX5" s="311">
        <v>1</v>
      </c>
      <c r="BY5" s="314" t="s">
        <v>13849</v>
      </c>
      <c r="BZ5" s="314" t="s">
        <v>13850</v>
      </c>
      <c r="CA5" s="311">
        <v>55</v>
      </c>
      <c r="CB5" s="314" t="s">
        <v>13944</v>
      </c>
      <c r="CC5" s="314" t="s">
        <v>13945</v>
      </c>
      <c r="CD5" s="311">
        <v>1</v>
      </c>
      <c r="CE5" s="314" t="s">
        <v>13990</v>
      </c>
      <c r="CF5" s="314" t="s">
        <v>13643</v>
      </c>
      <c r="CG5" s="311">
        <v>1</v>
      </c>
      <c r="CH5" s="314" t="s">
        <v>12491</v>
      </c>
      <c r="CI5" s="314" t="s">
        <v>12492</v>
      </c>
      <c r="CJ5" s="316">
        <v>54</v>
      </c>
      <c r="CK5" s="315" t="s">
        <v>12509</v>
      </c>
      <c r="CL5" s="315" t="s">
        <v>12510</v>
      </c>
      <c r="CM5" s="311">
        <v>1</v>
      </c>
      <c r="CN5" s="314" t="s">
        <v>13648</v>
      </c>
      <c r="CO5" s="314" t="s">
        <v>13649</v>
      </c>
    </row>
    <row r="6" spans="1:144">
      <c r="A6" s="313">
        <v>2</v>
      </c>
      <c r="B6" s="315" t="s">
        <v>13443</v>
      </c>
      <c r="C6" s="315" t="s">
        <v>12514</v>
      </c>
      <c r="D6" s="311">
        <v>54</v>
      </c>
      <c r="E6" s="314" t="s">
        <v>13494</v>
      </c>
      <c r="F6" s="314" t="s">
        <v>13495</v>
      </c>
      <c r="G6" s="311">
        <v>106</v>
      </c>
      <c r="H6" s="315" t="s">
        <v>13521</v>
      </c>
      <c r="I6" s="315" t="s">
        <v>13473</v>
      </c>
      <c r="J6" s="311">
        <v>2</v>
      </c>
      <c r="K6" s="315" t="s">
        <v>14684</v>
      </c>
      <c r="L6" s="315" t="s">
        <v>14587</v>
      </c>
      <c r="M6" s="311">
        <v>54</v>
      </c>
      <c r="N6" s="314" t="s">
        <v>14685</v>
      </c>
      <c r="O6" s="314" t="s">
        <v>14588</v>
      </c>
      <c r="P6" s="311">
        <v>106</v>
      </c>
      <c r="Q6" s="315" t="s">
        <v>14686</v>
      </c>
      <c r="R6" s="315" t="s">
        <v>14589</v>
      </c>
      <c r="S6" s="311">
        <v>158</v>
      </c>
      <c r="T6" s="315" t="s">
        <v>14687</v>
      </c>
      <c r="U6" s="315" t="s">
        <v>14590</v>
      </c>
      <c r="V6" s="311">
        <v>210</v>
      </c>
      <c r="W6" s="314" t="s">
        <v>14219</v>
      </c>
      <c r="X6" s="314" t="s">
        <v>14409</v>
      </c>
      <c r="Y6" s="311">
        <v>262</v>
      </c>
      <c r="Z6" s="315" t="s">
        <v>14220</v>
      </c>
      <c r="AA6" s="315" t="s">
        <v>14410</v>
      </c>
      <c r="AB6" s="311">
        <v>314</v>
      </c>
      <c r="AC6" s="315" t="s">
        <v>14221</v>
      </c>
      <c r="AD6" s="315" t="s">
        <v>14411</v>
      </c>
      <c r="AE6" s="311">
        <v>366</v>
      </c>
      <c r="AF6" s="314" t="s">
        <v>14222</v>
      </c>
      <c r="AG6" s="314" t="s">
        <v>14412</v>
      </c>
      <c r="AH6" s="311">
        <v>418</v>
      </c>
      <c r="AI6" s="315" t="s">
        <v>14223</v>
      </c>
      <c r="AJ6" s="315" t="s">
        <v>14413</v>
      </c>
      <c r="AK6" s="311">
        <v>470</v>
      </c>
      <c r="AL6" s="315" t="s">
        <v>14224</v>
      </c>
      <c r="AM6" s="315" t="s">
        <v>14414</v>
      </c>
      <c r="AN6" s="311">
        <v>523</v>
      </c>
      <c r="AO6" s="315" t="s">
        <v>14232</v>
      </c>
      <c r="AP6" s="315" t="s">
        <v>14415</v>
      </c>
      <c r="AQ6" s="311">
        <v>576</v>
      </c>
      <c r="AR6" s="315" t="s">
        <v>14790</v>
      </c>
      <c r="AS6" s="315" t="s">
        <v>14799</v>
      </c>
      <c r="AT6" s="311">
        <v>2</v>
      </c>
      <c r="AU6" s="315" t="s">
        <v>13445</v>
      </c>
      <c r="AV6" s="315" t="s">
        <v>14096</v>
      </c>
      <c r="AW6" s="311">
        <v>14</v>
      </c>
      <c r="AX6" s="314" t="s">
        <v>14144</v>
      </c>
      <c r="AY6" s="314" t="s">
        <v>14145</v>
      </c>
      <c r="AZ6" s="311">
        <v>10</v>
      </c>
      <c r="BA6" s="315" t="s">
        <v>14136</v>
      </c>
      <c r="BB6" s="315" t="s">
        <v>14135</v>
      </c>
      <c r="BC6" s="311">
        <v>63</v>
      </c>
      <c r="BD6" s="315" t="s">
        <v>14100</v>
      </c>
      <c r="BE6" s="315" t="s">
        <v>14099</v>
      </c>
      <c r="BF6" s="311">
        <v>2</v>
      </c>
      <c r="BG6" s="315" t="s">
        <v>13763</v>
      </c>
      <c r="BH6" s="315" t="s">
        <v>13765</v>
      </c>
      <c r="BI6" s="311">
        <v>56</v>
      </c>
      <c r="BJ6" s="315" t="s">
        <v>13810</v>
      </c>
      <c r="BK6" s="315" t="s">
        <v>13811</v>
      </c>
      <c r="BL6" s="311">
        <v>2</v>
      </c>
      <c r="BM6" s="315" t="s">
        <v>13701</v>
      </c>
      <c r="BN6" s="315" t="s">
        <v>13675</v>
      </c>
      <c r="BO6" s="311">
        <v>2</v>
      </c>
      <c r="BP6" s="315" t="s">
        <v>13498</v>
      </c>
      <c r="BQ6" s="315" t="s">
        <v>13582</v>
      </c>
      <c r="BR6" s="311">
        <v>2</v>
      </c>
      <c r="BS6" s="315" t="s">
        <v>13674</v>
      </c>
      <c r="BT6" s="315" t="s">
        <v>13582</v>
      </c>
      <c r="BU6" s="311">
        <v>2</v>
      </c>
      <c r="BV6" s="315" t="s">
        <v>13668</v>
      </c>
      <c r="BW6" s="315" t="s">
        <v>13644</v>
      </c>
      <c r="BX6" s="311">
        <v>2</v>
      </c>
      <c r="BY6" s="315" t="s">
        <v>13849</v>
      </c>
      <c r="BZ6" s="315" t="s">
        <v>13851</v>
      </c>
      <c r="CA6" s="311">
        <v>56</v>
      </c>
      <c r="CB6" s="315" t="s">
        <v>13784</v>
      </c>
      <c r="CC6" s="315" t="s">
        <v>13946</v>
      </c>
      <c r="CD6" s="311">
        <v>2</v>
      </c>
      <c r="CE6" s="315" t="s">
        <v>13991</v>
      </c>
      <c r="CF6" s="315" t="s">
        <v>13643</v>
      </c>
      <c r="CG6" s="311">
        <v>2</v>
      </c>
      <c r="CH6" s="315" t="s">
        <v>12497</v>
      </c>
      <c r="CI6" s="315" t="s">
        <v>12498</v>
      </c>
      <c r="CJ6" s="316">
        <v>55</v>
      </c>
      <c r="CK6" s="314" t="s">
        <v>12513</v>
      </c>
      <c r="CL6" s="314" t="s">
        <v>12514</v>
      </c>
      <c r="CM6" s="311">
        <v>2</v>
      </c>
      <c r="CN6" s="315" t="s">
        <v>13650</v>
      </c>
      <c r="CO6" s="315" t="s">
        <v>13651</v>
      </c>
    </row>
    <row r="7" spans="1:144">
      <c r="A7" s="313">
        <v>3</v>
      </c>
      <c r="B7" s="314" t="s">
        <v>13445</v>
      </c>
      <c r="C7" s="314" t="s">
        <v>12514</v>
      </c>
      <c r="D7" s="311">
        <v>55</v>
      </c>
      <c r="E7" s="315" t="s">
        <v>13496</v>
      </c>
      <c r="F7" s="315" t="s">
        <v>13495</v>
      </c>
      <c r="G7" s="311">
        <v>107</v>
      </c>
      <c r="H7" s="314" t="s">
        <v>13521</v>
      </c>
      <c r="I7" s="314" t="s">
        <v>13541</v>
      </c>
      <c r="J7" s="311">
        <v>3</v>
      </c>
      <c r="K7" s="314" t="s">
        <v>14688</v>
      </c>
      <c r="L7" s="314" t="s">
        <v>14587</v>
      </c>
      <c r="M7" s="311">
        <v>55</v>
      </c>
      <c r="N7" s="315" t="s">
        <v>14689</v>
      </c>
      <c r="O7" s="315" t="s">
        <v>14588</v>
      </c>
      <c r="P7" s="311">
        <v>107</v>
      </c>
      <c r="Q7" s="314" t="s">
        <v>14690</v>
      </c>
      <c r="R7" s="314" t="s">
        <v>14589</v>
      </c>
      <c r="S7" s="311">
        <v>159</v>
      </c>
      <c r="T7" s="314" t="s">
        <v>14691</v>
      </c>
      <c r="U7" s="314" t="s">
        <v>14590</v>
      </c>
      <c r="V7" s="311">
        <v>211</v>
      </c>
      <c r="W7" s="315" t="s">
        <v>14226</v>
      </c>
      <c r="X7" s="315" t="s">
        <v>14409</v>
      </c>
      <c r="Y7" s="311">
        <v>263</v>
      </c>
      <c r="Z7" s="314" t="s">
        <v>14227</v>
      </c>
      <c r="AA7" s="314" t="s">
        <v>14410</v>
      </c>
      <c r="AB7" s="311">
        <v>315</v>
      </c>
      <c r="AC7" s="314" t="s">
        <v>14228</v>
      </c>
      <c r="AD7" s="314" t="s">
        <v>14411</v>
      </c>
      <c r="AE7" s="311">
        <v>367</v>
      </c>
      <c r="AF7" s="315" t="s">
        <v>14229</v>
      </c>
      <c r="AG7" s="315" t="s">
        <v>14412</v>
      </c>
      <c r="AH7" s="311">
        <v>419</v>
      </c>
      <c r="AI7" s="314" t="s">
        <v>14230</v>
      </c>
      <c r="AJ7" s="314" t="s">
        <v>14413</v>
      </c>
      <c r="AK7" s="311">
        <v>471</v>
      </c>
      <c r="AL7" s="314" t="s">
        <v>14231</v>
      </c>
      <c r="AM7" s="314" t="s">
        <v>14414</v>
      </c>
      <c r="AN7" s="311">
        <v>524</v>
      </c>
      <c r="AO7" s="314" t="s">
        <v>14232</v>
      </c>
      <c r="AP7" s="314" t="s">
        <v>14422</v>
      </c>
      <c r="AQ7" s="311">
        <v>577</v>
      </c>
      <c r="AR7" s="314" t="s">
        <v>14791</v>
      </c>
      <c r="AS7" s="314" t="s">
        <v>14799</v>
      </c>
      <c r="AT7" s="311">
        <v>3</v>
      </c>
      <c r="AU7" s="314" t="s">
        <v>13445</v>
      </c>
      <c r="AV7" s="314" t="s">
        <v>14097</v>
      </c>
      <c r="AW7" s="311">
        <v>16</v>
      </c>
      <c r="AX7" s="315" t="s">
        <v>14144</v>
      </c>
      <c r="AY7" s="315" t="s">
        <v>14146</v>
      </c>
      <c r="AZ7" s="311">
        <v>11</v>
      </c>
      <c r="BA7" s="314" t="s">
        <v>14134</v>
      </c>
      <c r="BB7" s="314" t="s">
        <v>14135</v>
      </c>
      <c r="BC7" s="311">
        <v>64</v>
      </c>
      <c r="BD7" s="314" t="s">
        <v>14098</v>
      </c>
      <c r="BE7" s="314" t="s">
        <v>14099</v>
      </c>
      <c r="BF7" s="311">
        <v>3</v>
      </c>
      <c r="BG7" s="314" t="s">
        <v>13766</v>
      </c>
      <c r="BH7" s="314" t="s">
        <v>13765</v>
      </c>
      <c r="BI7" s="311">
        <v>57</v>
      </c>
      <c r="BJ7" s="314" t="s">
        <v>13812</v>
      </c>
      <c r="BK7" s="314" t="s">
        <v>13811</v>
      </c>
      <c r="BL7" s="311">
        <v>3</v>
      </c>
      <c r="BM7" s="314" t="s">
        <v>13701</v>
      </c>
      <c r="BN7" s="314" t="s">
        <v>14009</v>
      </c>
      <c r="BO7" s="311">
        <v>3</v>
      </c>
      <c r="BP7" s="314" t="s">
        <v>13498</v>
      </c>
      <c r="BQ7" s="314" t="s">
        <v>13583</v>
      </c>
      <c r="BR7" s="311">
        <v>3</v>
      </c>
      <c r="BS7" s="314" t="s">
        <v>13676</v>
      </c>
      <c r="BT7" s="314" t="s">
        <v>13582</v>
      </c>
      <c r="BU7" s="311">
        <v>3</v>
      </c>
      <c r="BV7" s="314" t="s">
        <v>13669</v>
      </c>
      <c r="BW7" s="314" t="s">
        <v>13644</v>
      </c>
      <c r="BX7" s="311">
        <v>3</v>
      </c>
      <c r="BY7" s="314" t="s">
        <v>13852</v>
      </c>
      <c r="BZ7" s="314" t="s">
        <v>13853</v>
      </c>
      <c r="CA7" s="311">
        <v>57</v>
      </c>
      <c r="CB7" s="314" t="s">
        <v>13948</v>
      </c>
      <c r="CC7" s="314" t="s">
        <v>13949</v>
      </c>
      <c r="CD7" s="311">
        <v>3</v>
      </c>
      <c r="CE7" s="314" t="s">
        <v>13991</v>
      </c>
      <c r="CF7" s="314" t="s">
        <v>13992</v>
      </c>
      <c r="CG7" s="311">
        <v>3</v>
      </c>
      <c r="CH7" s="314" t="s">
        <v>12502</v>
      </c>
      <c r="CI7" s="314" t="s">
        <v>12503</v>
      </c>
      <c r="CJ7" s="316">
        <v>56</v>
      </c>
      <c r="CK7" s="315" t="s">
        <v>12513</v>
      </c>
      <c r="CL7" s="315" t="s">
        <v>12517</v>
      </c>
      <c r="CM7" s="311">
        <v>3</v>
      </c>
      <c r="CN7" s="314" t="s">
        <v>13652</v>
      </c>
      <c r="CO7" s="314" t="s">
        <v>13653</v>
      </c>
    </row>
    <row r="8" spans="1:144">
      <c r="A8" s="313">
        <v>4</v>
      </c>
      <c r="B8" s="315" t="s">
        <v>13446</v>
      </c>
      <c r="C8" s="315" t="s">
        <v>12514</v>
      </c>
      <c r="D8" s="311">
        <v>56</v>
      </c>
      <c r="E8" s="314" t="s">
        <v>13496</v>
      </c>
      <c r="F8" s="314" t="s">
        <v>13497</v>
      </c>
      <c r="G8" s="311">
        <v>108</v>
      </c>
      <c r="H8" s="315" t="s">
        <v>13542</v>
      </c>
      <c r="I8" s="315" t="s">
        <v>13541</v>
      </c>
      <c r="J8" s="311">
        <v>4</v>
      </c>
      <c r="K8" s="315" t="s">
        <v>14688</v>
      </c>
      <c r="L8" s="315" t="s">
        <v>14591</v>
      </c>
      <c r="M8" s="311">
        <v>56</v>
      </c>
      <c r="N8" s="314" t="s">
        <v>14689</v>
      </c>
      <c r="O8" s="314" t="s">
        <v>14592</v>
      </c>
      <c r="P8" s="311">
        <v>108</v>
      </c>
      <c r="Q8" s="315" t="s">
        <v>14690</v>
      </c>
      <c r="R8" s="315" t="s">
        <v>14593</v>
      </c>
      <c r="S8" s="311">
        <v>160</v>
      </c>
      <c r="T8" s="315" t="s">
        <v>14691</v>
      </c>
      <c r="U8" s="315" t="s">
        <v>14594</v>
      </c>
      <c r="V8" s="311">
        <v>212</v>
      </c>
      <c r="W8" s="314" t="s">
        <v>14226</v>
      </c>
      <c r="X8" s="314" t="s">
        <v>14416</v>
      </c>
      <c r="Y8" s="311">
        <v>264</v>
      </c>
      <c r="Z8" s="315" t="s">
        <v>14227</v>
      </c>
      <c r="AA8" s="315" t="s">
        <v>14417</v>
      </c>
      <c r="AB8" s="311">
        <v>316</v>
      </c>
      <c r="AC8" s="315" t="s">
        <v>14228</v>
      </c>
      <c r="AD8" s="315" t="s">
        <v>14418</v>
      </c>
      <c r="AE8" s="311">
        <v>368</v>
      </c>
      <c r="AF8" s="314" t="s">
        <v>14229</v>
      </c>
      <c r="AG8" s="314" t="s">
        <v>14419</v>
      </c>
      <c r="AH8" s="311">
        <v>420</v>
      </c>
      <c r="AI8" s="315" t="s">
        <v>14230</v>
      </c>
      <c r="AJ8" s="315" t="s">
        <v>14420</v>
      </c>
      <c r="AK8" s="311">
        <v>472</v>
      </c>
      <c r="AL8" s="315" t="s">
        <v>14231</v>
      </c>
      <c r="AM8" s="315" t="s">
        <v>14421</v>
      </c>
      <c r="AN8" s="311">
        <v>525</v>
      </c>
      <c r="AO8" s="315" t="s">
        <v>14239</v>
      </c>
      <c r="AP8" s="315" t="s">
        <v>14422</v>
      </c>
      <c r="AQ8" s="311">
        <v>578</v>
      </c>
      <c r="AR8" s="315" t="s">
        <v>14791</v>
      </c>
      <c r="AS8" s="315" t="s">
        <v>14800</v>
      </c>
      <c r="AT8" s="311">
        <v>4</v>
      </c>
      <c r="AU8" s="315" t="s">
        <v>14098</v>
      </c>
      <c r="AV8" s="315" t="s">
        <v>14097</v>
      </c>
      <c r="AW8" s="311">
        <v>17</v>
      </c>
      <c r="AX8" s="314" t="s">
        <v>14147</v>
      </c>
      <c r="AY8" s="314" t="s">
        <v>14146</v>
      </c>
      <c r="AZ8" s="311">
        <v>12</v>
      </c>
      <c r="BA8" s="315" t="s">
        <v>14134</v>
      </c>
      <c r="BB8" s="315" t="s">
        <v>14133</v>
      </c>
      <c r="BC8" s="311">
        <v>65</v>
      </c>
      <c r="BD8" s="315" t="s">
        <v>14098</v>
      </c>
      <c r="BE8" s="315" t="s">
        <v>14097</v>
      </c>
      <c r="BF8" s="311">
        <v>4</v>
      </c>
      <c r="BG8" s="315" t="s">
        <v>13766</v>
      </c>
      <c r="BH8" s="315" t="s">
        <v>13767</v>
      </c>
      <c r="BI8" s="311">
        <v>58</v>
      </c>
      <c r="BJ8" s="315" t="s">
        <v>13812</v>
      </c>
      <c r="BK8" s="315" t="s">
        <v>13813</v>
      </c>
      <c r="BL8" s="311">
        <v>4</v>
      </c>
      <c r="BM8" s="315" t="s">
        <v>13698</v>
      </c>
      <c r="BN8" s="315" t="s">
        <v>14009</v>
      </c>
      <c r="BO8" s="311">
        <v>4</v>
      </c>
      <c r="BP8" s="315" t="s">
        <v>13584</v>
      </c>
      <c r="BQ8" s="315" t="s">
        <v>13583</v>
      </c>
      <c r="BR8" s="311">
        <v>4</v>
      </c>
      <c r="BS8" s="315" t="s">
        <v>13676</v>
      </c>
      <c r="BT8" s="315" t="s">
        <v>13677</v>
      </c>
      <c r="BU8" s="311">
        <v>4</v>
      </c>
      <c r="BV8" s="315" t="s">
        <v>13669</v>
      </c>
      <c r="BW8" s="315" t="s">
        <v>13640</v>
      </c>
      <c r="BX8" s="311">
        <v>4</v>
      </c>
      <c r="BY8" s="315" t="s">
        <v>13854</v>
      </c>
      <c r="BZ8" s="315" t="s">
        <v>13855</v>
      </c>
      <c r="CA8" s="311">
        <v>58</v>
      </c>
      <c r="CB8" s="315" t="s">
        <v>13950</v>
      </c>
      <c r="CC8" s="315" t="s">
        <v>13851</v>
      </c>
      <c r="CD8" s="311">
        <v>4</v>
      </c>
      <c r="CE8" s="315" t="s">
        <v>13993</v>
      </c>
      <c r="CF8" s="315" t="s">
        <v>13992</v>
      </c>
      <c r="CG8" s="311">
        <v>4</v>
      </c>
      <c r="CH8" s="315" t="s">
        <v>12507</v>
      </c>
      <c r="CI8" s="315" t="s">
        <v>12508</v>
      </c>
      <c r="CJ8" s="316">
        <v>57</v>
      </c>
      <c r="CK8" s="314" t="s">
        <v>12520</v>
      </c>
      <c r="CL8" s="314" t="s">
        <v>12521</v>
      </c>
      <c r="CM8" s="311">
        <v>4</v>
      </c>
      <c r="CN8" s="315" t="s">
        <v>13654</v>
      </c>
      <c r="CO8" s="315" t="s">
        <v>13655</v>
      </c>
    </row>
    <row r="9" spans="1:144">
      <c r="A9" s="313">
        <v>5</v>
      </c>
      <c r="B9" s="314" t="s">
        <v>13447</v>
      </c>
      <c r="C9" s="314" t="s">
        <v>12514</v>
      </c>
      <c r="D9" s="311">
        <v>57</v>
      </c>
      <c r="E9" s="315" t="s">
        <v>13498</v>
      </c>
      <c r="F9" s="315" t="s">
        <v>13497</v>
      </c>
      <c r="G9" s="311">
        <v>109</v>
      </c>
      <c r="H9" s="314" t="s">
        <v>13542</v>
      </c>
      <c r="I9" s="314" t="s">
        <v>13543</v>
      </c>
      <c r="J9" s="311">
        <v>5</v>
      </c>
      <c r="K9" s="314" t="s">
        <v>14692</v>
      </c>
      <c r="L9" s="314" t="s">
        <v>14591</v>
      </c>
      <c r="M9" s="311">
        <v>57</v>
      </c>
      <c r="N9" s="315" t="s">
        <v>14693</v>
      </c>
      <c r="O9" s="315" t="s">
        <v>14592</v>
      </c>
      <c r="P9" s="311">
        <v>109</v>
      </c>
      <c r="Q9" s="314" t="s">
        <v>14694</v>
      </c>
      <c r="R9" s="314" t="s">
        <v>14593</v>
      </c>
      <c r="S9" s="311">
        <v>161</v>
      </c>
      <c r="T9" s="314" t="s">
        <v>14695</v>
      </c>
      <c r="U9" s="314" t="s">
        <v>14594</v>
      </c>
      <c r="V9" s="311">
        <v>213</v>
      </c>
      <c r="W9" s="315" t="s">
        <v>14233</v>
      </c>
      <c r="X9" s="315" t="s">
        <v>14416</v>
      </c>
      <c r="Y9" s="311">
        <v>265</v>
      </c>
      <c r="Z9" s="314" t="s">
        <v>14234</v>
      </c>
      <c r="AA9" s="314" t="s">
        <v>14417</v>
      </c>
      <c r="AB9" s="311">
        <v>317</v>
      </c>
      <c r="AC9" s="314" t="s">
        <v>14235</v>
      </c>
      <c r="AD9" s="314" t="s">
        <v>14418</v>
      </c>
      <c r="AE9" s="311">
        <v>369</v>
      </c>
      <c r="AF9" s="315" t="s">
        <v>14236</v>
      </c>
      <c r="AG9" s="315" t="s">
        <v>14419</v>
      </c>
      <c r="AH9" s="311">
        <v>421</v>
      </c>
      <c r="AI9" s="314" t="s">
        <v>14237</v>
      </c>
      <c r="AJ9" s="314" t="s">
        <v>14420</v>
      </c>
      <c r="AK9" s="311">
        <v>473</v>
      </c>
      <c r="AL9" s="314" t="s">
        <v>14238</v>
      </c>
      <c r="AM9" s="314" t="s">
        <v>14421</v>
      </c>
      <c r="AN9" s="311">
        <v>526</v>
      </c>
      <c r="AO9" s="314" t="s">
        <v>14239</v>
      </c>
      <c r="AP9" s="314" t="s">
        <v>14429</v>
      </c>
      <c r="AQ9" s="311">
        <v>579</v>
      </c>
      <c r="AR9" s="314" t="s">
        <v>14792</v>
      </c>
      <c r="AS9" s="314" t="s">
        <v>14800</v>
      </c>
      <c r="AT9" s="311">
        <v>5</v>
      </c>
      <c r="AU9" s="314" t="s">
        <v>14098</v>
      </c>
      <c r="AV9" s="314" t="s">
        <v>14099</v>
      </c>
      <c r="AW9" s="311">
        <v>18</v>
      </c>
      <c r="AX9" s="315" t="s">
        <v>14147</v>
      </c>
      <c r="AY9" s="315" t="s">
        <v>14148</v>
      </c>
      <c r="AZ9" s="311">
        <v>13</v>
      </c>
      <c r="BA9" s="314" t="s">
        <v>14131</v>
      </c>
      <c r="BB9" s="314" t="s">
        <v>14133</v>
      </c>
      <c r="BC9" s="311">
        <v>66</v>
      </c>
      <c r="BD9" s="314" t="s">
        <v>13445</v>
      </c>
      <c r="BE9" s="314" t="s">
        <v>14097</v>
      </c>
      <c r="BF9" s="311">
        <v>5</v>
      </c>
      <c r="BG9" s="314" t="s">
        <v>13768</v>
      </c>
      <c r="BH9" s="314" t="s">
        <v>13767</v>
      </c>
      <c r="BI9" s="311">
        <v>59</v>
      </c>
      <c r="BJ9" s="314" t="s">
        <v>13814</v>
      </c>
      <c r="BK9" s="314" t="s">
        <v>13813</v>
      </c>
      <c r="BL9" s="311">
        <v>5</v>
      </c>
      <c r="BM9" s="314" t="s">
        <v>13698</v>
      </c>
      <c r="BN9" s="314" t="s">
        <v>14010</v>
      </c>
      <c r="BO9" s="311">
        <v>5</v>
      </c>
      <c r="BP9" s="314" t="s">
        <v>13584</v>
      </c>
      <c r="BQ9" s="314" t="s">
        <v>13444</v>
      </c>
      <c r="BR9" s="311">
        <v>5</v>
      </c>
      <c r="BS9" s="314" t="s">
        <v>13678</v>
      </c>
      <c r="BT9" s="314" t="s">
        <v>13677</v>
      </c>
      <c r="BU9" s="311">
        <v>5</v>
      </c>
      <c r="BV9" s="314" t="s">
        <v>13670</v>
      </c>
      <c r="BW9" s="314" t="s">
        <v>13640</v>
      </c>
      <c r="BX9" s="311">
        <v>5</v>
      </c>
      <c r="BY9" s="314" t="s">
        <v>13856</v>
      </c>
      <c r="BZ9" s="314" t="s">
        <v>13857</v>
      </c>
      <c r="CA9" s="311">
        <v>59</v>
      </c>
      <c r="CB9" s="314" t="s">
        <v>13951</v>
      </c>
      <c r="CC9" s="314" t="s">
        <v>13952</v>
      </c>
      <c r="CD9" s="311">
        <v>5</v>
      </c>
      <c r="CE9" s="314" t="s">
        <v>13993</v>
      </c>
      <c r="CF9" s="314" t="s">
        <v>13643</v>
      </c>
      <c r="CG9" s="311">
        <v>5</v>
      </c>
      <c r="CH9" s="314" t="s">
        <v>12511</v>
      </c>
      <c r="CI9" s="314" t="s">
        <v>12512</v>
      </c>
      <c r="CJ9" s="316">
        <v>58</v>
      </c>
      <c r="CK9" s="315" t="s">
        <v>12524</v>
      </c>
      <c r="CL9" s="315" t="s">
        <v>12525</v>
      </c>
      <c r="CM9" s="311">
        <v>5</v>
      </c>
      <c r="CN9" s="314" t="s">
        <v>13656</v>
      </c>
      <c r="CO9" s="314" t="s">
        <v>13657</v>
      </c>
    </row>
    <row r="10" spans="1:144">
      <c r="A10" s="313">
        <v>6</v>
      </c>
      <c r="B10" s="315" t="s">
        <v>13447</v>
      </c>
      <c r="C10" s="315" t="s">
        <v>13448</v>
      </c>
      <c r="D10" s="311">
        <v>58</v>
      </c>
      <c r="E10" s="314" t="s">
        <v>13498</v>
      </c>
      <c r="F10" s="314" t="s">
        <v>13499</v>
      </c>
      <c r="G10" s="311">
        <v>110</v>
      </c>
      <c r="H10" s="315" t="s">
        <v>13515</v>
      </c>
      <c r="I10" s="315" t="s">
        <v>13543</v>
      </c>
      <c r="J10" s="311">
        <v>6</v>
      </c>
      <c r="K10" s="315" t="s">
        <v>14692</v>
      </c>
      <c r="L10" s="315" t="s">
        <v>14595</v>
      </c>
      <c r="M10" s="311">
        <v>58</v>
      </c>
      <c r="N10" s="314" t="s">
        <v>14693</v>
      </c>
      <c r="O10" s="314" t="s">
        <v>14596</v>
      </c>
      <c r="P10" s="311">
        <v>110</v>
      </c>
      <c r="Q10" s="315" t="s">
        <v>14694</v>
      </c>
      <c r="R10" s="315" t="s">
        <v>14597</v>
      </c>
      <c r="S10" s="311">
        <v>162</v>
      </c>
      <c r="T10" s="315" t="s">
        <v>14695</v>
      </c>
      <c r="U10" s="315" t="s">
        <v>14598</v>
      </c>
      <c r="V10" s="311">
        <v>214</v>
      </c>
      <c r="W10" s="314" t="s">
        <v>14233</v>
      </c>
      <c r="X10" s="314" t="s">
        <v>14423</v>
      </c>
      <c r="Y10" s="311">
        <v>266</v>
      </c>
      <c r="Z10" s="315" t="s">
        <v>14234</v>
      </c>
      <c r="AA10" s="315" t="s">
        <v>14424</v>
      </c>
      <c r="AB10" s="311">
        <v>318</v>
      </c>
      <c r="AC10" s="315" t="s">
        <v>14235</v>
      </c>
      <c r="AD10" s="315" t="s">
        <v>14425</v>
      </c>
      <c r="AE10" s="311">
        <v>370</v>
      </c>
      <c r="AF10" s="314" t="s">
        <v>14236</v>
      </c>
      <c r="AG10" s="314" t="s">
        <v>14426</v>
      </c>
      <c r="AH10" s="311">
        <v>422</v>
      </c>
      <c r="AI10" s="315" t="s">
        <v>14237</v>
      </c>
      <c r="AJ10" s="315" t="s">
        <v>14427</v>
      </c>
      <c r="AK10" s="311">
        <v>474</v>
      </c>
      <c r="AL10" s="315" t="s">
        <v>14238</v>
      </c>
      <c r="AM10" s="315" t="s">
        <v>14428</v>
      </c>
      <c r="AN10" s="311">
        <v>527</v>
      </c>
      <c r="AO10" s="315" t="s">
        <v>14246</v>
      </c>
      <c r="AP10" s="315" t="s">
        <v>14429</v>
      </c>
      <c r="AQ10" s="311">
        <v>580</v>
      </c>
      <c r="AR10" s="315" t="s">
        <v>14792</v>
      </c>
      <c r="AS10" s="315" t="s">
        <v>14801</v>
      </c>
      <c r="AT10" s="311">
        <v>6</v>
      </c>
      <c r="AU10" s="315" t="s">
        <v>14100</v>
      </c>
      <c r="AV10" s="315" t="s">
        <v>14099</v>
      </c>
      <c r="AW10" s="311">
        <v>19</v>
      </c>
      <c r="AX10" s="314" t="s">
        <v>14149</v>
      </c>
      <c r="AY10" s="314" t="s">
        <v>14148</v>
      </c>
      <c r="AZ10" s="311">
        <v>14</v>
      </c>
      <c r="BA10" s="315" t="s">
        <v>14131</v>
      </c>
      <c r="BB10" s="315" t="s">
        <v>14132</v>
      </c>
      <c r="BC10" s="311">
        <v>67</v>
      </c>
      <c r="BD10" s="315" t="s">
        <v>13445</v>
      </c>
      <c r="BE10" s="315" t="s">
        <v>14096</v>
      </c>
      <c r="BF10" s="311">
        <v>6</v>
      </c>
      <c r="BG10" s="315" t="s">
        <v>13768</v>
      </c>
      <c r="BH10" s="315" t="s">
        <v>13769</v>
      </c>
      <c r="BI10" s="311">
        <v>60</v>
      </c>
      <c r="BJ10" s="315" t="s">
        <v>13814</v>
      </c>
      <c r="BK10" s="315" t="s">
        <v>13815</v>
      </c>
      <c r="BL10" s="311">
        <v>6</v>
      </c>
      <c r="BM10" s="315" t="s">
        <v>14011</v>
      </c>
      <c r="BN10" s="315" t="s">
        <v>14012</v>
      </c>
      <c r="BO10" s="311">
        <v>6</v>
      </c>
      <c r="BP10" s="315" t="s">
        <v>13585</v>
      </c>
      <c r="BQ10" s="315" t="s">
        <v>13444</v>
      </c>
      <c r="BR10" s="311">
        <v>6</v>
      </c>
      <c r="BS10" s="315" t="s">
        <v>13679</v>
      </c>
      <c r="BT10" s="315" t="s">
        <v>13677</v>
      </c>
      <c r="BU10" s="311">
        <v>6</v>
      </c>
      <c r="BV10" s="315" t="s">
        <v>13671</v>
      </c>
      <c r="BW10" s="315" t="s">
        <v>13641</v>
      </c>
      <c r="BX10" s="311">
        <v>6</v>
      </c>
      <c r="BY10" s="315" t="s">
        <v>13858</v>
      </c>
      <c r="BZ10" s="315" t="s">
        <v>13859</v>
      </c>
      <c r="CA10" s="311">
        <v>60</v>
      </c>
      <c r="CB10" s="315" t="s">
        <v>13953</v>
      </c>
      <c r="CC10" s="315" t="s">
        <v>13954</v>
      </c>
      <c r="CD10" s="311">
        <v>6</v>
      </c>
      <c r="CE10" s="315" t="s">
        <v>13994</v>
      </c>
      <c r="CF10" s="315" t="s">
        <v>13643</v>
      </c>
      <c r="CG10" s="311">
        <v>6</v>
      </c>
      <c r="CH10" s="315" t="s">
        <v>12515</v>
      </c>
      <c r="CI10" s="315" t="s">
        <v>12516</v>
      </c>
      <c r="CM10" s="311">
        <v>6</v>
      </c>
      <c r="CN10" s="315" t="s">
        <v>13656</v>
      </c>
      <c r="CO10" s="315" t="s">
        <v>13658</v>
      </c>
    </row>
    <row r="11" spans="1:144">
      <c r="A11" s="313">
        <v>7</v>
      </c>
      <c r="B11" s="314" t="s">
        <v>13449</v>
      </c>
      <c r="C11" s="314" t="s">
        <v>13448</v>
      </c>
      <c r="D11" s="311">
        <v>59</v>
      </c>
      <c r="E11" s="315" t="s">
        <v>13500</v>
      </c>
      <c r="F11" s="315" t="s">
        <v>13499</v>
      </c>
      <c r="G11" s="311">
        <v>111</v>
      </c>
      <c r="H11" s="314" t="s">
        <v>13515</v>
      </c>
      <c r="I11" s="314" t="s">
        <v>13544</v>
      </c>
      <c r="J11" s="311">
        <v>7</v>
      </c>
      <c r="K11" s="314" t="s">
        <v>14696</v>
      </c>
      <c r="L11" s="314" t="s">
        <v>14595</v>
      </c>
      <c r="M11" s="311">
        <v>59</v>
      </c>
      <c r="N11" s="315" t="s">
        <v>14697</v>
      </c>
      <c r="O11" s="315" t="s">
        <v>14596</v>
      </c>
      <c r="P11" s="311">
        <v>111</v>
      </c>
      <c r="Q11" s="314" t="s">
        <v>14698</v>
      </c>
      <c r="R11" s="314" t="s">
        <v>14597</v>
      </c>
      <c r="S11" s="311">
        <v>163</v>
      </c>
      <c r="T11" s="314" t="s">
        <v>14699</v>
      </c>
      <c r="U11" s="314" t="s">
        <v>14598</v>
      </c>
      <c r="V11" s="311">
        <v>215</v>
      </c>
      <c r="W11" s="315" t="s">
        <v>14240</v>
      </c>
      <c r="X11" s="315" t="s">
        <v>14423</v>
      </c>
      <c r="Y11" s="311">
        <v>267</v>
      </c>
      <c r="Z11" s="314" t="s">
        <v>14241</v>
      </c>
      <c r="AA11" s="314" t="s">
        <v>14424</v>
      </c>
      <c r="AB11" s="311">
        <v>319</v>
      </c>
      <c r="AC11" s="314" t="s">
        <v>14242</v>
      </c>
      <c r="AD11" s="314" t="s">
        <v>14425</v>
      </c>
      <c r="AE11" s="311">
        <v>371</v>
      </c>
      <c r="AF11" s="315" t="s">
        <v>14243</v>
      </c>
      <c r="AG11" s="315" t="s">
        <v>14426</v>
      </c>
      <c r="AH11" s="311">
        <v>423</v>
      </c>
      <c r="AI11" s="314" t="s">
        <v>14244</v>
      </c>
      <c r="AJ11" s="314" t="s">
        <v>14427</v>
      </c>
      <c r="AK11" s="311">
        <v>475</v>
      </c>
      <c r="AL11" s="314" t="s">
        <v>14245</v>
      </c>
      <c r="AM11" s="314" t="s">
        <v>14428</v>
      </c>
      <c r="AN11" s="311">
        <v>528</v>
      </c>
      <c r="AO11" s="314" t="s">
        <v>14246</v>
      </c>
      <c r="AP11" s="314" t="s">
        <v>14436</v>
      </c>
      <c r="AQ11" s="311">
        <v>581</v>
      </c>
      <c r="AR11" s="314" t="s">
        <v>14793</v>
      </c>
      <c r="AS11" s="314" t="s">
        <v>14801</v>
      </c>
      <c r="AT11" s="311">
        <v>7</v>
      </c>
      <c r="AU11" s="314" t="s">
        <v>14100</v>
      </c>
      <c r="AV11" s="314" t="s">
        <v>14101</v>
      </c>
      <c r="AW11" s="311">
        <v>20</v>
      </c>
      <c r="AX11" s="315" t="s">
        <v>14149</v>
      </c>
      <c r="AY11" s="315" t="s">
        <v>14150</v>
      </c>
      <c r="AZ11" s="311">
        <v>15</v>
      </c>
      <c r="BA11" s="314" t="s">
        <v>14183</v>
      </c>
      <c r="BB11" s="314" t="s">
        <v>14184</v>
      </c>
      <c r="BC11" s="311">
        <v>68</v>
      </c>
      <c r="BD11" s="314" t="s">
        <v>13445</v>
      </c>
      <c r="BE11" s="314" t="s">
        <v>12514</v>
      </c>
      <c r="BF11" s="311">
        <v>7</v>
      </c>
      <c r="BG11" s="314" t="s">
        <v>13770</v>
      </c>
      <c r="BH11" s="314" t="s">
        <v>13769</v>
      </c>
      <c r="BI11" s="311">
        <v>61</v>
      </c>
      <c r="BJ11" s="314" t="s">
        <v>13816</v>
      </c>
      <c r="BK11" s="314" t="s">
        <v>13815</v>
      </c>
      <c r="BL11" s="311">
        <v>7</v>
      </c>
      <c r="BM11" s="314" t="s">
        <v>14013</v>
      </c>
      <c r="BN11" s="314" t="s">
        <v>14014</v>
      </c>
      <c r="BO11" s="311">
        <v>7</v>
      </c>
      <c r="BP11" s="314" t="s">
        <v>13585</v>
      </c>
      <c r="BQ11" s="314" t="s">
        <v>12514</v>
      </c>
      <c r="BR11" s="311">
        <v>7</v>
      </c>
      <c r="BS11" s="314" t="s">
        <v>13679</v>
      </c>
      <c r="BT11" s="314" t="s">
        <v>13586</v>
      </c>
      <c r="BU11" s="311">
        <v>7</v>
      </c>
      <c r="BV11" s="314" t="s">
        <v>13672</v>
      </c>
      <c r="BW11" s="314" t="s">
        <v>13641</v>
      </c>
      <c r="BX11" s="311">
        <v>7</v>
      </c>
      <c r="BY11" s="314" t="s">
        <v>13860</v>
      </c>
      <c r="BZ11" s="314" t="s">
        <v>13861</v>
      </c>
      <c r="CA11" s="311">
        <v>61</v>
      </c>
      <c r="CB11" s="314" t="s">
        <v>13955</v>
      </c>
      <c r="CC11" s="314" t="s">
        <v>13840</v>
      </c>
      <c r="CD11" s="311">
        <v>7</v>
      </c>
      <c r="CE11" s="314" t="s">
        <v>13994</v>
      </c>
      <c r="CF11" s="314" t="s">
        <v>13647</v>
      </c>
      <c r="CG11" s="311">
        <v>7</v>
      </c>
      <c r="CH11" s="314" t="s">
        <v>12518</v>
      </c>
      <c r="CI11" s="314" t="s">
        <v>12519</v>
      </c>
      <c r="CJ11" s="318"/>
      <c r="CK11" s="1683" t="s">
        <v>12473</v>
      </c>
      <c r="CL11" s="1683"/>
      <c r="CM11" s="311">
        <v>7</v>
      </c>
      <c r="CN11" s="314" t="s">
        <v>13646</v>
      </c>
      <c r="CO11" s="314" t="s">
        <v>13658</v>
      </c>
    </row>
    <row r="12" spans="1:144">
      <c r="A12" s="313">
        <v>8</v>
      </c>
      <c r="B12" s="315" t="s">
        <v>13449</v>
      </c>
      <c r="C12" s="315" t="s">
        <v>13450</v>
      </c>
      <c r="D12" s="311">
        <v>60</v>
      </c>
      <c r="E12" s="314" t="s">
        <v>13500</v>
      </c>
      <c r="F12" s="314" t="s">
        <v>13501</v>
      </c>
      <c r="G12" s="311">
        <v>112</v>
      </c>
      <c r="H12" s="315" t="s">
        <v>13545</v>
      </c>
      <c r="I12" s="315" t="s">
        <v>13544</v>
      </c>
      <c r="J12" s="311">
        <v>8</v>
      </c>
      <c r="K12" s="315" t="s">
        <v>14696</v>
      </c>
      <c r="L12" s="315" t="s">
        <v>14599</v>
      </c>
      <c r="M12" s="311">
        <v>60</v>
      </c>
      <c r="N12" s="314" t="s">
        <v>14697</v>
      </c>
      <c r="O12" s="314" t="s">
        <v>14600</v>
      </c>
      <c r="P12" s="311">
        <v>112</v>
      </c>
      <c r="Q12" s="315" t="s">
        <v>14698</v>
      </c>
      <c r="R12" s="315" t="s">
        <v>14601</v>
      </c>
      <c r="S12" s="311">
        <v>164</v>
      </c>
      <c r="T12" s="315" t="s">
        <v>14699</v>
      </c>
      <c r="U12" s="315" t="s">
        <v>14602</v>
      </c>
      <c r="V12" s="311">
        <v>216</v>
      </c>
      <c r="W12" s="314" t="s">
        <v>14240</v>
      </c>
      <c r="X12" s="314" t="s">
        <v>14430</v>
      </c>
      <c r="Y12" s="311">
        <v>268</v>
      </c>
      <c r="Z12" s="315" t="s">
        <v>14241</v>
      </c>
      <c r="AA12" s="315" t="s">
        <v>14431</v>
      </c>
      <c r="AB12" s="311">
        <v>320</v>
      </c>
      <c r="AC12" s="315" t="s">
        <v>14242</v>
      </c>
      <c r="AD12" s="315" t="s">
        <v>14432</v>
      </c>
      <c r="AE12" s="311">
        <v>372</v>
      </c>
      <c r="AF12" s="314" t="s">
        <v>14243</v>
      </c>
      <c r="AG12" s="314" t="s">
        <v>14433</v>
      </c>
      <c r="AH12" s="311">
        <v>424</v>
      </c>
      <c r="AI12" s="315" t="s">
        <v>14244</v>
      </c>
      <c r="AJ12" s="315" t="s">
        <v>14434</v>
      </c>
      <c r="AK12" s="311">
        <v>476</v>
      </c>
      <c r="AL12" s="315" t="s">
        <v>14245</v>
      </c>
      <c r="AM12" s="315" t="s">
        <v>14435</v>
      </c>
      <c r="AN12" s="311">
        <v>529</v>
      </c>
      <c r="AO12" s="315" t="s">
        <v>14253</v>
      </c>
      <c r="AP12" s="315" t="s">
        <v>14436</v>
      </c>
      <c r="AQ12" s="311">
        <v>582</v>
      </c>
      <c r="AR12" s="315" t="s">
        <v>14793</v>
      </c>
      <c r="AS12" s="315" t="s">
        <v>14802</v>
      </c>
      <c r="AT12" s="311">
        <v>8</v>
      </c>
      <c r="AU12" s="315" t="s">
        <v>14102</v>
      </c>
      <c r="AV12" s="315" t="s">
        <v>14101</v>
      </c>
      <c r="AW12" s="311">
        <v>21</v>
      </c>
      <c r="AX12" s="314" t="s">
        <v>14151</v>
      </c>
      <c r="AY12" s="314" t="s">
        <v>14150</v>
      </c>
      <c r="AZ12" s="311">
        <v>16</v>
      </c>
      <c r="BA12" s="315" t="s">
        <v>14185</v>
      </c>
      <c r="BB12" s="315" t="s">
        <v>14186</v>
      </c>
      <c r="BC12" s="311">
        <v>69</v>
      </c>
      <c r="BD12" s="315" t="s">
        <v>13443</v>
      </c>
      <c r="BE12" s="315" t="s">
        <v>12514</v>
      </c>
      <c r="BF12" s="311">
        <v>8</v>
      </c>
      <c r="BG12" s="315" t="s">
        <v>13770</v>
      </c>
      <c r="BH12" s="315" t="s">
        <v>13771</v>
      </c>
      <c r="BI12" s="311">
        <v>62</v>
      </c>
      <c r="BJ12" s="315" t="s">
        <v>13816</v>
      </c>
      <c r="BK12" s="315" t="s">
        <v>13817</v>
      </c>
      <c r="BL12" s="311">
        <v>8</v>
      </c>
      <c r="BM12" s="315" t="s">
        <v>14015</v>
      </c>
      <c r="BN12" s="315" t="s">
        <v>14016</v>
      </c>
      <c r="BO12" s="311">
        <v>8</v>
      </c>
      <c r="BP12" s="315" t="s">
        <v>13527</v>
      </c>
      <c r="BQ12" s="315" t="s">
        <v>12514</v>
      </c>
      <c r="BR12" s="311">
        <v>8</v>
      </c>
      <c r="BS12" s="315" t="s">
        <v>13680</v>
      </c>
      <c r="BT12" s="315" t="s">
        <v>13586</v>
      </c>
      <c r="BU12" s="311">
        <v>8</v>
      </c>
      <c r="BV12" s="315" t="s">
        <v>13672</v>
      </c>
      <c r="BW12" s="315" t="s">
        <v>13643</v>
      </c>
      <c r="BX12" s="311">
        <v>8</v>
      </c>
      <c r="BY12" s="315" t="s">
        <v>13862</v>
      </c>
      <c r="BZ12" s="315" t="s">
        <v>13863</v>
      </c>
      <c r="CA12" s="311">
        <v>62</v>
      </c>
      <c r="CB12" s="315" t="s">
        <v>13956</v>
      </c>
      <c r="CC12" s="315" t="s">
        <v>13957</v>
      </c>
      <c r="CD12" s="311">
        <v>8</v>
      </c>
      <c r="CE12" s="315" t="s">
        <v>13892</v>
      </c>
      <c r="CF12" s="315" t="s">
        <v>13647</v>
      </c>
      <c r="CG12" s="311">
        <v>8</v>
      </c>
      <c r="CH12" s="315" t="s">
        <v>12522</v>
      </c>
      <c r="CI12" s="315" t="s">
        <v>12523</v>
      </c>
      <c r="CJ12" s="313"/>
      <c r="CK12" s="313" t="s">
        <v>12488</v>
      </c>
      <c r="CL12" s="313" t="s">
        <v>12489</v>
      </c>
      <c r="CM12" s="311">
        <v>8</v>
      </c>
      <c r="CN12" s="315" t="s">
        <v>13646</v>
      </c>
      <c r="CO12" s="315" t="s">
        <v>13659</v>
      </c>
    </row>
    <row r="13" spans="1:144">
      <c r="A13" s="313">
        <v>9</v>
      </c>
      <c r="B13" s="314" t="s">
        <v>13451</v>
      </c>
      <c r="C13" s="314" t="s">
        <v>13450</v>
      </c>
      <c r="D13" s="311">
        <v>61</v>
      </c>
      <c r="E13" s="315" t="s">
        <v>13502</v>
      </c>
      <c r="F13" s="315" t="s">
        <v>13501</v>
      </c>
      <c r="G13" s="311">
        <v>113</v>
      </c>
      <c r="H13" s="314" t="s">
        <v>13545</v>
      </c>
      <c r="I13" s="314" t="s">
        <v>13546</v>
      </c>
      <c r="J13" s="311">
        <v>9</v>
      </c>
      <c r="K13" s="314" t="s">
        <v>14700</v>
      </c>
      <c r="L13" s="314" t="s">
        <v>14599</v>
      </c>
      <c r="M13" s="311">
        <v>61</v>
      </c>
      <c r="N13" s="315" t="s">
        <v>14701</v>
      </c>
      <c r="O13" s="315" t="s">
        <v>14600</v>
      </c>
      <c r="P13" s="311">
        <v>113</v>
      </c>
      <c r="Q13" s="314" t="s">
        <v>14702</v>
      </c>
      <c r="R13" s="314" t="s">
        <v>14601</v>
      </c>
      <c r="S13" s="311">
        <v>165</v>
      </c>
      <c r="T13" s="314" t="s">
        <v>14703</v>
      </c>
      <c r="U13" s="314" t="s">
        <v>14602</v>
      </c>
      <c r="V13" s="311">
        <v>217</v>
      </c>
      <c r="W13" s="315" t="s">
        <v>14247</v>
      </c>
      <c r="X13" s="315" t="s">
        <v>14430</v>
      </c>
      <c r="Y13" s="311">
        <v>269</v>
      </c>
      <c r="Z13" s="314" t="s">
        <v>14248</v>
      </c>
      <c r="AA13" s="314" t="s">
        <v>14431</v>
      </c>
      <c r="AB13" s="311">
        <v>321</v>
      </c>
      <c r="AC13" s="314" t="s">
        <v>14249</v>
      </c>
      <c r="AD13" s="314" t="s">
        <v>14432</v>
      </c>
      <c r="AE13" s="311">
        <v>373</v>
      </c>
      <c r="AF13" s="315" t="s">
        <v>14250</v>
      </c>
      <c r="AG13" s="315" t="s">
        <v>14433</v>
      </c>
      <c r="AH13" s="311">
        <v>425</v>
      </c>
      <c r="AI13" s="314" t="s">
        <v>14251</v>
      </c>
      <c r="AJ13" s="314" t="s">
        <v>14434</v>
      </c>
      <c r="AK13" s="311">
        <v>477</v>
      </c>
      <c r="AL13" s="314" t="s">
        <v>14252</v>
      </c>
      <c r="AM13" s="314" t="s">
        <v>14435</v>
      </c>
      <c r="AN13" s="311">
        <v>530</v>
      </c>
      <c r="AO13" s="314" t="s">
        <v>14253</v>
      </c>
      <c r="AP13" s="314" t="s">
        <v>14443</v>
      </c>
      <c r="AQ13" s="311">
        <v>583</v>
      </c>
      <c r="AR13" s="314" t="s">
        <v>14794</v>
      </c>
      <c r="AS13" s="314" t="s">
        <v>14802</v>
      </c>
      <c r="AT13" s="311">
        <v>9</v>
      </c>
      <c r="AU13" s="314" t="s">
        <v>14102</v>
      </c>
      <c r="AV13" s="314" t="s">
        <v>14103</v>
      </c>
      <c r="AW13" s="311">
        <v>22</v>
      </c>
      <c r="AX13" s="315" t="s">
        <v>14151</v>
      </c>
      <c r="AY13" s="315" t="s">
        <v>14152</v>
      </c>
      <c r="AZ13" s="311">
        <v>17</v>
      </c>
      <c r="BA13" s="314" t="s">
        <v>14187</v>
      </c>
      <c r="BB13" s="314" t="s">
        <v>14188</v>
      </c>
      <c r="BC13" s="311">
        <v>70</v>
      </c>
      <c r="BD13" s="314" t="s">
        <v>13443</v>
      </c>
      <c r="BE13" s="314" t="s">
        <v>13444</v>
      </c>
      <c r="BF13" s="311">
        <v>9</v>
      </c>
      <c r="BG13" s="314" t="s">
        <v>13772</v>
      </c>
      <c r="BH13" s="314" t="s">
        <v>13771</v>
      </c>
      <c r="BI13" s="311">
        <v>63</v>
      </c>
      <c r="BJ13" s="314" t="s">
        <v>13818</v>
      </c>
      <c r="BK13" s="314" t="s">
        <v>13817</v>
      </c>
      <c r="BL13" s="311">
        <v>9</v>
      </c>
      <c r="BM13" s="314" t="s">
        <v>14017</v>
      </c>
      <c r="BN13" s="314" t="s">
        <v>14018</v>
      </c>
      <c r="BO13" s="311">
        <v>9</v>
      </c>
      <c r="BP13" s="314" t="s">
        <v>13527</v>
      </c>
      <c r="BQ13" s="314" t="s">
        <v>13586</v>
      </c>
      <c r="BR13" s="311">
        <v>9</v>
      </c>
      <c r="BS13" s="314" t="s">
        <v>13680</v>
      </c>
      <c r="BT13" s="314" t="s">
        <v>13444</v>
      </c>
      <c r="BU13" s="311">
        <v>9</v>
      </c>
      <c r="BV13" s="314" t="s">
        <v>13672</v>
      </c>
      <c r="BW13" s="314" t="s">
        <v>13505</v>
      </c>
      <c r="BX13" s="311">
        <v>9</v>
      </c>
      <c r="BY13" s="314" t="s">
        <v>13864</v>
      </c>
      <c r="BZ13" s="314" t="s">
        <v>13865</v>
      </c>
      <c r="CA13" s="311">
        <v>63</v>
      </c>
      <c r="CB13" s="314" t="s">
        <v>13958</v>
      </c>
      <c r="CC13" s="314" t="s">
        <v>13840</v>
      </c>
      <c r="CD13" s="311">
        <v>9</v>
      </c>
      <c r="CE13" s="314" t="s">
        <v>13995</v>
      </c>
      <c r="CF13" s="314" t="s">
        <v>13647</v>
      </c>
      <c r="CG13" s="311">
        <v>9</v>
      </c>
      <c r="CH13" s="314" t="s">
        <v>12526</v>
      </c>
      <c r="CI13" s="314" t="s">
        <v>12527</v>
      </c>
      <c r="CJ13" s="313">
        <v>1</v>
      </c>
      <c r="CK13" s="314" t="s">
        <v>12552</v>
      </c>
      <c r="CL13" s="314" t="s">
        <v>12553</v>
      </c>
      <c r="CM13" s="311">
        <v>9</v>
      </c>
      <c r="CN13" s="314" t="s">
        <v>13648</v>
      </c>
      <c r="CO13" s="314" t="s">
        <v>13659</v>
      </c>
      <c r="EN13" s="181"/>
    </row>
    <row r="14" spans="1:144">
      <c r="A14" s="313">
        <v>10</v>
      </c>
      <c r="B14" s="315" t="s">
        <v>13451</v>
      </c>
      <c r="C14" s="315" t="s">
        <v>13452</v>
      </c>
      <c r="D14" s="311">
        <v>62</v>
      </c>
      <c r="E14" s="314" t="s">
        <v>13502</v>
      </c>
      <c r="F14" s="314" t="s">
        <v>13503</v>
      </c>
      <c r="G14" s="311">
        <v>114</v>
      </c>
      <c r="H14" s="315" t="s">
        <v>13547</v>
      </c>
      <c r="I14" s="315" t="s">
        <v>13546</v>
      </c>
      <c r="J14" s="311">
        <v>10</v>
      </c>
      <c r="K14" s="315" t="s">
        <v>14700</v>
      </c>
      <c r="L14" s="315" t="s">
        <v>14603</v>
      </c>
      <c r="M14" s="311">
        <v>62</v>
      </c>
      <c r="N14" s="314" t="s">
        <v>14701</v>
      </c>
      <c r="O14" s="314" t="s">
        <v>14604</v>
      </c>
      <c r="P14" s="311">
        <v>114</v>
      </c>
      <c r="Q14" s="315" t="s">
        <v>14702</v>
      </c>
      <c r="R14" s="315" t="s">
        <v>14605</v>
      </c>
      <c r="S14" s="311">
        <v>166</v>
      </c>
      <c r="T14" s="315" t="s">
        <v>14703</v>
      </c>
      <c r="U14" s="315" t="s">
        <v>14606</v>
      </c>
      <c r="V14" s="311">
        <v>218</v>
      </c>
      <c r="W14" s="314" t="s">
        <v>14247</v>
      </c>
      <c r="X14" s="314" t="s">
        <v>14437</v>
      </c>
      <c r="Y14" s="311">
        <v>270</v>
      </c>
      <c r="Z14" s="315" t="s">
        <v>14248</v>
      </c>
      <c r="AA14" s="315" t="s">
        <v>14438</v>
      </c>
      <c r="AB14" s="311">
        <v>322</v>
      </c>
      <c r="AC14" s="315" t="s">
        <v>14249</v>
      </c>
      <c r="AD14" s="315" t="s">
        <v>14439</v>
      </c>
      <c r="AE14" s="311">
        <v>374</v>
      </c>
      <c r="AF14" s="314" t="s">
        <v>14250</v>
      </c>
      <c r="AG14" s="314" t="s">
        <v>14440</v>
      </c>
      <c r="AH14" s="311">
        <v>426</v>
      </c>
      <c r="AI14" s="315" t="s">
        <v>14251</v>
      </c>
      <c r="AJ14" s="315" t="s">
        <v>14441</v>
      </c>
      <c r="AK14" s="311">
        <v>478</v>
      </c>
      <c r="AL14" s="315" t="s">
        <v>14252</v>
      </c>
      <c r="AM14" s="315" t="s">
        <v>14442</v>
      </c>
      <c r="AN14" s="311">
        <v>531</v>
      </c>
      <c r="AO14" s="315" t="s">
        <v>14260</v>
      </c>
      <c r="AP14" s="315" t="s">
        <v>14443</v>
      </c>
      <c r="AQ14" s="311">
        <v>584</v>
      </c>
      <c r="AR14" s="315" t="s">
        <v>14794</v>
      </c>
      <c r="AS14" s="315" t="s">
        <v>14803</v>
      </c>
      <c r="AT14" s="311">
        <v>10</v>
      </c>
      <c r="AU14" s="315" t="s">
        <v>14104</v>
      </c>
      <c r="AV14" s="315" t="s">
        <v>14103</v>
      </c>
      <c r="AW14" s="311">
        <v>23</v>
      </c>
      <c r="AX14" s="314" t="s">
        <v>14153</v>
      </c>
      <c r="AY14" s="314" t="s">
        <v>14152</v>
      </c>
      <c r="AZ14" s="311">
        <v>18</v>
      </c>
      <c r="BA14" s="315" t="s">
        <v>14189</v>
      </c>
      <c r="BB14" s="315" t="s">
        <v>14190</v>
      </c>
      <c r="BC14" s="311">
        <v>71</v>
      </c>
      <c r="BD14" s="315" t="s">
        <v>13580</v>
      </c>
      <c r="BE14" s="315" t="s">
        <v>13444</v>
      </c>
      <c r="BF14" s="311">
        <v>10</v>
      </c>
      <c r="BG14" s="315" t="s">
        <v>13772</v>
      </c>
      <c r="BH14" s="315" t="s">
        <v>13773</v>
      </c>
      <c r="BI14" s="311">
        <v>64</v>
      </c>
      <c r="BJ14" s="315" t="s">
        <v>13818</v>
      </c>
      <c r="BK14" s="315" t="s">
        <v>13819</v>
      </c>
      <c r="BL14" s="311">
        <v>10</v>
      </c>
      <c r="BM14" s="315" t="s">
        <v>14019</v>
      </c>
      <c r="BN14" s="315" t="s">
        <v>14020</v>
      </c>
      <c r="BO14" s="311">
        <v>10</v>
      </c>
      <c r="BP14" s="315" t="s">
        <v>13587</v>
      </c>
      <c r="BQ14" s="315" t="s">
        <v>13586</v>
      </c>
      <c r="BR14" s="311">
        <v>10</v>
      </c>
      <c r="BS14" s="315" t="s">
        <v>13681</v>
      </c>
      <c r="BT14" s="315" t="s">
        <v>13444</v>
      </c>
      <c r="BU14" s="311">
        <v>10</v>
      </c>
      <c r="BV14" s="315" t="s">
        <v>13673</v>
      </c>
      <c r="BW14" s="315" t="s">
        <v>13505</v>
      </c>
      <c r="BX14" s="311">
        <v>10</v>
      </c>
      <c r="BY14" s="315" t="s">
        <v>13866</v>
      </c>
      <c r="BZ14" s="315" t="s">
        <v>13867</v>
      </c>
      <c r="CA14" s="311">
        <v>64</v>
      </c>
      <c r="CB14" s="315" t="s">
        <v>13959</v>
      </c>
      <c r="CC14" s="315" t="s">
        <v>13957</v>
      </c>
      <c r="CD14" s="311">
        <v>10</v>
      </c>
      <c r="CE14" s="315" t="s">
        <v>13799</v>
      </c>
      <c r="CF14" s="315" t="s">
        <v>13647</v>
      </c>
      <c r="CG14" s="311">
        <v>10</v>
      </c>
      <c r="CH14" s="315" t="s">
        <v>12528</v>
      </c>
      <c r="CI14" s="315" t="s">
        <v>12529</v>
      </c>
      <c r="CJ14" s="313">
        <v>2</v>
      </c>
      <c r="CK14" s="315" t="s">
        <v>12552</v>
      </c>
      <c r="CL14" s="315" t="s">
        <v>12556</v>
      </c>
      <c r="EN14" s="181"/>
    </row>
    <row r="15" spans="1:144">
      <c r="A15" s="313">
        <v>11</v>
      </c>
      <c r="B15" s="314" t="s">
        <v>13453</v>
      </c>
      <c r="C15" s="314" t="s">
        <v>13452</v>
      </c>
      <c r="D15" s="311">
        <v>63</v>
      </c>
      <c r="E15" s="315" t="s">
        <v>13504</v>
      </c>
      <c r="F15" s="315" t="s">
        <v>13503</v>
      </c>
      <c r="G15" s="311">
        <v>115</v>
      </c>
      <c r="H15" s="314" t="s">
        <v>13547</v>
      </c>
      <c r="I15" s="314" t="s">
        <v>13548</v>
      </c>
      <c r="J15" s="311">
        <v>11</v>
      </c>
      <c r="K15" s="314" t="s">
        <v>14704</v>
      </c>
      <c r="L15" s="314" t="s">
        <v>14603</v>
      </c>
      <c r="M15" s="311">
        <v>63</v>
      </c>
      <c r="N15" s="315" t="s">
        <v>14705</v>
      </c>
      <c r="O15" s="315" t="s">
        <v>14604</v>
      </c>
      <c r="P15" s="311">
        <v>115</v>
      </c>
      <c r="Q15" s="314" t="s">
        <v>14706</v>
      </c>
      <c r="R15" s="314" t="s">
        <v>14605</v>
      </c>
      <c r="S15" s="311">
        <v>167</v>
      </c>
      <c r="T15" s="314" t="s">
        <v>14707</v>
      </c>
      <c r="U15" s="314" t="s">
        <v>14606</v>
      </c>
      <c r="V15" s="311">
        <v>219</v>
      </c>
      <c r="W15" s="315" t="s">
        <v>14254</v>
      </c>
      <c r="X15" s="315" t="s">
        <v>14437</v>
      </c>
      <c r="Y15" s="311">
        <v>271</v>
      </c>
      <c r="Z15" s="314" t="s">
        <v>14255</v>
      </c>
      <c r="AA15" s="314" t="s">
        <v>14438</v>
      </c>
      <c r="AB15" s="311">
        <v>323</v>
      </c>
      <c r="AC15" s="314" t="s">
        <v>14256</v>
      </c>
      <c r="AD15" s="314" t="s">
        <v>14439</v>
      </c>
      <c r="AE15" s="311">
        <v>375</v>
      </c>
      <c r="AF15" s="315" t="s">
        <v>14257</v>
      </c>
      <c r="AG15" s="315" t="s">
        <v>14440</v>
      </c>
      <c r="AH15" s="311">
        <v>427</v>
      </c>
      <c r="AI15" s="314" t="s">
        <v>14258</v>
      </c>
      <c r="AJ15" s="314" t="s">
        <v>14441</v>
      </c>
      <c r="AK15" s="311">
        <v>479</v>
      </c>
      <c r="AL15" s="314" t="s">
        <v>14259</v>
      </c>
      <c r="AM15" s="314" t="s">
        <v>14442</v>
      </c>
      <c r="AN15" s="311">
        <v>532</v>
      </c>
      <c r="AO15" s="314" t="s">
        <v>14260</v>
      </c>
      <c r="AP15" s="314" t="s">
        <v>14450</v>
      </c>
      <c r="AQ15" s="311">
        <v>585</v>
      </c>
      <c r="AR15" s="314" t="s">
        <v>14795</v>
      </c>
      <c r="AS15" s="314" t="s">
        <v>14803</v>
      </c>
      <c r="AT15" s="311">
        <v>11</v>
      </c>
      <c r="AU15" s="314" t="s">
        <v>14104</v>
      </c>
      <c r="AV15" s="314" t="s">
        <v>14105</v>
      </c>
      <c r="AW15" s="311">
        <v>24</v>
      </c>
      <c r="AX15" s="315" t="s">
        <v>14153</v>
      </c>
      <c r="AY15" s="315" t="s">
        <v>14154</v>
      </c>
      <c r="AZ15" s="311">
        <v>19</v>
      </c>
      <c r="BA15" s="314" t="s">
        <v>14189</v>
      </c>
      <c r="BB15" s="314" t="s">
        <v>13583</v>
      </c>
      <c r="BC15" s="311">
        <v>72</v>
      </c>
      <c r="BD15" s="314" t="s">
        <v>13584</v>
      </c>
      <c r="BE15" s="314" t="s">
        <v>13444</v>
      </c>
      <c r="BF15" s="311">
        <v>11</v>
      </c>
      <c r="BG15" s="314" t="s">
        <v>13774</v>
      </c>
      <c r="BH15" s="314" t="s">
        <v>13773</v>
      </c>
      <c r="BI15" s="312">
        <v>65</v>
      </c>
      <c r="BJ15" s="314" t="s">
        <v>13820</v>
      </c>
      <c r="BK15" s="314" t="s">
        <v>13819</v>
      </c>
      <c r="BL15" s="311">
        <v>11</v>
      </c>
      <c r="BM15" s="314" t="s">
        <v>14021</v>
      </c>
      <c r="BN15" s="314" t="s">
        <v>14022</v>
      </c>
      <c r="BO15" s="311">
        <v>11</v>
      </c>
      <c r="BP15" s="314" t="s">
        <v>13587</v>
      </c>
      <c r="BQ15" s="314" t="s">
        <v>13588</v>
      </c>
      <c r="BR15" s="311">
        <v>11</v>
      </c>
      <c r="BS15" s="314" t="s">
        <v>13682</v>
      </c>
      <c r="BT15" s="314" t="s">
        <v>13444</v>
      </c>
      <c r="BU15" s="311">
        <v>11</v>
      </c>
      <c r="BV15" s="314" t="s">
        <v>13673</v>
      </c>
      <c r="BW15" s="314" t="s">
        <v>13539</v>
      </c>
      <c r="BX15" s="311">
        <v>11</v>
      </c>
      <c r="BY15" s="314" t="s">
        <v>13868</v>
      </c>
      <c r="BZ15" s="314" t="s">
        <v>13869</v>
      </c>
      <c r="CA15" s="311">
        <v>65</v>
      </c>
      <c r="CB15" s="314" t="s">
        <v>13960</v>
      </c>
      <c r="CC15" s="314" t="s">
        <v>13961</v>
      </c>
      <c r="CD15" s="311">
        <v>11</v>
      </c>
      <c r="CE15" s="314" t="s">
        <v>13799</v>
      </c>
      <c r="CF15" s="314" t="s">
        <v>13996</v>
      </c>
      <c r="CG15" s="311">
        <v>11</v>
      </c>
      <c r="CH15" s="314" t="s">
        <v>12530</v>
      </c>
      <c r="CI15" s="314" t="s">
        <v>12531</v>
      </c>
      <c r="CJ15" s="313">
        <v>3</v>
      </c>
      <c r="CK15" s="314" t="s">
        <v>12560</v>
      </c>
      <c r="CL15" s="314" t="s">
        <v>12556</v>
      </c>
      <c r="DF15" s="179"/>
      <c r="DG15" s="179"/>
      <c r="DX15" s="180"/>
      <c r="DY15" s="180"/>
      <c r="DZ15" s="180"/>
      <c r="EA15" s="180"/>
      <c r="EB15" s="180"/>
      <c r="EF15" s="180"/>
      <c r="EG15" s="180"/>
      <c r="EH15" s="180"/>
      <c r="EK15" s="181"/>
      <c r="EN15" s="181"/>
    </row>
    <row r="16" spans="1:144">
      <c r="A16" s="313">
        <v>12</v>
      </c>
      <c r="B16" s="315" t="s">
        <v>13453</v>
      </c>
      <c r="C16" s="315" t="s">
        <v>13454</v>
      </c>
      <c r="D16" s="311">
        <v>64</v>
      </c>
      <c r="E16" s="314" t="s">
        <v>13504</v>
      </c>
      <c r="F16" s="314" t="s">
        <v>13505</v>
      </c>
      <c r="G16" s="311">
        <v>116</v>
      </c>
      <c r="H16" s="315" t="s">
        <v>13549</v>
      </c>
      <c r="I16" s="315" t="s">
        <v>13548</v>
      </c>
      <c r="J16" s="311">
        <v>12</v>
      </c>
      <c r="K16" s="315" t="s">
        <v>14704</v>
      </c>
      <c r="L16" s="315" t="s">
        <v>14607</v>
      </c>
      <c r="M16" s="311">
        <v>64</v>
      </c>
      <c r="N16" s="314" t="s">
        <v>14705</v>
      </c>
      <c r="O16" s="314" t="s">
        <v>14608</v>
      </c>
      <c r="P16" s="311">
        <v>116</v>
      </c>
      <c r="Q16" s="315" t="s">
        <v>14706</v>
      </c>
      <c r="R16" s="315" t="s">
        <v>14609</v>
      </c>
      <c r="S16" s="311">
        <v>168</v>
      </c>
      <c r="T16" s="315" t="s">
        <v>14707</v>
      </c>
      <c r="U16" s="315" t="s">
        <v>14610</v>
      </c>
      <c r="V16" s="311">
        <v>220</v>
      </c>
      <c r="W16" s="314" t="s">
        <v>14254</v>
      </c>
      <c r="X16" s="314" t="s">
        <v>14444</v>
      </c>
      <c r="Y16" s="311">
        <v>272</v>
      </c>
      <c r="Z16" s="315" t="s">
        <v>14255</v>
      </c>
      <c r="AA16" s="315" t="s">
        <v>14445</v>
      </c>
      <c r="AB16" s="311">
        <v>324</v>
      </c>
      <c r="AC16" s="315" t="s">
        <v>14256</v>
      </c>
      <c r="AD16" s="315" t="s">
        <v>14446</v>
      </c>
      <c r="AE16" s="311">
        <v>376</v>
      </c>
      <c r="AF16" s="314" t="s">
        <v>14257</v>
      </c>
      <c r="AG16" s="314" t="s">
        <v>14447</v>
      </c>
      <c r="AH16" s="311">
        <v>428</v>
      </c>
      <c r="AI16" s="315" t="s">
        <v>14258</v>
      </c>
      <c r="AJ16" s="315" t="s">
        <v>14448</v>
      </c>
      <c r="AK16" s="311">
        <v>480</v>
      </c>
      <c r="AL16" s="315" t="s">
        <v>14259</v>
      </c>
      <c r="AM16" s="315" t="s">
        <v>14449</v>
      </c>
      <c r="AN16" s="311">
        <v>533</v>
      </c>
      <c r="AO16" s="315" t="s">
        <v>14267</v>
      </c>
      <c r="AP16" s="315" t="s">
        <v>14450</v>
      </c>
      <c r="AQ16" s="311">
        <v>586</v>
      </c>
      <c r="AR16" s="315" t="s">
        <v>14795</v>
      </c>
      <c r="AS16" s="315" t="s">
        <v>14804</v>
      </c>
      <c r="AT16" s="311">
        <v>12</v>
      </c>
      <c r="AU16" s="315" t="s">
        <v>14106</v>
      </c>
      <c r="AV16" s="315" t="s">
        <v>14105</v>
      </c>
      <c r="AW16" s="311">
        <v>25</v>
      </c>
      <c r="AX16" s="314" t="s">
        <v>14155</v>
      </c>
      <c r="AY16" s="314" t="s">
        <v>14154</v>
      </c>
      <c r="AZ16" s="311">
        <v>20</v>
      </c>
      <c r="BA16" s="315" t="s">
        <v>14191</v>
      </c>
      <c r="BB16" s="315" t="s">
        <v>13583</v>
      </c>
      <c r="BC16" s="311">
        <v>73</v>
      </c>
      <c r="BD16" s="315" t="s">
        <v>13584</v>
      </c>
      <c r="BE16" s="315" t="s">
        <v>13583</v>
      </c>
      <c r="BF16" s="311">
        <v>12</v>
      </c>
      <c r="BG16" s="315" t="s">
        <v>13774</v>
      </c>
      <c r="BH16" s="315" t="s">
        <v>13775</v>
      </c>
      <c r="BI16" s="312">
        <v>66</v>
      </c>
      <c r="BJ16" s="315" t="s">
        <v>13820</v>
      </c>
      <c r="BK16" s="315" t="s">
        <v>13821</v>
      </c>
      <c r="BL16" s="311">
        <v>12</v>
      </c>
      <c r="BM16" s="315" t="s">
        <v>14023</v>
      </c>
      <c r="BN16" s="315" t="s">
        <v>14022</v>
      </c>
      <c r="BO16" s="311">
        <v>12</v>
      </c>
      <c r="BP16" s="315" t="s">
        <v>13589</v>
      </c>
      <c r="BQ16" s="315" t="s">
        <v>13588</v>
      </c>
      <c r="BR16" s="311">
        <v>12</v>
      </c>
      <c r="BS16" s="315" t="s">
        <v>13682</v>
      </c>
      <c r="BT16" s="315" t="s">
        <v>12514</v>
      </c>
      <c r="BU16" s="311">
        <v>12</v>
      </c>
      <c r="BV16" s="315" t="s">
        <v>13527</v>
      </c>
      <c r="BW16" s="315" t="s">
        <v>13539</v>
      </c>
      <c r="BX16" s="311">
        <v>12</v>
      </c>
      <c r="BY16" s="315" t="s">
        <v>13870</v>
      </c>
      <c r="BZ16" s="315" t="s">
        <v>13871</v>
      </c>
      <c r="CA16" s="311">
        <v>66</v>
      </c>
      <c r="CB16" s="315" t="s">
        <v>13962</v>
      </c>
      <c r="CC16" s="315" t="s">
        <v>13963</v>
      </c>
      <c r="CD16" s="311">
        <v>12</v>
      </c>
      <c r="CE16" s="315" t="s">
        <v>13761</v>
      </c>
      <c r="CF16" s="315" t="s">
        <v>13996</v>
      </c>
      <c r="CG16" s="311">
        <v>12</v>
      </c>
      <c r="CH16" s="315" t="s">
        <v>12530</v>
      </c>
      <c r="CI16" s="315" t="s">
        <v>12532</v>
      </c>
      <c r="CJ16" s="313">
        <v>4</v>
      </c>
      <c r="CK16" s="315" t="s">
        <v>12560</v>
      </c>
      <c r="CL16" s="315" t="s">
        <v>12564</v>
      </c>
      <c r="DF16" s="179"/>
      <c r="DG16" s="179"/>
      <c r="DH16" s="179"/>
      <c r="DI16" s="181"/>
      <c r="DJ16" s="181"/>
      <c r="DK16" s="179"/>
      <c r="DW16" s="180"/>
      <c r="DX16" s="180"/>
      <c r="DY16" s="180"/>
      <c r="DZ16" s="180"/>
      <c r="EA16" s="180"/>
      <c r="EB16" s="180"/>
      <c r="EF16" s="180"/>
      <c r="EG16" s="180"/>
      <c r="EH16" s="180"/>
      <c r="EK16" s="181"/>
      <c r="EN16" s="181"/>
    </row>
    <row r="17" spans="1:145">
      <c r="A17" s="313">
        <v>13</v>
      </c>
      <c r="B17" s="314" t="s">
        <v>13455</v>
      </c>
      <c r="C17" s="314" t="s">
        <v>13454</v>
      </c>
      <c r="D17" s="311">
        <v>65</v>
      </c>
      <c r="E17" s="315" t="s">
        <v>13506</v>
      </c>
      <c r="F17" s="315" t="s">
        <v>13505</v>
      </c>
      <c r="G17" s="311">
        <v>117</v>
      </c>
      <c r="H17" s="314" t="s">
        <v>13549</v>
      </c>
      <c r="I17" s="314" t="s">
        <v>13550</v>
      </c>
      <c r="J17" s="311">
        <v>13</v>
      </c>
      <c r="K17" s="314" t="s">
        <v>14708</v>
      </c>
      <c r="L17" s="314" t="s">
        <v>14607</v>
      </c>
      <c r="M17" s="311">
        <v>65</v>
      </c>
      <c r="N17" s="315" t="s">
        <v>14709</v>
      </c>
      <c r="O17" s="315" t="s">
        <v>14608</v>
      </c>
      <c r="P17" s="311">
        <v>117</v>
      </c>
      <c r="Q17" s="314" t="s">
        <v>14710</v>
      </c>
      <c r="R17" s="314" t="s">
        <v>14609</v>
      </c>
      <c r="S17" s="311">
        <v>169</v>
      </c>
      <c r="T17" s="314" t="s">
        <v>14711</v>
      </c>
      <c r="U17" s="314" t="s">
        <v>14610</v>
      </c>
      <c r="V17" s="311">
        <v>221</v>
      </c>
      <c r="W17" s="315" t="s">
        <v>14261</v>
      </c>
      <c r="X17" s="315" t="s">
        <v>14444</v>
      </c>
      <c r="Y17" s="311">
        <v>273</v>
      </c>
      <c r="Z17" s="314" t="s">
        <v>14262</v>
      </c>
      <c r="AA17" s="314" t="s">
        <v>14445</v>
      </c>
      <c r="AB17" s="311">
        <v>325</v>
      </c>
      <c r="AC17" s="314" t="s">
        <v>14263</v>
      </c>
      <c r="AD17" s="314" t="s">
        <v>14446</v>
      </c>
      <c r="AE17" s="311">
        <v>377</v>
      </c>
      <c r="AF17" s="315" t="s">
        <v>14264</v>
      </c>
      <c r="AG17" s="315" t="s">
        <v>14447</v>
      </c>
      <c r="AH17" s="311">
        <v>429</v>
      </c>
      <c r="AI17" s="314" t="s">
        <v>14265</v>
      </c>
      <c r="AJ17" s="314" t="s">
        <v>14448</v>
      </c>
      <c r="AK17" s="311">
        <v>481</v>
      </c>
      <c r="AL17" s="314" t="s">
        <v>14266</v>
      </c>
      <c r="AM17" s="314" t="s">
        <v>14449</v>
      </c>
      <c r="AN17" s="311">
        <v>534</v>
      </c>
      <c r="AO17" s="314" t="s">
        <v>14267</v>
      </c>
      <c r="AP17" s="314" t="s">
        <v>14457</v>
      </c>
      <c r="AQ17" s="311">
        <v>587</v>
      </c>
      <c r="AR17" s="314" t="s">
        <v>14796</v>
      </c>
      <c r="AS17" s="314" t="s">
        <v>14804</v>
      </c>
      <c r="AT17" s="311">
        <v>13</v>
      </c>
      <c r="AU17" s="314" t="s">
        <v>14106</v>
      </c>
      <c r="AV17" s="314" t="s">
        <v>14107</v>
      </c>
      <c r="AW17" s="311">
        <v>26</v>
      </c>
      <c r="AX17" s="315" t="s">
        <v>14155</v>
      </c>
      <c r="AY17" s="315" t="s">
        <v>14156</v>
      </c>
      <c r="AZ17" s="311">
        <v>21</v>
      </c>
      <c r="BA17" s="314" t="s">
        <v>14191</v>
      </c>
      <c r="BB17" s="314" t="s">
        <v>12514</v>
      </c>
      <c r="BC17" s="311">
        <v>74</v>
      </c>
      <c r="BD17" s="314" t="s">
        <v>13498</v>
      </c>
      <c r="BE17" s="314" t="s">
        <v>13583</v>
      </c>
      <c r="BF17" s="311">
        <v>13</v>
      </c>
      <c r="BG17" s="314" t="s">
        <v>13776</v>
      </c>
      <c r="BH17" s="314" t="s">
        <v>13775</v>
      </c>
      <c r="BI17" s="312">
        <v>67</v>
      </c>
      <c r="BJ17" s="314" t="s">
        <v>13822</v>
      </c>
      <c r="BK17" s="314" t="s">
        <v>13821</v>
      </c>
      <c r="BL17" s="311">
        <v>13</v>
      </c>
      <c r="BM17" s="314" t="s">
        <v>14024</v>
      </c>
      <c r="BN17" s="314" t="s">
        <v>14025</v>
      </c>
      <c r="BO17" s="311">
        <v>13</v>
      </c>
      <c r="BP17" s="314" t="s">
        <v>13590</v>
      </c>
      <c r="BQ17" s="314" t="s">
        <v>13591</v>
      </c>
      <c r="BR17" s="311">
        <v>13</v>
      </c>
      <c r="BS17" s="314" t="s">
        <v>13683</v>
      </c>
      <c r="BT17" s="314" t="s">
        <v>12514</v>
      </c>
      <c r="BU17" s="311">
        <v>13</v>
      </c>
      <c r="BV17" s="314" t="s">
        <v>13527</v>
      </c>
      <c r="BW17" s="314" t="s">
        <v>13510</v>
      </c>
      <c r="BX17" s="311">
        <v>13</v>
      </c>
      <c r="BY17" s="314" t="s">
        <v>13872</v>
      </c>
      <c r="BZ17" s="314" t="s">
        <v>13873</v>
      </c>
      <c r="CA17" s="311">
        <v>67</v>
      </c>
      <c r="CB17" s="314" t="s">
        <v>13964</v>
      </c>
      <c r="CC17" s="314" t="s">
        <v>13965</v>
      </c>
      <c r="CD17" s="311">
        <v>13</v>
      </c>
      <c r="CE17" s="314" t="s">
        <v>13761</v>
      </c>
      <c r="CF17" s="314" t="s">
        <v>13642</v>
      </c>
      <c r="CG17" s="311">
        <v>13</v>
      </c>
      <c r="CH17" s="314" t="s">
        <v>12533</v>
      </c>
      <c r="CI17" s="314" t="s">
        <v>12534</v>
      </c>
      <c r="CJ17" s="313">
        <v>5</v>
      </c>
      <c r="CK17" s="314" t="s">
        <v>12568</v>
      </c>
      <c r="CL17" s="314" t="s">
        <v>12564</v>
      </c>
      <c r="CY17" s="180"/>
      <c r="CZ17" s="180"/>
      <c r="DA17" s="180"/>
      <c r="DB17" s="180"/>
      <c r="DE17" s="180"/>
      <c r="DF17" s="180"/>
      <c r="DG17" s="180"/>
      <c r="DH17" s="180"/>
      <c r="DI17" s="180"/>
      <c r="DJ17" s="180"/>
      <c r="DK17" s="180"/>
      <c r="DW17" s="180"/>
      <c r="DX17" s="180"/>
      <c r="DY17" s="180"/>
      <c r="DZ17" s="180"/>
      <c r="EA17" s="180"/>
      <c r="EB17" s="180"/>
      <c r="EF17" s="180"/>
      <c r="EG17" s="180"/>
      <c r="EH17" s="180"/>
      <c r="EK17" s="181"/>
      <c r="EN17" s="181"/>
    </row>
    <row r="18" spans="1:145">
      <c r="A18" s="313">
        <v>14</v>
      </c>
      <c r="B18" s="315" t="s">
        <v>13455</v>
      </c>
      <c r="C18" s="315" t="s">
        <v>13456</v>
      </c>
      <c r="D18" s="311">
        <v>66</v>
      </c>
      <c r="E18" s="314" t="s">
        <v>13506</v>
      </c>
      <c r="F18" s="314" t="s">
        <v>13507</v>
      </c>
      <c r="G18" s="311">
        <v>118</v>
      </c>
      <c r="H18" s="315" t="s">
        <v>13551</v>
      </c>
      <c r="I18" s="315" t="s">
        <v>13550</v>
      </c>
      <c r="J18" s="311">
        <v>14</v>
      </c>
      <c r="K18" s="315" t="s">
        <v>14708</v>
      </c>
      <c r="L18" s="315" t="s">
        <v>14611</v>
      </c>
      <c r="M18" s="311">
        <v>66</v>
      </c>
      <c r="N18" s="314" t="s">
        <v>14709</v>
      </c>
      <c r="O18" s="314" t="s">
        <v>14612</v>
      </c>
      <c r="P18" s="311">
        <v>118</v>
      </c>
      <c r="Q18" s="315" t="s">
        <v>14710</v>
      </c>
      <c r="R18" s="315" t="s">
        <v>14613</v>
      </c>
      <c r="S18" s="311">
        <v>170</v>
      </c>
      <c r="T18" s="315" t="s">
        <v>14711</v>
      </c>
      <c r="U18" s="315" t="s">
        <v>14614</v>
      </c>
      <c r="V18" s="311">
        <v>222</v>
      </c>
      <c r="W18" s="314" t="s">
        <v>14261</v>
      </c>
      <c r="X18" s="314" t="s">
        <v>14451</v>
      </c>
      <c r="Y18" s="311">
        <v>274</v>
      </c>
      <c r="Z18" s="315" t="s">
        <v>14262</v>
      </c>
      <c r="AA18" s="315" t="s">
        <v>14452</v>
      </c>
      <c r="AB18" s="311">
        <v>326</v>
      </c>
      <c r="AC18" s="315" t="s">
        <v>14263</v>
      </c>
      <c r="AD18" s="315" t="s">
        <v>14453</v>
      </c>
      <c r="AE18" s="311">
        <v>378</v>
      </c>
      <c r="AF18" s="314" t="s">
        <v>14264</v>
      </c>
      <c r="AG18" s="314" t="s">
        <v>14454</v>
      </c>
      <c r="AH18" s="311">
        <v>430</v>
      </c>
      <c r="AI18" s="315" t="s">
        <v>14265</v>
      </c>
      <c r="AJ18" s="315" t="s">
        <v>14455</v>
      </c>
      <c r="AK18" s="311">
        <v>482</v>
      </c>
      <c r="AL18" s="315" t="s">
        <v>14266</v>
      </c>
      <c r="AM18" s="315" t="s">
        <v>14456</v>
      </c>
      <c r="AN18" s="311">
        <v>535</v>
      </c>
      <c r="AO18" s="315" t="s">
        <v>14274</v>
      </c>
      <c r="AP18" s="315" t="s">
        <v>14457</v>
      </c>
      <c r="AQ18" s="311">
        <v>588</v>
      </c>
      <c r="AR18" s="315" t="s">
        <v>14796</v>
      </c>
      <c r="AS18" s="315" t="s">
        <v>14805</v>
      </c>
      <c r="AT18" s="311">
        <v>14</v>
      </c>
      <c r="AU18" s="315" t="s">
        <v>14108</v>
      </c>
      <c r="AV18" s="315" t="s">
        <v>14107</v>
      </c>
      <c r="AW18" s="311">
        <v>27</v>
      </c>
      <c r="AX18" s="314" t="s">
        <v>14157</v>
      </c>
      <c r="AY18" s="314" t="s">
        <v>14156</v>
      </c>
      <c r="AZ18" s="311">
        <v>22</v>
      </c>
      <c r="BA18" s="315" t="s">
        <v>14192</v>
      </c>
      <c r="BB18" s="315" t="s">
        <v>12514</v>
      </c>
      <c r="BC18" s="311">
        <v>75</v>
      </c>
      <c r="BD18" s="315" t="s">
        <v>13498</v>
      </c>
      <c r="BE18" s="315" t="s">
        <v>13582</v>
      </c>
      <c r="BF18" s="311">
        <v>14</v>
      </c>
      <c r="BG18" s="315" t="s">
        <v>13776</v>
      </c>
      <c r="BH18" s="315" t="s">
        <v>13777</v>
      </c>
      <c r="BI18" s="312">
        <v>68</v>
      </c>
      <c r="BJ18" s="315" t="s">
        <v>13822</v>
      </c>
      <c r="BK18" s="315" t="s">
        <v>13823</v>
      </c>
      <c r="BL18" s="312">
        <v>14</v>
      </c>
      <c r="BM18" s="315" t="s">
        <v>13684</v>
      </c>
      <c r="BN18" s="315" t="s">
        <v>14026</v>
      </c>
      <c r="BO18" s="312">
        <v>14</v>
      </c>
      <c r="BP18" s="315" t="s">
        <v>13592</v>
      </c>
      <c r="BQ18" s="315" t="s">
        <v>13593</v>
      </c>
      <c r="BR18" s="312">
        <v>14</v>
      </c>
      <c r="BS18" s="315" t="s">
        <v>13683</v>
      </c>
      <c r="BT18" s="315" t="s">
        <v>13444</v>
      </c>
      <c r="BU18" s="311">
        <v>14</v>
      </c>
      <c r="BV18" s="315" t="s">
        <v>13527</v>
      </c>
      <c r="BW18" s="315" t="s">
        <v>13528</v>
      </c>
      <c r="BX18" s="311">
        <v>14</v>
      </c>
      <c r="BY18" s="315" t="s">
        <v>13874</v>
      </c>
      <c r="BZ18" s="315" t="s">
        <v>13875</v>
      </c>
      <c r="CA18" s="311">
        <v>68</v>
      </c>
      <c r="CB18" s="315" t="s">
        <v>13966</v>
      </c>
      <c r="CC18" s="315" t="s">
        <v>13967</v>
      </c>
      <c r="CD18" s="311">
        <v>14</v>
      </c>
      <c r="CE18" s="315" t="s">
        <v>13761</v>
      </c>
      <c r="CF18" s="315" t="s">
        <v>13526</v>
      </c>
      <c r="CG18" s="311">
        <v>14</v>
      </c>
      <c r="CH18" s="315" t="s">
        <v>12535</v>
      </c>
      <c r="CI18" s="315" t="s">
        <v>12536</v>
      </c>
      <c r="CJ18" s="313">
        <v>6</v>
      </c>
      <c r="CK18" s="315" t="s">
        <v>12568</v>
      </c>
      <c r="CL18" s="315" t="s">
        <v>12572</v>
      </c>
      <c r="CT18" s="180"/>
      <c r="CU18" s="180"/>
      <c r="CY18" s="180"/>
      <c r="CZ18" s="180"/>
      <c r="DA18" s="180"/>
      <c r="DB18" s="180"/>
      <c r="DE18" s="180"/>
      <c r="DF18" s="180"/>
      <c r="DG18" s="180"/>
      <c r="DH18" s="180"/>
      <c r="DI18" s="180"/>
      <c r="DJ18" s="180"/>
      <c r="DK18" s="180"/>
      <c r="DW18" s="180"/>
      <c r="DX18" s="180"/>
      <c r="DY18" s="180"/>
      <c r="DZ18" s="180"/>
      <c r="EA18" s="180"/>
      <c r="EB18" s="180"/>
      <c r="EF18" s="180"/>
      <c r="EG18" s="180"/>
      <c r="EH18" s="180"/>
      <c r="EK18" s="181"/>
      <c r="EN18" s="181"/>
    </row>
    <row r="19" spans="1:145">
      <c r="A19" s="313">
        <v>15</v>
      </c>
      <c r="B19" s="314" t="s">
        <v>13457</v>
      </c>
      <c r="C19" s="314" t="s">
        <v>13456</v>
      </c>
      <c r="D19" s="311">
        <v>67</v>
      </c>
      <c r="E19" s="315" t="s">
        <v>13508</v>
      </c>
      <c r="F19" s="315" t="s">
        <v>13507</v>
      </c>
      <c r="G19" s="311">
        <v>119</v>
      </c>
      <c r="H19" s="314" t="s">
        <v>13551</v>
      </c>
      <c r="I19" s="314" t="s">
        <v>13552</v>
      </c>
      <c r="J19" s="311">
        <v>15</v>
      </c>
      <c r="K19" s="314" t="s">
        <v>14712</v>
      </c>
      <c r="L19" s="314" t="s">
        <v>14611</v>
      </c>
      <c r="M19" s="311">
        <v>67</v>
      </c>
      <c r="N19" s="315" t="s">
        <v>14713</v>
      </c>
      <c r="O19" s="315" t="s">
        <v>14612</v>
      </c>
      <c r="P19" s="311">
        <v>119</v>
      </c>
      <c r="Q19" s="314" t="s">
        <v>14714</v>
      </c>
      <c r="R19" s="314" t="s">
        <v>14613</v>
      </c>
      <c r="S19" s="311">
        <v>171</v>
      </c>
      <c r="T19" s="314" t="s">
        <v>14715</v>
      </c>
      <c r="U19" s="314" t="s">
        <v>14614</v>
      </c>
      <c r="V19" s="311">
        <v>223</v>
      </c>
      <c r="W19" s="315" t="s">
        <v>14268</v>
      </c>
      <c r="X19" s="315" t="s">
        <v>14451</v>
      </c>
      <c r="Y19" s="311">
        <v>275</v>
      </c>
      <c r="Z19" s="314" t="s">
        <v>14269</v>
      </c>
      <c r="AA19" s="314" t="s">
        <v>14452</v>
      </c>
      <c r="AB19" s="311">
        <v>327</v>
      </c>
      <c r="AC19" s="314" t="s">
        <v>14270</v>
      </c>
      <c r="AD19" s="314" t="s">
        <v>14453</v>
      </c>
      <c r="AE19" s="311">
        <v>379</v>
      </c>
      <c r="AF19" s="315" t="s">
        <v>14271</v>
      </c>
      <c r="AG19" s="315" t="s">
        <v>14454</v>
      </c>
      <c r="AH19" s="311">
        <v>431</v>
      </c>
      <c r="AI19" s="314" t="s">
        <v>14272</v>
      </c>
      <c r="AJ19" s="314" t="s">
        <v>14455</v>
      </c>
      <c r="AK19" s="311">
        <v>483</v>
      </c>
      <c r="AL19" s="314" t="s">
        <v>14273</v>
      </c>
      <c r="AM19" s="314" t="s">
        <v>14456</v>
      </c>
      <c r="AN19" s="311">
        <v>536</v>
      </c>
      <c r="AO19" s="314" t="s">
        <v>14274</v>
      </c>
      <c r="AP19" s="314" t="s">
        <v>14464</v>
      </c>
      <c r="AQ19" s="311">
        <v>589</v>
      </c>
      <c r="AR19" s="314" t="s">
        <v>14797</v>
      </c>
      <c r="AS19" s="314" t="s">
        <v>14805</v>
      </c>
      <c r="AT19" s="311">
        <v>15</v>
      </c>
      <c r="AU19" s="314" t="s">
        <v>14108</v>
      </c>
      <c r="AV19" s="314" t="s">
        <v>14109</v>
      </c>
      <c r="AW19" s="311">
        <v>28</v>
      </c>
      <c r="AX19" s="315" t="s">
        <v>14157</v>
      </c>
      <c r="AY19" s="315" t="s">
        <v>14158</v>
      </c>
      <c r="AZ19" s="311">
        <v>23</v>
      </c>
      <c r="BA19" s="314" t="s">
        <v>14193</v>
      </c>
      <c r="BB19" s="314" t="s">
        <v>14194</v>
      </c>
      <c r="BC19" s="311">
        <v>76</v>
      </c>
      <c r="BD19" s="314" t="s">
        <v>13581</v>
      </c>
      <c r="BE19" s="314" t="s">
        <v>13582</v>
      </c>
      <c r="BF19" s="311">
        <v>15</v>
      </c>
      <c r="BG19" s="314" t="s">
        <v>13778</v>
      </c>
      <c r="BH19" s="314" t="s">
        <v>13777</v>
      </c>
      <c r="BI19" s="312">
        <v>69</v>
      </c>
      <c r="BJ19" s="314" t="s">
        <v>13824</v>
      </c>
      <c r="BK19" s="314" t="s">
        <v>13823</v>
      </c>
      <c r="BL19" s="312">
        <v>15</v>
      </c>
      <c r="BM19" s="314" t="s">
        <v>14027</v>
      </c>
      <c r="BN19" s="314" t="s">
        <v>14028</v>
      </c>
      <c r="BO19" s="312">
        <v>15</v>
      </c>
      <c r="BP19" s="314" t="s">
        <v>13594</v>
      </c>
      <c r="BQ19" s="314" t="s">
        <v>13595</v>
      </c>
      <c r="BR19" s="312">
        <v>15</v>
      </c>
      <c r="BS19" s="314" t="s">
        <v>13684</v>
      </c>
      <c r="BT19" s="314" t="s">
        <v>13444</v>
      </c>
      <c r="BX19" s="311">
        <v>15</v>
      </c>
      <c r="BY19" s="314" t="s">
        <v>13746</v>
      </c>
      <c r="BZ19" s="314" t="s">
        <v>13876</v>
      </c>
      <c r="CA19" s="311">
        <v>69</v>
      </c>
      <c r="CB19" s="314" t="s">
        <v>13968</v>
      </c>
      <c r="CC19" s="314" t="s">
        <v>13969</v>
      </c>
      <c r="CD19" s="311">
        <v>15</v>
      </c>
      <c r="CE19" s="314" t="s">
        <v>13800</v>
      </c>
      <c r="CF19" s="314" t="s">
        <v>13526</v>
      </c>
      <c r="CG19" s="311">
        <v>15</v>
      </c>
      <c r="CH19" s="314" t="s">
        <v>12537</v>
      </c>
      <c r="CI19" s="314" t="s">
        <v>12538</v>
      </c>
      <c r="CJ19" s="313">
        <v>7</v>
      </c>
      <c r="CK19" s="314" t="s">
        <v>12575</v>
      </c>
      <c r="CL19" s="314" t="s">
        <v>12572</v>
      </c>
      <c r="CP19" s="180"/>
      <c r="CQ19" s="180"/>
      <c r="CR19" s="180"/>
      <c r="CT19" s="180"/>
      <c r="CU19" s="180"/>
      <c r="CY19" s="180"/>
      <c r="CZ19" s="180"/>
      <c r="DA19" s="180"/>
      <c r="DB19" s="180"/>
      <c r="DE19" s="180"/>
      <c r="DF19" s="180"/>
      <c r="DG19" s="180"/>
      <c r="DH19" s="180"/>
      <c r="DI19" s="180"/>
      <c r="DJ19" s="180"/>
      <c r="DK19" s="180"/>
      <c r="DN19" s="181"/>
      <c r="DW19" s="180"/>
      <c r="DX19" s="180"/>
      <c r="DY19" s="180"/>
      <c r="DZ19" s="180"/>
      <c r="EA19" s="180"/>
      <c r="EB19" s="180"/>
      <c r="EF19" s="180"/>
      <c r="EG19" s="180"/>
      <c r="EH19" s="180"/>
      <c r="EI19" s="179"/>
      <c r="EJ19" s="179"/>
      <c r="EK19" s="181"/>
      <c r="EN19" s="181"/>
    </row>
    <row r="20" spans="1:145">
      <c r="A20" s="313">
        <v>16</v>
      </c>
      <c r="B20" s="315" t="s">
        <v>13457</v>
      </c>
      <c r="C20" s="315" t="s">
        <v>13458</v>
      </c>
      <c r="D20" s="311">
        <v>68</v>
      </c>
      <c r="E20" s="314" t="s">
        <v>13508</v>
      </c>
      <c r="F20" s="314" t="s">
        <v>12541</v>
      </c>
      <c r="G20" s="311">
        <v>120</v>
      </c>
      <c r="H20" s="315" t="s">
        <v>13553</v>
      </c>
      <c r="I20" s="315" t="s">
        <v>13552</v>
      </c>
      <c r="J20" s="311">
        <v>16</v>
      </c>
      <c r="K20" s="315" t="s">
        <v>14712</v>
      </c>
      <c r="L20" s="315" t="s">
        <v>14615</v>
      </c>
      <c r="M20" s="311">
        <v>68</v>
      </c>
      <c r="N20" s="314" t="s">
        <v>14713</v>
      </c>
      <c r="O20" s="314" t="s">
        <v>14616</v>
      </c>
      <c r="P20" s="311">
        <v>120</v>
      </c>
      <c r="Q20" s="315" t="s">
        <v>14714</v>
      </c>
      <c r="R20" s="315" t="s">
        <v>14617</v>
      </c>
      <c r="S20" s="311">
        <v>172</v>
      </c>
      <c r="T20" s="315" t="s">
        <v>14715</v>
      </c>
      <c r="U20" s="315" t="s">
        <v>14618</v>
      </c>
      <c r="V20" s="311">
        <v>224</v>
      </c>
      <c r="W20" s="314" t="s">
        <v>14268</v>
      </c>
      <c r="X20" s="314" t="s">
        <v>14458</v>
      </c>
      <c r="Y20" s="311">
        <v>276</v>
      </c>
      <c r="Z20" s="315" t="s">
        <v>14269</v>
      </c>
      <c r="AA20" s="315" t="s">
        <v>14459</v>
      </c>
      <c r="AB20" s="311">
        <v>328</v>
      </c>
      <c r="AC20" s="315" t="s">
        <v>14270</v>
      </c>
      <c r="AD20" s="315" t="s">
        <v>14460</v>
      </c>
      <c r="AE20" s="311">
        <v>380</v>
      </c>
      <c r="AF20" s="314" t="s">
        <v>14271</v>
      </c>
      <c r="AG20" s="314" t="s">
        <v>14461</v>
      </c>
      <c r="AH20" s="311">
        <v>432</v>
      </c>
      <c r="AI20" s="315" t="s">
        <v>14272</v>
      </c>
      <c r="AJ20" s="315" t="s">
        <v>14462</v>
      </c>
      <c r="AK20" s="311">
        <v>484</v>
      </c>
      <c r="AL20" s="315" t="s">
        <v>14273</v>
      </c>
      <c r="AM20" s="315" t="s">
        <v>14463</v>
      </c>
      <c r="AN20" s="311">
        <v>537</v>
      </c>
      <c r="AO20" s="315" t="s">
        <v>14281</v>
      </c>
      <c r="AP20" s="315" t="s">
        <v>14464</v>
      </c>
      <c r="AQ20" s="311">
        <v>590</v>
      </c>
      <c r="AR20" s="315" t="s">
        <v>14797</v>
      </c>
      <c r="AS20" s="315" t="s">
        <v>14583</v>
      </c>
      <c r="AT20" s="311">
        <v>16</v>
      </c>
      <c r="AU20" s="315" t="s">
        <v>12545</v>
      </c>
      <c r="AV20" s="315" t="s">
        <v>14109</v>
      </c>
      <c r="AW20" s="311">
        <v>29</v>
      </c>
      <c r="AX20" s="314" t="s">
        <v>14159</v>
      </c>
      <c r="AY20" s="314" t="s">
        <v>14158</v>
      </c>
      <c r="AZ20" s="311">
        <v>24</v>
      </c>
      <c r="BA20" s="315" t="s">
        <v>14195</v>
      </c>
      <c r="BB20" s="315" t="s">
        <v>14196</v>
      </c>
      <c r="BC20" s="311">
        <v>77</v>
      </c>
      <c r="BD20" s="315" t="s">
        <v>14200</v>
      </c>
      <c r="BE20" s="315" t="s">
        <v>14201</v>
      </c>
      <c r="BF20" s="311">
        <v>16</v>
      </c>
      <c r="BG20" s="315" t="s">
        <v>13778</v>
      </c>
      <c r="BH20" s="315" t="s">
        <v>13779</v>
      </c>
      <c r="BI20" s="312">
        <v>70</v>
      </c>
      <c r="BJ20" s="315" t="s">
        <v>13824</v>
      </c>
      <c r="BK20" s="315" t="s">
        <v>13825</v>
      </c>
      <c r="BL20" s="312">
        <v>16</v>
      </c>
      <c r="BM20" s="315" t="s">
        <v>14029</v>
      </c>
      <c r="BN20" s="315" t="s">
        <v>14030</v>
      </c>
      <c r="BO20" s="312">
        <v>16</v>
      </c>
      <c r="BP20" s="315" t="s">
        <v>13596</v>
      </c>
      <c r="BQ20" s="315" t="s">
        <v>13597</v>
      </c>
      <c r="BR20" s="312">
        <v>16</v>
      </c>
      <c r="BS20" s="315" t="s">
        <v>13684</v>
      </c>
      <c r="BT20" s="315" t="s">
        <v>13586</v>
      </c>
      <c r="BU20" s="311"/>
      <c r="BV20" s="1683" t="s">
        <v>12459</v>
      </c>
      <c r="BW20" s="1683"/>
      <c r="BX20" s="311">
        <v>16</v>
      </c>
      <c r="BY20" s="315" t="s">
        <v>13877</v>
      </c>
      <c r="BZ20" s="315" t="s">
        <v>13878</v>
      </c>
      <c r="CA20" s="311">
        <v>70</v>
      </c>
      <c r="CB20" s="315" t="s">
        <v>13970</v>
      </c>
      <c r="CC20" s="315" t="s">
        <v>13971</v>
      </c>
      <c r="CD20" s="311">
        <v>16</v>
      </c>
      <c r="CE20" s="315" t="s">
        <v>13800</v>
      </c>
      <c r="CF20" s="315" t="s">
        <v>13643</v>
      </c>
      <c r="CG20" s="311">
        <v>16</v>
      </c>
      <c r="CH20" s="315" t="s">
        <v>12540</v>
      </c>
      <c r="CI20" s="315" t="s">
        <v>12541</v>
      </c>
      <c r="CJ20" s="313">
        <v>8</v>
      </c>
      <c r="CK20" s="315" t="s">
        <v>12575</v>
      </c>
      <c r="CL20" s="315" t="s">
        <v>12564</v>
      </c>
      <c r="CP20" s="180"/>
      <c r="CQ20" s="180"/>
      <c r="CR20" s="180"/>
      <c r="CT20" s="180"/>
      <c r="CU20" s="180"/>
      <c r="CY20" s="180"/>
      <c r="CZ20" s="180"/>
      <c r="DA20" s="180"/>
      <c r="DB20" s="180"/>
      <c r="DE20" s="180"/>
      <c r="DF20" s="180"/>
      <c r="DG20" s="180"/>
      <c r="DH20" s="180"/>
      <c r="DI20" s="180"/>
      <c r="DJ20" s="180"/>
      <c r="DK20" s="180"/>
      <c r="DN20" s="180"/>
      <c r="DO20" s="180"/>
      <c r="DP20" s="180"/>
      <c r="DQ20" s="180"/>
      <c r="DR20" s="180"/>
      <c r="DS20" s="180"/>
      <c r="DW20" s="180"/>
      <c r="DX20" s="180"/>
      <c r="DY20" s="180"/>
      <c r="DZ20" s="180"/>
      <c r="EA20" s="180"/>
      <c r="EB20" s="180"/>
      <c r="EF20" s="180"/>
      <c r="EG20" s="180"/>
      <c r="EH20" s="180"/>
      <c r="EK20" s="181"/>
      <c r="EN20" s="181"/>
    </row>
    <row r="21" spans="1:145">
      <c r="A21" s="313">
        <v>17</v>
      </c>
      <c r="B21" s="314" t="s">
        <v>13459</v>
      </c>
      <c r="C21" s="314" t="s">
        <v>13458</v>
      </c>
      <c r="D21" s="311">
        <v>69</v>
      </c>
      <c r="E21" s="315" t="s">
        <v>13509</v>
      </c>
      <c r="F21" s="315" t="s">
        <v>12541</v>
      </c>
      <c r="G21" s="311">
        <v>121</v>
      </c>
      <c r="H21" s="314" t="s">
        <v>13553</v>
      </c>
      <c r="I21" s="314" t="s">
        <v>13554</v>
      </c>
      <c r="J21" s="311">
        <v>17</v>
      </c>
      <c r="K21" s="314" t="s">
        <v>14716</v>
      </c>
      <c r="L21" s="314" t="s">
        <v>14615</v>
      </c>
      <c r="M21" s="311">
        <v>69</v>
      </c>
      <c r="N21" s="315" t="s">
        <v>14717</v>
      </c>
      <c r="O21" s="315" t="s">
        <v>14616</v>
      </c>
      <c r="P21" s="311">
        <v>121</v>
      </c>
      <c r="Q21" s="314" t="s">
        <v>14718</v>
      </c>
      <c r="R21" s="314" t="s">
        <v>14617</v>
      </c>
      <c r="S21" s="311">
        <v>173</v>
      </c>
      <c r="T21" s="314" t="s">
        <v>14719</v>
      </c>
      <c r="U21" s="314" t="s">
        <v>14618</v>
      </c>
      <c r="V21" s="311">
        <v>225</v>
      </c>
      <c r="W21" s="315" t="s">
        <v>14275</v>
      </c>
      <c r="X21" s="315" t="s">
        <v>14458</v>
      </c>
      <c r="Y21" s="311">
        <v>277</v>
      </c>
      <c r="Z21" s="314" t="s">
        <v>14276</v>
      </c>
      <c r="AA21" s="314" t="s">
        <v>14459</v>
      </c>
      <c r="AB21" s="311">
        <v>329</v>
      </c>
      <c r="AC21" s="314" t="s">
        <v>14277</v>
      </c>
      <c r="AD21" s="314" t="s">
        <v>14460</v>
      </c>
      <c r="AE21" s="311">
        <v>381</v>
      </c>
      <c r="AF21" s="315" t="s">
        <v>14278</v>
      </c>
      <c r="AG21" s="315" t="s">
        <v>14461</v>
      </c>
      <c r="AH21" s="311">
        <v>433</v>
      </c>
      <c r="AI21" s="314" t="s">
        <v>14279</v>
      </c>
      <c r="AJ21" s="314" t="s">
        <v>14462</v>
      </c>
      <c r="AK21" s="311">
        <v>485</v>
      </c>
      <c r="AL21" s="314" t="s">
        <v>14280</v>
      </c>
      <c r="AM21" s="314" t="s">
        <v>14463</v>
      </c>
      <c r="AN21" s="311">
        <v>538</v>
      </c>
      <c r="AO21" s="314" t="s">
        <v>14281</v>
      </c>
      <c r="AP21" s="314" t="s">
        <v>14442</v>
      </c>
      <c r="AT21" s="311">
        <v>17</v>
      </c>
      <c r="AU21" s="314" t="s">
        <v>12545</v>
      </c>
      <c r="AV21" s="314" t="s">
        <v>14110</v>
      </c>
      <c r="AW21" s="311">
        <v>30</v>
      </c>
      <c r="AX21" s="315" t="s">
        <v>14159</v>
      </c>
      <c r="AY21" s="315" t="s">
        <v>14160</v>
      </c>
      <c r="AZ21" s="311">
        <v>25</v>
      </c>
      <c r="BA21" s="314" t="s">
        <v>14197</v>
      </c>
      <c r="BB21" s="314" t="s">
        <v>14198</v>
      </c>
      <c r="BC21" s="311">
        <v>78</v>
      </c>
      <c r="BD21" s="314" t="s">
        <v>14202</v>
      </c>
      <c r="BE21" s="314" t="s">
        <v>14203</v>
      </c>
      <c r="BF21" s="311">
        <v>17</v>
      </c>
      <c r="BG21" s="314" t="s">
        <v>13780</v>
      </c>
      <c r="BH21" s="314" t="s">
        <v>13779</v>
      </c>
      <c r="BI21" s="312">
        <v>71</v>
      </c>
      <c r="BJ21" s="314" t="s">
        <v>13826</v>
      </c>
      <c r="BK21" s="314" t="s">
        <v>13825</v>
      </c>
      <c r="BL21" s="312">
        <v>17</v>
      </c>
      <c r="BM21" s="314" t="s">
        <v>14031</v>
      </c>
      <c r="BN21" s="314" t="s">
        <v>14032</v>
      </c>
      <c r="BO21" s="312">
        <v>17</v>
      </c>
      <c r="BP21" s="314" t="s">
        <v>13598</v>
      </c>
      <c r="BQ21" s="314" t="s">
        <v>13599</v>
      </c>
      <c r="BR21" s="312">
        <v>17</v>
      </c>
      <c r="BS21" s="314" t="s">
        <v>13685</v>
      </c>
      <c r="BT21" s="314" t="s">
        <v>13586</v>
      </c>
      <c r="BU21" s="311"/>
      <c r="BV21" s="313" t="s">
        <v>12488</v>
      </c>
      <c r="BW21" s="313" t="s">
        <v>12489</v>
      </c>
      <c r="BX21" s="311">
        <v>17</v>
      </c>
      <c r="BY21" s="314" t="s">
        <v>13879</v>
      </c>
      <c r="BZ21" s="314" t="s">
        <v>13880</v>
      </c>
      <c r="CA21" s="311">
        <v>71</v>
      </c>
      <c r="CB21" s="314" t="s">
        <v>13972</v>
      </c>
      <c r="CC21" s="314" t="s">
        <v>13897</v>
      </c>
      <c r="CG21" s="311">
        <v>17</v>
      </c>
      <c r="CH21" s="314" t="s">
        <v>12543</v>
      </c>
      <c r="CI21" s="314" t="s">
        <v>12544</v>
      </c>
      <c r="CJ21" s="313">
        <v>9</v>
      </c>
      <c r="CK21" s="314" t="s">
        <v>12579</v>
      </c>
      <c r="CL21" s="314" t="s">
        <v>12564</v>
      </c>
      <c r="CP21" s="180"/>
      <c r="CQ21" s="180"/>
      <c r="CR21" s="180"/>
      <c r="CT21" s="180"/>
      <c r="CU21" s="180"/>
      <c r="CY21" s="180"/>
      <c r="CZ21" s="180"/>
      <c r="DA21" s="180"/>
      <c r="DB21" s="180"/>
      <c r="DE21" s="180"/>
      <c r="DF21" s="180"/>
      <c r="DG21" s="180"/>
      <c r="DH21" s="180"/>
      <c r="DI21" s="180"/>
      <c r="DJ21" s="180"/>
      <c r="DK21" s="180"/>
      <c r="DN21" s="180"/>
      <c r="DO21" s="180"/>
      <c r="DP21" s="180"/>
      <c r="DQ21" s="180"/>
      <c r="DR21" s="180"/>
      <c r="DS21" s="180"/>
      <c r="DW21" s="180"/>
      <c r="DX21" s="180"/>
      <c r="DY21" s="180"/>
      <c r="DZ21" s="180"/>
      <c r="EA21" s="180"/>
      <c r="EB21" s="180"/>
      <c r="EF21" s="180"/>
      <c r="EG21" s="180"/>
      <c r="EH21" s="180"/>
      <c r="EK21" s="181"/>
      <c r="EN21" s="181"/>
    </row>
    <row r="22" spans="1:145">
      <c r="A22" s="313">
        <v>18</v>
      </c>
      <c r="B22" s="315" t="s">
        <v>13459</v>
      </c>
      <c r="C22" s="315" t="s">
        <v>13460</v>
      </c>
      <c r="D22" s="311">
        <v>70</v>
      </c>
      <c r="E22" s="314" t="s">
        <v>13509</v>
      </c>
      <c r="F22" s="314" t="s">
        <v>13510</v>
      </c>
      <c r="G22" s="311">
        <v>122</v>
      </c>
      <c r="H22" s="315" t="s">
        <v>13555</v>
      </c>
      <c r="I22" s="315" t="s">
        <v>13554</v>
      </c>
      <c r="J22" s="311">
        <v>18</v>
      </c>
      <c r="K22" s="315" t="s">
        <v>14716</v>
      </c>
      <c r="L22" s="315" t="s">
        <v>14619</v>
      </c>
      <c r="M22" s="311">
        <v>70</v>
      </c>
      <c r="N22" s="314" t="s">
        <v>14717</v>
      </c>
      <c r="O22" s="314" t="s">
        <v>14620</v>
      </c>
      <c r="P22" s="311">
        <v>122</v>
      </c>
      <c r="Q22" s="315" t="s">
        <v>14718</v>
      </c>
      <c r="R22" s="315" t="s">
        <v>14621</v>
      </c>
      <c r="S22" s="311">
        <v>174</v>
      </c>
      <c r="T22" s="315" t="s">
        <v>14719</v>
      </c>
      <c r="U22" s="315" t="s">
        <v>14622</v>
      </c>
      <c r="V22" s="311">
        <v>226</v>
      </c>
      <c r="W22" s="314" t="s">
        <v>14275</v>
      </c>
      <c r="X22" s="314" t="s">
        <v>14465</v>
      </c>
      <c r="Y22" s="311">
        <v>278</v>
      </c>
      <c r="Z22" s="315" t="s">
        <v>14276</v>
      </c>
      <c r="AA22" s="315" t="s">
        <v>14466</v>
      </c>
      <c r="AB22" s="311">
        <v>330</v>
      </c>
      <c r="AC22" s="315" t="s">
        <v>14277</v>
      </c>
      <c r="AD22" s="315" t="s">
        <v>14467</v>
      </c>
      <c r="AE22" s="311">
        <v>382</v>
      </c>
      <c r="AF22" s="314" t="s">
        <v>14278</v>
      </c>
      <c r="AG22" s="314" t="s">
        <v>14468</v>
      </c>
      <c r="AH22" s="311">
        <v>434</v>
      </c>
      <c r="AI22" s="315" t="s">
        <v>14279</v>
      </c>
      <c r="AJ22" s="315" t="s">
        <v>14469</v>
      </c>
      <c r="AK22" s="311">
        <v>486</v>
      </c>
      <c r="AL22" s="315" t="s">
        <v>14280</v>
      </c>
      <c r="AM22" s="315" t="s">
        <v>14470</v>
      </c>
      <c r="AN22" s="311">
        <v>539</v>
      </c>
      <c r="AO22" s="315" t="s">
        <v>14288</v>
      </c>
      <c r="AP22" s="703" t="s">
        <v>14442</v>
      </c>
      <c r="AQ22" s="317"/>
      <c r="AR22" s="1683" t="s">
        <v>12453</v>
      </c>
      <c r="AS22" s="1683"/>
      <c r="AT22" s="311">
        <v>18</v>
      </c>
      <c r="AU22" s="315" t="s">
        <v>14111</v>
      </c>
      <c r="AV22" s="315" t="s">
        <v>14110</v>
      </c>
      <c r="AW22" s="311">
        <v>31</v>
      </c>
      <c r="AX22" s="314" t="s">
        <v>14161</v>
      </c>
      <c r="AY22" s="314" t="s">
        <v>14160</v>
      </c>
      <c r="AZ22" s="311">
        <v>26</v>
      </c>
      <c r="BA22" s="315" t="s">
        <v>14199</v>
      </c>
      <c r="BB22" s="315" t="s">
        <v>14198</v>
      </c>
      <c r="BC22" s="311">
        <v>79</v>
      </c>
      <c r="BD22" s="315" t="s">
        <v>14204</v>
      </c>
      <c r="BE22" s="315" t="s">
        <v>14205</v>
      </c>
      <c r="BF22" s="311">
        <v>18</v>
      </c>
      <c r="BG22" s="315" t="s">
        <v>13780</v>
      </c>
      <c r="BH22" s="315" t="s">
        <v>13781</v>
      </c>
      <c r="BI22" s="312">
        <v>72</v>
      </c>
      <c r="BJ22" s="315" t="s">
        <v>13826</v>
      </c>
      <c r="BK22" s="315" t="s">
        <v>13827</v>
      </c>
      <c r="BL22" s="312">
        <v>18</v>
      </c>
      <c r="BM22" s="315" t="s">
        <v>14033</v>
      </c>
      <c r="BN22" s="315" t="s">
        <v>14034</v>
      </c>
      <c r="BO22" s="312">
        <v>18</v>
      </c>
      <c r="BP22" s="315" t="s">
        <v>13600</v>
      </c>
      <c r="BQ22" s="315" t="s">
        <v>13601</v>
      </c>
      <c r="BR22" s="312">
        <v>18</v>
      </c>
      <c r="BS22" s="315" t="s">
        <v>13685</v>
      </c>
      <c r="BT22" s="315" t="s">
        <v>13686</v>
      </c>
      <c r="BU22" s="311">
        <v>1</v>
      </c>
      <c r="BV22" s="314" t="s">
        <v>13800</v>
      </c>
      <c r="BW22" s="314" t="s">
        <v>12514</v>
      </c>
      <c r="BX22" s="311">
        <v>18</v>
      </c>
      <c r="BY22" s="314" t="s">
        <v>13881</v>
      </c>
      <c r="BZ22" s="314" t="s">
        <v>13882</v>
      </c>
      <c r="CA22" s="311">
        <v>72</v>
      </c>
      <c r="CB22" s="315" t="s">
        <v>13896</v>
      </c>
      <c r="CC22" s="315" t="s">
        <v>13897</v>
      </c>
      <c r="CD22" s="318"/>
      <c r="CE22" s="1683" t="s">
        <v>13422</v>
      </c>
      <c r="CF22" s="1683"/>
      <c r="CG22" s="311">
        <v>18</v>
      </c>
      <c r="CH22" s="315" t="s">
        <v>12545</v>
      </c>
      <c r="CI22" s="315" t="s">
        <v>12546</v>
      </c>
      <c r="CJ22" s="313">
        <v>10</v>
      </c>
      <c r="CK22" s="315" t="s">
        <v>12579</v>
      </c>
      <c r="CL22" s="315" t="s">
        <v>12580</v>
      </c>
      <c r="CP22" s="180"/>
      <c r="CQ22" s="180"/>
      <c r="CR22" s="180"/>
      <c r="CT22" s="180"/>
      <c r="CU22" s="180"/>
      <c r="CY22" s="180"/>
      <c r="CZ22" s="180"/>
      <c r="DA22" s="180"/>
      <c r="DB22" s="180"/>
      <c r="DE22" s="180"/>
      <c r="DF22" s="180"/>
      <c r="DG22" s="180"/>
      <c r="DH22" s="180"/>
      <c r="DI22" s="180"/>
      <c r="DJ22" s="180"/>
      <c r="DK22" s="180"/>
      <c r="DN22" s="180"/>
      <c r="DO22" s="180"/>
      <c r="DP22" s="180"/>
      <c r="DQ22" s="180"/>
      <c r="DR22" s="180"/>
      <c r="DS22" s="180"/>
      <c r="DW22" s="180"/>
      <c r="DX22" s="180"/>
      <c r="DY22" s="180"/>
      <c r="DZ22" s="180"/>
      <c r="EA22" s="180"/>
      <c r="EB22" s="180"/>
      <c r="EF22" s="180"/>
      <c r="EG22" s="180"/>
      <c r="EH22" s="180"/>
      <c r="EK22" s="181"/>
      <c r="EN22" s="181"/>
    </row>
    <row r="23" spans="1:145">
      <c r="A23" s="313">
        <v>19</v>
      </c>
      <c r="B23" s="314" t="s">
        <v>13461</v>
      </c>
      <c r="C23" s="314" t="s">
        <v>13460</v>
      </c>
      <c r="D23" s="311">
        <v>71</v>
      </c>
      <c r="E23" s="315" t="s">
        <v>13511</v>
      </c>
      <c r="F23" s="315" t="s">
        <v>13510</v>
      </c>
      <c r="G23" s="311">
        <v>123</v>
      </c>
      <c r="H23" s="314" t="s">
        <v>13555</v>
      </c>
      <c r="I23" s="314" t="s">
        <v>13556</v>
      </c>
      <c r="J23" s="311">
        <v>19</v>
      </c>
      <c r="K23" s="314" t="s">
        <v>14720</v>
      </c>
      <c r="L23" s="314" t="s">
        <v>14619</v>
      </c>
      <c r="M23" s="311">
        <v>71</v>
      </c>
      <c r="N23" s="315" t="s">
        <v>14721</v>
      </c>
      <c r="O23" s="315" t="s">
        <v>14620</v>
      </c>
      <c r="P23" s="311">
        <v>123</v>
      </c>
      <c r="Q23" s="314" t="s">
        <v>14722</v>
      </c>
      <c r="R23" s="314" t="s">
        <v>14621</v>
      </c>
      <c r="S23" s="311">
        <v>175</v>
      </c>
      <c r="T23" s="314" t="s">
        <v>14723</v>
      </c>
      <c r="U23" s="314" t="s">
        <v>14622</v>
      </c>
      <c r="V23" s="311">
        <v>227</v>
      </c>
      <c r="W23" s="315" t="s">
        <v>14282</v>
      </c>
      <c r="X23" s="315" t="s">
        <v>14465</v>
      </c>
      <c r="Y23" s="311">
        <v>279</v>
      </c>
      <c r="Z23" s="314" t="s">
        <v>14283</v>
      </c>
      <c r="AA23" s="314" t="s">
        <v>14466</v>
      </c>
      <c r="AB23" s="311">
        <v>331</v>
      </c>
      <c r="AC23" s="314" t="s">
        <v>14284</v>
      </c>
      <c r="AD23" s="314" t="s">
        <v>14467</v>
      </c>
      <c r="AE23" s="311">
        <v>383</v>
      </c>
      <c r="AF23" s="315" t="s">
        <v>14285</v>
      </c>
      <c r="AG23" s="315" t="s">
        <v>14468</v>
      </c>
      <c r="AH23" s="311">
        <v>435</v>
      </c>
      <c r="AI23" s="314" t="s">
        <v>14286</v>
      </c>
      <c r="AJ23" s="314" t="s">
        <v>14469</v>
      </c>
      <c r="AK23" s="311">
        <v>487</v>
      </c>
      <c r="AL23" s="314" t="s">
        <v>14287</v>
      </c>
      <c r="AM23" s="314" t="s">
        <v>14470</v>
      </c>
      <c r="AN23" s="311">
        <v>540</v>
      </c>
      <c r="AO23" s="314" t="s">
        <v>14288</v>
      </c>
      <c r="AP23" s="314" t="s">
        <v>14477</v>
      </c>
      <c r="AQ23" s="311"/>
      <c r="AR23" s="311" t="s">
        <v>12488</v>
      </c>
      <c r="AS23" s="311" t="s">
        <v>12489</v>
      </c>
      <c r="AT23" s="311">
        <v>19</v>
      </c>
      <c r="AU23" s="314" t="s">
        <v>14111</v>
      </c>
      <c r="AV23" s="314" t="s">
        <v>14112</v>
      </c>
      <c r="AW23" s="311">
        <v>32</v>
      </c>
      <c r="AX23" s="315" t="s">
        <v>14161</v>
      </c>
      <c r="AY23" s="315" t="s">
        <v>14162</v>
      </c>
      <c r="AZ23" s="311">
        <v>27</v>
      </c>
      <c r="BA23" s="314" t="s">
        <v>13447</v>
      </c>
      <c r="BB23" s="314" t="s">
        <v>14198</v>
      </c>
      <c r="BC23" s="311">
        <v>80</v>
      </c>
      <c r="BD23" s="314" t="s">
        <v>14206</v>
      </c>
      <c r="BE23" s="314" t="s">
        <v>14207</v>
      </c>
      <c r="BF23" s="311">
        <v>19</v>
      </c>
      <c r="BG23" s="314" t="s">
        <v>13782</v>
      </c>
      <c r="BH23" s="314" t="s">
        <v>13781</v>
      </c>
      <c r="BI23" s="312">
        <v>73</v>
      </c>
      <c r="BJ23" s="314" t="s">
        <v>13828</v>
      </c>
      <c r="BK23" s="314" t="s">
        <v>13827</v>
      </c>
      <c r="BL23" s="312">
        <v>19</v>
      </c>
      <c r="BM23" s="314" t="s">
        <v>14035</v>
      </c>
      <c r="BN23" s="314" t="s">
        <v>14036</v>
      </c>
      <c r="BO23" s="312">
        <v>19</v>
      </c>
      <c r="BP23" s="314" t="s">
        <v>13602</v>
      </c>
      <c r="BQ23" s="314" t="s">
        <v>13603</v>
      </c>
      <c r="BR23" s="312">
        <v>19</v>
      </c>
      <c r="BS23" s="314" t="s">
        <v>13687</v>
      </c>
      <c r="BT23" s="314" t="s">
        <v>13686</v>
      </c>
      <c r="BU23" s="311">
        <v>2</v>
      </c>
      <c r="BV23" s="315" t="s">
        <v>13998</v>
      </c>
      <c r="BW23" s="315" t="s">
        <v>12514</v>
      </c>
      <c r="BX23" s="311">
        <v>19</v>
      </c>
      <c r="BY23" s="315" t="s">
        <v>13883</v>
      </c>
      <c r="BZ23" s="315" t="s">
        <v>13884</v>
      </c>
      <c r="CD23" s="313"/>
      <c r="CE23" s="313" t="s">
        <v>12488</v>
      </c>
      <c r="CF23" s="313" t="s">
        <v>12489</v>
      </c>
      <c r="CG23" s="311">
        <v>19</v>
      </c>
      <c r="CH23" s="314" t="s">
        <v>12547</v>
      </c>
      <c r="CI23" s="314" t="s">
        <v>12546</v>
      </c>
      <c r="CJ23" s="313">
        <v>11</v>
      </c>
      <c r="CK23" s="314" t="s">
        <v>12581</v>
      </c>
      <c r="CL23" s="314" t="s">
        <v>12580</v>
      </c>
      <c r="CP23" s="180"/>
      <c r="CQ23" s="180"/>
      <c r="CR23" s="180"/>
      <c r="CT23" s="180"/>
      <c r="CU23" s="180"/>
      <c r="CY23" s="180"/>
      <c r="CZ23" s="180"/>
      <c r="DA23" s="180"/>
      <c r="DB23" s="180"/>
      <c r="DE23" s="180"/>
      <c r="DF23" s="180"/>
      <c r="DG23" s="180"/>
      <c r="DH23" s="180"/>
      <c r="DI23" s="180"/>
      <c r="DJ23" s="180"/>
      <c r="DK23" s="180"/>
      <c r="DN23" s="180"/>
      <c r="DO23" s="180"/>
      <c r="DP23" s="180"/>
      <c r="DQ23" s="180"/>
      <c r="DR23" s="180"/>
      <c r="DS23" s="180"/>
      <c r="DW23" s="180"/>
      <c r="DX23" s="180"/>
      <c r="DY23" s="180"/>
      <c r="DZ23" s="180"/>
      <c r="EA23" s="180"/>
      <c r="EB23" s="180"/>
      <c r="EF23" s="180"/>
      <c r="EG23" s="180"/>
      <c r="EH23" s="180"/>
      <c r="EK23" s="181"/>
      <c r="EN23" s="181"/>
      <c r="EO23" s="182"/>
    </row>
    <row r="24" spans="1:145">
      <c r="A24" s="313"/>
      <c r="B24" s="315" t="s">
        <v>13461</v>
      </c>
      <c r="C24" s="315" t="s">
        <v>13462</v>
      </c>
      <c r="D24" s="311">
        <v>72</v>
      </c>
      <c r="E24" s="314" t="s">
        <v>13511</v>
      </c>
      <c r="F24" s="314" t="s">
        <v>13512</v>
      </c>
      <c r="G24" s="311">
        <v>124</v>
      </c>
      <c r="H24" s="315" t="s">
        <v>13557</v>
      </c>
      <c r="I24" s="315" t="s">
        <v>13556</v>
      </c>
      <c r="J24" s="311">
        <v>20</v>
      </c>
      <c r="K24" s="315" t="s">
        <v>14724</v>
      </c>
      <c r="L24" s="315" t="s">
        <v>14623</v>
      </c>
      <c r="M24" s="311">
        <v>72</v>
      </c>
      <c r="N24" s="314" t="s">
        <v>14721</v>
      </c>
      <c r="O24" s="314" t="s">
        <v>14624</v>
      </c>
      <c r="P24" s="311">
        <v>124</v>
      </c>
      <c r="Q24" s="315" t="s">
        <v>14722</v>
      </c>
      <c r="R24" s="315" t="s">
        <v>14625</v>
      </c>
      <c r="S24" s="311">
        <v>176</v>
      </c>
      <c r="T24" s="315" t="s">
        <v>14723</v>
      </c>
      <c r="U24" s="315" t="s">
        <v>14626</v>
      </c>
      <c r="V24" s="311">
        <v>228</v>
      </c>
      <c r="W24" s="314" t="s">
        <v>14282</v>
      </c>
      <c r="X24" s="314" t="s">
        <v>14471</v>
      </c>
      <c r="Y24" s="311">
        <v>280</v>
      </c>
      <c r="Z24" s="315" t="s">
        <v>14283</v>
      </c>
      <c r="AA24" s="315" t="s">
        <v>14472</v>
      </c>
      <c r="AB24" s="311">
        <v>332</v>
      </c>
      <c r="AC24" s="315" t="s">
        <v>14284</v>
      </c>
      <c r="AD24" s="315" t="s">
        <v>14473</v>
      </c>
      <c r="AE24" s="311">
        <v>384</v>
      </c>
      <c r="AF24" s="314" t="s">
        <v>14285</v>
      </c>
      <c r="AG24" s="314" t="s">
        <v>14474</v>
      </c>
      <c r="AH24" s="311">
        <v>436</v>
      </c>
      <c r="AI24" s="315" t="s">
        <v>14286</v>
      </c>
      <c r="AJ24" s="315" t="s">
        <v>14475</v>
      </c>
      <c r="AK24" s="311">
        <v>488</v>
      </c>
      <c r="AL24" s="315" t="s">
        <v>14287</v>
      </c>
      <c r="AM24" s="315" t="s">
        <v>14476</v>
      </c>
      <c r="AN24" s="311">
        <v>541</v>
      </c>
      <c r="AO24" s="315" t="s">
        <v>14295</v>
      </c>
      <c r="AP24" s="315" t="s">
        <v>14477</v>
      </c>
      <c r="AQ24" s="311">
        <v>1</v>
      </c>
      <c r="AR24" s="314" t="s">
        <v>13835</v>
      </c>
      <c r="AS24" s="314" t="s">
        <v>13836</v>
      </c>
      <c r="AT24" s="311">
        <v>20</v>
      </c>
      <c r="AU24" s="315" t="s">
        <v>14113</v>
      </c>
      <c r="AV24" s="315" t="s">
        <v>14112</v>
      </c>
      <c r="AW24" s="311">
        <v>33</v>
      </c>
      <c r="AX24" s="314" t="s">
        <v>14163</v>
      </c>
      <c r="AY24" s="314" t="s">
        <v>14162</v>
      </c>
      <c r="AZ24" s="311">
        <v>28</v>
      </c>
      <c r="BA24" s="315" t="s">
        <v>13447</v>
      </c>
      <c r="BB24" s="315" t="s">
        <v>12514</v>
      </c>
      <c r="BC24" s="311">
        <v>81</v>
      </c>
      <c r="BD24" s="315" t="s">
        <v>14208</v>
      </c>
      <c r="BE24" s="315" t="s">
        <v>14209</v>
      </c>
      <c r="BF24" s="311">
        <v>20</v>
      </c>
      <c r="BG24" s="315" t="s">
        <v>13782</v>
      </c>
      <c r="BH24" s="315" t="s">
        <v>13677</v>
      </c>
      <c r="BI24" s="312">
        <v>74</v>
      </c>
      <c r="BJ24" s="315" t="s">
        <v>13828</v>
      </c>
      <c r="BK24" s="315" t="s">
        <v>13829</v>
      </c>
      <c r="BL24" s="312">
        <v>20</v>
      </c>
      <c r="BM24" s="315" t="s">
        <v>14037</v>
      </c>
      <c r="BN24" s="315" t="s">
        <v>14038</v>
      </c>
      <c r="BO24" s="312">
        <v>20</v>
      </c>
      <c r="BP24" s="315" t="s">
        <v>13604</v>
      </c>
      <c r="BQ24" s="315" t="s">
        <v>13605</v>
      </c>
      <c r="BR24" s="312">
        <v>20</v>
      </c>
      <c r="BS24" s="315" t="s">
        <v>13687</v>
      </c>
      <c r="BT24" s="315" t="s">
        <v>13627</v>
      </c>
      <c r="BU24" s="311">
        <v>3</v>
      </c>
      <c r="BV24" s="314" t="s">
        <v>13998</v>
      </c>
      <c r="BW24" s="314" t="s">
        <v>13787</v>
      </c>
      <c r="BX24" s="311">
        <v>20</v>
      </c>
      <c r="BY24" s="314" t="s">
        <v>13885</v>
      </c>
      <c r="BZ24" s="314" t="s">
        <v>13886</v>
      </c>
      <c r="CA24" s="311"/>
      <c r="CB24" s="1683" t="s">
        <v>12462</v>
      </c>
      <c r="CC24" s="1683"/>
      <c r="CD24" s="313">
        <v>1</v>
      </c>
      <c r="CE24" s="314" t="s">
        <v>12550</v>
      </c>
      <c r="CF24" s="314" t="s">
        <v>12551</v>
      </c>
      <c r="CG24" s="311">
        <v>20</v>
      </c>
      <c r="CH24" s="315" t="s">
        <v>12548</v>
      </c>
      <c r="CI24" s="315" t="s">
        <v>12549</v>
      </c>
      <c r="CJ24" s="313">
        <v>12</v>
      </c>
      <c r="CK24" s="315" t="s">
        <v>12581</v>
      </c>
      <c r="CL24" s="315" t="s">
        <v>12583</v>
      </c>
      <c r="CP24" s="180"/>
      <c r="CQ24" s="180"/>
      <c r="CR24" s="180"/>
      <c r="CT24" s="180"/>
      <c r="CU24" s="180"/>
      <c r="CY24" s="180"/>
      <c r="CZ24" s="180"/>
      <c r="DA24" s="180"/>
      <c r="DB24" s="180"/>
      <c r="DE24" s="180"/>
      <c r="DF24" s="180"/>
      <c r="DG24" s="180"/>
      <c r="DH24" s="180"/>
      <c r="DI24" s="180"/>
      <c r="DJ24" s="180"/>
      <c r="DK24" s="180"/>
      <c r="DN24" s="180"/>
      <c r="DO24" s="180"/>
      <c r="DP24" s="180"/>
      <c r="DQ24" s="180"/>
      <c r="DR24" s="180"/>
      <c r="DS24" s="180"/>
      <c r="DW24" s="180"/>
      <c r="DX24" s="180"/>
      <c r="DY24" s="180"/>
      <c r="DZ24" s="180"/>
      <c r="EA24" s="180"/>
      <c r="EB24" s="180"/>
      <c r="EC24" s="180"/>
      <c r="ED24" s="180"/>
      <c r="EE24" s="180"/>
      <c r="EF24" s="180"/>
      <c r="EG24" s="180"/>
      <c r="EH24" s="180"/>
      <c r="EK24" s="181"/>
      <c r="EN24" s="181"/>
      <c r="EO24" s="182"/>
    </row>
    <row r="25" spans="1:145">
      <c r="A25" s="313">
        <v>21</v>
      </c>
      <c r="B25" s="314" t="s">
        <v>13463</v>
      </c>
      <c r="C25" s="314" t="s">
        <v>13462</v>
      </c>
      <c r="D25" s="311">
        <v>73</v>
      </c>
      <c r="E25" s="315" t="s">
        <v>13513</v>
      </c>
      <c r="F25" s="315" t="s">
        <v>13512</v>
      </c>
      <c r="G25" s="311">
        <v>125</v>
      </c>
      <c r="H25" s="314" t="s">
        <v>13557</v>
      </c>
      <c r="I25" s="314" t="s">
        <v>13558</v>
      </c>
      <c r="J25" s="311">
        <v>21</v>
      </c>
      <c r="K25" s="314" t="s">
        <v>14725</v>
      </c>
      <c r="L25" s="314" t="s">
        <v>14623</v>
      </c>
      <c r="M25" s="311">
        <v>73</v>
      </c>
      <c r="N25" s="315" t="s">
        <v>14684</v>
      </c>
      <c r="O25" s="315" t="s">
        <v>14624</v>
      </c>
      <c r="P25" s="311">
        <v>125</v>
      </c>
      <c r="Q25" s="314" t="s">
        <v>14726</v>
      </c>
      <c r="R25" s="314" t="s">
        <v>14625</v>
      </c>
      <c r="S25" s="311">
        <v>177</v>
      </c>
      <c r="T25" s="314" t="s">
        <v>14727</v>
      </c>
      <c r="U25" s="314" t="s">
        <v>14626</v>
      </c>
      <c r="V25" s="311">
        <v>229</v>
      </c>
      <c r="W25" s="315" t="s">
        <v>14289</v>
      </c>
      <c r="X25" s="315" t="s">
        <v>14471</v>
      </c>
      <c r="Y25" s="311">
        <v>281</v>
      </c>
      <c r="Z25" s="314" t="s">
        <v>14290</v>
      </c>
      <c r="AA25" s="314" t="s">
        <v>14472</v>
      </c>
      <c r="AB25" s="311">
        <v>333</v>
      </c>
      <c r="AC25" s="314" t="s">
        <v>14291</v>
      </c>
      <c r="AD25" s="314" t="s">
        <v>14473</v>
      </c>
      <c r="AE25" s="311">
        <v>385</v>
      </c>
      <c r="AF25" s="315" t="s">
        <v>14292</v>
      </c>
      <c r="AG25" s="315" t="s">
        <v>14474</v>
      </c>
      <c r="AH25" s="311">
        <v>437</v>
      </c>
      <c r="AI25" s="314" t="s">
        <v>14293</v>
      </c>
      <c r="AJ25" s="314" t="s">
        <v>14475</v>
      </c>
      <c r="AK25" s="311">
        <v>489</v>
      </c>
      <c r="AL25" s="314" t="s">
        <v>14294</v>
      </c>
      <c r="AM25" s="314" t="s">
        <v>14476</v>
      </c>
      <c r="AN25" s="311">
        <v>542</v>
      </c>
      <c r="AO25" s="314" t="s">
        <v>14295</v>
      </c>
      <c r="AP25" s="314" t="s">
        <v>14484</v>
      </c>
      <c r="AQ25" s="311">
        <v>2</v>
      </c>
      <c r="AR25" s="315" t="s">
        <v>13750</v>
      </c>
      <c r="AS25" s="315" t="s">
        <v>13837</v>
      </c>
      <c r="AT25" s="311">
        <v>21</v>
      </c>
      <c r="AU25" s="314" t="s">
        <v>14113</v>
      </c>
      <c r="AV25" s="314" t="s">
        <v>14114</v>
      </c>
      <c r="AW25" s="311">
        <v>34</v>
      </c>
      <c r="AX25" s="315" t="s">
        <v>14163</v>
      </c>
      <c r="AY25" s="315" t="s">
        <v>14164</v>
      </c>
      <c r="AZ25" s="311">
        <v>29</v>
      </c>
      <c r="BA25" s="314" t="s">
        <v>13446</v>
      </c>
      <c r="BB25" s="314" t="s">
        <v>12514</v>
      </c>
      <c r="BC25" s="311">
        <v>82</v>
      </c>
      <c r="BD25" s="314" t="s">
        <v>14210</v>
      </c>
      <c r="BE25" s="314" t="s">
        <v>14211</v>
      </c>
      <c r="BF25" s="311">
        <v>21</v>
      </c>
      <c r="BG25" s="314" t="s">
        <v>13783</v>
      </c>
      <c r="BH25" s="314" t="s">
        <v>13677</v>
      </c>
      <c r="BI25" s="312">
        <v>75</v>
      </c>
      <c r="BJ25" s="314" t="s">
        <v>13830</v>
      </c>
      <c r="BK25" s="314" t="s">
        <v>13829</v>
      </c>
      <c r="BL25" s="312">
        <v>21</v>
      </c>
      <c r="BM25" s="314" t="s">
        <v>14039</v>
      </c>
      <c r="BN25" s="314" t="s">
        <v>14040</v>
      </c>
      <c r="BO25" s="312">
        <v>21</v>
      </c>
      <c r="BP25" s="314" t="s">
        <v>13606</v>
      </c>
      <c r="BQ25" s="314" t="s">
        <v>13607</v>
      </c>
      <c r="BR25" s="312">
        <v>21</v>
      </c>
      <c r="BS25" s="314" t="s">
        <v>13688</v>
      </c>
      <c r="BT25" s="314" t="s">
        <v>13689</v>
      </c>
      <c r="BU25" s="311">
        <v>4</v>
      </c>
      <c r="BV25" s="315" t="s">
        <v>13999</v>
      </c>
      <c r="BW25" s="315" t="s">
        <v>13787</v>
      </c>
      <c r="BX25" s="311">
        <v>21</v>
      </c>
      <c r="BY25" s="315" t="s">
        <v>13887</v>
      </c>
      <c r="BZ25" s="315" t="s">
        <v>13888</v>
      </c>
      <c r="CA25" s="311"/>
      <c r="CB25" s="313" t="s">
        <v>12488</v>
      </c>
      <c r="CC25" s="313" t="s">
        <v>12489</v>
      </c>
      <c r="CD25" s="313">
        <v>2</v>
      </c>
      <c r="CE25" s="315" t="s">
        <v>12550</v>
      </c>
      <c r="CF25" s="315" t="s">
        <v>12555</v>
      </c>
      <c r="CG25" s="311">
        <v>21</v>
      </c>
      <c r="CH25" s="314" t="s">
        <v>12554</v>
      </c>
      <c r="CI25" s="314" t="s">
        <v>12549</v>
      </c>
      <c r="CJ25" s="313">
        <v>13</v>
      </c>
      <c r="CK25" s="314" t="s">
        <v>12586</v>
      </c>
      <c r="CL25" s="314" t="s">
        <v>12583</v>
      </c>
      <c r="CP25" s="180"/>
      <c r="CQ25" s="180"/>
      <c r="CR25" s="180"/>
      <c r="CT25" s="180"/>
      <c r="CU25" s="180"/>
      <c r="CY25" s="180"/>
      <c r="CZ25" s="180"/>
      <c r="DA25" s="180"/>
      <c r="DB25" s="180"/>
      <c r="DE25" s="180"/>
      <c r="DF25" s="180"/>
      <c r="DG25" s="180"/>
      <c r="DH25" s="180"/>
      <c r="DI25" s="180"/>
      <c r="DJ25" s="180"/>
      <c r="DK25" s="180"/>
      <c r="DN25" s="180"/>
      <c r="DO25" s="180"/>
      <c r="DP25" s="180"/>
      <c r="DQ25" s="180"/>
      <c r="DR25" s="180"/>
      <c r="DS25" s="180"/>
      <c r="DW25" s="180"/>
      <c r="DX25" s="180"/>
      <c r="DY25" s="180"/>
      <c r="DZ25" s="180"/>
      <c r="EA25" s="180"/>
      <c r="EB25" s="180"/>
      <c r="EC25" s="180"/>
      <c r="ED25" s="180"/>
      <c r="EE25" s="180"/>
      <c r="EF25" s="180"/>
      <c r="EG25" s="180"/>
      <c r="EH25" s="180"/>
      <c r="EK25" s="181"/>
      <c r="EN25" s="181"/>
    </row>
    <row r="26" spans="1:145">
      <c r="A26" s="313">
        <v>22</v>
      </c>
      <c r="B26" s="315" t="s">
        <v>13463</v>
      </c>
      <c r="C26" s="315" t="s">
        <v>13464</v>
      </c>
      <c r="D26" s="311">
        <v>74</v>
      </c>
      <c r="E26" s="314" t="s">
        <v>13513</v>
      </c>
      <c r="F26" s="314" t="s">
        <v>13514</v>
      </c>
      <c r="G26" s="311">
        <v>126</v>
      </c>
      <c r="H26" s="315" t="s">
        <v>13559</v>
      </c>
      <c r="I26" s="315" t="s">
        <v>13558</v>
      </c>
      <c r="J26" s="311">
        <v>22</v>
      </c>
      <c r="K26" s="315" t="s">
        <v>14725</v>
      </c>
      <c r="L26" s="315" t="s">
        <v>14627</v>
      </c>
      <c r="M26" s="311">
        <v>74</v>
      </c>
      <c r="N26" s="314" t="s">
        <v>14684</v>
      </c>
      <c r="O26" s="314" t="s">
        <v>14628</v>
      </c>
      <c r="P26" s="311">
        <v>126</v>
      </c>
      <c r="Q26" s="315" t="s">
        <v>14726</v>
      </c>
      <c r="R26" s="315" t="s">
        <v>14629</v>
      </c>
      <c r="S26" s="311">
        <v>178</v>
      </c>
      <c r="T26" s="315" t="s">
        <v>14727</v>
      </c>
      <c r="U26" s="315" t="s">
        <v>14630</v>
      </c>
      <c r="V26" s="311">
        <v>230</v>
      </c>
      <c r="W26" s="314" t="s">
        <v>14289</v>
      </c>
      <c r="X26" s="314" t="s">
        <v>14478</v>
      </c>
      <c r="Y26" s="311">
        <v>282</v>
      </c>
      <c r="Z26" s="315" t="s">
        <v>14290</v>
      </c>
      <c r="AA26" s="315" t="s">
        <v>14479</v>
      </c>
      <c r="AB26" s="311">
        <v>334</v>
      </c>
      <c r="AC26" s="315" t="s">
        <v>14291</v>
      </c>
      <c r="AD26" s="315" t="s">
        <v>14480</v>
      </c>
      <c r="AE26" s="311">
        <v>386</v>
      </c>
      <c r="AF26" s="314" t="s">
        <v>14292</v>
      </c>
      <c r="AG26" s="314" t="s">
        <v>14481</v>
      </c>
      <c r="AH26" s="311">
        <v>438</v>
      </c>
      <c r="AI26" s="315" t="s">
        <v>14293</v>
      </c>
      <c r="AJ26" s="315" t="s">
        <v>14482</v>
      </c>
      <c r="AK26" s="311">
        <v>490</v>
      </c>
      <c r="AL26" s="315" t="s">
        <v>14294</v>
      </c>
      <c r="AM26" s="315" t="s">
        <v>14483</v>
      </c>
      <c r="AN26" s="311">
        <v>543</v>
      </c>
      <c r="AO26" s="315" t="s">
        <v>14302</v>
      </c>
      <c r="AP26" s="315" t="s">
        <v>14484</v>
      </c>
      <c r="AQ26" s="311">
        <v>3</v>
      </c>
      <c r="AR26" s="314" t="s">
        <v>13750</v>
      </c>
      <c r="AS26" s="314" t="s">
        <v>13658</v>
      </c>
      <c r="AT26" s="311">
        <v>22</v>
      </c>
      <c r="AU26" s="315" t="s">
        <v>14115</v>
      </c>
      <c r="AV26" s="315" t="s">
        <v>14114</v>
      </c>
      <c r="AW26" s="311">
        <v>35</v>
      </c>
      <c r="AX26" s="314" t="s">
        <v>14165</v>
      </c>
      <c r="AY26" s="314" t="s">
        <v>14164</v>
      </c>
      <c r="AZ26" s="311">
        <v>30</v>
      </c>
      <c r="BA26" s="315" t="s">
        <v>13446</v>
      </c>
      <c r="BB26" s="315" t="s">
        <v>14096</v>
      </c>
      <c r="BC26" s="311">
        <v>83</v>
      </c>
      <c r="BD26" s="315" t="s">
        <v>14212</v>
      </c>
      <c r="BE26" s="315" t="s">
        <v>14213</v>
      </c>
      <c r="BF26" s="311">
        <v>22</v>
      </c>
      <c r="BG26" s="315" t="s">
        <v>13783</v>
      </c>
      <c r="BH26" s="315" t="s">
        <v>13588</v>
      </c>
      <c r="BI26" s="311">
        <v>76</v>
      </c>
      <c r="BJ26" s="315" t="s">
        <v>13830</v>
      </c>
      <c r="BK26" s="315" t="s">
        <v>13831</v>
      </c>
      <c r="BL26" s="312">
        <v>22</v>
      </c>
      <c r="BM26" s="315" t="s">
        <v>14041</v>
      </c>
      <c r="BN26" s="315" t="s">
        <v>14042</v>
      </c>
      <c r="BO26" s="312">
        <v>22</v>
      </c>
      <c r="BP26" s="315" t="s">
        <v>13608</v>
      </c>
      <c r="BQ26" s="315" t="s">
        <v>13609</v>
      </c>
      <c r="BR26" s="312">
        <v>22</v>
      </c>
      <c r="BS26" s="315" t="s">
        <v>13690</v>
      </c>
      <c r="BT26" s="315" t="s">
        <v>13691</v>
      </c>
      <c r="BU26" s="311">
        <v>5</v>
      </c>
      <c r="BV26" s="314" t="s">
        <v>13999</v>
      </c>
      <c r="BW26" s="314" t="s">
        <v>14000</v>
      </c>
      <c r="BX26" s="311">
        <v>22</v>
      </c>
      <c r="BY26" s="314" t="s">
        <v>13889</v>
      </c>
      <c r="BZ26" s="314" t="s">
        <v>13890</v>
      </c>
      <c r="CA26" s="311">
        <v>1</v>
      </c>
      <c r="CB26" s="314" t="s">
        <v>14003</v>
      </c>
      <c r="CC26" s="314" t="s">
        <v>13890</v>
      </c>
      <c r="CD26" s="313">
        <v>3</v>
      </c>
      <c r="CE26" s="314" t="s">
        <v>12559</v>
      </c>
      <c r="CF26" s="314" t="s">
        <v>12555</v>
      </c>
      <c r="CG26" s="311">
        <v>22</v>
      </c>
      <c r="CH26" s="315" t="s">
        <v>12557</v>
      </c>
      <c r="CI26" s="315" t="s">
        <v>12558</v>
      </c>
      <c r="CJ26" s="313">
        <v>14</v>
      </c>
      <c r="CK26" s="315" t="s">
        <v>12586</v>
      </c>
      <c r="CL26" s="315" t="s">
        <v>12553</v>
      </c>
      <c r="CP26" s="180"/>
      <c r="CQ26" s="180"/>
      <c r="CR26" s="180"/>
      <c r="CT26" s="180"/>
      <c r="CU26" s="180"/>
      <c r="CY26" s="180"/>
      <c r="CZ26" s="180"/>
      <c r="DA26" s="180"/>
      <c r="DB26" s="180"/>
      <c r="DE26" s="180"/>
      <c r="DF26" s="180"/>
      <c r="DG26" s="180"/>
      <c r="DH26" s="180"/>
      <c r="DI26" s="180"/>
      <c r="DJ26" s="180"/>
      <c r="DK26" s="180"/>
      <c r="DN26" s="180"/>
      <c r="DO26" s="180"/>
      <c r="DP26" s="180"/>
      <c r="DQ26" s="180"/>
      <c r="DR26" s="180"/>
      <c r="DS26" s="180"/>
      <c r="EC26" s="180"/>
      <c r="ED26" s="180"/>
      <c r="EE26" s="180"/>
      <c r="EF26" s="180"/>
      <c r="EG26" s="180"/>
      <c r="EH26" s="180"/>
      <c r="EK26" s="181"/>
      <c r="EN26" s="181"/>
    </row>
    <row r="27" spans="1:145">
      <c r="A27" s="313">
        <v>23</v>
      </c>
      <c r="B27" s="314" t="s">
        <v>13465</v>
      </c>
      <c r="C27" s="314" t="s">
        <v>13464</v>
      </c>
      <c r="D27" s="311">
        <v>75</v>
      </c>
      <c r="E27" s="315" t="s">
        <v>13515</v>
      </c>
      <c r="F27" s="315" t="s">
        <v>13514</v>
      </c>
      <c r="G27" s="311">
        <v>127</v>
      </c>
      <c r="H27" s="314" t="s">
        <v>13559</v>
      </c>
      <c r="I27" s="314" t="s">
        <v>13462</v>
      </c>
      <c r="J27" s="311">
        <v>23</v>
      </c>
      <c r="K27" s="314" t="s">
        <v>14684</v>
      </c>
      <c r="L27" s="314" t="s">
        <v>14627</v>
      </c>
      <c r="M27" s="311">
        <v>75</v>
      </c>
      <c r="N27" s="315" t="s">
        <v>14728</v>
      </c>
      <c r="O27" s="315" t="s">
        <v>14628</v>
      </c>
      <c r="P27" s="311">
        <v>127</v>
      </c>
      <c r="Q27" s="314" t="s">
        <v>14729</v>
      </c>
      <c r="R27" s="314" t="s">
        <v>14629</v>
      </c>
      <c r="S27" s="311">
        <v>179</v>
      </c>
      <c r="T27" s="314" t="s">
        <v>14730</v>
      </c>
      <c r="U27" s="314" t="s">
        <v>14630</v>
      </c>
      <c r="V27" s="311">
        <v>231</v>
      </c>
      <c r="W27" s="315" t="s">
        <v>14296</v>
      </c>
      <c r="X27" s="315" t="s">
        <v>14478</v>
      </c>
      <c r="Y27" s="311">
        <v>283</v>
      </c>
      <c r="Z27" s="314" t="s">
        <v>14297</v>
      </c>
      <c r="AA27" s="314" t="s">
        <v>14479</v>
      </c>
      <c r="AB27" s="311">
        <v>335</v>
      </c>
      <c r="AC27" s="314" t="s">
        <v>14298</v>
      </c>
      <c r="AD27" s="314" t="s">
        <v>14480</v>
      </c>
      <c r="AE27" s="311">
        <v>387</v>
      </c>
      <c r="AF27" s="315" t="s">
        <v>14299</v>
      </c>
      <c r="AG27" s="315" t="s">
        <v>14481</v>
      </c>
      <c r="AH27" s="311">
        <v>439</v>
      </c>
      <c r="AI27" s="314" t="s">
        <v>14300</v>
      </c>
      <c r="AJ27" s="314" t="s">
        <v>14482</v>
      </c>
      <c r="AK27" s="311">
        <v>491</v>
      </c>
      <c r="AL27" s="314" t="s">
        <v>14301</v>
      </c>
      <c r="AM27" s="314" t="s">
        <v>14483</v>
      </c>
      <c r="AN27" s="311">
        <v>544</v>
      </c>
      <c r="AO27" s="314" t="s">
        <v>14302</v>
      </c>
      <c r="AP27" s="314" t="s">
        <v>14491</v>
      </c>
      <c r="AQ27" s="311">
        <v>4</v>
      </c>
      <c r="AR27" s="315" t="s">
        <v>13748</v>
      </c>
      <c r="AS27" s="315" t="s">
        <v>13658</v>
      </c>
      <c r="AT27" s="311">
        <v>23</v>
      </c>
      <c r="AU27" s="314" t="s">
        <v>14115</v>
      </c>
      <c r="AV27" s="314" t="s">
        <v>14116</v>
      </c>
      <c r="AW27" s="311">
        <v>36</v>
      </c>
      <c r="AX27" s="315" t="s">
        <v>14165</v>
      </c>
      <c r="AY27" s="315" t="s">
        <v>14166</v>
      </c>
      <c r="AZ27" s="311">
        <v>31</v>
      </c>
      <c r="BA27" s="314" t="s">
        <v>13446</v>
      </c>
      <c r="BB27" s="314" t="s">
        <v>14129</v>
      </c>
      <c r="BC27" s="311">
        <v>84</v>
      </c>
      <c r="BD27" s="314" t="s">
        <v>13447</v>
      </c>
      <c r="BE27" s="314" t="s">
        <v>14214</v>
      </c>
      <c r="BF27" s="311">
        <v>23</v>
      </c>
      <c r="BG27" s="314" t="s">
        <v>13784</v>
      </c>
      <c r="BH27" s="314" t="s">
        <v>13588</v>
      </c>
      <c r="BI27" s="311">
        <v>77</v>
      </c>
      <c r="BJ27" s="314" t="s">
        <v>13832</v>
      </c>
      <c r="BK27" s="314" t="s">
        <v>13831</v>
      </c>
      <c r="BL27" s="312">
        <v>23</v>
      </c>
      <c r="BM27" s="314" t="s">
        <v>14043</v>
      </c>
      <c r="BN27" s="314" t="s">
        <v>14044</v>
      </c>
      <c r="BO27" s="312">
        <v>23</v>
      </c>
      <c r="BP27" s="314" t="s">
        <v>13610</v>
      </c>
      <c r="BQ27" s="314" t="s">
        <v>13611</v>
      </c>
      <c r="BR27" s="312">
        <v>23</v>
      </c>
      <c r="BS27" s="314" t="s">
        <v>13692</v>
      </c>
      <c r="BT27" s="314" t="s">
        <v>13693</v>
      </c>
      <c r="BU27" s="311">
        <v>6</v>
      </c>
      <c r="BV27" s="315" t="s">
        <v>14001</v>
      </c>
      <c r="BW27" s="315" t="s">
        <v>14000</v>
      </c>
      <c r="BX27" s="311">
        <v>23</v>
      </c>
      <c r="BY27" s="315" t="s">
        <v>13889</v>
      </c>
      <c r="BZ27" s="315" t="s">
        <v>13891</v>
      </c>
      <c r="CA27" s="311">
        <v>2</v>
      </c>
      <c r="CB27" s="315" t="s">
        <v>14003</v>
      </c>
      <c r="CC27" s="315" t="s">
        <v>13949</v>
      </c>
      <c r="CD27" s="313">
        <v>4</v>
      </c>
      <c r="CE27" s="315" t="s">
        <v>12559</v>
      </c>
      <c r="CF27" s="315" t="s">
        <v>12563</v>
      </c>
      <c r="CG27" s="311">
        <v>23</v>
      </c>
      <c r="CH27" s="314" t="s">
        <v>12561</v>
      </c>
      <c r="CI27" s="314" t="s">
        <v>12562</v>
      </c>
      <c r="CP27" s="180"/>
      <c r="CQ27" s="180"/>
      <c r="CR27" s="180"/>
      <c r="CT27" s="180"/>
      <c r="CU27" s="180"/>
      <c r="CY27" s="180"/>
      <c r="CZ27" s="180"/>
      <c r="DA27" s="180"/>
      <c r="DB27" s="180"/>
      <c r="DE27" s="180"/>
      <c r="DF27" s="180"/>
      <c r="DG27" s="180"/>
      <c r="DH27" s="180"/>
      <c r="DI27" s="180"/>
      <c r="DJ27" s="180"/>
      <c r="DK27" s="180"/>
      <c r="DN27" s="180"/>
      <c r="DO27" s="180"/>
      <c r="DP27" s="180"/>
      <c r="DQ27" s="180"/>
      <c r="DR27" s="180"/>
      <c r="DS27" s="180"/>
      <c r="EC27" s="180"/>
      <c r="ED27" s="180"/>
      <c r="EE27" s="180"/>
      <c r="EF27" s="180"/>
      <c r="EG27" s="180"/>
      <c r="EH27" s="180"/>
      <c r="EK27" s="181"/>
      <c r="EN27" s="181"/>
    </row>
    <row r="28" spans="1:145">
      <c r="A28" s="313">
        <v>24</v>
      </c>
      <c r="B28" s="315" t="s">
        <v>13465</v>
      </c>
      <c r="C28" s="315" t="s">
        <v>13466</v>
      </c>
      <c r="D28" s="311">
        <v>76</v>
      </c>
      <c r="E28" s="314" t="s">
        <v>13515</v>
      </c>
      <c r="F28" s="314" t="s">
        <v>13516</v>
      </c>
      <c r="G28" s="311">
        <v>128</v>
      </c>
      <c r="H28" s="315" t="s">
        <v>13560</v>
      </c>
      <c r="I28" s="315" t="s">
        <v>13462</v>
      </c>
      <c r="J28" s="311">
        <v>24</v>
      </c>
      <c r="K28" s="315" t="s">
        <v>14684</v>
      </c>
      <c r="L28" s="315" t="s">
        <v>14631</v>
      </c>
      <c r="M28" s="311">
        <v>76</v>
      </c>
      <c r="N28" s="314" t="s">
        <v>14728</v>
      </c>
      <c r="O28" s="314" t="s">
        <v>14632</v>
      </c>
      <c r="P28" s="311">
        <v>128</v>
      </c>
      <c r="Q28" s="315" t="s">
        <v>14729</v>
      </c>
      <c r="R28" s="315" t="s">
        <v>14630</v>
      </c>
      <c r="S28" s="311">
        <v>180</v>
      </c>
      <c r="T28" s="315" t="s">
        <v>14730</v>
      </c>
      <c r="U28" s="315" t="s">
        <v>14633</v>
      </c>
      <c r="V28" s="311">
        <v>232</v>
      </c>
      <c r="W28" s="314" t="s">
        <v>14296</v>
      </c>
      <c r="X28" s="314" t="s">
        <v>14485</v>
      </c>
      <c r="Y28" s="311">
        <v>284</v>
      </c>
      <c r="Z28" s="315" t="s">
        <v>14297</v>
      </c>
      <c r="AA28" s="315" t="s">
        <v>14486</v>
      </c>
      <c r="AB28" s="311">
        <v>336</v>
      </c>
      <c r="AC28" s="315" t="s">
        <v>14298</v>
      </c>
      <c r="AD28" s="315" t="s">
        <v>14487</v>
      </c>
      <c r="AE28" s="311">
        <v>388</v>
      </c>
      <c r="AF28" s="314" t="s">
        <v>14299</v>
      </c>
      <c r="AG28" s="314" t="s">
        <v>14488</v>
      </c>
      <c r="AH28" s="311">
        <v>440</v>
      </c>
      <c r="AI28" s="315" t="s">
        <v>14300</v>
      </c>
      <c r="AJ28" s="315" t="s">
        <v>14489</v>
      </c>
      <c r="AK28" s="311">
        <v>492</v>
      </c>
      <c r="AL28" s="315" t="s">
        <v>14301</v>
      </c>
      <c r="AM28" s="315" t="s">
        <v>14490</v>
      </c>
      <c r="AN28" s="311">
        <v>545</v>
      </c>
      <c r="AO28" s="315" t="s">
        <v>14309</v>
      </c>
      <c r="AP28" s="315" t="s">
        <v>14491</v>
      </c>
      <c r="AQ28" s="311">
        <v>5</v>
      </c>
      <c r="AR28" s="314" t="s">
        <v>13748</v>
      </c>
      <c r="AS28" s="314" t="s">
        <v>13747</v>
      </c>
      <c r="AT28" s="311">
        <v>24</v>
      </c>
      <c r="AU28" s="315" t="s">
        <v>14117</v>
      </c>
      <c r="AV28" s="315" t="s">
        <v>14116</v>
      </c>
      <c r="AW28" s="311">
        <v>37</v>
      </c>
      <c r="AX28" s="314" t="s">
        <v>14131</v>
      </c>
      <c r="AY28" s="314" t="s">
        <v>14166</v>
      </c>
      <c r="AZ28" s="311">
        <v>32</v>
      </c>
      <c r="BA28" s="315" t="s">
        <v>14128</v>
      </c>
      <c r="BB28" s="315" t="s">
        <v>14129</v>
      </c>
      <c r="BC28" s="311">
        <v>85</v>
      </c>
      <c r="BD28" s="315" t="s">
        <v>14215</v>
      </c>
      <c r="BE28" s="315" t="s">
        <v>14216</v>
      </c>
      <c r="BF28" s="311">
        <v>24</v>
      </c>
      <c r="BG28" s="315" t="s">
        <v>13784</v>
      </c>
      <c r="BH28" s="315" t="s">
        <v>13785</v>
      </c>
      <c r="BI28" s="311">
        <v>78</v>
      </c>
      <c r="BJ28" s="315" t="s">
        <v>13832</v>
      </c>
      <c r="BK28" s="315" t="s">
        <v>13833</v>
      </c>
      <c r="BL28" s="312">
        <v>24</v>
      </c>
      <c r="BM28" s="315" t="s">
        <v>14045</v>
      </c>
      <c r="BN28" s="315" t="s">
        <v>14046</v>
      </c>
      <c r="BO28" s="312">
        <v>24</v>
      </c>
      <c r="BP28" s="315" t="s">
        <v>13612</v>
      </c>
      <c r="BQ28" s="315" t="s">
        <v>13613</v>
      </c>
      <c r="BR28" s="312">
        <v>24</v>
      </c>
      <c r="BS28" s="315" t="s">
        <v>13694</v>
      </c>
      <c r="BT28" s="315" t="s">
        <v>13695</v>
      </c>
      <c r="BU28" s="311">
        <v>7</v>
      </c>
      <c r="BV28" s="314" t="s">
        <v>14001</v>
      </c>
      <c r="BW28" s="314" t="s">
        <v>13628</v>
      </c>
      <c r="BX28" s="311">
        <v>24</v>
      </c>
      <c r="BY28" s="314" t="s">
        <v>13892</v>
      </c>
      <c r="BZ28" s="314" t="s">
        <v>13890</v>
      </c>
      <c r="CA28" s="311">
        <v>3</v>
      </c>
      <c r="CB28" s="314" t="s">
        <v>13746</v>
      </c>
      <c r="CC28" s="314" t="s">
        <v>13949</v>
      </c>
      <c r="CD28" s="313">
        <v>5</v>
      </c>
      <c r="CE28" s="314" t="s">
        <v>12567</v>
      </c>
      <c r="CF28" s="314" t="s">
        <v>12563</v>
      </c>
      <c r="CG28" s="311">
        <v>24</v>
      </c>
      <c r="CH28" s="315" t="s">
        <v>12565</v>
      </c>
      <c r="CI28" s="315" t="s">
        <v>12566</v>
      </c>
      <c r="CJ28" s="311"/>
      <c r="CK28" s="1684" t="s">
        <v>12480</v>
      </c>
      <c r="CL28" s="1684"/>
      <c r="CP28" s="180"/>
      <c r="CQ28" s="180"/>
      <c r="CR28" s="180"/>
      <c r="CT28" s="180"/>
      <c r="CU28" s="180"/>
      <c r="CY28" s="180"/>
      <c r="CZ28" s="180"/>
      <c r="DA28" s="180"/>
      <c r="DB28" s="180"/>
      <c r="DF28" s="179"/>
      <c r="DG28" s="179"/>
      <c r="DH28" s="179"/>
      <c r="DI28" s="181"/>
      <c r="DJ28" s="181"/>
      <c r="DK28" s="179"/>
      <c r="DN28" s="180"/>
      <c r="DO28" s="180"/>
      <c r="DP28" s="180"/>
      <c r="DQ28" s="180"/>
      <c r="DR28" s="180"/>
      <c r="DS28" s="180"/>
      <c r="DT28" s="180"/>
      <c r="DU28" s="180"/>
      <c r="DV28" s="180"/>
      <c r="EC28" s="180"/>
      <c r="ED28" s="180"/>
      <c r="EE28" s="180"/>
      <c r="EF28" s="180"/>
      <c r="EG28" s="180"/>
      <c r="EH28" s="180"/>
      <c r="EI28" s="179"/>
      <c r="EJ28" s="179"/>
      <c r="EK28" s="181"/>
      <c r="EN28" s="181"/>
    </row>
    <row r="29" spans="1:145">
      <c r="A29" s="313">
        <v>25</v>
      </c>
      <c r="B29" s="314" t="s">
        <v>13467</v>
      </c>
      <c r="C29" s="314" t="s">
        <v>13466</v>
      </c>
      <c r="D29" s="311">
        <v>77</v>
      </c>
      <c r="E29" s="315" t="s">
        <v>13517</v>
      </c>
      <c r="F29" s="315" t="s">
        <v>13516</v>
      </c>
      <c r="G29" s="311">
        <v>129</v>
      </c>
      <c r="H29" s="314" t="s">
        <v>13560</v>
      </c>
      <c r="I29" s="314" t="s">
        <v>13450</v>
      </c>
      <c r="J29" s="311">
        <v>25</v>
      </c>
      <c r="K29" s="314" t="s">
        <v>14731</v>
      </c>
      <c r="L29" s="314" t="s">
        <v>14631</v>
      </c>
      <c r="M29" s="311">
        <v>77</v>
      </c>
      <c r="N29" s="315" t="s">
        <v>14732</v>
      </c>
      <c r="O29" s="315" t="s">
        <v>14632</v>
      </c>
      <c r="P29" s="311">
        <v>129</v>
      </c>
      <c r="Q29" s="314" t="s">
        <v>14733</v>
      </c>
      <c r="R29" s="314" t="s">
        <v>14630</v>
      </c>
      <c r="S29" s="311">
        <v>181</v>
      </c>
      <c r="T29" s="314" t="s">
        <v>14734</v>
      </c>
      <c r="U29" s="314" t="s">
        <v>14633</v>
      </c>
      <c r="V29" s="311">
        <v>233</v>
      </c>
      <c r="W29" s="315" t="s">
        <v>14303</v>
      </c>
      <c r="X29" s="315" t="s">
        <v>14485</v>
      </c>
      <c r="Y29" s="311">
        <v>285</v>
      </c>
      <c r="Z29" s="314" t="s">
        <v>14304</v>
      </c>
      <c r="AA29" s="314" t="s">
        <v>14486</v>
      </c>
      <c r="AB29" s="311">
        <v>337</v>
      </c>
      <c r="AC29" s="314" t="s">
        <v>14305</v>
      </c>
      <c r="AD29" s="314" t="s">
        <v>14487</v>
      </c>
      <c r="AE29" s="311">
        <v>389</v>
      </c>
      <c r="AF29" s="315" t="s">
        <v>14306</v>
      </c>
      <c r="AG29" s="315" t="s">
        <v>14488</v>
      </c>
      <c r="AH29" s="311">
        <v>441</v>
      </c>
      <c r="AI29" s="314" t="s">
        <v>14307</v>
      </c>
      <c r="AJ29" s="314" t="s">
        <v>14489</v>
      </c>
      <c r="AK29" s="311">
        <v>493</v>
      </c>
      <c r="AL29" s="314" t="s">
        <v>14308</v>
      </c>
      <c r="AM29" s="314" t="s">
        <v>14490</v>
      </c>
      <c r="AN29" s="311">
        <v>546</v>
      </c>
      <c r="AO29" s="314" t="s">
        <v>14309</v>
      </c>
      <c r="AP29" s="314" t="s">
        <v>14498</v>
      </c>
      <c r="AQ29" s="311">
        <v>6</v>
      </c>
      <c r="AR29" s="315" t="s">
        <v>13749</v>
      </c>
      <c r="AS29" s="315" t="s">
        <v>13747</v>
      </c>
      <c r="AT29" s="311">
        <v>25</v>
      </c>
      <c r="AU29" s="314" t="s">
        <v>14117</v>
      </c>
      <c r="AV29" s="314" t="s">
        <v>14118</v>
      </c>
      <c r="AZ29" s="311">
        <v>33</v>
      </c>
      <c r="BA29" s="314" t="s">
        <v>14128</v>
      </c>
      <c r="BB29" s="314" t="s">
        <v>14127</v>
      </c>
      <c r="BC29" s="311">
        <v>86</v>
      </c>
      <c r="BD29" s="314" t="s">
        <v>14217</v>
      </c>
      <c r="BE29" s="314" t="s">
        <v>14218</v>
      </c>
      <c r="BF29" s="311">
        <v>25</v>
      </c>
      <c r="BG29" s="314" t="s">
        <v>13786</v>
      </c>
      <c r="BH29" s="314" t="s">
        <v>13785</v>
      </c>
      <c r="BI29" s="311">
        <v>79</v>
      </c>
      <c r="BJ29" s="314" t="s">
        <v>13834</v>
      </c>
      <c r="BK29" s="314" t="s">
        <v>13833</v>
      </c>
      <c r="BL29" s="311">
        <v>25</v>
      </c>
      <c r="BM29" s="314" t="s">
        <v>14047</v>
      </c>
      <c r="BN29" s="314" t="s">
        <v>14048</v>
      </c>
      <c r="BO29" s="311">
        <v>25</v>
      </c>
      <c r="BP29" s="314" t="s">
        <v>13614</v>
      </c>
      <c r="BQ29" s="314" t="s">
        <v>13615</v>
      </c>
      <c r="BR29" s="311">
        <v>25</v>
      </c>
      <c r="BS29" s="314" t="s">
        <v>13696</v>
      </c>
      <c r="BT29" s="314" t="s">
        <v>13697</v>
      </c>
      <c r="BU29" s="311">
        <v>8</v>
      </c>
      <c r="BV29" s="315" t="s">
        <v>14002</v>
      </c>
      <c r="BW29" s="315" t="s">
        <v>13628</v>
      </c>
      <c r="BX29" s="311">
        <v>25</v>
      </c>
      <c r="BY29" s="315" t="s">
        <v>13892</v>
      </c>
      <c r="BZ29" s="315" t="s">
        <v>13893</v>
      </c>
      <c r="CA29" s="311">
        <v>4</v>
      </c>
      <c r="CB29" s="315" t="s">
        <v>13746</v>
      </c>
      <c r="CC29" s="315" t="s">
        <v>13747</v>
      </c>
      <c r="CD29" s="313">
        <v>6</v>
      </c>
      <c r="CE29" s="315" t="s">
        <v>12567</v>
      </c>
      <c r="CF29" s="315" t="s">
        <v>12571</v>
      </c>
      <c r="CG29" s="311">
        <v>25</v>
      </c>
      <c r="CH29" s="314" t="s">
        <v>12569</v>
      </c>
      <c r="CI29" s="314" t="s">
        <v>12570</v>
      </c>
      <c r="CJ29" s="313"/>
      <c r="CK29" s="319" t="s">
        <v>12488</v>
      </c>
      <c r="CL29" s="319" t="s">
        <v>12489</v>
      </c>
      <c r="CP29" s="180"/>
      <c r="CQ29" s="180"/>
      <c r="CR29" s="180"/>
      <c r="CT29" s="180"/>
      <c r="CU29" s="180"/>
      <c r="CY29" s="180"/>
      <c r="CZ29" s="180"/>
      <c r="DA29" s="180"/>
      <c r="DB29" s="180"/>
      <c r="DF29" s="179"/>
      <c r="DG29" s="179"/>
      <c r="DH29" s="179"/>
      <c r="DI29" s="181"/>
      <c r="DJ29" s="181"/>
      <c r="DK29" s="179"/>
      <c r="DN29" s="180"/>
      <c r="DO29" s="180"/>
      <c r="DP29" s="180"/>
      <c r="DQ29" s="180"/>
      <c r="DR29" s="180"/>
      <c r="DS29" s="180"/>
      <c r="DT29" s="180"/>
      <c r="DU29" s="180"/>
      <c r="DV29" s="180"/>
      <c r="EC29" s="180"/>
      <c r="ED29" s="180"/>
      <c r="EE29" s="180"/>
      <c r="EF29" s="180"/>
      <c r="EG29" s="180"/>
      <c r="EH29" s="180"/>
      <c r="EI29" s="179"/>
      <c r="EJ29" s="179"/>
      <c r="EK29" s="181"/>
      <c r="EN29" s="181"/>
    </row>
    <row r="30" spans="1:145">
      <c r="A30" s="313">
        <v>26</v>
      </c>
      <c r="B30" s="315" t="s">
        <v>13467</v>
      </c>
      <c r="C30" s="315" t="s">
        <v>13468</v>
      </c>
      <c r="D30" s="311">
        <v>78</v>
      </c>
      <c r="E30" s="314" t="s">
        <v>13517</v>
      </c>
      <c r="F30" s="314" t="s">
        <v>13518</v>
      </c>
      <c r="G30" s="311">
        <v>130</v>
      </c>
      <c r="H30" s="315" t="s">
        <v>13561</v>
      </c>
      <c r="I30" s="315" t="s">
        <v>13450</v>
      </c>
      <c r="J30" s="311">
        <v>26</v>
      </c>
      <c r="K30" s="315" t="s">
        <v>14731</v>
      </c>
      <c r="L30" s="315" t="s">
        <v>14634</v>
      </c>
      <c r="M30" s="311">
        <v>78</v>
      </c>
      <c r="N30" s="314" t="s">
        <v>14732</v>
      </c>
      <c r="O30" s="314" t="s">
        <v>14635</v>
      </c>
      <c r="P30" s="311">
        <v>130</v>
      </c>
      <c r="Q30" s="315" t="s">
        <v>14733</v>
      </c>
      <c r="R30" s="315" t="s">
        <v>14636</v>
      </c>
      <c r="S30" s="311">
        <v>182</v>
      </c>
      <c r="T30" s="315" t="s">
        <v>14734</v>
      </c>
      <c r="U30" s="315" t="s">
        <v>14637</v>
      </c>
      <c r="V30" s="311">
        <v>234</v>
      </c>
      <c r="W30" s="314" t="s">
        <v>14303</v>
      </c>
      <c r="X30" s="314" t="s">
        <v>14492</v>
      </c>
      <c r="Y30" s="311">
        <v>286</v>
      </c>
      <c r="Z30" s="315" t="s">
        <v>14304</v>
      </c>
      <c r="AA30" s="315" t="s">
        <v>14493</v>
      </c>
      <c r="AB30" s="311">
        <v>338</v>
      </c>
      <c r="AC30" s="315" t="s">
        <v>14305</v>
      </c>
      <c r="AD30" s="315" t="s">
        <v>14494</v>
      </c>
      <c r="AE30" s="311">
        <v>390</v>
      </c>
      <c r="AF30" s="314" t="s">
        <v>14310</v>
      </c>
      <c r="AG30" s="314" t="s">
        <v>14495</v>
      </c>
      <c r="AH30" s="311">
        <v>442</v>
      </c>
      <c r="AI30" s="315" t="s">
        <v>14307</v>
      </c>
      <c r="AJ30" s="315" t="s">
        <v>14496</v>
      </c>
      <c r="AK30" s="311">
        <v>494</v>
      </c>
      <c r="AL30" s="315" t="s">
        <v>14308</v>
      </c>
      <c r="AM30" s="315" t="s">
        <v>14497</v>
      </c>
      <c r="AN30" s="311">
        <v>547</v>
      </c>
      <c r="AO30" s="315" t="s">
        <v>14317</v>
      </c>
      <c r="AP30" s="315" t="s">
        <v>14498</v>
      </c>
      <c r="AQ30" s="311">
        <v>7</v>
      </c>
      <c r="AR30" s="314" t="s">
        <v>13838</v>
      </c>
      <c r="AS30" s="314" t="s">
        <v>13747</v>
      </c>
      <c r="AT30" s="311">
        <v>26</v>
      </c>
      <c r="AU30" s="315" t="s">
        <v>14119</v>
      </c>
      <c r="AV30" s="315" t="s">
        <v>14118</v>
      </c>
      <c r="AW30" s="311"/>
      <c r="AX30" s="1683" t="s">
        <v>14167</v>
      </c>
      <c r="AY30" s="1683"/>
      <c r="AZ30" s="311">
        <v>34</v>
      </c>
      <c r="BA30" s="315" t="s">
        <v>14126</v>
      </c>
      <c r="BB30" s="315" t="s">
        <v>14127</v>
      </c>
      <c r="BC30" s="311">
        <v>87</v>
      </c>
      <c r="BD30" s="315" t="s">
        <v>14168</v>
      </c>
      <c r="BE30" s="315" t="s">
        <v>14169</v>
      </c>
      <c r="BF30" s="311">
        <v>26</v>
      </c>
      <c r="BG30" s="315" t="s">
        <v>13786</v>
      </c>
      <c r="BH30" s="315" t="s">
        <v>13787</v>
      </c>
      <c r="BI30" s="311">
        <v>80</v>
      </c>
      <c r="BJ30" s="315" t="s">
        <v>13834</v>
      </c>
      <c r="BK30" s="315" t="s">
        <v>13764</v>
      </c>
      <c r="BL30" s="311">
        <v>26</v>
      </c>
      <c r="BM30" s="315" t="s">
        <v>14049</v>
      </c>
      <c r="BN30" s="315" t="s">
        <v>14050</v>
      </c>
      <c r="BO30" s="311">
        <v>26</v>
      </c>
      <c r="BP30" s="315" t="s">
        <v>13616</v>
      </c>
      <c r="BQ30" s="315" t="s">
        <v>13617</v>
      </c>
      <c r="BR30" s="311">
        <v>26</v>
      </c>
      <c r="BS30" s="315" t="s">
        <v>13698</v>
      </c>
      <c r="BT30" s="315" t="s">
        <v>13699</v>
      </c>
      <c r="BU30" s="311">
        <v>9</v>
      </c>
      <c r="BV30" s="314" t="s">
        <v>14002</v>
      </c>
      <c r="BW30" s="314" t="s">
        <v>13586</v>
      </c>
      <c r="BX30" s="311">
        <v>26</v>
      </c>
      <c r="BY30" s="314" t="s">
        <v>13894</v>
      </c>
      <c r="BZ30" s="314" t="s">
        <v>13895</v>
      </c>
      <c r="CA30" s="311">
        <v>5</v>
      </c>
      <c r="CB30" s="314" t="s">
        <v>13746</v>
      </c>
      <c r="CC30" s="314" t="s">
        <v>13745</v>
      </c>
      <c r="CD30" s="313">
        <v>7</v>
      </c>
      <c r="CE30" s="314" t="s">
        <v>12542</v>
      </c>
      <c r="CF30" s="314" t="s">
        <v>12571</v>
      </c>
      <c r="CG30" s="311">
        <v>26</v>
      </c>
      <c r="CH30" s="315" t="s">
        <v>12573</v>
      </c>
      <c r="CI30" s="315" t="s">
        <v>12574</v>
      </c>
      <c r="CJ30" s="313">
        <v>1</v>
      </c>
      <c r="CK30" s="314" t="s">
        <v>13973</v>
      </c>
      <c r="CL30" s="314" t="s">
        <v>13974</v>
      </c>
      <c r="CP30" s="180"/>
      <c r="CQ30" s="180"/>
      <c r="CR30" s="180"/>
      <c r="CT30" s="180"/>
      <c r="CU30" s="180"/>
      <c r="DF30" s="179"/>
      <c r="DG30" s="179"/>
      <c r="DH30" s="179"/>
      <c r="DI30" s="181"/>
      <c r="DJ30" s="181"/>
      <c r="DK30" s="179"/>
      <c r="DN30" s="180"/>
      <c r="DO30" s="180"/>
      <c r="DP30" s="180"/>
      <c r="DQ30" s="180"/>
      <c r="DR30" s="180"/>
      <c r="DS30" s="180"/>
      <c r="DT30" s="180"/>
      <c r="DU30" s="180"/>
      <c r="DV30" s="180"/>
      <c r="EC30" s="180"/>
      <c r="ED30" s="180"/>
      <c r="EE30" s="180"/>
      <c r="EF30" s="180"/>
      <c r="EG30" s="180"/>
      <c r="EH30" s="180"/>
      <c r="EI30" s="179"/>
      <c r="EJ30" s="179"/>
      <c r="EK30" s="180"/>
      <c r="EL30" s="180"/>
      <c r="EM30" s="180"/>
      <c r="EN30" s="181"/>
    </row>
    <row r="31" spans="1:145">
      <c r="A31" s="313">
        <v>27</v>
      </c>
      <c r="B31" s="314" t="s">
        <v>13469</v>
      </c>
      <c r="C31" s="314" t="s">
        <v>13468</v>
      </c>
      <c r="D31" s="311">
        <v>79</v>
      </c>
      <c r="E31" s="315" t="s">
        <v>13519</v>
      </c>
      <c r="F31" s="315" t="s">
        <v>13518</v>
      </c>
      <c r="G31" s="311">
        <v>131</v>
      </c>
      <c r="H31" s="314" t="s">
        <v>13561</v>
      </c>
      <c r="I31" s="314" t="s">
        <v>13448</v>
      </c>
      <c r="J31" s="311">
        <v>27</v>
      </c>
      <c r="K31" s="314" t="s">
        <v>14735</v>
      </c>
      <c r="L31" s="314" t="s">
        <v>14634</v>
      </c>
      <c r="M31" s="311">
        <v>79</v>
      </c>
      <c r="N31" s="315" t="s">
        <v>14736</v>
      </c>
      <c r="O31" s="315" t="s">
        <v>14635</v>
      </c>
      <c r="P31" s="311">
        <v>131</v>
      </c>
      <c r="Q31" s="314" t="s">
        <v>14737</v>
      </c>
      <c r="R31" s="314" t="s">
        <v>14636</v>
      </c>
      <c r="S31" s="311">
        <v>183</v>
      </c>
      <c r="T31" s="314" t="s">
        <v>14738</v>
      </c>
      <c r="U31" s="314" t="s">
        <v>14637</v>
      </c>
      <c r="V31" s="311">
        <v>235</v>
      </c>
      <c r="W31" s="315" t="s">
        <v>14311</v>
      </c>
      <c r="X31" s="315" t="s">
        <v>14492</v>
      </c>
      <c r="Y31" s="311">
        <v>287</v>
      </c>
      <c r="Z31" s="314" t="s">
        <v>14312</v>
      </c>
      <c r="AA31" s="314" t="s">
        <v>14493</v>
      </c>
      <c r="AB31" s="311">
        <v>339</v>
      </c>
      <c r="AC31" s="314" t="s">
        <v>14313</v>
      </c>
      <c r="AD31" s="314" t="s">
        <v>14494</v>
      </c>
      <c r="AE31" s="311">
        <v>391</v>
      </c>
      <c r="AF31" s="315" t="s">
        <v>14314</v>
      </c>
      <c r="AG31" s="315" t="s">
        <v>14495</v>
      </c>
      <c r="AH31" s="311">
        <v>443</v>
      </c>
      <c r="AI31" s="314" t="s">
        <v>14315</v>
      </c>
      <c r="AJ31" s="314" t="s">
        <v>14496</v>
      </c>
      <c r="AK31" s="311">
        <v>495</v>
      </c>
      <c r="AL31" s="314" t="s">
        <v>14316</v>
      </c>
      <c r="AM31" s="314" t="s">
        <v>14497</v>
      </c>
      <c r="AN31" s="311">
        <v>548</v>
      </c>
      <c r="AO31" s="314" t="s">
        <v>14317</v>
      </c>
      <c r="AP31" s="314" t="s">
        <v>14505</v>
      </c>
      <c r="AQ31" s="311">
        <v>8</v>
      </c>
      <c r="AR31" s="315" t="s">
        <v>13838</v>
      </c>
      <c r="AS31" s="315" t="s">
        <v>13839</v>
      </c>
      <c r="AT31" s="311">
        <v>27</v>
      </c>
      <c r="AU31" s="314" t="s">
        <v>14119</v>
      </c>
      <c r="AV31" s="314" t="s">
        <v>14120</v>
      </c>
      <c r="AW31" s="311"/>
      <c r="AX31" s="313" t="s">
        <v>12488</v>
      </c>
      <c r="AY31" s="313" t="s">
        <v>12489</v>
      </c>
      <c r="AZ31" s="311">
        <v>35</v>
      </c>
      <c r="BA31" s="314" t="s">
        <v>14126</v>
      </c>
      <c r="BB31" s="314" t="s">
        <v>14125</v>
      </c>
      <c r="BC31" s="311">
        <v>88</v>
      </c>
      <c r="BD31" s="314" t="s">
        <v>14168</v>
      </c>
      <c r="BE31" s="314" t="s">
        <v>14171</v>
      </c>
      <c r="BF31" s="311">
        <v>27</v>
      </c>
      <c r="BG31" s="314" t="s">
        <v>13788</v>
      </c>
      <c r="BH31" s="314" t="s">
        <v>13787</v>
      </c>
      <c r="BL31" s="311">
        <v>27</v>
      </c>
      <c r="BM31" s="314" t="s">
        <v>14051</v>
      </c>
      <c r="BN31" s="314" t="s">
        <v>14052</v>
      </c>
      <c r="BO31" s="311">
        <v>27</v>
      </c>
      <c r="BP31" s="314" t="s">
        <v>13618</v>
      </c>
      <c r="BQ31" s="314" t="s">
        <v>13619</v>
      </c>
      <c r="BR31" s="311">
        <v>27</v>
      </c>
      <c r="BS31" s="314" t="s">
        <v>13700</v>
      </c>
      <c r="BT31" s="314" t="s">
        <v>13699</v>
      </c>
      <c r="BU31" s="311">
        <v>10</v>
      </c>
      <c r="BV31" s="315" t="s">
        <v>13799</v>
      </c>
      <c r="BW31" s="315" t="s">
        <v>13586</v>
      </c>
      <c r="BX31" s="311">
        <v>27</v>
      </c>
      <c r="BY31" s="315" t="s">
        <v>13896</v>
      </c>
      <c r="BZ31" s="315" t="s">
        <v>13897</v>
      </c>
      <c r="CA31" s="311">
        <v>6</v>
      </c>
      <c r="CB31" s="315" t="s">
        <v>13743</v>
      </c>
      <c r="CC31" s="315" t="s">
        <v>13745</v>
      </c>
      <c r="CD31" s="313">
        <v>8</v>
      </c>
      <c r="CE31" s="315" t="s">
        <v>12542</v>
      </c>
      <c r="CF31" s="315" t="s">
        <v>12506</v>
      </c>
      <c r="CG31" s="311">
        <v>27</v>
      </c>
      <c r="CH31" s="314" t="s">
        <v>12576</v>
      </c>
      <c r="CI31" s="314" t="s">
        <v>12577</v>
      </c>
      <c r="CJ31" s="313">
        <v>2</v>
      </c>
      <c r="CK31" s="315" t="s">
        <v>13973</v>
      </c>
      <c r="CL31" s="315" t="s">
        <v>13647</v>
      </c>
      <c r="CP31" s="180"/>
      <c r="CQ31" s="180"/>
      <c r="CR31" s="180"/>
      <c r="CT31" s="180"/>
      <c r="CU31" s="180"/>
      <c r="DF31" s="179"/>
      <c r="DG31" s="179"/>
      <c r="DH31" s="179"/>
      <c r="DI31" s="181"/>
      <c r="DJ31" s="181"/>
      <c r="DK31" s="179"/>
      <c r="DN31" s="180"/>
      <c r="DO31" s="180"/>
      <c r="DP31" s="180"/>
      <c r="DQ31" s="180"/>
      <c r="DR31" s="180"/>
      <c r="DS31" s="180"/>
      <c r="DT31" s="180"/>
      <c r="DU31" s="180"/>
      <c r="DV31" s="180"/>
      <c r="EC31" s="180"/>
      <c r="ED31" s="180"/>
      <c r="EE31" s="180"/>
      <c r="EF31" s="180"/>
      <c r="EG31" s="180"/>
      <c r="EH31" s="180"/>
      <c r="EI31" s="179"/>
      <c r="EJ31" s="179"/>
      <c r="EK31" s="180"/>
      <c r="EL31" s="180"/>
      <c r="EM31" s="180"/>
      <c r="EN31" s="181"/>
    </row>
    <row r="32" spans="1:145">
      <c r="A32" s="313">
        <v>28</v>
      </c>
      <c r="B32" s="315" t="s">
        <v>13469</v>
      </c>
      <c r="C32" s="315" t="s">
        <v>13470</v>
      </c>
      <c r="D32" s="311">
        <v>80</v>
      </c>
      <c r="E32" s="314" t="s">
        <v>13519</v>
      </c>
      <c r="F32" s="314" t="s">
        <v>13520</v>
      </c>
      <c r="G32" s="311">
        <v>132</v>
      </c>
      <c r="H32" s="315" t="s">
        <v>13509</v>
      </c>
      <c r="I32" s="315" t="s">
        <v>13448</v>
      </c>
      <c r="J32" s="311">
        <v>28</v>
      </c>
      <c r="K32" s="315" t="s">
        <v>14735</v>
      </c>
      <c r="L32" s="315" t="s">
        <v>14638</v>
      </c>
      <c r="M32" s="311">
        <v>80</v>
      </c>
      <c r="N32" s="314" t="s">
        <v>14736</v>
      </c>
      <c r="O32" s="314" t="s">
        <v>14639</v>
      </c>
      <c r="P32" s="311">
        <v>132</v>
      </c>
      <c r="Q32" s="315" t="s">
        <v>14737</v>
      </c>
      <c r="R32" s="315" t="s">
        <v>14640</v>
      </c>
      <c r="S32" s="311">
        <v>184</v>
      </c>
      <c r="T32" s="315" t="s">
        <v>14738</v>
      </c>
      <c r="U32" s="315" t="s">
        <v>14641</v>
      </c>
      <c r="V32" s="311">
        <v>236</v>
      </c>
      <c r="W32" s="314" t="s">
        <v>14311</v>
      </c>
      <c r="X32" s="314" t="s">
        <v>14499</v>
      </c>
      <c r="Y32" s="311">
        <v>288</v>
      </c>
      <c r="Z32" s="315" t="s">
        <v>14312</v>
      </c>
      <c r="AA32" s="315" t="s">
        <v>14500</v>
      </c>
      <c r="AB32" s="311">
        <v>340</v>
      </c>
      <c r="AC32" s="315" t="s">
        <v>14313</v>
      </c>
      <c r="AD32" s="315" t="s">
        <v>14501</v>
      </c>
      <c r="AE32" s="311">
        <v>392</v>
      </c>
      <c r="AF32" s="314" t="s">
        <v>14314</v>
      </c>
      <c r="AG32" s="314" t="s">
        <v>14502</v>
      </c>
      <c r="AH32" s="311">
        <v>444</v>
      </c>
      <c r="AI32" s="315" t="s">
        <v>14315</v>
      </c>
      <c r="AJ32" s="315" t="s">
        <v>14503</v>
      </c>
      <c r="AK32" s="311">
        <v>496</v>
      </c>
      <c r="AL32" s="315" t="s">
        <v>14316</v>
      </c>
      <c r="AM32" s="315" t="s">
        <v>14504</v>
      </c>
      <c r="AN32" s="311">
        <v>549</v>
      </c>
      <c r="AO32" s="315" t="s">
        <v>14324</v>
      </c>
      <c r="AP32" s="315" t="s">
        <v>14505</v>
      </c>
      <c r="AQ32" s="311">
        <v>9</v>
      </c>
      <c r="AR32" s="314" t="s">
        <v>13838</v>
      </c>
      <c r="AS32" s="314" t="s">
        <v>13840</v>
      </c>
      <c r="AT32" s="311">
        <v>28</v>
      </c>
      <c r="AU32" s="315" t="s">
        <v>14121</v>
      </c>
      <c r="AV32" s="315" t="s">
        <v>14120</v>
      </c>
      <c r="AW32" s="311">
        <v>1</v>
      </c>
      <c r="AX32" s="315" t="s">
        <v>14168</v>
      </c>
      <c r="AY32" s="315" t="s">
        <v>14169</v>
      </c>
      <c r="AZ32" s="311">
        <v>36</v>
      </c>
      <c r="BA32" s="315" t="s">
        <v>13447</v>
      </c>
      <c r="BB32" s="315" t="s">
        <v>14125</v>
      </c>
      <c r="BC32" s="311">
        <v>89</v>
      </c>
      <c r="BD32" s="315" t="s">
        <v>14170</v>
      </c>
      <c r="BE32" s="315" t="s">
        <v>14171</v>
      </c>
      <c r="BF32" s="311">
        <v>28</v>
      </c>
      <c r="BG32" s="315" t="s">
        <v>13788</v>
      </c>
      <c r="BH32" s="315" t="s">
        <v>13789</v>
      </c>
      <c r="BL32" s="311">
        <v>28</v>
      </c>
      <c r="BM32" s="315" t="s">
        <v>14053</v>
      </c>
      <c r="BN32" s="315" t="s">
        <v>14054</v>
      </c>
      <c r="BO32" s="311">
        <v>28</v>
      </c>
      <c r="BP32" s="315" t="s">
        <v>13620</v>
      </c>
      <c r="BQ32" s="315" t="s">
        <v>13621</v>
      </c>
      <c r="BR32" s="311">
        <v>28</v>
      </c>
      <c r="BS32" s="315" t="s">
        <v>13700</v>
      </c>
      <c r="BT32" s="315" t="s">
        <v>13666</v>
      </c>
      <c r="BU32" s="311">
        <v>11</v>
      </c>
      <c r="BV32" s="314" t="s">
        <v>13799</v>
      </c>
      <c r="BW32" s="314" t="s">
        <v>13444</v>
      </c>
      <c r="BX32" s="311">
        <v>28</v>
      </c>
      <c r="BY32" s="314" t="s">
        <v>13898</v>
      </c>
      <c r="BZ32" s="314" t="s">
        <v>13899</v>
      </c>
      <c r="CA32" s="311">
        <v>7</v>
      </c>
      <c r="CB32" s="314" t="s">
        <v>13799</v>
      </c>
      <c r="CC32" s="314" t="s">
        <v>13745</v>
      </c>
      <c r="CD32" s="313">
        <v>9</v>
      </c>
      <c r="CE32" s="314" t="s">
        <v>12501</v>
      </c>
      <c r="CF32" s="314" t="s">
        <v>12506</v>
      </c>
      <c r="CG32" s="311">
        <v>28</v>
      </c>
      <c r="CH32" s="315" t="s">
        <v>12576</v>
      </c>
      <c r="CI32" s="315" t="s">
        <v>12578</v>
      </c>
      <c r="CJ32" s="313">
        <v>3</v>
      </c>
      <c r="CK32" s="314" t="s">
        <v>13975</v>
      </c>
      <c r="CL32" s="314" t="s">
        <v>13976</v>
      </c>
      <c r="CP32" s="180"/>
      <c r="CQ32" s="180"/>
      <c r="CR32" s="180"/>
      <c r="CT32" s="180"/>
      <c r="CU32" s="180"/>
      <c r="DF32" s="179"/>
      <c r="DG32" s="179"/>
      <c r="DH32" s="179"/>
      <c r="DI32" s="181"/>
      <c r="DJ32" s="181"/>
      <c r="DK32" s="179"/>
      <c r="DN32" s="180"/>
      <c r="DO32" s="180"/>
      <c r="DP32" s="180"/>
      <c r="DQ32" s="180"/>
      <c r="DR32" s="180"/>
      <c r="DS32" s="180"/>
      <c r="DT32" s="180"/>
      <c r="DU32" s="180"/>
      <c r="DV32" s="180"/>
      <c r="EC32" s="180"/>
      <c r="ED32" s="180"/>
      <c r="EE32" s="180"/>
      <c r="EF32" s="180"/>
      <c r="EG32" s="180"/>
      <c r="EH32" s="180"/>
      <c r="EI32" s="179"/>
      <c r="EJ32" s="179"/>
      <c r="EK32" s="180"/>
      <c r="EL32" s="180"/>
      <c r="EM32" s="180"/>
      <c r="EN32" s="181"/>
    </row>
    <row r="33" spans="1:144">
      <c r="A33" s="313">
        <v>29</v>
      </c>
      <c r="B33" s="314" t="s">
        <v>13471</v>
      </c>
      <c r="C33" s="314" t="s">
        <v>13470</v>
      </c>
      <c r="D33" s="311">
        <v>81</v>
      </c>
      <c r="E33" s="315" t="s">
        <v>13521</v>
      </c>
      <c r="F33" s="315" t="s">
        <v>13520</v>
      </c>
      <c r="G33" s="311">
        <v>133</v>
      </c>
      <c r="H33" s="314" t="s">
        <v>13509</v>
      </c>
      <c r="I33" s="314" t="s">
        <v>13562</v>
      </c>
      <c r="J33" s="311">
        <v>29</v>
      </c>
      <c r="K33" s="314" t="s">
        <v>14739</v>
      </c>
      <c r="L33" s="314" t="s">
        <v>14638</v>
      </c>
      <c r="M33" s="311">
        <v>81</v>
      </c>
      <c r="N33" s="315" t="s">
        <v>14740</v>
      </c>
      <c r="O33" s="315" t="s">
        <v>14639</v>
      </c>
      <c r="P33" s="311">
        <v>133</v>
      </c>
      <c r="Q33" s="314" t="s">
        <v>14741</v>
      </c>
      <c r="R33" s="314" t="s">
        <v>14640</v>
      </c>
      <c r="S33" s="311">
        <v>185</v>
      </c>
      <c r="T33" s="314" t="s">
        <v>14742</v>
      </c>
      <c r="U33" s="314" t="s">
        <v>14641</v>
      </c>
      <c r="V33" s="311">
        <v>237</v>
      </c>
      <c r="W33" s="315" t="s">
        <v>14318</v>
      </c>
      <c r="X33" s="315" t="s">
        <v>14499</v>
      </c>
      <c r="Y33" s="311">
        <v>289</v>
      </c>
      <c r="Z33" s="314" t="s">
        <v>14319</v>
      </c>
      <c r="AA33" s="314" t="s">
        <v>14500</v>
      </c>
      <c r="AB33" s="311">
        <v>341</v>
      </c>
      <c r="AC33" s="314" t="s">
        <v>14320</v>
      </c>
      <c r="AD33" s="314" t="s">
        <v>14501</v>
      </c>
      <c r="AE33" s="311">
        <v>393</v>
      </c>
      <c r="AF33" s="315" t="s">
        <v>14321</v>
      </c>
      <c r="AG33" s="315" t="s">
        <v>14502</v>
      </c>
      <c r="AH33" s="311">
        <v>445</v>
      </c>
      <c r="AI33" s="314" t="s">
        <v>14322</v>
      </c>
      <c r="AJ33" s="314" t="s">
        <v>14503</v>
      </c>
      <c r="AK33" s="311">
        <v>497</v>
      </c>
      <c r="AL33" s="314" t="s">
        <v>14323</v>
      </c>
      <c r="AM33" s="314" t="s">
        <v>14504</v>
      </c>
      <c r="AN33" s="311">
        <v>550</v>
      </c>
      <c r="AO33" s="314" t="s">
        <v>14324</v>
      </c>
      <c r="AP33" s="314" t="s">
        <v>14512</v>
      </c>
      <c r="AQ33" s="311">
        <v>10</v>
      </c>
      <c r="AR33" s="315" t="s">
        <v>13841</v>
      </c>
      <c r="AS33" s="315" t="s">
        <v>13840</v>
      </c>
      <c r="AT33" s="311">
        <v>29</v>
      </c>
      <c r="AU33" s="314" t="s">
        <v>14121</v>
      </c>
      <c r="AV33" s="314" t="s">
        <v>14122</v>
      </c>
      <c r="AW33" s="311">
        <v>2</v>
      </c>
      <c r="AX33" s="314" t="s">
        <v>14170</v>
      </c>
      <c r="AY33" s="314" t="s">
        <v>14169</v>
      </c>
      <c r="AZ33" s="311">
        <v>37</v>
      </c>
      <c r="BA33" s="314" t="s">
        <v>13447</v>
      </c>
      <c r="BB33" s="314" t="s">
        <v>14124</v>
      </c>
      <c r="BC33" s="311">
        <v>90</v>
      </c>
      <c r="BD33" s="314" t="s">
        <v>14170</v>
      </c>
      <c r="BE33" s="314" t="s">
        <v>14169</v>
      </c>
      <c r="BF33" s="311">
        <v>29</v>
      </c>
      <c r="BG33" s="314" t="s">
        <v>13790</v>
      </c>
      <c r="BH33" s="314" t="s">
        <v>13789</v>
      </c>
      <c r="BI33" s="311"/>
      <c r="BJ33" s="1683" t="s">
        <v>12450</v>
      </c>
      <c r="BK33" s="1683"/>
      <c r="BL33" s="311">
        <v>29</v>
      </c>
      <c r="BM33" s="314" t="s">
        <v>14055</v>
      </c>
      <c r="BN33" s="314" t="s">
        <v>14056</v>
      </c>
      <c r="BO33" s="311">
        <v>29</v>
      </c>
      <c r="BP33" s="314" t="s">
        <v>13622</v>
      </c>
      <c r="BQ33" s="314" t="s">
        <v>13623</v>
      </c>
      <c r="BR33" s="311">
        <v>29</v>
      </c>
      <c r="BS33" s="314" t="s">
        <v>13698</v>
      </c>
      <c r="BT33" s="314" t="s">
        <v>13666</v>
      </c>
      <c r="BU33" s="311">
        <v>12</v>
      </c>
      <c r="BV33" s="315" t="s">
        <v>13801</v>
      </c>
      <c r="BW33" s="315" t="s">
        <v>13444</v>
      </c>
      <c r="BX33" s="311">
        <v>29</v>
      </c>
      <c r="BY33" s="315" t="s">
        <v>13900</v>
      </c>
      <c r="BZ33" s="315" t="s">
        <v>13901</v>
      </c>
      <c r="CA33" s="311">
        <v>8</v>
      </c>
      <c r="CB33" s="315" t="s">
        <v>13751</v>
      </c>
      <c r="CC33" s="315" t="s">
        <v>13745</v>
      </c>
      <c r="CD33" s="313">
        <v>10</v>
      </c>
      <c r="CE33" s="315" t="s">
        <v>12501</v>
      </c>
      <c r="CF33" s="315" t="s">
        <v>12496</v>
      </c>
      <c r="CG33" s="311">
        <v>29</v>
      </c>
      <c r="CH33" s="314" t="s">
        <v>12491</v>
      </c>
      <c r="CI33" s="314" t="s">
        <v>12492</v>
      </c>
      <c r="CJ33" s="313">
        <v>4</v>
      </c>
      <c r="CK33" s="315" t="s">
        <v>13977</v>
      </c>
      <c r="CL33" s="315" t="s">
        <v>13978</v>
      </c>
      <c r="CP33" s="180"/>
      <c r="CQ33" s="180"/>
      <c r="CR33" s="180"/>
      <c r="CT33" s="180"/>
      <c r="CU33" s="180"/>
      <c r="DF33" s="179"/>
      <c r="DG33" s="179"/>
      <c r="DH33" s="179"/>
      <c r="DI33" s="181"/>
      <c r="DJ33" s="181"/>
      <c r="DK33" s="179"/>
      <c r="DN33" s="180"/>
      <c r="DO33" s="180"/>
      <c r="DP33" s="180"/>
      <c r="DQ33" s="180"/>
      <c r="DR33" s="180"/>
      <c r="DS33" s="180"/>
      <c r="DT33" s="180"/>
      <c r="DU33" s="180"/>
      <c r="DV33" s="180"/>
      <c r="EC33" s="180"/>
      <c r="ED33" s="180"/>
      <c r="EE33" s="180"/>
      <c r="EF33" s="180"/>
      <c r="EG33" s="180"/>
      <c r="EH33" s="180"/>
      <c r="EI33" s="179"/>
      <c r="EJ33" s="179"/>
      <c r="EK33" s="180"/>
      <c r="EL33" s="180"/>
      <c r="EM33" s="180"/>
      <c r="EN33" s="181"/>
    </row>
    <row r="34" spans="1:144">
      <c r="A34" s="313">
        <v>30</v>
      </c>
      <c r="B34" s="315" t="s">
        <v>13471</v>
      </c>
      <c r="C34" s="315" t="s">
        <v>13472</v>
      </c>
      <c r="D34" s="311">
        <v>82</v>
      </c>
      <c r="E34" s="314" t="s">
        <v>13521</v>
      </c>
      <c r="F34" s="314" t="s">
        <v>13522</v>
      </c>
      <c r="G34" s="311">
        <v>134</v>
      </c>
      <c r="H34" s="315" t="s">
        <v>13563</v>
      </c>
      <c r="I34" s="315" t="s">
        <v>13562</v>
      </c>
      <c r="J34" s="311">
        <v>30</v>
      </c>
      <c r="K34" s="315" t="s">
        <v>14743</v>
      </c>
      <c r="L34" s="315" t="s">
        <v>14642</v>
      </c>
      <c r="M34" s="311">
        <v>82</v>
      </c>
      <c r="N34" s="314" t="s">
        <v>14740</v>
      </c>
      <c r="O34" s="314" t="s">
        <v>14643</v>
      </c>
      <c r="P34" s="311">
        <v>134</v>
      </c>
      <c r="Q34" s="315" t="s">
        <v>14741</v>
      </c>
      <c r="R34" s="315" t="s">
        <v>14644</v>
      </c>
      <c r="S34" s="311">
        <v>186</v>
      </c>
      <c r="T34" s="315" t="s">
        <v>14742</v>
      </c>
      <c r="U34" s="315" t="s">
        <v>14645</v>
      </c>
      <c r="V34" s="311">
        <v>238</v>
      </c>
      <c r="W34" s="314" t="s">
        <v>14318</v>
      </c>
      <c r="X34" s="314" t="s">
        <v>14506</v>
      </c>
      <c r="Y34" s="311">
        <v>290</v>
      </c>
      <c r="Z34" s="315" t="s">
        <v>14319</v>
      </c>
      <c r="AA34" s="315" t="s">
        <v>14507</v>
      </c>
      <c r="AB34" s="311">
        <v>342</v>
      </c>
      <c r="AC34" s="315" t="s">
        <v>14320</v>
      </c>
      <c r="AD34" s="315" t="s">
        <v>14508</v>
      </c>
      <c r="AE34" s="311">
        <v>394</v>
      </c>
      <c r="AF34" s="314" t="s">
        <v>14321</v>
      </c>
      <c r="AG34" s="314" t="s">
        <v>14509</v>
      </c>
      <c r="AH34" s="311">
        <v>446</v>
      </c>
      <c r="AI34" s="315" t="s">
        <v>14322</v>
      </c>
      <c r="AJ34" s="315" t="s">
        <v>14510</v>
      </c>
      <c r="AK34" s="311">
        <v>498</v>
      </c>
      <c r="AL34" s="315" t="s">
        <v>14323</v>
      </c>
      <c r="AM34" s="315" t="s">
        <v>14511</v>
      </c>
      <c r="AN34" s="311">
        <v>551</v>
      </c>
      <c r="AO34" s="315" t="s">
        <v>14331</v>
      </c>
      <c r="AP34" s="315" t="s">
        <v>14512</v>
      </c>
      <c r="AQ34" s="311">
        <v>11</v>
      </c>
      <c r="AR34" s="314" t="s">
        <v>13841</v>
      </c>
      <c r="AS34" s="314" t="s">
        <v>13842</v>
      </c>
      <c r="AT34" s="311">
        <v>30</v>
      </c>
      <c r="AU34" s="315" t="s">
        <v>14123</v>
      </c>
      <c r="AV34" s="315" t="s">
        <v>14122</v>
      </c>
      <c r="AW34" s="311">
        <v>3</v>
      </c>
      <c r="AX34" s="315" t="s">
        <v>14170</v>
      </c>
      <c r="AY34" s="315" t="s">
        <v>14171</v>
      </c>
      <c r="AZ34" s="311">
        <v>38</v>
      </c>
      <c r="BA34" s="315" t="s">
        <v>14123</v>
      </c>
      <c r="BB34" s="315" t="s">
        <v>14124</v>
      </c>
      <c r="BC34" s="311">
        <v>91</v>
      </c>
      <c r="BD34" s="315" t="s">
        <v>14173</v>
      </c>
      <c r="BE34" s="315" t="s">
        <v>13686</v>
      </c>
      <c r="BF34" s="311">
        <v>30</v>
      </c>
      <c r="BG34" s="315" t="s">
        <v>13790</v>
      </c>
      <c r="BH34" s="315" t="s">
        <v>13791</v>
      </c>
      <c r="BI34" s="311"/>
      <c r="BJ34" s="311" t="s">
        <v>12488</v>
      </c>
      <c r="BK34" s="311" t="s">
        <v>12489</v>
      </c>
      <c r="BL34" s="311">
        <v>30</v>
      </c>
      <c r="BM34" s="315" t="s">
        <v>14057</v>
      </c>
      <c r="BN34" s="315" t="s">
        <v>14058</v>
      </c>
      <c r="BO34" s="311">
        <v>30</v>
      </c>
      <c r="BP34" s="315" t="s">
        <v>13624</v>
      </c>
      <c r="BQ34" s="315" t="s">
        <v>13625</v>
      </c>
      <c r="BR34" s="311">
        <v>30</v>
      </c>
      <c r="BS34" s="315" t="s">
        <v>13698</v>
      </c>
      <c r="BT34" s="315" t="s">
        <v>13675</v>
      </c>
      <c r="BU34" s="311">
        <v>13</v>
      </c>
      <c r="BV34" s="314" t="s">
        <v>13801</v>
      </c>
      <c r="BW34" s="314" t="s">
        <v>12514</v>
      </c>
      <c r="BX34" s="311">
        <v>30</v>
      </c>
      <c r="BY34" s="314" t="s">
        <v>13902</v>
      </c>
      <c r="BZ34" s="314" t="s">
        <v>13903</v>
      </c>
      <c r="CA34" s="311">
        <v>9</v>
      </c>
      <c r="CB34" s="314" t="s">
        <v>13762</v>
      </c>
      <c r="CC34" s="314" t="s">
        <v>13745</v>
      </c>
      <c r="CD34" s="313">
        <v>11</v>
      </c>
      <c r="CE34" s="314" t="s">
        <v>12490</v>
      </c>
      <c r="CF34" s="314" t="s">
        <v>12496</v>
      </c>
      <c r="CG34" s="311">
        <v>30</v>
      </c>
      <c r="CH34" s="315" t="s">
        <v>12524</v>
      </c>
      <c r="CI34" s="315" t="s">
        <v>12525</v>
      </c>
      <c r="CJ34" s="313">
        <v>5</v>
      </c>
      <c r="CK34" s="314" t="s">
        <v>13979</v>
      </c>
      <c r="CL34" s="314" t="s">
        <v>13980</v>
      </c>
      <c r="CQ34" s="180"/>
      <c r="CR34" s="180"/>
      <c r="DN34" s="180"/>
      <c r="DO34" s="180"/>
      <c r="DP34" s="180"/>
      <c r="DQ34" s="180"/>
      <c r="DR34" s="180"/>
      <c r="DS34" s="180"/>
      <c r="DZ34" s="180"/>
      <c r="EA34" s="180"/>
      <c r="EB34" s="180"/>
      <c r="EC34" s="180"/>
      <c r="ED34" s="180"/>
      <c r="EE34" s="180"/>
      <c r="EF34" s="180"/>
      <c r="EG34" s="180"/>
      <c r="EH34" s="180"/>
      <c r="EK34" s="180"/>
      <c r="EL34" s="180"/>
      <c r="EM34" s="180"/>
    </row>
    <row r="35" spans="1:144">
      <c r="A35" s="313">
        <v>31</v>
      </c>
      <c r="B35" s="314" t="s">
        <v>13443</v>
      </c>
      <c r="C35" s="314" t="s">
        <v>13472</v>
      </c>
      <c r="D35" s="311">
        <v>83</v>
      </c>
      <c r="E35" s="315" t="s">
        <v>13523</v>
      </c>
      <c r="F35" s="315" t="s">
        <v>13522</v>
      </c>
      <c r="G35" s="311">
        <v>135</v>
      </c>
      <c r="H35" s="314" t="s">
        <v>13563</v>
      </c>
      <c r="I35" s="314" t="s">
        <v>13564</v>
      </c>
      <c r="J35" s="311">
        <v>31</v>
      </c>
      <c r="K35" s="314" t="s">
        <v>14744</v>
      </c>
      <c r="L35" s="314" t="s">
        <v>14642</v>
      </c>
      <c r="M35" s="311">
        <v>83</v>
      </c>
      <c r="N35" s="315" t="s">
        <v>14745</v>
      </c>
      <c r="O35" s="315" t="s">
        <v>14643</v>
      </c>
      <c r="P35" s="311">
        <v>135</v>
      </c>
      <c r="Q35" s="314" t="s">
        <v>14746</v>
      </c>
      <c r="R35" s="314" t="s">
        <v>14644</v>
      </c>
      <c r="S35" s="311">
        <v>187</v>
      </c>
      <c r="T35" s="314" t="s">
        <v>14747</v>
      </c>
      <c r="U35" s="314" t="s">
        <v>14645</v>
      </c>
      <c r="V35" s="311">
        <v>239</v>
      </c>
      <c r="W35" s="315" t="s">
        <v>14325</v>
      </c>
      <c r="X35" s="315" t="s">
        <v>14506</v>
      </c>
      <c r="Y35" s="311">
        <v>291</v>
      </c>
      <c r="Z35" s="314" t="s">
        <v>14326</v>
      </c>
      <c r="AA35" s="314" t="s">
        <v>14507</v>
      </c>
      <c r="AB35" s="311">
        <v>343</v>
      </c>
      <c r="AC35" s="314" t="s">
        <v>14327</v>
      </c>
      <c r="AD35" s="314" t="s">
        <v>14508</v>
      </c>
      <c r="AE35" s="311">
        <v>395</v>
      </c>
      <c r="AF35" s="315" t="s">
        <v>14328</v>
      </c>
      <c r="AG35" s="315" t="s">
        <v>14509</v>
      </c>
      <c r="AH35" s="311">
        <v>447</v>
      </c>
      <c r="AI35" s="314" t="s">
        <v>14329</v>
      </c>
      <c r="AJ35" s="314" t="s">
        <v>14510</v>
      </c>
      <c r="AK35" s="311">
        <v>499</v>
      </c>
      <c r="AL35" s="314" t="s">
        <v>14330</v>
      </c>
      <c r="AM35" s="314" t="s">
        <v>14511</v>
      </c>
      <c r="AN35" s="311">
        <v>552</v>
      </c>
      <c r="AO35" s="314" t="s">
        <v>14331</v>
      </c>
      <c r="AP35" s="314" t="s">
        <v>14519</v>
      </c>
      <c r="AQ35" s="311">
        <v>12</v>
      </c>
      <c r="AR35" s="315" t="s">
        <v>13843</v>
      </c>
      <c r="AS35" s="315" t="s">
        <v>13844</v>
      </c>
      <c r="AT35" s="311">
        <v>31</v>
      </c>
      <c r="AU35" s="314" t="s">
        <v>14123</v>
      </c>
      <c r="AV35" s="314" t="s">
        <v>14124</v>
      </c>
      <c r="AW35" s="311">
        <v>4</v>
      </c>
      <c r="AX35" s="314" t="s">
        <v>14168</v>
      </c>
      <c r="AY35" s="314" t="s">
        <v>14171</v>
      </c>
      <c r="AZ35" s="311">
        <v>39</v>
      </c>
      <c r="BA35" s="314" t="s">
        <v>14123</v>
      </c>
      <c r="BB35" s="314" t="s">
        <v>14122</v>
      </c>
      <c r="BC35" s="311">
        <v>92</v>
      </c>
      <c r="BD35" s="314" t="s">
        <v>14173</v>
      </c>
      <c r="BE35" s="314" t="s">
        <v>14179</v>
      </c>
      <c r="BF35" s="311">
        <v>31</v>
      </c>
      <c r="BG35" s="314" t="s">
        <v>13792</v>
      </c>
      <c r="BH35" s="314" t="s">
        <v>13791</v>
      </c>
      <c r="BI35" s="311">
        <v>1</v>
      </c>
      <c r="BJ35" s="314" t="s">
        <v>13743</v>
      </c>
      <c r="BK35" s="314" t="s">
        <v>13744</v>
      </c>
      <c r="BL35" s="311">
        <v>31</v>
      </c>
      <c r="BM35" s="314" t="s">
        <v>14059</v>
      </c>
      <c r="BN35" s="314" t="s">
        <v>14060</v>
      </c>
      <c r="BO35" s="311">
        <v>31</v>
      </c>
      <c r="BP35" s="314" t="s">
        <v>13626</v>
      </c>
      <c r="BQ35" s="314" t="s">
        <v>13627</v>
      </c>
      <c r="BR35" s="311">
        <v>31</v>
      </c>
      <c r="BS35" s="314" t="s">
        <v>13701</v>
      </c>
      <c r="BT35" s="314" t="s">
        <v>13675</v>
      </c>
      <c r="BX35" s="311">
        <v>31</v>
      </c>
      <c r="BY35" s="315" t="s">
        <v>13904</v>
      </c>
      <c r="BZ35" s="315" t="s">
        <v>13905</v>
      </c>
      <c r="CA35" s="311">
        <v>10</v>
      </c>
      <c r="CB35" s="315" t="s">
        <v>13762</v>
      </c>
      <c r="CC35" s="315" t="s">
        <v>13747</v>
      </c>
      <c r="CD35" s="313">
        <v>12</v>
      </c>
      <c r="CE35" s="315" t="s">
        <v>12490</v>
      </c>
      <c r="CF35" s="315" t="s">
        <v>12539</v>
      </c>
      <c r="CG35" s="311">
        <v>31</v>
      </c>
      <c r="CH35" s="314" t="s">
        <v>12582</v>
      </c>
      <c r="CI35" s="314" t="s">
        <v>12525</v>
      </c>
      <c r="CJ35" s="313">
        <v>6</v>
      </c>
      <c r="CK35" s="315" t="s">
        <v>13981</v>
      </c>
      <c r="CL35" s="315" t="s">
        <v>13982</v>
      </c>
      <c r="CQ35" s="180"/>
      <c r="CR35" s="180"/>
      <c r="DN35" s="180"/>
      <c r="DO35" s="180"/>
      <c r="DP35" s="180"/>
      <c r="DQ35" s="180"/>
      <c r="DR35" s="180"/>
      <c r="DS35" s="180"/>
      <c r="DZ35" s="180"/>
      <c r="EA35" s="180"/>
      <c r="EB35" s="180"/>
      <c r="EC35" s="180"/>
      <c r="ED35" s="180"/>
      <c r="EE35" s="180"/>
      <c r="EF35" s="180"/>
      <c r="EG35" s="180"/>
      <c r="EH35" s="180"/>
      <c r="EK35" s="180"/>
      <c r="EL35" s="180"/>
      <c r="EM35" s="180"/>
    </row>
    <row r="36" spans="1:144">
      <c r="A36" s="313">
        <v>32</v>
      </c>
      <c r="B36" s="315" t="s">
        <v>13443</v>
      </c>
      <c r="C36" s="315" t="s">
        <v>13473</v>
      </c>
      <c r="D36" s="311">
        <v>84</v>
      </c>
      <c r="E36" s="314" t="s">
        <v>13523</v>
      </c>
      <c r="F36" s="314" t="s">
        <v>13524</v>
      </c>
      <c r="G36" s="311">
        <v>136</v>
      </c>
      <c r="H36" s="315" t="s">
        <v>13565</v>
      </c>
      <c r="I36" s="315" t="s">
        <v>13564</v>
      </c>
      <c r="J36" s="311">
        <v>32</v>
      </c>
      <c r="K36" s="315" t="s">
        <v>14744</v>
      </c>
      <c r="L36" s="315" t="s">
        <v>14646</v>
      </c>
      <c r="M36" s="311">
        <v>84</v>
      </c>
      <c r="N36" s="314" t="s">
        <v>14745</v>
      </c>
      <c r="O36" s="314" t="s">
        <v>14647</v>
      </c>
      <c r="P36" s="311">
        <v>136</v>
      </c>
      <c r="Q36" s="315" t="s">
        <v>14746</v>
      </c>
      <c r="R36" s="315" t="s">
        <v>14648</v>
      </c>
      <c r="S36" s="311">
        <v>188</v>
      </c>
      <c r="T36" s="315" t="s">
        <v>14747</v>
      </c>
      <c r="U36" s="315" t="s">
        <v>14649</v>
      </c>
      <c r="V36" s="311">
        <v>240</v>
      </c>
      <c r="W36" s="314" t="s">
        <v>14325</v>
      </c>
      <c r="X36" s="314" t="s">
        <v>14513</v>
      </c>
      <c r="Y36" s="311">
        <v>292</v>
      </c>
      <c r="Z36" s="315" t="s">
        <v>14326</v>
      </c>
      <c r="AA36" s="315" t="s">
        <v>14514</v>
      </c>
      <c r="AB36" s="311">
        <v>344</v>
      </c>
      <c r="AC36" s="315" t="s">
        <v>14327</v>
      </c>
      <c r="AD36" s="315" t="s">
        <v>14515</v>
      </c>
      <c r="AE36" s="311">
        <v>396</v>
      </c>
      <c r="AF36" s="314" t="s">
        <v>14328</v>
      </c>
      <c r="AG36" s="314" t="s">
        <v>14516</v>
      </c>
      <c r="AH36" s="311">
        <v>448</v>
      </c>
      <c r="AI36" s="315" t="s">
        <v>14329</v>
      </c>
      <c r="AJ36" s="315" t="s">
        <v>14517</v>
      </c>
      <c r="AK36" s="311">
        <v>500</v>
      </c>
      <c r="AL36" s="315" t="s">
        <v>14330</v>
      </c>
      <c r="AM36" s="315" t="s">
        <v>14518</v>
      </c>
      <c r="AN36" s="311">
        <v>553</v>
      </c>
      <c r="AO36" s="315" t="s">
        <v>14338</v>
      </c>
      <c r="AP36" s="315" t="s">
        <v>14519</v>
      </c>
      <c r="AQ36" s="311">
        <v>13</v>
      </c>
      <c r="AR36" s="314" t="s">
        <v>13845</v>
      </c>
      <c r="AS36" s="314" t="s">
        <v>13846</v>
      </c>
      <c r="AT36" s="311">
        <v>32</v>
      </c>
      <c r="AU36" s="315" t="s">
        <v>13447</v>
      </c>
      <c r="AV36" s="315" t="s">
        <v>14124</v>
      </c>
      <c r="AW36" s="311"/>
      <c r="AZ36" s="311">
        <v>40</v>
      </c>
      <c r="BA36" s="315" t="s">
        <v>14121</v>
      </c>
      <c r="BB36" s="315" t="s">
        <v>14122</v>
      </c>
      <c r="BC36" s="311">
        <v>93</v>
      </c>
      <c r="BD36" s="315" t="s">
        <v>14178</v>
      </c>
      <c r="BE36" s="315" t="s">
        <v>14179</v>
      </c>
      <c r="BF36" s="311">
        <v>32</v>
      </c>
      <c r="BG36" s="315" t="s">
        <v>13792</v>
      </c>
      <c r="BH36" s="315" t="s">
        <v>13586</v>
      </c>
      <c r="BI36" s="311">
        <v>2</v>
      </c>
      <c r="BJ36" s="315" t="s">
        <v>13743</v>
      </c>
      <c r="BK36" s="315" t="s">
        <v>13742</v>
      </c>
      <c r="BL36" s="311">
        <v>32</v>
      </c>
      <c r="BM36" s="315" t="s">
        <v>14061</v>
      </c>
      <c r="BN36" s="315" t="s">
        <v>14062</v>
      </c>
      <c r="BO36" s="311">
        <v>32</v>
      </c>
      <c r="BP36" s="315" t="s">
        <v>13626</v>
      </c>
      <c r="BQ36" s="315" t="s">
        <v>13628</v>
      </c>
      <c r="BR36" s="311">
        <v>32</v>
      </c>
      <c r="BS36" s="315" t="s">
        <v>13702</v>
      </c>
      <c r="BT36" s="315" t="s">
        <v>13675</v>
      </c>
      <c r="BU36" s="311"/>
      <c r="BV36" s="1683" t="s">
        <v>12466</v>
      </c>
      <c r="BW36" s="1683"/>
      <c r="BX36" s="311">
        <v>32</v>
      </c>
      <c r="BY36" s="314" t="s">
        <v>13906</v>
      </c>
      <c r="BZ36" s="314" t="s">
        <v>13907</v>
      </c>
      <c r="CA36" s="311">
        <v>11</v>
      </c>
      <c r="CB36" s="314" t="s">
        <v>13761</v>
      </c>
      <c r="CC36" s="314" t="s">
        <v>13747</v>
      </c>
      <c r="CD36" s="313">
        <v>13</v>
      </c>
      <c r="CE36" s="314" t="s">
        <v>12559</v>
      </c>
      <c r="CF36" s="314" t="s">
        <v>12539</v>
      </c>
      <c r="CG36" s="311">
        <v>32</v>
      </c>
      <c r="CH36" s="315" t="s">
        <v>12584</v>
      </c>
      <c r="CI36" s="315" t="s">
        <v>12585</v>
      </c>
      <c r="CJ36" s="313">
        <v>7</v>
      </c>
      <c r="CK36" s="314" t="s">
        <v>13983</v>
      </c>
      <c r="CL36" s="314" t="s">
        <v>13984</v>
      </c>
      <c r="CQ36" s="180"/>
      <c r="CR36" s="180"/>
      <c r="DN36" s="180"/>
      <c r="DO36" s="180"/>
      <c r="DP36" s="180"/>
      <c r="DQ36" s="180"/>
      <c r="DR36" s="180"/>
      <c r="DS36" s="180"/>
      <c r="DZ36" s="180"/>
      <c r="EA36" s="180"/>
      <c r="EB36" s="180"/>
      <c r="EC36" s="180"/>
      <c r="ED36" s="180"/>
      <c r="EE36" s="180"/>
      <c r="EF36" s="180"/>
      <c r="EG36" s="180"/>
      <c r="EH36" s="180"/>
      <c r="EK36" s="180"/>
      <c r="EL36" s="180"/>
      <c r="EM36" s="180"/>
    </row>
    <row r="37" spans="1:144">
      <c r="A37" s="313">
        <v>33</v>
      </c>
      <c r="B37" s="314" t="s">
        <v>13474</v>
      </c>
      <c r="C37" s="314" t="s">
        <v>13473</v>
      </c>
      <c r="D37" s="311">
        <v>85</v>
      </c>
      <c r="E37" s="315" t="s">
        <v>13525</v>
      </c>
      <c r="F37" s="315" t="s">
        <v>13524</v>
      </c>
      <c r="G37" s="311">
        <v>137</v>
      </c>
      <c r="H37" s="314" t="s">
        <v>13565</v>
      </c>
      <c r="I37" s="314" t="s">
        <v>13566</v>
      </c>
      <c r="J37" s="311">
        <v>33</v>
      </c>
      <c r="K37" s="314" t="s">
        <v>14748</v>
      </c>
      <c r="L37" s="314" t="s">
        <v>14646</v>
      </c>
      <c r="M37" s="311">
        <v>85</v>
      </c>
      <c r="N37" s="315" t="s">
        <v>14749</v>
      </c>
      <c r="O37" s="315" t="s">
        <v>14647</v>
      </c>
      <c r="P37" s="311">
        <v>137</v>
      </c>
      <c r="Q37" s="314" t="s">
        <v>14750</v>
      </c>
      <c r="R37" s="314" t="s">
        <v>14648</v>
      </c>
      <c r="S37" s="311">
        <v>189</v>
      </c>
      <c r="T37" s="314" t="s">
        <v>14751</v>
      </c>
      <c r="U37" s="314" t="s">
        <v>14649</v>
      </c>
      <c r="V37" s="311">
        <v>241</v>
      </c>
      <c r="W37" s="315" t="s">
        <v>14332</v>
      </c>
      <c r="X37" s="315" t="s">
        <v>14513</v>
      </c>
      <c r="Y37" s="311">
        <v>293</v>
      </c>
      <c r="Z37" s="314" t="s">
        <v>14333</v>
      </c>
      <c r="AA37" s="314" t="s">
        <v>14514</v>
      </c>
      <c r="AB37" s="311">
        <v>345</v>
      </c>
      <c r="AC37" s="314" t="s">
        <v>14334</v>
      </c>
      <c r="AD37" s="314" t="s">
        <v>14515</v>
      </c>
      <c r="AE37" s="311">
        <v>397</v>
      </c>
      <c r="AF37" s="315" t="s">
        <v>14335</v>
      </c>
      <c r="AG37" s="315" t="s">
        <v>14516</v>
      </c>
      <c r="AH37" s="311">
        <v>449</v>
      </c>
      <c r="AI37" s="314" t="s">
        <v>14336</v>
      </c>
      <c r="AJ37" s="314" t="s">
        <v>14517</v>
      </c>
      <c r="AK37" s="311">
        <v>501</v>
      </c>
      <c r="AL37" s="314" t="s">
        <v>14337</v>
      </c>
      <c r="AM37" s="314" t="s">
        <v>14518</v>
      </c>
      <c r="AN37" s="311">
        <v>554</v>
      </c>
      <c r="AO37" s="314" t="s">
        <v>14338</v>
      </c>
      <c r="AP37" s="314" t="s">
        <v>14525</v>
      </c>
      <c r="AT37" s="311">
        <v>33</v>
      </c>
      <c r="AU37" s="314" t="s">
        <v>13447</v>
      </c>
      <c r="AV37" s="314" t="s">
        <v>14125</v>
      </c>
      <c r="AW37" s="311"/>
      <c r="AX37" s="1683" t="s">
        <v>14172</v>
      </c>
      <c r="AY37" s="1683"/>
      <c r="AZ37" s="311">
        <v>41</v>
      </c>
      <c r="BA37" s="314" t="s">
        <v>14121</v>
      </c>
      <c r="BB37" s="314" t="s">
        <v>14120</v>
      </c>
      <c r="BC37" s="311">
        <v>94</v>
      </c>
      <c r="BD37" s="314" t="s">
        <v>14178</v>
      </c>
      <c r="BE37" s="314" t="s">
        <v>14177</v>
      </c>
      <c r="BF37" s="311">
        <v>33</v>
      </c>
      <c r="BG37" s="314" t="s">
        <v>13793</v>
      </c>
      <c r="BH37" s="314" t="s">
        <v>13586</v>
      </c>
      <c r="BI37" s="311">
        <v>3</v>
      </c>
      <c r="BJ37" s="314" t="s">
        <v>13743</v>
      </c>
      <c r="BK37" s="314" t="s">
        <v>14084</v>
      </c>
      <c r="BL37" s="311">
        <v>33</v>
      </c>
      <c r="BM37" s="314" t="s">
        <v>14063</v>
      </c>
      <c r="BN37" s="314" t="s">
        <v>14064</v>
      </c>
      <c r="BO37" s="311">
        <v>33</v>
      </c>
      <c r="BP37" s="314" t="s">
        <v>13629</v>
      </c>
      <c r="BQ37" s="314" t="s">
        <v>13628</v>
      </c>
      <c r="BR37" s="311">
        <v>33</v>
      </c>
      <c r="BS37" s="314" t="s">
        <v>13703</v>
      </c>
      <c r="BT37" s="314" t="s">
        <v>13675</v>
      </c>
      <c r="BU37" s="311"/>
      <c r="BV37" s="313" t="s">
        <v>12488</v>
      </c>
      <c r="BW37" s="313" t="s">
        <v>12489</v>
      </c>
      <c r="BX37" s="311">
        <v>33</v>
      </c>
      <c r="BY37" s="315" t="s">
        <v>13908</v>
      </c>
      <c r="BZ37" s="315" t="s">
        <v>13909</v>
      </c>
      <c r="CA37" s="311">
        <v>12</v>
      </c>
      <c r="CB37" s="315" t="s">
        <v>13761</v>
      </c>
      <c r="CC37" s="315" t="s">
        <v>13760</v>
      </c>
      <c r="CD37" s="313">
        <v>14</v>
      </c>
      <c r="CE37" s="315" t="s">
        <v>12589</v>
      </c>
      <c r="CF37" s="315" t="s">
        <v>12551</v>
      </c>
      <c r="CG37" s="311">
        <v>33</v>
      </c>
      <c r="CH37" s="314" t="s">
        <v>12587</v>
      </c>
      <c r="CI37" s="314" t="s">
        <v>12588</v>
      </c>
      <c r="CJ37" s="313">
        <v>8</v>
      </c>
      <c r="CK37" s="315" t="s">
        <v>13985</v>
      </c>
      <c r="CL37" s="315" t="s">
        <v>13986</v>
      </c>
      <c r="CQ37" s="180"/>
      <c r="CR37" s="180"/>
      <c r="DN37" s="180"/>
      <c r="DO37" s="180"/>
      <c r="DP37" s="180"/>
      <c r="DQ37" s="180"/>
      <c r="DR37" s="180"/>
      <c r="DS37" s="180"/>
      <c r="DZ37" s="180"/>
      <c r="EA37" s="180"/>
      <c r="EB37" s="180"/>
      <c r="EC37" s="180"/>
      <c r="ED37" s="180"/>
      <c r="EE37" s="180"/>
      <c r="EF37" s="180"/>
      <c r="EG37" s="180"/>
      <c r="EH37" s="180"/>
      <c r="EK37" s="180"/>
      <c r="EL37" s="180"/>
      <c r="EM37" s="180"/>
    </row>
    <row r="38" spans="1:144">
      <c r="A38" s="313">
        <v>34</v>
      </c>
      <c r="B38" s="315" t="s">
        <v>13474</v>
      </c>
      <c r="C38" s="315" t="s">
        <v>13475</v>
      </c>
      <c r="D38" s="311">
        <v>86</v>
      </c>
      <c r="E38" s="314" t="s">
        <v>13525</v>
      </c>
      <c r="F38" s="314" t="s">
        <v>13526</v>
      </c>
      <c r="G38" s="311">
        <v>138</v>
      </c>
      <c r="H38" s="315" t="s">
        <v>13498</v>
      </c>
      <c r="I38" s="315" t="s">
        <v>13566</v>
      </c>
      <c r="J38" s="311">
        <v>34</v>
      </c>
      <c r="K38" s="315" t="s">
        <v>14748</v>
      </c>
      <c r="L38" s="315" t="s">
        <v>14650</v>
      </c>
      <c r="M38" s="311">
        <v>86</v>
      </c>
      <c r="N38" s="314" t="s">
        <v>14749</v>
      </c>
      <c r="O38" s="314" t="s">
        <v>14651</v>
      </c>
      <c r="P38" s="311">
        <v>138</v>
      </c>
      <c r="Q38" s="315" t="s">
        <v>14750</v>
      </c>
      <c r="R38" s="315" t="s">
        <v>14652</v>
      </c>
      <c r="S38" s="311">
        <v>190</v>
      </c>
      <c r="T38" s="315" t="s">
        <v>14751</v>
      </c>
      <c r="U38" s="315" t="s">
        <v>14653</v>
      </c>
      <c r="V38" s="311">
        <v>242</v>
      </c>
      <c r="W38" s="314" t="s">
        <v>14332</v>
      </c>
      <c r="X38" s="314" t="s">
        <v>14520</v>
      </c>
      <c r="Y38" s="311">
        <v>294</v>
      </c>
      <c r="Z38" s="315" t="s">
        <v>14333</v>
      </c>
      <c r="AA38" s="315" t="s">
        <v>14521</v>
      </c>
      <c r="AB38" s="311">
        <v>346</v>
      </c>
      <c r="AC38" s="315" t="s">
        <v>14334</v>
      </c>
      <c r="AD38" s="315" t="s">
        <v>14522</v>
      </c>
      <c r="AE38" s="311">
        <v>398</v>
      </c>
      <c r="AF38" s="314" t="s">
        <v>14335</v>
      </c>
      <c r="AG38" s="314" t="s">
        <v>14523</v>
      </c>
      <c r="AH38" s="311">
        <v>450</v>
      </c>
      <c r="AI38" s="315" t="s">
        <v>14336</v>
      </c>
      <c r="AJ38" s="315" t="s">
        <v>14458</v>
      </c>
      <c r="AK38" s="311">
        <v>502</v>
      </c>
      <c r="AL38" s="315" t="s">
        <v>14337</v>
      </c>
      <c r="AM38" s="315" t="s">
        <v>14524</v>
      </c>
      <c r="AN38" s="311">
        <v>555</v>
      </c>
      <c r="AO38" s="315" t="s">
        <v>14345</v>
      </c>
      <c r="AP38" s="315" t="s">
        <v>14525</v>
      </c>
      <c r="AQ38" s="317"/>
      <c r="AR38" s="700" t="s">
        <v>12455</v>
      </c>
      <c r="AS38" s="700"/>
      <c r="AT38" s="311">
        <v>34</v>
      </c>
      <c r="AU38" s="315" t="s">
        <v>14126</v>
      </c>
      <c r="AV38" s="315" t="s">
        <v>14125</v>
      </c>
      <c r="AW38" s="311"/>
      <c r="AX38" s="313" t="s">
        <v>12488</v>
      </c>
      <c r="AY38" s="313" t="s">
        <v>12489</v>
      </c>
      <c r="AZ38" s="311">
        <v>42</v>
      </c>
      <c r="BA38" s="315" t="s">
        <v>14119</v>
      </c>
      <c r="BB38" s="315" t="s">
        <v>14120</v>
      </c>
      <c r="BC38" s="311">
        <v>95</v>
      </c>
      <c r="BD38" s="315" t="s">
        <v>14176</v>
      </c>
      <c r="BE38" s="315" t="s">
        <v>14177</v>
      </c>
      <c r="BF38" s="311">
        <v>34</v>
      </c>
      <c r="BG38" s="315" t="s">
        <v>13793</v>
      </c>
      <c r="BH38" s="315" t="s">
        <v>13794</v>
      </c>
      <c r="BI38" s="311">
        <v>4</v>
      </c>
      <c r="BJ38" s="315" t="s">
        <v>13799</v>
      </c>
      <c r="BK38" s="315" t="s">
        <v>14084</v>
      </c>
      <c r="BL38" s="311">
        <v>34</v>
      </c>
      <c r="BM38" s="315" t="s">
        <v>14065</v>
      </c>
      <c r="BN38" s="315" t="s">
        <v>14066</v>
      </c>
      <c r="BO38" s="311">
        <v>34</v>
      </c>
      <c r="BP38" s="315" t="s">
        <v>13630</v>
      </c>
      <c r="BQ38" s="315" t="s">
        <v>13628</v>
      </c>
      <c r="BR38" s="311">
        <v>34</v>
      </c>
      <c r="BS38" s="315" t="s">
        <v>13704</v>
      </c>
      <c r="BT38" s="315" t="s">
        <v>13705</v>
      </c>
      <c r="BU38" s="311">
        <v>1</v>
      </c>
      <c r="BV38" s="314" t="s">
        <v>13751</v>
      </c>
      <c r="BW38" s="314" t="s">
        <v>13745</v>
      </c>
      <c r="BX38" s="311">
        <v>34</v>
      </c>
      <c r="BY38" s="314" t="s">
        <v>13910</v>
      </c>
      <c r="BZ38" s="314" t="s">
        <v>13911</v>
      </c>
      <c r="CA38" s="311">
        <v>13</v>
      </c>
      <c r="CB38" s="314" t="s">
        <v>13648</v>
      </c>
      <c r="CC38" s="314" t="s">
        <v>13760</v>
      </c>
      <c r="CG38" s="311">
        <v>34</v>
      </c>
      <c r="CH38" s="315" t="s">
        <v>12590</v>
      </c>
      <c r="CI38" s="315" t="s">
        <v>12591</v>
      </c>
      <c r="CJ38" s="313">
        <v>9</v>
      </c>
      <c r="CK38" s="314" t="s">
        <v>13987</v>
      </c>
      <c r="CL38" s="314" t="s">
        <v>13640</v>
      </c>
      <c r="CQ38" s="180"/>
      <c r="CR38" s="180"/>
      <c r="DN38" s="180"/>
      <c r="DO38" s="180"/>
      <c r="DP38" s="180"/>
      <c r="DQ38" s="180"/>
      <c r="DR38" s="180"/>
      <c r="DS38" s="180"/>
      <c r="DZ38" s="180"/>
      <c r="EA38" s="180"/>
      <c r="EB38" s="180"/>
      <c r="EC38" s="180"/>
      <c r="ED38" s="180"/>
      <c r="EE38" s="180"/>
      <c r="EF38" s="180"/>
      <c r="EG38" s="180"/>
      <c r="EH38" s="180"/>
      <c r="EK38" s="180"/>
      <c r="EL38" s="180"/>
      <c r="EM38" s="180"/>
    </row>
    <row r="39" spans="1:144">
      <c r="A39" s="313">
        <v>35</v>
      </c>
      <c r="B39" s="314" t="s">
        <v>13476</v>
      </c>
      <c r="C39" s="314" t="s">
        <v>13475</v>
      </c>
      <c r="D39" s="311">
        <v>87</v>
      </c>
      <c r="E39" s="315" t="s">
        <v>13527</v>
      </c>
      <c r="F39" s="315" t="s">
        <v>13526</v>
      </c>
      <c r="G39" s="311">
        <v>139</v>
      </c>
      <c r="H39" s="314" t="s">
        <v>13498</v>
      </c>
      <c r="I39" s="314" t="s">
        <v>13567</v>
      </c>
      <c r="J39" s="311">
        <v>35</v>
      </c>
      <c r="K39" s="314" t="s">
        <v>14752</v>
      </c>
      <c r="L39" s="314" t="s">
        <v>14650</v>
      </c>
      <c r="M39" s="311">
        <v>87</v>
      </c>
      <c r="N39" s="315" t="s">
        <v>14753</v>
      </c>
      <c r="O39" s="315" t="s">
        <v>14651</v>
      </c>
      <c r="P39" s="311">
        <v>139</v>
      </c>
      <c r="Q39" s="314" t="s">
        <v>14754</v>
      </c>
      <c r="R39" s="314" t="s">
        <v>14652</v>
      </c>
      <c r="S39" s="311">
        <v>191</v>
      </c>
      <c r="T39" s="314" t="s">
        <v>14755</v>
      </c>
      <c r="U39" s="314" t="s">
        <v>14653</v>
      </c>
      <c r="V39" s="311">
        <v>243</v>
      </c>
      <c r="W39" s="315" t="s">
        <v>14339</v>
      </c>
      <c r="X39" s="315" t="s">
        <v>14520</v>
      </c>
      <c r="Y39" s="311">
        <v>295</v>
      </c>
      <c r="Z39" s="314" t="s">
        <v>14340</v>
      </c>
      <c r="AA39" s="314" t="s">
        <v>14521</v>
      </c>
      <c r="AB39" s="311">
        <v>347</v>
      </c>
      <c r="AC39" s="314" t="s">
        <v>14341</v>
      </c>
      <c r="AD39" s="314" t="s">
        <v>14522</v>
      </c>
      <c r="AE39" s="311">
        <v>399</v>
      </c>
      <c r="AF39" s="315" t="s">
        <v>14342</v>
      </c>
      <c r="AG39" s="315" t="s">
        <v>14523</v>
      </c>
      <c r="AH39" s="311">
        <v>451</v>
      </c>
      <c r="AI39" s="314" t="s">
        <v>14343</v>
      </c>
      <c r="AJ39" s="314" t="s">
        <v>14458</v>
      </c>
      <c r="AK39" s="311">
        <v>503</v>
      </c>
      <c r="AL39" s="314" t="s">
        <v>14344</v>
      </c>
      <c r="AM39" s="314" t="s">
        <v>14524</v>
      </c>
      <c r="AN39" s="311">
        <v>556</v>
      </c>
      <c r="AO39" s="314" t="s">
        <v>14345</v>
      </c>
      <c r="AP39" s="314" t="s">
        <v>14532</v>
      </c>
      <c r="AQ39" s="311"/>
      <c r="AR39" s="313" t="s">
        <v>12488</v>
      </c>
      <c r="AS39" s="313" t="s">
        <v>12489</v>
      </c>
      <c r="AT39" s="311">
        <v>35</v>
      </c>
      <c r="AU39" s="314" t="s">
        <v>14126</v>
      </c>
      <c r="AV39" s="314" t="s">
        <v>14127</v>
      </c>
      <c r="AW39" s="311">
        <v>1</v>
      </c>
      <c r="AX39" s="315" t="s">
        <v>14173</v>
      </c>
      <c r="AY39" s="315" t="s">
        <v>13686</v>
      </c>
      <c r="AZ39" s="311">
        <v>43</v>
      </c>
      <c r="BA39" s="314" t="s">
        <v>14119</v>
      </c>
      <c r="BB39" s="314" t="s">
        <v>14118</v>
      </c>
      <c r="BC39" s="311">
        <v>96</v>
      </c>
      <c r="BD39" s="314" t="s">
        <v>14176</v>
      </c>
      <c r="BE39" s="314" t="s">
        <v>14175</v>
      </c>
      <c r="BF39" s="311">
        <v>35</v>
      </c>
      <c r="BG39" s="314" t="s">
        <v>13795</v>
      </c>
      <c r="BH39" s="314" t="s">
        <v>13794</v>
      </c>
      <c r="BI39" s="311">
        <v>5</v>
      </c>
      <c r="BJ39" s="314" t="s">
        <v>13799</v>
      </c>
      <c r="BK39" s="314" t="s">
        <v>14085</v>
      </c>
      <c r="BL39" s="311">
        <v>35</v>
      </c>
      <c r="BM39" s="314" t="s">
        <v>14067</v>
      </c>
      <c r="BN39" s="314" t="s">
        <v>14068</v>
      </c>
      <c r="BO39" s="311">
        <v>35</v>
      </c>
      <c r="BP39" s="314" t="s">
        <v>13630</v>
      </c>
      <c r="BQ39" s="314" t="s">
        <v>13631</v>
      </c>
      <c r="BR39" s="311">
        <v>35</v>
      </c>
      <c r="BS39" s="314" t="s">
        <v>13706</v>
      </c>
      <c r="BT39" s="314" t="s">
        <v>13707</v>
      </c>
      <c r="BU39" s="311">
        <v>2</v>
      </c>
      <c r="BV39" s="315" t="s">
        <v>13751</v>
      </c>
      <c r="BW39" s="315" t="s">
        <v>13752</v>
      </c>
      <c r="BX39" s="311">
        <v>35</v>
      </c>
      <c r="BY39" s="314" t="s">
        <v>13912</v>
      </c>
      <c r="BZ39" s="314" t="s">
        <v>13911</v>
      </c>
      <c r="CA39" s="311">
        <v>14</v>
      </c>
      <c r="CB39" s="315" t="s">
        <v>13648</v>
      </c>
      <c r="CC39" s="315" t="s">
        <v>13890</v>
      </c>
      <c r="CD39" s="317"/>
      <c r="CE39" s="1683" t="s">
        <v>12477</v>
      </c>
      <c r="CF39" s="1683"/>
      <c r="CG39" s="311">
        <v>35</v>
      </c>
      <c r="CH39" s="314" t="s">
        <v>12592</v>
      </c>
      <c r="CI39" s="314" t="s">
        <v>12593</v>
      </c>
      <c r="CJ39" s="313">
        <v>10</v>
      </c>
      <c r="CK39" s="315" t="s">
        <v>13988</v>
      </c>
      <c r="CL39" s="315" t="s">
        <v>13989</v>
      </c>
      <c r="CQ39" s="180"/>
      <c r="CR39" s="180"/>
      <c r="DN39" s="180"/>
      <c r="DO39" s="180"/>
      <c r="DP39" s="180"/>
      <c r="DQ39" s="180"/>
      <c r="DR39" s="180"/>
      <c r="DS39" s="180"/>
      <c r="DZ39" s="180"/>
      <c r="EA39" s="180"/>
      <c r="EB39" s="180"/>
      <c r="EC39" s="180"/>
      <c r="ED39" s="180"/>
      <c r="EE39" s="180"/>
      <c r="EF39" s="180"/>
      <c r="EG39" s="180"/>
      <c r="EH39" s="180"/>
      <c r="EK39" s="180"/>
      <c r="EL39" s="180"/>
      <c r="EM39" s="180"/>
    </row>
    <row r="40" spans="1:144">
      <c r="A40" s="313">
        <v>36</v>
      </c>
      <c r="B40" s="315" t="s">
        <v>13476</v>
      </c>
      <c r="C40" s="315" t="s">
        <v>13477</v>
      </c>
      <c r="D40" s="311">
        <v>88</v>
      </c>
      <c r="E40" s="314" t="s">
        <v>13527</v>
      </c>
      <c r="F40" s="314" t="s">
        <v>13528</v>
      </c>
      <c r="G40" s="311">
        <v>140</v>
      </c>
      <c r="H40" s="315" t="s">
        <v>13568</v>
      </c>
      <c r="I40" s="315" t="s">
        <v>13567</v>
      </c>
      <c r="J40" s="311">
        <v>36</v>
      </c>
      <c r="K40" s="315" t="s">
        <v>14752</v>
      </c>
      <c r="L40" s="315" t="s">
        <v>14654</v>
      </c>
      <c r="M40" s="311">
        <v>88</v>
      </c>
      <c r="N40" s="314" t="s">
        <v>14753</v>
      </c>
      <c r="O40" s="314" t="s">
        <v>14635</v>
      </c>
      <c r="P40" s="311">
        <v>140</v>
      </c>
      <c r="Q40" s="315" t="s">
        <v>14754</v>
      </c>
      <c r="R40" s="315" t="s">
        <v>14655</v>
      </c>
      <c r="S40" s="311">
        <v>192</v>
      </c>
      <c r="T40" s="315" t="s">
        <v>14756</v>
      </c>
      <c r="U40" s="315" t="s">
        <v>14656</v>
      </c>
      <c r="V40" s="311">
        <v>244</v>
      </c>
      <c r="W40" s="314" t="s">
        <v>14339</v>
      </c>
      <c r="X40" s="314" t="s">
        <v>14526</v>
      </c>
      <c r="Y40" s="311">
        <v>296</v>
      </c>
      <c r="Z40" s="315" t="s">
        <v>14340</v>
      </c>
      <c r="AA40" s="315" t="s">
        <v>14527</v>
      </c>
      <c r="AB40" s="311">
        <v>348</v>
      </c>
      <c r="AC40" s="315" t="s">
        <v>14341</v>
      </c>
      <c r="AD40" s="315" t="s">
        <v>14528</v>
      </c>
      <c r="AE40" s="311">
        <v>400</v>
      </c>
      <c r="AF40" s="314" t="s">
        <v>14342</v>
      </c>
      <c r="AG40" s="314" t="s">
        <v>14529</v>
      </c>
      <c r="AH40" s="311">
        <v>452</v>
      </c>
      <c r="AI40" s="315" t="s">
        <v>14343</v>
      </c>
      <c r="AJ40" s="315" t="s">
        <v>14530</v>
      </c>
      <c r="AK40" s="311">
        <v>504</v>
      </c>
      <c r="AL40" s="315" t="s">
        <v>14344</v>
      </c>
      <c r="AM40" s="315" t="s">
        <v>14531</v>
      </c>
      <c r="AN40" s="311">
        <v>557</v>
      </c>
      <c r="AO40" s="315" t="s">
        <v>14352</v>
      </c>
      <c r="AP40" s="315" t="s">
        <v>14532</v>
      </c>
      <c r="AQ40" s="311">
        <v>1</v>
      </c>
      <c r="AR40" s="314" t="s">
        <v>13632</v>
      </c>
      <c r="AS40" s="314" t="s">
        <v>13631</v>
      </c>
      <c r="AT40" s="311">
        <v>36</v>
      </c>
      <c r="AU40" s="315" t="s">
        <v>14128</v>
      </c>
      <c r="AV40" s="315" t="s">
        <v>14127</v>
      </c>
      <c r="AW40" s="311">
        <v>2</v>
      </c>
      <c r="AX40" s="314" t="s">
        <v>14174</v>
      </c>
      <c r="AY40" s="314" t="s">
        <v>13686</v>
      </c>
      <c r="AZ40" s="311">
        <v>44</v>
      </c>
      <c r="BA40" s="315" t="s">
        <v>14117</v>
      </c>
      <c r="BB40" s="315" t="s">
        <v>14118</v>
      </c>
      <c r="BC40" s="311">
        <v>97</v>
      </c>
      <c r="BD40" s="315" t="s">
        <v>14174</v>
      </c>
      <c r="BE40" s="315" t="s">
        <v>14175</v>
      </c>
      <c r="BF40" s="311">
        <v>36</v>
      </c>
      <c r="BG40" s="315" t="s">
        <v>13795</v>
      </c>
      <c r="BH40" s="315" t="s">
        <v>13562</v>
      </c>
      <c r="BI40" s="311">
        <v>6</v>
      </c>
      <c r="BJ40" s="315" t="s">
        <v>14086</v>
      </c>
      <c r="BK40" s="315" t="s">
        <v>14085</v>
      </c>
      <c r="BL40" s="311">
        <v>36</v>
      </c>
      <c r="BM40" s="315" t="s">
        <v>14069</v>
      </c>
      <c r="BN40" s="315" t="s">
        <v>14070</v>
      </c>
      <c r="BO40" s="311">
        <v>36</v>
      </c>
      <c r="BP40" s="315" t="s">
        <v>13632</v>
      </c>
      <c r="BQ40" s="315" t="s">
        <v>13631</v>
      </c>
      <c r="BR40" s="311">
        <v>36</v>
      </c>
      <c r="BS40" s="315" t="s">
        <v>13708</v>
      </c>
      <c r="BT40" s="315" t="s">
        <v>13709</v>
      </c>
      <c r="BU40" s="311">
        <v>3</v>
      </c>
      <c r="BV40" s="314" t="s">
        <v>13751</v>
      </c>
      <c r="BW40" s="314" t="s">
        <v>13753</v>
      </c>
      <c r="BX40" s="311">
        <v>36</v>
      </c>
      <c r="BY40" s="315" t="s">
        <v>13913</v>
      </c>
      <c r="BZ40" s="315" t="s">
        <v>13914</v>
      </c>
      <c r="CA40" s="311">
        <v>15</v>
      </c>
      <c r="CB40" s="314" t="s">
        <v>14004</v>
      </c>
      <c r="CC40" s="314" t="s">
        <v>13890</v>
      </c>
      <c r="CD40" s="313"/>
      <c r="CE40" s="313" t="s">
        <v>12488</v>
      </c>
      <c r="CF40" s="313" t="s">
        <v>12489</v>
      </c>
      <c r="CG40" s="311">
        <v>36</v>
      </c>
      <c r="CH40" s="315" t="s">
        <v>12594</v>
      </c>
      <c r="CI40" s="315" t="s">
        <v>12588</v>
      </c>
      <c r="CJ40" s="313">
        <v>11</v>
      </c>
      <c r="CK40" s="314" t="s">
        <v>13958</v>
      </c>
      <c r="CL40" s="314" t="s">
        <v>13974</v>
      </c>
      <c r="CQ40" s="180"/>
      <c r="CR40" s="180"/>
      <c r="DO40" s="180"/>
      <c r="DP40" s="180"/>
      <c r="DQ40" s="180"/>
      <c r="DR40" s="180"/>
      <c r="DS40" s="180"/>
      <c r="DZ40" s="180"/>
      <c r="EA40" s="180"/>
      <c r="EB40" s="180"/>
      <c r="EC40" s="180"/>
      <c r="ED40" s="180"/>
      <c r="EE40" s="180"/>
      <c r="EK40" s="180"/>
      <c r="EL40" s="180"/>
      <c r="EM40" s="180"/>
    </row>
    <row r="41" spans="1:144">
      <c r="A41" s="313">
        <v>37</v>
      </c>
      <c r="B41" s="314" t="s">
        <v>13478</v>
      </c>
      <c r="C41" s="314" t="s">
        <v>13477</v>
      </c>
      <c r="D41" s="311">
        <v>89</v>
      </c>
      <c r="E41" s="315" t="s">
        <v>13527</v>
      </c>
      <c r="F41" s="315" t="s">
        <v>13510</v>
      </c>
      <c r="G41" s="311">
        <v>141</v>
      </c>
      <c r="H41" s="314" t="s">
        <v>13568</v>
      </c>
      <c r="I41" s="314" t="s">
        <v>13569</v>
      </c>
      <c r="J41" s="311">
        <v>37</v>
      </c>
      <c r="K41" s="314" t="s">
        <v>14757</v>
      </c>
      <c r="L41" s="314" t="s">
        <v>14654</v>
      </c>
      <c r="M41" s="311">
        <v>89</v>
      </c>
      <c r="N41" s="315" t="s">
        <v>14758</v>
      </c>
      <c r="O41" s="315" t="s">
        <v>14635</v>
      </c>
      <c r="P41" s="311">
        <v>141</v>
      </c>
      <c r="Q41" s="314" t="s">
        <v>14759</v>
      </c>
      <c r="R41" s="314" t="s">
        <v>14655</v>
      </c>
      <c r="S41" s="311">
        <v>193</v>
      </c>
      <c r="T41" s="314" t="s">
        <v>14760</v>
      </c>
      <c r="U41" s="314" t="s">
        <v>14656</v>
      </c>
      <c r="V41" s="311">
        <v>245</v>
      </c>
      <c r="W41" s="315" t="s">
        <v>14346</v>
      </c>
      <c r="X41" s="315" t="s">
        <v>14526</v>
      </c>
      <c r="Y41" s="311">
        <v>297</v>
      </c>
      <c r="Z41" s="314" t="s">
        <v>14347</v>
      </c>
      <c r="AA41" s="314" t="s">
        <v>14527</v>
      </c>
      <c r="AB41" s="311">
        <v>349</v>
      </c>
      <c r="AC41" s="314" t="s">
        <v>14348</v>
      </c>
      <c r="AD41" s="314" t="s">
        <v>14528</v>
      </c>
      <c r="AE41" s="311">
        <v>401</v>
      </c>
      <c r="AF41" s="315" t="s">
        <v>14349</v>
      </c>
      <c r="AG41" s="315" t="s">
        <v>14529</v>
      </c>
      <c r="AH41" s="311">
        <v>453</v>
      </c>
      <c r="AI41" s="314" t="s">
        <v>14350</v>
      </c>
      <c r="AJ41" s="314" t="s">
        <v>14530</v>
      </c>
      <c r="AK41" s="311">
        <v>505</v>
      </c>
      <c r="AL41" s="314" t="s">
        <v>14351</v>
      </c>
      <c r="AM41" s="314" t="s">
        <v>14531</v>
      </c>
      <c r="AN41" s="311">
        <v>558</v>
      </c>
      <c r="AO41" s="314" t="s">
        <v>14352</v>
      </c>
      <c r="AP41" s="314" t="s">
        <v>14539</v>
      </c>
      <c r="AQ41" s="311">
        <v>2</v>
      </c>
      <c r="AR41" s="315" t="s">
        <v>13630</v>
      </c>
      <c r="AS41" s="315" t="s">
        <v>13631</v>
      </c>
      <c r="AT41" s="311">
        <v>37</v>
      </c>
      <c r="AU41" s="314" t="s">
        <v>14128</v>
      </c>
      <c r="AV41" s="314" t="s">
        <v>14129</v>
      </c>
      <c r="AW41" s="311">
        <v>3</v>
      </c>
      <c r="AX41" s="315" t="s">
        <v>14174</v>
      </c>
      <c r="AY41" s="315" t="s">
        <v>14175</v>
      </c>
      <c r="AZ41" s="311">
        <v>45</v>
      </c>
      <c r="BA41" s="314" t="s">
        <v>14117</v>
      </c>
      <c r="BB41" s="314" t="s">
        <v>14116</v>
      </c>
      <c r="BC41" s="311">
        <v>98</v>
      </c>
      <c r="BD41" s="314" t="s">
        <v>14174</v>
      </c>
      <c r="BE41" s="314" t="s">
        <v>13686</v>
      </c>
      <c r="BF41" s="311">
        <v>37</v>
      </c>
      <c r="BG41" s="314" t="s">
        <v>13796</v>
      </c>
      <c r="BH41" s="314" t="s">
        <v>13562</v>
      </c>
      <c r="BI41" s="311">
        <v>7</v>
      </c>
      <c r="BJ41" s="314" t="s">
        <v>14086</v>
      </c>
      <c r="BK41" s="314" t="s">
        <v>14087</v>
      </c>
      <c r="BL41" s="311">
        <v>37</v>
      </c>
      <c r="BM41" s="314" t="s">
        <v>14071</v>
      </c>
      <c r="BN41" s="314" t="s">
        <v>14072</v>
      </c>
      <c r="BO41" s="311">
        <v>37</v>
      </c>
      <c r="BP41" s="314" t="s">
        <v>13633</v>
      </c>
      <c r="BQ41" s="314" t="s">
        <v>13631</v>
      </c>
      <c r="BR41" s="311">
        <v>37</v>
      </c>
      <c r="BS41" s="314" t="s">
        <v>13710</v>
      </c>
      <c r="BT41" s="314" t="s">
        <v>13711</v>
      </c>
      <c r="BU41" s="311">
        <v>4</v>
      </c>
      <c r="BV41" s="315" t="s">
        <v>13754</v>
      </c>
      <c r="BW41" s="315" t="s">
        <v>13753</v>
      </c>
      <c r="BX41" s="311">
        <v>37</v>
      </c>
      <c r="BY41" s="314" t="s">
        <v>13915</v>
      </c>
      <c r="BZ41" s="314" t="s">
        <v>13916</v>
      </c>
      <c r="CA41" s="311">
        <v>16</v>
      </c>
      <c r="CB41" s="315" t="s">
        <v>14004</v>
      </c>
      <c r="CC41" s="315" t="s">
        <v>13647</v>
      </c>
      <c r="CD41" s="313">
        <v>1</v>
      </c>
      <c r="CE41" s="314" t="s">
        <v>14268</v>
      </c>
      <c r="CF41" s="314" t="s">
        <v>14806</v>
      </c>
      <c r="CG41" s="311">
        <v>37</v>
      </c>
      <c r="CH41" s="314" t="s">
        <v>12595</v>
      </c>
      <c r="CI41" s="314" t="s">
        <v>12517</v>
      </c>
      <c r="CQ41" s="180"/>
      <c r="CR41" s="180"/>
      <c r="DO41" s="180"/>
      <c r="DP41" s="180"/>
      <c r="DQ41" s="180"/>
      <c r="DR41" s="180"/>
      <c r="DS41" s="180"/>
      <c r="DZ41" s="180"/>
      <c r="EA41" s="180"/>
      <c r="EB41" s="180"/>
      <c r="EC41" s="180"/>
      <c r="ED41" s="180"/>
      <c r="EE41" s="180"/>
      <c r="EK41" s="181"/>
      <c r="EL41" s="182"/>
    </row>
    <row r="42" spans="1:144">
      <c r="A42" s="313">
        <v>38</v>
      </c>
      <c r="B42" s="315" t="s">
        <v>13478</v>
      </c>
      <c r="C42" s="315" t="s">
        <v>13479</v>
      </c>
      <c r="D42" s="311">
        <v>90</v>
      </c>
      <c r="E42" s="314" t="s">
        <v>13529</v>
      </c>
      <c r="F42" s="314" t="s">
        <v>13510</v>
      </c>
      <c r="G42" s="311">
        <v>142</v>
      </c>
      <c r="H42" s="315" t="s">
        <v>13492</v>
      </c>
      <c r="I42" s="315" t="s">
        <v>13569</v>
      </c>
      <c r="J42" s="311">
        <v>38</v>
      </c>
      <c r="K42" s="315" t="s">
        <v>14757</v>
      </c>
      <c r="L42" s="315" t="s">
        <v>14657</v>
      </c>
      <c r="M42" s="311">
        <v>90</v>
      </c>
      <c r="N42" s="314" t="s">
        <v>14758</v>
      </c>
      <c r="O42" s="314" t="s">
        <v>14658</v>
      </c>
      <c r="P42" s="311">
        <v>142</v>
      </c>
      <c r="Q42" s="315" t="s">
        <v>14759</v>
      </c>
      <c r="R42" s="315" t="s">
        <v>14659</v>
      </c>
      <c r="S42" s="311">
        <v>194</v>
      </c>
      <c r="T42" s="315" t="s">
        <v>14760</v>
      </c>
      <c r="U42" s="315" t="s">
        <v>14660</v>
      </c>
      <c r="V42" s="311">
        <v>246</v>
      </c>
      <c r="W42" s="314" t="s">
        <v>14346</v>
      </c>
      <c r="X42" s="314" t="s">
        <v>14533</v>
      </c>
      <c r="Y42" s="311">
        <v>298</v>
      </c>
      <c r="Z42" s="315" t="s">
        <v>14347</v>
      </c>
      <c r="AA42" s="315" t="s">
        <v>14534</v>
      </c>
      <c r="AB42" s="311">
        <v>350</v>
      </c>
      <c r="AC42" s="315" t="s">
        <v>14348</v>
      </c>
      <c r="AD42" s="315" t="s">
        <v>14535</v>
      </c>
      <c r="AE42" s="311">
        <v>402</v>
      </c>
      <c r="AF42" s="314" t="s">
        <v>14349</v>
      </c>
      <c r="AG42" s="314" t="s">
        <v>14536</v>
      </c>
      <c r="AH42" s="311">
        <v>454</v>
      </c>
      <c r="AI42" s="315" t="s">
        <v>14350</v>
      </c>
      <c r="AJ42" s="315" t="s">
        <v>14537</v>
      </c>
      <c r="AK42" s="311">
        <v>506</v>
      </c>
      <c r="AL42" s="315" t="s">
        <v>14351</v>
      </c>
      <c r="AM42" s="315" t="s">
        <v>14538</v>
      </c>
      <c r="AN42" s="311">
        <v>559</v>
      </c>
      <c r="AO42" s="315" t="s">
        <v>14359</v>
      </c>
      <c r="AP42" s="315" t="s">
        <v>14539</v>
      </c>
      <c r="AQ42" s="311">
        <v>3</v>
      </c>
      <c r="AR42" s="314" t="s">
        <v>13630</v>
      </c>
      <c r="AS42" s="314" t="s">
        <v>13660</v>
      </c>
      <c r="AT42" s="311">
        <v>38</v>
      </c>
      <c r="AU42" s="315" t="s">
        <v>13446</v>
      </c>
      <c r="AV42" s="315" t="s">
        <v>14129</v>
      </c>
      <c r="AW42" s="311">
        <v>4</v>
      </c>
      <c r="AX42" s="314" t="s">
        <v>14176</v>
      </c>
      <c r="AY42" s="314" t="s">
        <v>14175</v>
      </c>
      <c r="AZ42" s="311">
        <v>46</v>
      </c>
      <c r="BA42" s="315" t="s">
        <v>14115</v>
      </c>
      <c r="BB42" s="315" t="s">
        <v>14116</v>
      </c>
      <c r="BF42" s="311">
        <v>38</v>
      </c>
      <c r="BG42" s="315" t="s">
        <v>13796</v>
      </c>
      <c r="BH42" s="315" t="s">
        <v>13797</v>
      </c>
      <c r="BI42" s="311">
        <v>8</v>
      </c>
      <c r="BJ42" s="315" t="s">
        <v>13800</v>
      </c>
      <c r="BK42" s="315" t="s">
        <v>14087</v>
      </c>
      <c r="BL42" s="311">
        <v>38</v>
      </c>
      <c r="BM42" s="315" t="s">
        <v>14073</v>
      </c>
      <c r="BN42" s="315" t="s">
        <v>14074</v>
      </c>
      <c r="BO42" s="311">
        <v>38</v>
      </c>
      <c r="BP42" s="315" t="s">
        <v>13634</v>
      </c>
      <c r="BQ42" s="315" t="s">
        <v>13635</v>
      </c>
      <c r="BR42" s="311">
        <v>38</v>
      </c>
      <c r="BS42" s="315" t="s">
        <v>13712</v>
      </c>
      <c r="BT42" s="315" t="s">
        <v>13713</v>
      </c>
      <c r="BU42" s="311">
        <v>5</v>
      </c>
      <c r="BV42" s="314" t="s">
        <v>13754</v>
      </c>
      <c r="BW42" s="314" t="s">
        <v>13755</v>
      </c>
      <c r="BX42" s="311">
        <v>38</v>
      </c>
      <c r="BY42" s="315" t="s">
        <v>13917</v>
      </c>
      <c r="BZ42" s="315" t="s">
        <v>13918</v>
      </c>
      <c r="CA42" s="311">
        <v>17</v>
      </c>
      <c r="CB42" s="314" t="s">
        <v>13761</v>
      </c>
      <c r="CC42" s="314" t="s">
        <v>13647</v>
      </c>
      <c r="CD42" s="313">
        <v>2</v>
      </c>
      <c r="CE42" s="315" t="s">
        <v>14268</v>
      </c>
      <c r="CF42" s="315" t="s">
        <v>14807</v>
      </c>
      <c r="CG42" s="311">
        <v>38</v>
      </c>
      <c r="CH42" s="315" t="s">
        <v>12595</v>
      </c>
      <c r="CI42" s="315" t="s">
        <v>12596</v>
      </c>
      <c r="CJ42" s="311"/>
      <c r="CK42" s="1683" t="s">
        <v>12461</v>
      </c>
      <c r="CL42" s="1683"/>
      <c r="CQ42" s="180"/>
      <c r="CR42" s="180"/>
      <c r="DO42" s="180"/>
      <c r="DP42" s="180"/>
      <c r="DQ42" s="180"/>
      <c r="DR42" s="180"/>
      <c r="DS42" s="180"/>
      <c r="EK42" s="181"/>
      <c r="EL42" s="182"/>
    </row>
    <row r="43" spans="1:144">
      <c r="A43" s="313">
        <v>39</v>
      </c>
      <c r="B43" s="314" t="s">
        <v>13480</v>
      </c>
      <c r="C43" s="314" t="s">
        <v>13479</v>
      </c>
      <c r="D43" s="311">
        <v>91</v>
      </c>
      <c r="E43" s="315" t="s">
        <v>13529</v>
      </c>
      <c r="F43" s="315" t="s">
        <v>13530</v>
      </c>
      <c r="G43" s="311">
        <v>143</v>
      </c>
      <c r="H43" s="314" t="s">
        <v>13492</v>
      </c>
      <c r="I43" s="314" t="s">
        <v>13570</v>
      </c>
      <c r="J43" s="311">
        <v>39</v>
      </c>
      <c r="K43" s="314" t="s">
        <v>14761</v>
      </c>
      <c r="L43" s="314" t="s">
        <v>14657</v>
      </c>
      <c r="M43" s="311">
        <v>91</v>
      </c>
      <c r="N43" s="315" t="s">
        <v>14762</v>
      </c>
      <c r="O43" s="315" t="s">
        <v>14658</v>
      </c>
      <c r="P43" s="311">
        <v>143</v>
      </c>
      <c r="Q43" s="314" t="s">
        <v>14763</v>
      </c>
      <c r="R43" s="314" t="s">
        <v>14659</v>
      </c>
      <c r="S43" s="311">
        <v>195</v>
      </c>
      <c r="T43" s="314" t="s">
        <v>14764</v>
      </c>
      <c r="U43" s="314" t="s">
        <v>14660</v>
      </c>
      <c r="V43" s="311">
        <v>247</v>
      </c>
      <c r="W43" s="315" t="s">
        <v>14353</v>
      </c>
      <c r="X43" s="315" t="s">
        <v>14533</v>
      </c>
      <c r="Y43" s="311">
        <v>299</v>
      </c>
      <c r="Z43" s="314" t="s">
        <v>14354</v>
      </c>
      <c r="AA43" s="314" t="s">
        <v>14534</v>
      </c>
      <c r="AB43" s="311">
        <v>351</v>
      </c>
      <c r="AC43" s="314" t="s">
        <v>14355</v>
      </c>
      <c r="AD43" s="314" t="s">
        <v>14535</v>
      </c>
      <c r="AE43" s="311">
        <v>403</v>
      </c>
      <c r="AF43" s="315" t="s">
        <v>14356</v>
      </c>
      <c r="AG43" s="315" t="s">
        <v>14536</v>
      </c>
      <c r="AH43" s="311">
        <v>455</v>
      </c>
      <c r="AI43" s="314" t="s">
        <v>14357</v>
      </c>
      <c r="AJ43" s="314" t="s">
        <v>14537</v>
      </c>
      <c r="AK43" s="311">
        <v>507</v>
      </c>
      <c r="AL43" s="314" t="s">
        <v>14358</v>
      </c>
      <c r="AM43" s="314" t="s">
        <v>14538</v>
      </c>
      <c r="AN43" s="311">
        <v>560</v>
      </c>
      <c r="AO43" s="314" t="s">
        <v>14359</v>
      </c>
      <c r="AP43" s="314" t="s">
        <v>14546</v>
      </c>
      <c r="AQ43" s="311">
        <v>4</v>
      </c>
      <c r="AR43" s="315" t="s">
        <v>13630</v>
      </c>
      <c r="AS43" s="315" t="s">
        <v>13716</v>
      </c>
      <c r="AT43" s="311"/>
      <c r="AW43" s="311">
        <v>5</v>
      </c>
      <c r="AX43" s="315" t="s">
        <v>14176</v>
      </c>
      <c r="AY43" s="315" t="s">
        <v>14177</v>
      </c>
      <c r="AZ43" s="311">
        <v>47</v>
      </c>
      <c r="BA43" s="314" t="s">
        <v>14115</v>
      </c>
      <c r="BB43" s="314" t="s">
        <v>14114</v>
      </c>
      <c r="BC43" s="311"/>
      <c r="BD43" s="1683" t="s">
        <v>13740</v>
      </c>
      <c r="BE43" s="1683"/>
      <c r="BF43" s="311">
        <v>39</v>
      </c>
      <c r="BG43" s="314" t="s">
        <v>13798</v>
      </c>
      <c r="BH43" s="314" t="s">
        <v>13797</v>
      </c>
      <c r="BI43" s="311">
        <v>9</v>
      </c>
      <c r="BJ43" s="314" t="s">
        <v>13800</v>
      </c>
      <c r="BK43" s="314" t="s">
        <v>14088</v>
      </c>
      <c r="BL43" s="311">
        <v>39</v>
      </c>
      <c r="BM43" s="314" t="s">
        <v>14075</v>
      </c>
      <c r="BN43" s="314" t="s">
        <v>14076</v>
      </c>
      <c r="BO43" s="311">
        <v>39</v>
      </c>
      <c r="BP43" s="314" t="s">
        <v>13636</v>
      </c>
      <c r="BQ43" s="314" t="s">
        <v>13582</v>
      </c>
      <c r="BR43" s="311">
        <v>39</v>
      </c>
      <c r="BS43" s="314" t="s">
        <v>13714</v>
      </c>
      <c r="BT43" s="314" t="s">
        <v>13711</v>
      </c>
      <c r="BU43" s="311">
        <v>6</v>
      </c>
      <c r="BV43" s="315" t="s">
        <v>13756</v>
      </c>
      <c r="BW43" s="315" t="s">
        <v>13755</v>
      </c>
      <c r="BX43" s="311">
        <v>39</v>
      </c>
      <c r="BY43" s="314" t="s">
        <v>13838</v>
      </c>
      <c r="BZ43" s="314" t="s">
        <v>13919</v>
      </c>
      <c r="CA43" s="311">
        <v>18</v>
      </c>
      <c r="CB43" s="315" t="s">
        <v>14005</v>
      </c>
      <c r="CC43" s="315" t="s">
        <v>13647</v>
      </c>
      <c r="CD43" s="313">
        <v>3</v>
      </c>
      <c r="CE43" s="314" t="s">
        <v>14809</v>
      </c>
      <c r="CF43" s="314" t="s">
        <v>14807</v>
      </c>
      <c r="CG43" s="311">
        <v>39</v>
      </c>
      <c r="CH43" s="314" t="s">
        <v>12597</v>
      </c>
      <c r="CI43" s="314" t="s">
        <v>12596</v>
      </c>
      <c r="CJ43" s="311"/>
      <c r="CK43" s="313" t="s">
        <v>12488</v>
      </c>
      <c r="CL43" s="313" t="s">
        <v>12489</v>
      </c>
      <c r="CQ43" s="180"/>
      <c r="CR43" s="180"/>
      <c r="DO43" s="180"/>
      <c r="DP43" s="180"/>
      <c r="DQ43" s="180"/>
      <c r="DR43" s="180"/>
      <c r="DS43" s="180"/>
      <c r="EK43" s="181"/>
      <c r="EL43" s="182"/>
    </row>
    <row r="44" spans="1:144">
      <c r="A44" s="313">
        <v>40</v>
      </c>
      <c r="B44" s="315" t="s">
        <v>13480</v>
      </c>
      <c r="C44" s="315" t="s">
        <v>13481</v>
      </c>
      <c r="D44" s="311">
        <v>92</v>
      </c>
      <c r="E44" s="314" t="s">
        <v>13531</v>
      </c>
      <c r="F44" s="314" t="s">
        <v>13530</v>
      </c>
      <c r="G44" s="311">
        <v>144</v>
      </c>
      <c r="H44" s="315" t="s">
        <v>13571</v>
      </c>
      <c r="I44" s="315" t="s">
        <v>13570</v>
      </c>
      <c r="J44" s="311">
        <v>40</v>
      </c>
      <c r="K44" s="315" t="s">
        <v>14761</v>
      </c>
      <c r="L44" s="315" t="s">
        <v>14661</v>
      </c>
      <c r="M44" s="311">
        <v>92</v>
      </c>
      <c r="N44" s="314" t="s">
        <v>14762</v>
      </c>
      <c r="O44" s="314" t="s">
        <v>14662</v>
      </c>
      <c r="P44" s="311">
        <v>144</v>
      </c>
      <c r="Q44" s="315" t="s">
        <v>14763</v>
      </c>
      <c r="R44" s="315" t="s">
        <v>14663</v>
      </c>
      <c r="S44" s="311">
        <v>196</v>
      </c>
      <c r="T44" s="315" t="s">
        <v>14764</v>
      </c>
      <c r="U44" s="315" t="s">
        <v>14664</v>
      </c>
      <c r="V44" s="311">
        <v>248</v>
      </c>
      <c r="W44" s="314" t="s">
        <v>14353</v>
      </c>
      <c r="X44" s="314" t="s">
        <v>14540</v>
      </c>
      <c r="Y44" s="311">
        <v>300</v>
      </c>
      <c r="Z44" s="315" t="s">
        <v>14354</v>
      </c>
      <c r="AA44" s="315" t="s">
        <v>14541</v>
      </c>
      <c r="AB44" s="311">
        <v>352</v>
      </c>
      <c r="AC44" s="315" t="s">
        <v>14355</v>
      </c>
      <c r="AD44" s="315" t="s">
        <v>14542</v>
      </c>
      <c r="AE44" s="311">
        <v>404</v>
      </c>
      <c r="AF44" s="314" t="s">
        <v>14356</v>
      </c>
      <c r="AG44" s="314" t="s">
        <v>14543</v>
      </c>
      <c r="AH44" s="311">
        <v>456</v>
      </c>
      <c r="AI44" s="315" t="s">
        <v>14357</v>
      </c>
      <c r="AJ44" s="315" t="s">
        <v>14544</v>
      </c>
      <c r="AK44" s="311">
        <v>508</v>
      </c>
      <c r="AL44" s="315" t="s">
        <v>14358</v>
      </c>
      <c r="AM44" s="315" t="s">
        <v>14545</v>
      </c>
      <c r="AN44" s="311">
        <v>561</v>
      </c>
      <c r="AO44" s="315" t="s">
        <v>14366</v>
      </c>
      <c r="AP44" s="315" t="s">
        <v>14546</v>
      </c>
      <c r="AQ44" s="311">
        <v>5</v>
      </c>
      <c r="AR44" s="314" t="s">
        <v>13717</v>
      </c>
      <c r="AS44" s="314" t="s">
        <v>13716</v>
      </c>
      <c r="AT44" s="311"/>
      <c r="AU44" s="1683" t="s">
        <v>14130</v>
      </c>
      <c r="AV44" s="1683"/>
      <c r="AW44" s="311">
        <v>6</v>
      </c>
      <c r="AX44" s="314" t="s">
        <v>14178</v>
      </c>
      <c r="AY44" s="314" t="s">
        <v>14177</v>
      </c>
      <c r="AZ44" s="311">
        <v>48</v>
      </c>
      <c r="BA44" s="315" t="s">
        <v>14113</v>
      </c>
      <c r="BB44" s="315" t="s">
        <v>14114</v>
      </c>
      <c r="BC44" s="311"/>
      <c r="BD44" s="311" t="s">
        <v>12488</v>
      </c>
      <c r="BE44" s="311" t="s">
        <v>12489</v>
      </c>
      <c r="BF44" s="311">
        <v>40</v>
      </c>
      <c r="BG44" s="315" t="s">
        <v>13798</v>
      </c>
      <c r="BH44" s="315" t="s">
        <v>13472</v>
      </c>
      <c r="BI44" s="311">
        <v>10</v>
      </c>
      <c r="BJ44" s="315" t="s">
        <v>14089</v>
      </c>
      <c r="BK44" s="315" t="s">
        <v>14090</v>
      </c>
      <c r="BL44" s="311">
        <v>40</v>
      </c>
      <c r="BM44" s="315" t="s">
        <v>14077</v>
      </c>
      <c r="BN44" s="315" t="s">
        <v>14076</v>
      </c>
      <c r="BR44" s="311">
        <v>40</v>
      </c>
      <c r="BS44" s="315" t="s">
        <v>13715</v>
      </c>
      <c r="BT44" s="315" t="s">
        <v>13675</v>
      </c>
      <c r="BU44" s="311">
        <v>7</v>
      </c>
      <c r="BV44" s="314" t="s">
        <v>13648</v>
      </c>
      <c r="BW44" s="314" t="s">
        <v>13649</v>
      </c>
      <c r="BX44" s="311">
        <v>40</v>
      </c>
      <c r="BY44" s="315" t="s">
        <v>13838</v>
      </c>
      <c r="BZ44" s="315" t="s">
        <v>13840</v>
      </c>
      <c r="CA44" s="311">
        <v>19</v>
      </c>
      <c r="CB44" s="314" t="s">
        <v>14005</v>
      </c>
      <c r="CC44" s="314" t="s">
        <v>14006</v>
      </c>
      <c r="CD44" s="313">
        <v>4</v>
      </c>
      <c r="CE44" s="315" t="s">
        <v>14809</v>
      </c>
      <c r="CF44" s="315" t="s">
        <v>14477</v>
      </c>
      <c r="CG44" s="311">
        <v>40</v>
      </c>
      <c r="CH44" s="315" t="s">
        <v>12597</v>
      </c>
      <c r="CI44" s="315" t="s">
        <v>12517</v>
      </c>
      <c r="CJ44" s="311">
        <v>1</v>
      </c>
      <c r="CK44" s="314" t="s">
        <v>12495</v>
      </c>
      <c r="CL44" s="314" t="s">
        <v>12879</v>
      </c>
      <c r="CQ44" s="180"/>
      <c r="CR44" s="180"/>
      <c r="DO44" s="180"/>
      <c r="DP44" s="180"/>
      <c r="DQ44" s="180"/>
      <c r="DR44" s="180"/>
      <c r="DS44" s="180"/>
      <c r="EK44" s="181"/>
      <c r="EL44" s="183"/>
    </row>
    <row r="45" spans="1:144">
      <c r="A45" s="313">
        <v>41</v>
      </c>
      <c r="B45" s="314" t="s">
        <v>13482</v>
      </c>
      <c r="C45" s="314" t="s">
        <v>13481</v>
      </c>
      <c r="D45" s="311">
        <v>93</v>
      </c>
      <c r="E45" s="315" t="s">
        <v>13531</v>
      </c>
      <c r="F45" s="315" t="s">
        <v>13505</v>
      </c>
      <c r="G45" s="311">
        <v>145</v>
      </c>
      <c r="H45" s="314" t="s">
        <v>13571</v>
      </c>
      <c r="I45" s="314" t="s">
        <v>13572</v>
      </c>
      <c r="J45" s="311">
        <v>41</v>
      </c>
      <c r="K45" s="314" t="s">
        <v>14765</v>
      </c>
      <c r="L45" s="314" t="s">
        <v>14661</v>
      </c>
      <c r="M45" s="311">
        <v>93</v>
      </c>
      <c r="N45" s="315" t="s">
        <v>14766</v>
      </c>
      <c r="O45" s="315" t="s">
        <v>14662</v>
      </c>
      <c r="P45" s="311">
        <v>145</v>
      </c>
      <c r="Q45" s="314" t="s">
        <v>14767</v>
      </c>
      <c r="R45" s="314" t="s">
        <v>14663</v>
      </c>
      <c r="S45" s="311">
        <v>197</v>
      </c>
      <c r="T45" s="314" t="s">
        <v>14768</v>
      </c>
      <c r="U45" s="314" t="s">
        <v>14664</v>
      </c>
      <c r="V45" s="311">
        <v>249</v>
      </c>
      <c r="W45" s="315" t="s">
        <v>14360</v>
      </c>
      <c r="X45" s="315" t="s">
        <v>14540</v>
      </c>
      <c r="Y45" s="311">
        <v>301</v>
      </c>
      <c r="Z45" s="314" t="s">
        <v>14361</v>
      </c>
      <c r="AA45" s="314" t="s">
        <v>14541</v>
      </c>
      <c r="AB45" s="311">
        <v>353</v>
      </c>
      <c r="AC45" s="314" t="s">
        <v>14362</v>
      </c>
      <c r="AD45" s="314" t="s">
        <v>14542</v>
      </c>
      <c r="AE45" s="311">
        <v>405</v>
      </c>
      <c r="AF45" s="315" t="s">
        <v>14363</v>
      </c>
      <c r="AG45" s="315" t="s">
        <v>14543</v>
      </c>
      <c r="AH45" s="311">
        <v>457</v>
      </c>
      <c r="AI45" s="314" t="s">
        <v>14364</v>
      </c>
      <c r="AJ45" s="314" t="s">
        <v>14544</v>
      </c>
      <c r="AK45" s="311">
        <v>509</v>
      </c>
      <c r="AL45" s="314" t="s">
        <v>14365</v>
      </c>
      <c r="AM45" s="314" t="s">
        <v>14545</v>
      </c>
      <c r="AN45" s="311">
        <v>562</v>
      </c>
      <c r="AO45" s="314" t="s">
        <v>14366</v>
      </c>
      <c r="AP45" s="314" t="s">
        <v>14553</v>
      </c>
      <c r="AQ45" s="311">
        <v>6</v>
      </c>
      <c r="AR45" s="315" t="s">
        <v>13718</v>
      </c>
      <c r="AS45" s="315" t="s">
        <v>13719</v>
      </c>
      <c r="AT45" s="311"/>
      <c r="AU45" s="313" t="s">
        <v>12488</v>
      </c>
      <c r="AV45" s="313" t="s">
        <v>12489</v>
      </c>
      <c r="AW45" s="311">
        <v>7</v>
      </c>
      <c r="AX45" s="315" t="s">
        <v>14178</v>
      </c>
      <c r="AY45" s="315" t="s">
        <v>14179</v>
      </c>
      <c r="AZ45" s="311">
        <v>49</v>
      </c>
      <c r="BA45" s="314" t="s">
        <v>14113</v>
      </c>
      <c r="BB45" s="314" t="s">
        <v>14112</v>
      </c>
      <c r="BC45" s="311">
        <v>1</v>
      </c>
      <c r="BD45" s="314" t="s">
        <v>13741</v>
      </c>
      <c r="BE45" s="314" t="s">
        <v>13742</v>
      </c>
      <c r="BF45" s="311">
        <v>41</v>
      </c>
      <c r="BG45" s="314" t="s">
        <v>13799</v>
      </c>
      <c r="BH45" s="314" t="s">
        <v>13472</v>
      </c>
      <c r="BI45" s="311">
        <v>11</v>
      </c>
      <c r="BJ45" s="314" t="s">
        <v>14089</v>
      </c>
      <c r="BK45" s="314" t="s">
        <v>14087</v>
      </c>
      <c r="BL45" s="311">
        <v>41</v>
      </c>
      <c r="BM45" s="314" t="s">
        <v>14077</v>
      </c>
      <c r="BN45" s="314" t="s">
        <v>14009</v>
      </c>
      <c r="BO45" s="317"/>
      <c r="BP45" s="1683" t="s">
        <v>12464</v>
      </c>
      <c r="BQ45" s="1683"/>
      <c r="BU45" s="311">
        <v>8</v>
      </c>
      <c r="BV45" s="315" t="s">
        <v>13648</v>
      </c>
      <c r="BW45" s="315" t="s">
        <v>13659</v>
      </c>
      <c r="BX45" s="311">
        <v>41</v>
      </c>
      <c r="BY45" s="314" t="s">
        <v>13838</v>
      </c>
      <c r="BZ45" s="314" t="s">
        <v>13839</v>
      </c>
      <c r="CA45" s="311">
        <v>20</v>
      </c>
      <c r="CB45" s="315" t="s">
        <v>14007</v>
      </c>
      <c r="CC45" s="315" t="s">
        <v>14008</v>
      </c>
      <c r="CD45" s="313">
        <v>5</v>
      </c>
      <c r="CE45" s="314" t="s">
        <v>14810</v>
      </c>
      <c r="CF45" s="314" t="s">
        <v>14477</v>
      </c>
      <c r="CG45" s="311">
        <v>41</v>
      </c>
      <c r="CH45" s="314" t="s">
        <v>12598</v>
      </c>
      <c r="CI45" s="314" t="s">
        <v>12517</v>
      </c>
      <c r="CJ45" s="311">
        <v>2</v>
      </c>
      <c r="CK45" s="315" t="s">
        <v>12495</v>
      </c>
      <c r="CL45" s="315" t="s">
        <v>12880</v>
      </c>
      <c r="CQ45" s="180"/>
      <c r="CR45" s="180"/>
      <c r="DO45" s="180"/>
      <c r="DP45" s="180"/>
      <c r="DQ45" s="180"/>
      <c r="DR45" s="180"/>
      <c r="DS45" s="180"/>
      <c r="EK45" s="181"/>
      <c r="EL45" s="182"/>
    </row>
    <row r="46" spans="1:144">
      <c r="A46" s="313">
        <v>42</v>
      </c>
      <c r="B46" s="315" t="s">
        <v>13482</v>
      </c>
      <c r="C46" s="315" t="s">
        <v>13483</v>
      </c>
      <c r="D46" s="311">
        <v>94</v>
      </c>
      <c r="E46" s="314" t="s">
        <v>13532</v>
      </c>
      <c r="F46" s="314" t="s">
        <v>13505</v>
      </c>
      <c r="G46" s="311">
        <v>146</v>
      </c>
      <c r="H46" s="315" t="s">
        <v>13573</v>
      </c>
      <c r="I46" s="315" t="s">
        <v>13572</v>
      </c>
      <c r="J46" s="311">
        <v>42</v>
      </c>
      <c r="K46" s="315" t="s">
        <v>14765</v>
      </c>
      <c r="L46" s="315" t="s">
        <v>14665</v>
      </c>
      <c r="M46" s="311">
        <v>94</v>
      </c>
      <c r="N46" s="314" t="s">
        <v>14766</v>
      </c>
      <c r="O46" s="314" t="s">
        <v>14666</v>
      </c>
      <c r="P46" s="311">
        <v>146</v>
      </c>
      <c r="Q46" s="315" t="s">
        <v>14767</v>
      </c>
      <c r="R46" s="315" t="s">
        <v>14667</v>
      </c>
      <c r="S46" s="311">
        <v>198</v>
      </c>
      <c r="T46" s="315" t="s">
        <v>14768</v>
      </c>
      <c r="U46" s="315" t="s">
        <v>14668</v>
      </c>
      <c r="V46" s="311">
        <v>250</v>
      </c>
      <c r="W46" s="314" t="s">
        <v>14360</v>
      </c>
      <c r="X46" s="314" t="s">
        <v>14547</v>
      </c>
      <c r="Y46" s="311">
        <v>302</v>
      </c>
      <c r="Z46" s="315" t="s">
        <v>14361</v>
      </c>
      <c r="AA46" s="315" t="s">
        <v>14548</v>
      </c>
      <c r="AB46" s="311">
        <v>354</v>
      </c>
      <c r="AC46" s="315" t="s">
        <v>14362</v>
      </c>
      <c r="AD46" s="315" t="s">
        <v>14549</v>
      </c>
      <c r="AE46" s="311">
        <v>406</v>
      </c>
      <c r="AF46" s="314" t="s">
        <v>14363</v>
      </c>
      <c r="AG46" s="314" t="s">
        <v>14550</v>
      </c>
      <c r="AH46" s="311">
        <v>458</v>
      </c>
      <c r="AI46" s="315" t="s">
        <v>14364</v>
      </c>
      <c r="AJ46" s="315" t="s">
        <v>14551</v>
      </c>
      <c r="AK46" s="311">
        <v>510</v>
      </c>
      <c r="AL46" s="315" t="s">
        <v>14365</v>
      </c>
      <c r="AM46" s="315" t="s">
        <v>14552</v>
      </c>
      <c r="AN46" s="311">
        <v>563</v>
      </c>
      <c r="AO46" s="315" t="s">
        <v>14373</v>
      </c>
      <c r="AP46" s="315" t="s">
        <v>14553</v>
      </c>
      <c r="AQ46" s="311">
        <v>7</v>
      </c>
      <c r="AR46" s="314" t="s">
        <v>13720</v>
      </c>
      <c r="AS46" s="314" t="s">
        <v>13721</v>
      </c>
      <c r="AT46" s="311">
        <v>1</v>
      </c>
      <c r="AU46" s="315" t="s">
        <v>14131</v>
      </c>
      <c r="AV46" s="315" t="s">
        <v>14132</v>
      </c>
      <c r="AW46" s="311">
        <v>8</v>
      </c>
      <c r="AX46" s="314" t="s">
        <v>14173</v>
      </c>
      <c r="AY46" s="314" t="s">
        <v>14179</v>
      </c>
      <c r="AZ46" s="311">
        <v>50</v>
      </c>
      <c r="BA46" s="315" t="s">
        <v>14111</v>
      </c>
      <c r="BB46" s="315" t="s">
        <v>14112</v>
      </c>
      <c r="BC46" s="311">
        <v>2</v>
      </c>
      <c r="BD46" s="315" t="s">
        <v>13743</v>
      </c>
      <c r="BE46" s="315" t="s">
        <v>13742</v>
      </c>
      <c r="BF46" s="311">
        <v>42</v>
      </c>
      <c r="BG46" s="315" t="s">
        <v>13799</v>
      </c>
      <c r="BH46" s="315" t="s">
        <v>13797</v>
      </c>
      <c r="BI46" s="311">
        <v>12</v>
      </c>
      <c r="BJ46" s="315" t="s">
        <v>13754</v>
      </c>
      <c r="BK46" s="315" t="s">
        <v>14087</v>
      </c>
      <c r="BL46" s="311">
        <v>42</v>
      </c>
      <c r="BM46" s="315" t="s">
        <v>14078</v>
      </c>
      <c r="BN46" s="315" t="s">
        <v>14009</v>
      </c>
      <c r="BO46" s="313"/>
      <c r="BP46" s="313" t="s">
        <v>12488</v>
      </c>
      <c r="BQ46" s="313" t="s">
        <v>12489</v>
      </c>
      <c r="BR46" s="311"/>
      <c r="BS46" s="1683" t="s">
        <v>12460</v>
      </c>
      <c r="BT46" s="1683"/>
      <c r="BU46" s="311">
        <v>9</v>
      </c>
      <c r="BV46" s="314" t="s">
        <v>13648</v>
      </c>
      <c r="BW46" s="314" t="s">
        <v>13757</v>
      </c>
      <c r="BX46" s="311">
        <v>42</v>
      </c>
      <c r="BY46" s="315" t="s">
        <v>13838</v>
      </c>
      <c r="BZ46" s="315" t="s">
        <v>13839</v>
      </c>
      <c r="CA46" s="311">
        <v>21</v>
      </c>
      <c r="CB46" s="314" t="s">
        <v>13995</v>
      </c>
      <c r="CC46" s="314" t="s">
        <v>13647</v>
      </c>
      <c r="CD46" s="313">
        <v>6</v>
      </c>
      <c r="CE46" s="315" t="s">
        <v>14810</v>
      </c>
      <c r="CF46" s="315" t="s">
        <v>14808</v>
      </c>
      <c r="CG46" s="311">
        <v>42</v>
      </c>
      <c r="CH46" s="315" t="s">
        <v>12598</v>
      </c>
      <c r="CI46" s="315" t="s">
        <v>12599</v>
      </c>
      <c r="CJ46" s="311">
        <v>3</v>
      </c>
      <c r="CK46" s="314" t="s">
        <v>12881</v>
      </c>
      <c r="CL46" s="314" t="s">
        <v>12882</v>
      </c>
      <c r="CQ46" s="180"/>
      <c r="CR46" s="180"/>
      <c r="DO46" s="180"/>
      <c r="DP46" s="180"/>
      <c r="DQ46" s="180"/>
      <c r="DR46" s="180"/>
      <c r="DS46" s="180"/>
      <c r="EK46" s="181"/>
      <c r="EL46" s="182"/>
    </row>
    <row r="47" spans="1:144">
      <c r="A47" s="313">
        <v>43</v>
      </c>
      <c r="B47" s="314" t="s">
        <v>13484</v>
      </c>
      <c r="C47" s="314" t="s">
        <v>13483</v>
      </c>
      <c r="D47" s="311">
        <v>95</v>
      </c>
      <c r="E47" s="315" t="s">
        <v>13532</v>
      </c>
      <c r="F47" s="315" t="s">
        <v>13533</v>
      </c>
      <c r="G47" s="311">
        <v>147</v>
      </c>
      <c r="H47" s="314" t="s">
        <v>13573</v>
      </c>
      <c r="I47" s="314" t="s">
        <v>13574</v>
      </c>
      <c r="J47" s="311">
        <v>43</v>
      </c>
      <c r="K47" s="314" t="s">
        <v>14769</v>
      </c>
      <c r="L47" s="314" t="s">
        <v>14665</v>
      </c>
      <c r="M47" s="311">
        <v>95</v>
      </c>
      <c r="N47" s="315" t="s">
        <v>14770</v>
      </c>
      <c r="O47" s="315" t="s">
        <v>14666</v>
      </c>
      <c r="P47" s="311">
        <v>147</v>
      </c>
      <c r="Q47" s="314" t="s">
        <v>14771</v>
      </c>
      <c r="R47" s="314" t="s">
        <v>14667</v>
      </c>
      <c r="S47" s="311">
        <v>199</v>
      </c>
      <c r="T47" s="314" t="s">
        <v>14772</v>
      </c>
      <c r="U47" s="314" t="s">
        <v>14668</v>
      </c>
      <c r="V47" s="311">
        <v>251</v>
      </c>
      <c r="W47" s="315" t="s">
        <v>14367</v>
      </c>
      <c r="X47" s="315" t="s">
        <v>14547</v>
      </c>
      <c r="Y47" s="311">
        <v>303</v>
      </c>
      <c r="Z47" s="314" t="s">
        <v>14368</v>
      </c>
      <c r="AA47" s="314" t="s">
        <v>14548</v>
      </c>
      <c r="AB47" s="311">
        <v>355</v>
      </c>
      <c r="AC47" s="314" t="s">
        <v>14369</v>
      </c>
      <c r="AD47" s="314" t="s">
        <v>14549</v>
      </c>
      <c r="AE47" s="311">
        <v>407</v>
      </c>
      <c r="AF47" s="315" t="s">
        <v>14370</v>
      </c>
      <c r="AG47" s="315" t="s">
        <v>14550</v>
      </c>
      <c r="AH47" s="311">
        <v>459</v>
      </c>
      <c r="AI47" s="314" t="s">
        <v>14371</v>
      </c>
      <c r="AJ47" s="314" t="s">
        <v>14551</v>
      </c>
      <c r="AK47" s="311">
        <v>511</v>
      </c>
      <c r="AL47" s="314" t="s">
        <v>14372</v>
      </c>
      <c r="AM47" s="314" t="s">
        <v>14552</v>
      </c>
      <c r="AN47" s="311">
        <v>564</v>
      </c>
      <c r="AO47" s="314" t="s">
        <v>14373</v>
      </c>
      <c r="AP47" s="314" t="s">
        <v>14560</v>
      </c>
      <c r="AQ47" s="311">
        <v>8</v>
      </c>
      <c r="AR47" s="315" t="s">
        <v>13722</v>
      </c>
      <c r="AS47" s="315" t="s">
        <v>13723</v>
      </c>
      <c r="AT47" s="311">
        <v>2</v>
      </c>
      <c r="AU47" s="314" t="s">
        <v>14131</v>
      </c>
      <c r="AV47" s="314" t="s">
        <v>14133</v>
      </c>
      <c r="AZ47" s="311">
        <v>51</v>
      </c>
      <c r="BA47" s="314" t="s">
        <v>14111</v>
      </c>
      <c r="BB47" s="314" t="s">
        <v>14110</v>
      </c>
      <c r="BC47" s="311">
        <v>3</v>
      </c>
      <c r="BD47" s="314" t="s">
        <v>13743</v>
      </c>
      <c r="BE47" s="314" t="s">
        <v>13744</v>
      </c>
      <c r="BF47" s="311">
        <v>43</v>
      </c>
      <c r="BG47" s="314" t="s">
        <v>13800</v>
      </c>
      <c r="BH47" s="314" t="s">
        <v>13797</v>
      </c>
      <c r="BI47" s="311">
        <v>13</v>
      </c>
      <c r="BJ47" s="314" t="s">
        <v>13754</v>
      </c>
      <c r="BK47" s="314" t="s">
        <v>13755</v>
      </c>
      <c r="BL47" s="311">
        <v>43</v>
      </c>
      <c r="BM47" s="314" t="s">
        <v>14078</v>
      </c>
      <c r="BN47" s="314" t="s">
        <v>14079</v>
      </c>
      <c r="BO47" s="313">
        <v>1</v>
      </c>
      <c r="BP47" s="314" t="s">
        <v>13673</v>
      </c>
      <c r="BQ47" s="314" t="s">
        <v>13539</v>
      </c>
      <c r="BR47" s="311"/>
      <c r="BS47" s="313" t="s">
        <v>12488</v>
      </c>
      <c r="BT47" s="313" t="s">
        <v>12489</v>
      </c>
      <c r="BU47" s="311">
        <v>10</v>
      </c>
      <c r="BV47" s="315" t="s">
        <v>13758</v>
      </c>
      <c r="BW47" s="315" t="s">
        <v>13757</v>
      </c>
      <c r="BX47" s="311">
        <v>43</v>
      </c>
      <c r="BY47" s="314" t="s">
        <v>13920</v>
      </c>
      <c r="BZ47" s="314" t="s">
        <v>13921</v>
      </c>
      <c r="CA47" s="311">
        <v>22</v>
      </c>
      <c r="CB47" s="315" t="s">
        <v>13892</v>
      </c>
      <c r="CC47" s="315" t="s">
        <v>13647</v>
      </c>
      <c r="CD47" s="313">
        <v>7</v>
      </c>
      <c r="CE47" s="314" t="s">
        <v>14811</v>
      </c>
      <c r="CF47" s="314" t="s">
        <v>14808</v>
      </c>
      <c r="CG47" s="311">
        <v>43</v>
      </c>
      <c r="CH47" s="314" t="s">
        <v>12600</v>
      </c>
      <c r="CI47" s="314" t="s">
        <v>12599</v>
      </c>
      <c r="CJ47" s="311">
        <v>4</v>
      </c>
      <c r="CK47" s="315"/>
      <c r="CL47" s="315" t="s">
        <v>12883</v>
      </c>
      <c r="CQ47" s="180"/>
      <c r="CR47" s="180"/>
      <c r="DO47" s="180"/>
      <c r="DP47" s="180"/>
      <c r="DQ47" s="180"/>
      <c r="DR47" s="180"/>
      <c r="DS47" s="180"/>
      <c r="EK47" s="181"/>
      <c r="EL47" s="182"/>
    </row>
    <row r="48" spans="1:144">
      <c r="A48" s="313">
        <v>44</v>
      </c>
      <c r="B48" s="315" t="s">
        <v>13484</v>
      </c>
      <c r="C48" s="315" t="s">
        <v>13485</v>
      </c>
      <c r="D48" s="311">
        <v>96</v>
      </c>
      <c r="E48" s="314" t="s">
        <v>13534</v>
      </c>
      <c r="F48" s="314" t="s">
        <v>13533</v>
      </c>
      <c r="G48" s="311">
        <v>148</v>
      </c>
      <c r="H48" s="315" t="s">
        <v>13488</v>
      </c>
      <c r="I48" s="315" t="s">
        <v>13574</v>
      </c>
      <c r="J48" s="311">
        <v>44</v>
      </c>
      <c r="K48" s="315" t="s">
        <v>14769</v>
      </c>
      <c r="L48" s="315" t="s">
        <v>14669</v>
      </c>
      <c r="M48" s="311">
        <v>96</v>
      </c>
      <c r="N48" s="314" t="s">
        <v>14770</v>
      </c>
      <c r="O48" s="314" t="s">
        <v>14670</v>
      </c>
      <c r="P48" s="311">
        <v>148</v>
      </c>
      <c r="Q48" s="315" t="s">
        <v>14771</v>
      </c>
      <c r="R48" s="315" t="s">
        <v>14630</v>
      </c>
      <c r="S48" s="311">
        <v>200</v>
      </c>
      <c r="T48" s="315" t="s">
        <v>14772</v>
      </c>
      <c r="U48" s="315" t="s">
        <v>14671</v>
      </c>
      <c r="V48" s="311">
        <v>252</v>
      </c>
      <c r="W48" s="314" t="s">
        <v>14367</v>
      </c>
      <c r="X48" s="314" t="s">
        <v>14554</v>
      </c>
      <c r="Y48" s="311">
        <v>304</v>
      </c>
      <c r="Z48" s="315" t="s">
        <v>14368</v>
      </c>
      <c r="AA48" s="315" t="s">
        <v>14555</v>
      </c>
      <c r="AB48" s="311">
        <v>356</v>
      </c>
      <c r="AC48" s="315" t="s">
        <v>14369</v>
      </c>
      <c r="AD48" s="315" t="s">
        <v>14556</v>
      </c>
      <c r="AE48" s="311">
        <v>408</v>
      </c>
      <c r="AF48" s="314" t="s">
        <v>14370</v>
      </c>
      <c r="AG48" s="314" t="s">
        <v>14557</v>
      </c>
      <c r="AH48" s="311">
        <v>460</v>
      </c>
      <c r="AI48" s="315" t="s">
        <v>14371</v>
      </c>
      <c r="AJ48" s="315" t="s">
        <v>14558</v>
      </c>
      <c r="AK48" s="311">
        <v>512</v>
      </c>
      <c r="AL48" s="315" t="s">
        <v>14372</v>
      </c>
      <c r="AM48" s="315" t="s">
        <v>14559</v>
      </c>
      <c r="AN48" s="311">
        <v>565</v>
      </c>
      <c r="AO48" s="315" t="s">
        <v>14380</v>
      </c>
      <c r="AP48" s="315" t="s">
        <v>14560</v>
      </c>
      <c r="AQ48" s="311">
        <v>9</v>
      </c>
      <c r="AR48" s="314" t="s">
        <v>13724</v>
      </c>
      <c r="AS48" s="314" t="s">
        <v>13725</v>
      </c>
      <c r="AT48" s="311">
        <v>3</v>
      </c>
      <c r="AU48" s="315" t="s">
        <v>14134</v>
      </c>
      <c r="AV48" s="315" t="s">
        <v>14133</v>
      </c>
      <c r="AW48" s="311"/>
      <c r="AX48" s="1683" t="s">
        <v>14180</v>
      </c>
      <c r="AY48" s="1683"/>
      <c r="AZ48" s="311">
        <v>52</v>
      </c>
      <c r="BA48" s="315" t="s">
        <v>12545</v>
      </c>
      <c r="BB48" s="315" t="s">
        <v>14110</v>
      </c>
      <c r="BC48" s="311">
        <v>4</v>
      </c>
      <c r="BD48" s="315" t="s">
        <v>13743</v>
      </c>
      <c r="BE48" s="315" t="s">
        <v>13745</v>
      </c>
      <c r="BF48" s="311">
        <v>44</v>
      </c>
      <c r="BG48" s="315" t="s">
        <v>13800</v>
      </c>
      <c r="BH48" s="315" t="s">
        <v>12514</v>
      </c>
      <c r="BI48" s="311">
        <v>14</v>
      </c>
      <c r="BJ48" s="315" t="s">
        <v>13754</v>
      </c>
      <c r="BK48" s="315" t="s">
        <v>13753</v>
      </c>
      <c r="BL48" s="311">
        <v>44</v>
      </c>
      <c r="BM48" s="315" t="s">
        <v>14080</v>
      </c>
      <c r="BN48" s="315" t="s">
        <v>14079</v>
      </c>
      <c r="BO48" s="313">
        <v>2</v>
      </c>
      <c r="BP48" s="315" t="s">
        <v>13673</v>
      </c>
      <c r="BQ48" s="315" t="s">
        <v>13505</v>
      </c>
      <c r="BR48" s="311">
        <v>1</v>
      </c>
      <c r="BS48" s="314" t="s">
        <v>13630</v>
      </c>
      <c r="BT48" s="314" t="s">
        <v>13660</v>
      </c>
      <c r="BU48" s="311">
        <v>11</v>
      </c>
      <c r="BV48" s="314" t="s">
        <v>13758</v>
      </c>
      <c r="BW48" s="314" t="s">
        <v>13759</v>
      </c>
      <c r="BX48" s="311">
        <v>44</v>
      </c>
      <c r="BY48" s="315" t="s">
        <v>13922</v>
      </c>
      <c r="BZ48" s="315" t="s">
        <v>13923</v>
      </c>
      <c r="CA48" s="311">
        <v>23</v>
      </c>
      <c r="CB48" s="314" t="s">
        <v>13892</v>
      </c>
      <c r="CC48" s="314" t="s">
        <v>13893</v>
      </c>
      <c r="CD48" s="313">
        <v>8</v>
      </c>
      <c r="CE48" s="315" t="s">
        <v>14811</v>
      </c>
      <c r="CF48" s="315" t="s">
        <v>14458</v>
      </c>
      <c r="CG48" s="311">
        <v>44</v>
      </c>
      <c r="CH48" s="315" t="s">
        <v>12601</v>
      </c>
      <c r="CI48" s="315" t="s">
        <v>12602</v>
      </c>
      <c r="CJ48" s="311">
        <v>5</v>
      </c>
      <c r="CK48" s="314" t="s">
        <v>12884</v>
      </c>
      <c r="CL48" s="314" t="s">
        <v>12883</v>
      </c>
      <c r="DO48" s="180"/>
      <c r="DP48" s="180"/>
      <c r="DQ48" s="180"/>
      <c r="DR48" s="180"/>
      <c r="DS48" s="180"/>
      <c r="EK48" s="181"/>
    </row>
    <row r="49" spans="1:141">
      <c r="A49" s="313">
        <v>45</v>
      </c>
      <c r="B49" s="314" t="s">
        <v>13486</v>
      </c>
      <c r="C49" s="314" t="s">
        <v>13485</v>
      </c>
      <c r="D49" s="311">
        <v>97</v>
      </c>
      <c r="E49" s="315" t="s">
        <v>13534</v>
      </c>
      <c r="F49" s="315" t="s">
        <v>13497</v>
      </c>
      <c r="G49" s="311">
        <v>149</v>
      </c>
      <c r="H49" s="314" t="s">
        <v>13488</v>
      </c>
      <c r="I49" s="314" t="s">
        <v>13575</v>
      </c>
      <c r="J49" s="311">
        <v>45</v>
      </c>
      <c r="K49" s="314" t="s">
        <v>14773</v>
      </c>
      <c r="L49" s="314" t="s">
        <v>14669</v>
      </c>
      <c r="M49" s="311">
        <v>97</v>
      </c>
      <c r="N49" s="315" t="s">
        <v>14774</v>
      </c>
      <c r="O49" s="315" t="s">
        <v>14670</v>
      </c>
      <c r="P49" s="311">
        <v>149</v>
      </c>
      <c r="Q49" s="314" t="s">
        <v>14775</v>
      </c>
      <c r="R49" s="314" t="s">
        <v>14630</v>
      </c>
      <c r="S49" s="311">
        <v>201</v>
      </c>
      <c r="T49" s="314" t="s">
        <v>14776</v>
      </c>
      <c r="U49" s="314" t="s">
        <v>14671</v>
      </c>
      <c r="V49" s="311">
        <v>253</v>
      </c>
      <c r="W49" s="315" t="s">
        <v>14374</v>
      </c>
      <c r="X49" s="315" t="s">
        <v>14554</v>
      </c>
      <c r="Y49" s="311">
        <v>305</v>
      </c>
      <c r="Z49" s="314" t="s">
        <v>14375</v>
      </c>
      <c r="AA49" s="314" t="s">
        <v>14555</v>
      </c>
      <c r="AB49" s="311">
        <v>357</v>
      </c>
      <c r="AC49" s="314" t="s">
        <v>14376</v>
      </c>
      <c r="AD49" s="314" t="s">
        <v>14556</v>
      </c>
      <c r="AE49" s="311">
        <v>409</v>
      </c>
      <c r="AF49" s="315" t="s">
        <v>14377</v>
      </c>
      <c r="AG49" s="315" t="s">
        <v>14557</v>
      </c>
      <c r="AH49" s="311">
        <v>461</v>
      </c>
      <c r="AI49" s="314" t="s">
        <v>14378</v>
      </c>
      <c r="AJ49" s="314" t="s">
        <v>14558</v>
      </c>
      <c r="AK49" s="311">
        <v>513</v>
      </c>
      <c r="AL49" s="314" t="s">
        <v>14379</v>
      </c>
      <c r="AM49" s="314" t="s">
        <v>14559</v>
      </c>
      <c r="AN49" s="311">
        <v>566</v>
      </c>
      <c r="AO49" s="314" t="s">
        <v>14380</v>
      </c>
      <c r="AP49" s="314" t="s">
        <v>14567</v>
      </c>
      <c r="AQ49" s="311">
        <v>10</v>
      </c>
      <c r="AR49" s="315" t="s">
        <v>13726</v>
      </c>
      <c r="AS49" s="315" t="s">
        <v>13727</v>
      </c>
      <c r="AT49" s="311">
        <v>4</v>
      </c>
      <c r="AU49" s="314" t="s">
        <v>14134</v>
      </c>
      <c r="AV49" s="314" t="s">
        <v>14135</v>
      </c>
      <c r="AW49" s="311"/>
      <c r="AX49" s="313" t="s">
        <v>12488</v>
      </c>
      <c r="AY49" s="313" t="s">
        <v>12489</v>
      </c>
      <c r="AZ49" s="311">
        <v>53</v>
      </c>
      <c r="BA49" s="314" t="s">
        <v>12545</v>
      </c>
      <c r="BB49" s="314" t="s">
        <v>14109</v>
      </c>
      <c r="BC49" s="311">
        <v>5</v>
      </c>
      <c r="BD49" s="314" t="s">
        <v>13746</v>
      </c>
      <c r="BE49" s="314" t="s">
        <v>13745</v>
      </c>
      <c r="BF49" s="311">
        <v>45</v>
      </c>
      <c r="BG49" s="314" t="s">
        <v>13800</v>
      </c>
      <c r="BH49" s="314" t="s">
        <v>13444</v>
      </c>
      <c r="BI49" s="311">
        <v>15</v>
      </c>
      <c r="BJ49" s="314" t="s">
        <v>13751</v>
      </c>
      <c r="BK49" s="314" t="s">
        <v>13753</v>
      </c>
      <c r="BL49" s="311">
        <v>45</v>
      </c>
      <c r="BM49" s="314" t="s">
        <v>14080</v>
      </c>
      <c r="BN49" s="314" t="s">
        <v>14081</v>
      </c>
      <c r="BO49" s="313">
        <v>3</v>
      </c>
      <c r="BP49" s="314" t="s">
        <v>13672</v>
      </c>
      <c r="BQ49" s="314" t="s">
        <v>13505</v>
      </c>
      <c r="BR49" s="311">
        <v>2</v>
      </c>
      <c r="BS49" s="315" t="s">
        <v>13630</v>
      </c>
      <c r="BT49" s="315" t="s">
        <v>13631</v>
      </c>
      <c r="BU49" s="311">
        <v>12</v>
      </c>
      <c r="BV49" s="315" t="s">
        <v>13645</v>
      </c>
      <c r="BW49" s="315" t="s">
        <v>13759</v>
      </c>
      <c r="BX49" s="311">
        <v>45</v>
      </c>
      <c r="BY49" s="314" t="s">
        <v>13924</v>
      </c>
      <c r="BZ49" s="314" t="s">
        <v>13925</v>
      </c>
      <c r="CA49" s="311">
        <v>24</v>
      </c>
      <c r="CB49" s="315" t="s">
        <v>13892</v>
      </c>
      <c r="CC49" s="315" t="s">
        <v>13890</v>
      </c>
      <c r="CD49" s="313">
        <v>9</v>
      </c>
      <c r="CE49" s="314" t="s">
        <v>14812</v>
      </c>
      <c r="CF49" s="314" t="s">
        <v>14458</v>
      </c>
      <c r="CG49" s="311">
        <v>45</v>
      </c>
      <c r="CH49" s="314" t="s">
        <v>12603</v>
      </c>
      <c r="CI49" s="314" t="s">
        <v>12604</v>
      </c>
      <c r="CJ49" s="311">
        <v>6</v>
      </c>
      <c r="CK49" s="315" t="s">
        <v>12884</v>
      </c>
      <c r="CL49" s="315" t="s">
        <v>12885</v>
      </c>
      <c r="DO49" s="180"/>
      <c r="DP49" s="180"/>
      <c r="DQ49" s="180"/>
      <c r="DR49" s="180"/>
      <c r="DS49" s="180"/>
      <c r="EK49" s="181"/>
    </row>
    <row r="50" spans="1:141">
      <c r="A50" s="313">
        <v>46</v>
      </c>
      <c r="B50" s="315" t="s">
        <v>13486</v>
      </c>
      <c r="C50" s="315" t="s">
        <v>13487</v>
      </c>
      <c r="D50" s="311">
        <v>98</v>
      </c>
      <c r="E50" s="314" t="s">
        <v>13535</v>
      </c>
      <c r="F50" s="314" t="s">
        <v>13497</v>
      </c>
      <c r="G50" s="311">
        <v>150</v>
      </c>
      <c r="H50" s="315" t="s">
        <v>13576</v>
      </c>
      <c r="I50" s="315" t="s">
        <v>13575</v>
      </c>
      <c r="J50" s="311">
        <v>46</v>
      </c>
      <c r="K50" s="315" t="s">
        <v>14773</v>
      </c>
      <c r="L50" s="315" t="s">
        <v>14672</v>
      </c>
      <c r="M50" s="311">
        <v>98</v>
      </c>
      <c r="N50" s="314" t="s">
        <v>14774</v>
      </c>
      <c r="O50" s="314" t="s">
        <v>14673</v>
      </c>
      <c r="P50" s="311">
        <v>150</v>
      </c>
      <c r="Q50" s="315" t="s">
        <v>14775</v>
      </c>
      <c r="R50" s="315" t="s">
        <v>14674</v>
      </c>
      <c r="S50" s="311">
        <v>202</v>
      </c>
      <c r="T50" s="315" t="s">
        <v>14776</v>
      </c>
      <c r="U50" s="315" t="s">
        <v>14675</v>
      </c>
      <c r="V50" s="311">
        <v>254</v>
      </c>
      <c r="W50" s="314" t="s">
        <v>14374</v>
      </c>
      <c r="X50" s="314" t="s">
        <v>14561</v>
      </c>
      <c r="Y50" s="311">
        <v>306</v>
      </c>
      <c r="Z50" s="315" t="s">
        <v>14375</v>
      </c>
      <c r="AA50" s="315" t="s">
        <v>14562</v>
      </c>
      <c r="AB50" s="311">
        <v>358</v>
      </c>
      <c r="AC50" s="315" t="s">
        <v>14376</v>
      </c>
      <c r="AD50" s="315" t="s">
        <v>14563</v>
      </c>
      <c r="AE50" s="311">
        <v>410</v>
      </c>
      <c r="AF50" s="314" t="s">
        <v>14377</v>
      </c>
      <c r="AG50" s="314" t="s">
        <v>14564</v>
      </c>
      <c r="AH50" s="311">
        <v>462</v>
      </c>
      <c r="AI50" s="315" t="s">
        <v>14378</v>
      </c>
      <c r="AJ50" s="315" t="s">
        <v>14565</v>
      </c>
      <c r="AK50" s="311">
        <v>514</v>
      </c>
      <c r="AL50" s="315" t="s">
        <v>14379</v>
      </c>
      <c r="AM50" s="315" t="s">
        <v>14566</v>
      </c>
      <c r="AN50" s="311">
        <v>567</v>
      </c>
      <c r="AO50" s="315" t="s">
        <v>14386</v>
      </c>
      <c r="AP50" s="315" t="s">
        <v>14567</v>
      </c>
      <c r="AQ50" s="311">
        <v>11</v>
      </c>
      <c r="AR50" s="314" t="s">
        <v>13728</v>
      </c>
      <c r="AS50" s="314" t="s">
        <v>13729</v>
      </c>
      <c r="AT50" s="311">
        <v>5</v>
      </c>
      <c r="AU50" s="315" t="s">
        <v>14136</v>
      </c>
      <c r="AV50" s="315" t="s">
        <v>14135</v>
      </c>
      <c r="AW50" s="311">
        <v>1</v>
      </c>
      <c r="AX50" s="314" t="s">
        <v>14144</v>
      </c>
      <c r="AY50" s="314" t="s">
        <v>14145</v>
      </c>
      <c r="AZ50" s="311">
        <v>54</v>
      </c>
      <c r="BA50" s="315" t="s">
        <v>14108</v>
      </c>
      <c r="BB50" s="315" t="s">
        <v>14109</v>
      </c>
      <c r="BC50" s="311">
        <v>6</v>
      </c>
      <c r="BD50" s="315" t="s">
        <v>13746</v>
      </c>
      <c r="BE50" s="315" t="s">
        <v>13747</v>
      </c>
      <c r="BF50" s="311">
        <v>46</v>
      </c>
      <c r="BG50" s="315" t="s">
        <v>13801</v>
      </c>
      <c r="BH50" s="315" t="s">
        <v>13444</v>
      </c>
      <c r="BI50" s="311">
        <v>16</v>
      </c>
      <c r="BJ50" s="315" t="s">
        <v>14091</v>
      </c>
      <c r="BK50" s="315" t="s">
        <v>13753</v>
      </c>
      <c r="BL50" s="311">
        <v>46</v>
      </c>
      <c r="BM50" s="315" t="s">
        <v>14082</v>
      </c>
      <c r="BN50" s="315" t="s">
        <v>14081</v>
      </c>
      <c r="BO50" s="313">
        <v>4</v>
      </c>
      <c r="BP50" s="315" t="s">
        <v>13672</v>
      </c>
      <c r="BQ50" s="315" t="s">
        <v>13643</v>
      </c>
      <c r="BR50" s="311">
        <v>3</v>
      </c>
      <c r="BS50" s="314" t="s">
        <v>13630</v>
      </c>
      <c r="BT50" s="314" t="s">
        <v>13628</v>
      </c>
      <c r="BU50" s="311">
        <v>13</v>
      </c>
      <c r="BV50" s="314" t="s">
        <v>13645</v>
      </c>
      <c r="BW50" s="314" t="s">
        <v>13747</v>
      </c>
      <c r="BX50" s="311">
        <v>46</v>
      </c>
      <c r="BY50" s="315" t="s">
        <v>13926</v>
      </c>
      <c r="BZ50" s="315" t="s">
        <v>13927</v>
      </c>
      <c r="CA50" s="311">
        <v>25</v>
      </c>
      <c r="CB50" s="314" t="s">
        <v>13889</v>
      </c>
      <c r="CC50" s="314" t="s">
        <v>13890</v>
      </c>
      <c r="CD50" s="313">
        <v>10</v>
      </c>
      <c r="CE50" s="315" t="s">
        <v>14812</v>
      </c>
      <c r="CF50" s="315" t="s">
        <v>14806</v>
      </c>
      <c r="CG50" s="311">
        <v>46</v>
      </c>
      <c r="CH50" s="315" t="s">
        <v>12605</v>
      </c>
      <c r="CI50" s="315" t="s">
        <v>12606</v>
      </c>
      <c r="CJ50" s="311">
        <v>7</v>
      </c>
      <c r="CK50" s="314" t="s">
        <v>12886</v>
      </c>
      <c r="CL50" s="314" t="s">
        <v>12885</v>
      </c>
      <c r="EK50" s="181"/>
    </row>
    <row r="51" spans="1:141">
      <c r="A51" s="313">
        <v>47</v>
      </c>
      <c r="B51" s="314" t="s">
        <v>13488</v>
      </c>
      <c r="C51" s="314" t="s">
        <v>13487</v>
      </c>
      <c r="D51" s="311">
        <v>99</v>
      </c>
      <c r="E51" s="315" t="s">
        <v>13535</v>
      </c>
      <c r="F51" s="315" t="s">
        <v>13536</v>
      </c>
      <c r="G51" s="311">
        <v>151</v>
      </c>
      <c r="H51" s="314" t="s">
        <v>13576</v>
      </c>
      <c r="I51" s="314" t="s">
        <v>13577</v>
      </c>
      <c r="J51" s="311">
        <v>47</v>
      </c>
      <c r="K51" s="314" t="s">
        <v>14777</v>
      </c>
      <c r="L51" s="314" t="s">
        <v>14672</v>
      </c>
      <c r="M51" s="311">
        <v>99</v>
      </c>
      <c r="N51" s="315" t="s">
        <v>14778</v>
      </c>
      <c r="O51" s="315" t="s">
        <v>14673</v>
      </c>
      <c r="P51" s="311">
        <v>151</v>
      </c>
      <c r="Q51" s="314" t="s">
        <v>14779</v>
      </c>
      <c r="R51" s="314" t="s">
        <v>14674</v>
      </c>
      <c r="S51" s="311">
        <v>203</v>
      </c>
      <c r="T51" s="314" t="s">
        <v>14780</v>
      </c>
      <c r="U51" s="314" t="s">
        <v>14675</v>
      </c>
      <c r="V51" s="311">
        <v>255</v>
      </c>
      <c r="W51" s="315" t="s">
        <v>14310</v>
      </c>
      <c r="X51" s="315" t="s">
        <v>14561</v>
      </c>
      <c r="Y51" s="311">
        <v>307</v>
      </c>
      <c r="Z51" s="314" t="s">
        <v>14381</v>
      </c>
      <c r="AA51" s="314" t="s">
        <v>14562</v>
      </c>
      <c r="AB51" s="311">
        <v>359</v>
      </c>
      <c r="AC51" s="314" t="s">
        <v>14382</v>
      </c>
      <c r="AD51" s="314" t="s">
        <v>14563</v>
      </c>
      <c r="AE51" s="311">
        <v>411</v>
      </c>
      <c r="AF51" s="315" t="s">
        <v>14383</v>
      </c>
      <c r="AG51" s="315" t="s">
        <v>14564</v>
      </c>
      <c r="AH51" s="311">
        <v>463</v>
      </c>
      <c r="AI51" s="314" t="s">
        <v>14384</v>
      </c>
      <c r="AJ51" s="314" t="s">
        <v>14565</v>
      </c>
      <c r="AK51" s="311">
        <v>515</v>
      </c>
      <c r="AL51" s="314" t="s">
        <v>14385</v>
      </c>
      <c r="AM51" s="314" t="s">
        <v>14566</v>
      </c>
      <c r="AN51" s="311">
        <v>568</v>
      </c>
      <c r="AO51" s="314" t="s">
        <v>14386</v>
      </c>
      <c r="AP51" s="314" t="s">
        <v>14574</v>
      </c>
      <c r="AQ51" s="311">
        <v>12</v>
      </c>
      <c r="AR51" s="315" t="s">
        <v>13730</v>
      </c>
      <c r="AS51" s="315" t="s">
        <v>13731</v>
      </c>
      <c r="AT51" s="311">
        <v>6</v>
      </c>
      <c r="AU51" s="314" t="s">
        <v>14136</v>
      </c>
      <c r="AV51" s="314" t="s">
        <v>14137</v>
      </c>
      <c r="AW51" s="311">
        <v>2</v>
      </c>
      <c r="AX51" s="315" t="s">
        <v>14144</v>
      </c>
      <c r="AY51" s="315" t="s">
        <v>14143</v>
      </c>
      <c r="AZ51" s="311">
        <v>55</v>
      </c>
      <c r="BA51" s="314" t="s">
        <v>14108</v>
      </c>
      <c r="BB51" s="314" t="s">
        <v>14107</v>
      </c>
      <c r="BC51" s="311">
        <v>7</v>
      </c>
      <c r="BD51" s="314" t="s">
        <v>13748</v>
      </c>
      <c r="BE51" s="314" t="s">
        <v>13747</v>
      </c>
      <c r="BF51" s="311">
        <v>47</v>
      </c>
      <c r="BG51" s="314" t="s">
        <v>13799</v>
      </c>
      <c r="BH51" s="314" t="s">
        <v>13444</v>
      </c>
      <c r="BI51" s="311">
        <v>17</v>
      </c>
      <c r="BJ51" s="314" t="s">
        <v>13801</v>
      </c>
      <c r="BK51" s="314" t="s">
        <v>14092</v>
      </c>
      <c r="BL51" s="311">
        <v>47</v>
      </c>
      <c r="BM51" s="314" t="s">
        <v>14083</v>
      </c>
      <c r="BN51" s="314" t="s">
        <v>13716</v>
      </c>
      <c r="BO51" s="313">
        <v>5</v>
      </c>
      <c r="BP51" s="314" t="s">
        <v>13847</v>
      </c>
      <c r="BQ51" s="314" t="s">
        <v>13643</v>
      </c>
      <c r="BR51" s="311">
        <v>4</v>
      </c>
      <c r="BS51" s="315" t="s">
        <v>13629</v>
      </c>
      <c r="BT51" s="315" t="s">
        <v>13628</v>
      </c>
      <c r="BU51" s="311">
        <v>14</v>
      </c>
      <c r="BV51" s="315" t="s">
        <v>13648</v>
      </c>
      <c r="BW51" s="315" t="s">
        <v>13747</v>
      </c>
      <c r="BX51" s="311">
        <v>47</v>
      </c>
      <c r="BY51" s="314" t="s">
        <v>13928</v>
      </c>
      <c r="BZ51" s="314" t="s">
        <v>13929</v>
      </c>
      <c r="CG51" s="311">
        <v>47</v>
      </c>
      <c r="CH51" s="314" t="s">
        <v>12607</v>
      </c>
      <c r="CI51" s="314" t="s">
        <v>12608</v>
      </c>
      <c r="CJ51" s="311">
        <v>8</v>
      </c>
      <c r="CK51" s="315" t="s">
        <v>12886</v>
      </c>
      <c r="CL51" s="315" t="s">
        <v>12879</v>
      </c>
      <c r="EK51" s="181"/>
    </row>
    <row r="52" spans="1:141">
      <c r="A52" s="313">
        <v>48</v>
      </c>
      <c r="B52" s="315" t="s">
        <v>13488</v>
      </c>
      <c r="C52" s="315" t="s">
        <v>13489</v>
      </c>
      <c r="D52" s="311">
        <v>100</v>
      </c>
      <c r="E52" s="314" t="s">
        <v>13537</v>
      </c>
      <c r="F52" s="314" t="s">
        <v>13536</v>
      </c>
      <c r="G52" s="311">
        <v>152</v>
      </c>
      <c r="H52" s="315" t="s">
        <v>13578</v>
      </c>
      <c r="I52" s="315" t="s">
        <v>13577</v>
      </c>
      <c r="J52" s="311">
        <v>48</v>
      </c>
      <c r="K52" s="315" t="s">
        <v>14777</v>
      </c>
      <c r="L52" s="315" t="s">
        <v>14676</v>
      </c>
      <c r="M52" s="311">
        <v>100</v>
      </c>
      <c r="N52" s="314" t="s">
        <v>14778</v>
      </c>
      <c r="O52" s="314" t="s">
        <v>14677</v>
      </c>
      <c r="P52" s="311">
        <v>152</v>
      </c>
      <c r="Q52" s="315" t="s">
        <v>14779</v>
      </c>
      <c r="R52" s="315" t="s">
        <v>14678</v>
      </c>
      <c r="S52" s="311">
        <v>204</v>
      </c>
      <c r="T52" s="315" t="s">
        <v>14780</v>
      </c>
      <c r="U52" s="315" t="s">
        <v>14679</v>
      </c>
      <c r="V52" s="311">
        <v>256</v>
      </c>
      <c r="W52" s="314" t="s">
        <v>14310</v>
      </c>
      <c r="X52" s="314" t="s">
        <v>14568</v>
      </c>
      <c r="Y52" s="311">
        <v>308</v>
      </c>
      <c r="Z52" s="315" t="s">
        <v>14381</v>
      </c>
      <c r="AA52" s="315" t="s">
        <v>14569</v>
      </c>
      <c r="AB52" s="311">
        <v>360</v>
      </c>
      <c r="AC52" s="315" t="s">
        <v>14382</v>
      </c>
      <c r="AD52" s="315" t="s">
        <v>14570</v>
      </c>
      <c r="AE52" s="311">
        <v>412</v>
      </c>
      <c r="AF52" s="314" t="s">
        <v>14383</v>
      </c>
      <c r="AG52" s="314" t="s">
        <v>14571</v>
      </c>
      <c r="AH52" s="311">
        <v>464</v>
      </c>
      <c r="AI52" s="315" t="s">
        <v>14384</v>
      </c>
      <c r="AJ52" s="315" t="s">
        <v>14572</v>
      </c>
      <c r="AK52" s="311">
        <v>516</v>
      </c>
      <c r="AL52" s="315" t="s">
        <v>14385</v>
      </c>
      <c r="AM52" s="315" t="s">
        <v>14573</v>
      </c>
      <c r="AN52" s="311">
        <v>569</v>
      </c>
      <c r="AO52" s="315" t="s">
        <v>14393</v>
      </c>
      <c r="AP52" s="315" t="s">
        <v>14575</v>
      </c>
      <c r="AQ52" s="311">
        <v>13</v>
      </c>
      <c r="AR52" s="314" t="s">
        <v>13732</v>
      </c>
      <c r="AS52" s="314" t="s">
        <v>13733</v>
      </c>
      <c r="AT52" s="311">
        <v>7</v>
      </c>
      <c r="AU52" s="315" t="s">
        <v>14138</v>
      </c>
      <c r="AV52" s="315" t="s">
        <v>14137</v>
      </c>
      <c r="AW52" s="311">
        <v>3</v>
      </c>
      <c r="AX52" s="314" t="s">
        <v>14142</v>
      </c>
      <c r="AY52" s="314" t="s">
        <v>14143</v>
      </c>
      <c r="AZ52" s="311">
        <v>56</v>
      </c>
      <c r="BA52" s="315" t="s">
        <v>14106</v>
      </c>
      <c r="BB52" s="315" t="s">
        <v>14107</v>
      </c>
      <c r="BC52" s="311">
        <v>8</v>
      </c>
      <c r="BD52" s="315" t="s">
        <v>13749</v>
      </c>
      <c r="BE52" s="315" t="s">
        <v>13747</v>
      </c>
      <c r="BF52" s="311">
        <v>48</v>
      </c>
      <c r="BG52" s="315" t="s">
        <v>13802</v>
      </c>
      <c r="BH52" s="315" t="s">
        <v>13803</v>
      </c>
      <c r="BI52" s="311">
        <v>18</v>
      </c>
      <c r="BJ52" s="315" t="s">
        <v>13801</v>
      </c>
      <c r="BK52" s="315" t="s">
        <v>14093</v>
      </c>
      <c r="BL52" s="311">
        <v>48</v>
      </c>
      <c r="BM52" s="315" t="s">
        <v>13702</v>
      </c>
      <c r="BN52" s="315" t="s">
        <v>13675</v>
      </c>
      <c r="BO52" s="313">
        <v>6</v>
      </c>
      <c r="BP52" s="315" t="s">
        <v>13796</v>
      </c>
      <c r="BQ52" s="315" t="s">
        <v>13643</v>
      </c>
      <c r="BR52" s="311">
        <v>5</v>
      </c>
      <c r="BS52" s="314" t="s">
        <v>13661</v>
      </c>
      <c r="BT52" s="314" t="s">
        <v>13662</v>
      </c>
      <c r="BU52" s="311">
        <v>15</v>
      </c>
      <c r="BV52" s="314" t="s">
        <v>13648</v>
      </c>
      <c r="BW52" s="314" t="s">
        <v>13760</v>
      </c>
      <c r="BX52" s="311">
        <v>48</v>
      </c>
      <c r="BY52" s="315" t="s">
        <v>13930</v>
      </c>
      <c r="BZ52" s="315" t="s">
        <v>13931</v>
      </c>
      <c r="CG52" s="311">
        <v>48</v>
      </c>
      <c r="CH52" s="315" t="s">
        <v>12609</v>
      </c>
      <c r="CI52" s="315" t="s">
        <v>12610</v>
      </c>
      <c r="EK52" s="181"/>
    </row>
    <row r="53" spans="1:141">
      <c r="A53" s="313">
        <v>49</v>
      </c>
      <c r="B53" s="314" t="s">
        <v>13490</v>
      </c>
      <c r="C53" s="314" t="s">
        <v>13489</v>
      </c>
      <c r="D53" s="311">
        <v>101</v>
      </c>
      <c r="E53" s="315" t="s">
        <v>13537</v>
      </c>
      <c r="F53" s="315" t="s">
        <v>13491</v>
      </c>
      <c r="G53" s="311">
        <v>153</v>
      </c>
      <c r="H53" s="314" t="s">
        <v>13578</v>
      </c>
      <c r="I53" s="314" t="s">
        <v>13579</v>
      </c>
      <c r="J53" s="311">
        <v>49</v>
      </c>
      <c r="K53" s="314" t="s">
        <v>14781</v>
      </c>
      <c r="L53" s="314" t="s">
        <v>14676</v>
      </c>
      <c r="M53" s="311">
        <v>101</v>
      </c>
      <c r="N53" s="315" t="s">
        <v>14782</v>
      </c>
      <c r="O53" s="315" t="s">
        <v>14677</v>
      </c>
      <c r="P53" s="311">
        <v>153</v>
      </c>
      <c r="Q53" s="314" t="s">
        <v>14783</v>
      </c>
      <c r="R53" s="314" t="s">
        <v>14678</v>
      </c>
      <c r="S53" s="311">
        <v>205</v>
      </c>
      <c r="T53" s="314" t="s">
        <v>14784</v>
      </c>
      <c r="U53" s="314" t="s">
        <v>14679</v>
      </c>
      <c r="V53" s="311">
        <v>257</v>
      </c>
      <c r="W53" s="315" t="s">
        <v>14387</v>
      </c>
      <c r="X53" s="315" t="s">
        <v>14568</v>
      </c>
      <c r="Y53" s="311">
        <v>309</v>
      </c>
      <c r="Z53" s="314" t="s">
        <v>14388</v>
      </c>
      <c r="AA53" s="314" t="s">
        <v>14569</v>
      </c>
      <c r="AB53" s="311">
        <v>361</v>
      </c>
      <c r="AC53" s="314" t="s">
        <v>14389</v>
      </c>
      <c r="AD53" s="314" t="s">
        <v>14570</v>
      </c>
      <c r="AE53" s="311">
        <v>413</v>
      </c>
      <c r="AF53" s="315" t="s">
        <v>14390</v>
      </c>
      <c r="AG53" s="315" t="s">
        <v>14571</v>
      </c>
      <c r="AH53" s="311">
        <v>465</v>
      </c>
      <c r="AI53" s="314" t="s">
        <v>14391</v>
      </c>
      <c r="AJ53" s="314" t="s">
        <v>14572</v>
      </c>
      <c r="AK53" s="311">
        <v>517</v>
      </c>
      <c r="AL53" s="314" t="s">
        <v>14392</v>
      </c>
      <c r="AM53" s="314" t="s">
        <v>14573</v>
      </c>
      <c r="AN53" s="311">
        <v>570</v>
      </c>
      <c r="AO53" s="314" t="s">
        <v>14393</v>
      </c>
      <c r="AP53" s="314" t="s">
        <v>14581</v>
      </c>
      <c r="AQ53" s="311">
        <v>14</v>
      </c>
      <c r="AR53" s="315" t="s">
        <v>13734</v>
      </c>
      <c r="AS53" s="315" t="s">
        <v>13735</v>
      </c>
      <c r="AT53" s="311">
        <v>8</v>
      </c>
      <c r="AU53" s="314" t="s">
        <v>14138</v>
      </c>
      <c r="AV53" s="314" t="s">
        <v>14139</v>
      </c>
      <c r="AW53" s="311">
        <v>4</v>
      </c>
      <c r="AX53" s="315" t="s">
        <v>14142</v>
      </c>
      <c r="AY53" s="315" t="s">
        <v>14141</v>
      </c>
      <c r="AZ53" s="311">
        <v>57</v>
      </c>
      <c r="BA53" s="314" t="s">
        <v>14106</v>
      </c>
      <c r="BB53" s="314" t="s">
        <v>14105</v>
      </c>
      <c r="BC53" s="311">
        <v>9</v>
      </c>
      <c r="BD53" s="314" t="s">
        <v>13749</v>
      </c>
      <c r="BE53" s="314" t="s">
        <v>13658</v>
      </c>
      <c r="BF53" s="311">
        <v>49</v>
      </c>
      <c r="BG53" s="314" t="s">
        <v>13804</v>
      </c>
      <c r="BH53" s="314" t="s">
        <v>13803</v>
      </c>
      <c r="BI53" s="311">
        <v>19</v>
      </c>
      <c r="BJ53" s="314" t="s">
        <v>14094</v>
      </c>
      <c r="BK53" s="314" t="s">
        <v>14093</v>
      </c>
      <c r="BL53" s="311"/>
      <c r="BM53" s="312"/>
      <c r="BN53" s="312"/>
      <c r="BO53" s="313">
        <v>7</v>
      </c>
      <c r="BP53" s="314" t="s">
        <v>13796</v>
      </c>
      <c r="BQ53" s="314" t="s">
        <v>13505</v>
      </c>
      <c r="BR53" s="311">
        <v>6</v>
      </c>
      <c r="BS53" s="315" t="s">
        <v>13663</v>
      </c>
      <c r="BT53" s="315" t="s">
        <v>13662</v>
      </c>
      <c r="BU53" s="311">
        <v>16</v>
      </c>
      <c r="BV53" s="315" t="s">
        <v>13761</v>
      </c>
      <c r="BW53" s="315" t="s">
        <v>13760</v>
      </c>
      <c r="BX53" s="311">
        <v>49</v>
      </c>
      <c r="BY53" s="314" t="s">
        <v>13932</v>
      </c>
      <c r="BZ53" s="314" t="s">
        <v>13933</v>
      </c>
      <c r="CG53" s="311">
        <v>49</v>
      </c>
      <c r="CH53" s="314" t="s">
        <v>12611</v>
      </c>
      <c r="CI53" s="314" t="s">
        <v>12612</v>
      </c>
      <c r="EK53" s="181"/>
    </row>
    <row r="54" spans="1:141">
      <c r="A54" s="313">
        <v>50</v>
      </c>
      <c r="B54" s="315" t="s">
        <v>13490</v>
      </c>
      <c r="C54" s="315" t="s">
        <v>13491</v>
      </c>
      <c r="D54" s="311">
        <v>102</v>
      </c>
      <c r="E54" s="314" t="s">
        <v>13538</v>
      </c>
      <c r="F54" s="314" t="s">
        <v>13491</v>
      </c>
      <c r="G54" s="311">
        <v>154</v>
      </c>
      <c r="H54" s="315" t="s">
        <v>13580</v>
      </c>
      <c r="I54" s="315" t="s">
        <v>13579</v>
      </c>
      <c r="J54" s="311">
        <v>50</v>
      </c>
      <c r="K54" s="315" t="s">
        <v>14781</v>
      </c>
      <c r="L54" s="315" t="s">
        <v>14680</v>
      </c>
      <c r="M54" s="311">
        <v>102</v>
      </c>
      <c r="N54" s="314" t="s">
        <v>14782</v>
      </c>
      <c r="O54" s="314" t="s">
        <v>14681</v>
      </c>
      <c r="P54" s="311">
        <v>154</v>
      </c>
      <c r="Q54" s="315" t="s">
        <v>14783</v>
      </c>
      <c r="R54" s="315" t="s">
        <v>14682</v>
      </c>
      <c r="S54" s="311">
        <v>206</v>
      </c>
      <c r="T54" s="315" t="s">
        <v>14784</v>
      </c>
      <c r="U54" s="315" t="s">
        <v>14683</v>
      </c>
      <c r="V54" s="311">
        <v>258</v>
      </c>
      <c r="W54" s="314" t="s">
        <v>14387</v>
      </c>
      <c r="X54" s="314" t="s">
        <v>14576</v>
      </c>
      <c r="Y54" s="311">
        <v>310</v>
      </c>
      <c r="Z54" s="315" t="s">
        <v>14388</v>
      </c>
      <c r="AA54" s="315" t="s">
        <v>14577</v>
      </c>
      <c r="AB54" s="311">
        <v>362</v>
      </c>
      <c r="AC54" s="315" t="s">
        <v>14394</v>
      </c>
      <c r="AD54" s="315" t="s">
        <v>14578</v>
      </c>
      <c r="AE54" s="311">
        <v>414</v>
      </c>
      <c r="AF54" s="314" t="s">
        <v>14390</v>
      </c>
      <c r="AG54" s="314" t="s">
        <v>14465</v>
      </c>
      <c r="AH54" s="311">
        <v>466</v>
      </c>
      <c r="AI54" s="315" t="s">
        <v>14391</v>
      </c>
      <c r="AJ54" s="315" t="s">
        <v>14579</v>
      </c>
      <c r="AK54" s="311">
        <v>518</v>
      </c>
      <c r="AL54" s="315" t="s">
        <v>14392</v>
      </c>
      <c r="AM54" s="315" t="s">
        <v>14580</v>
      </c>
      <c r="AN54" s="311">
        <v>571</v>
      </c>
      <c r="AO54" s="315" t="s">
        <v>14401</v>
      </c>
      <c r="AP54" s="315" t="s">
        <v>14581</v>
      </c>
      <c r="AQ54" s="311">
        <v>15</v>
      </c>
      <c r="AR54" s="314" t="s">
        <v>13736</v>
      </c>
      <c r="AS54" s="314" t="s">
        <v>13737</v>
      </c>
      <c r="AT54" s="311">
        <v>9</v>
      </c>
      <c r="AU54" s="315" t="s">
        <v>14140</v>
      </c>
      <c r="AV54" s="315" t="s">
        <v>14139</v>
      </c>
      <c r="AW54" s="311">
        <v>5</v>
      </c>
      <c r="AX54" s="314" t="s">
        <v>14140</v>
      </c>
      <c r="AY54" s="314" t="s">
        <v>14141</v>
      </c>
      <c r="AZ54" s="311">
        <v>58</v>
      </c>
      <c r="BA54" s="315" t="s">
        <v>14104</v>
      </c>
      <c r="BB54" s="315" t="s">
        <v>14105</v>
      </c>
      <c r="BC54" s="311">
        <v>10</v>
      </c>
      <c r="BD54" s="315" t="s">
        <v>13748</v>
      </c>
      <c r="BE54" s="315" t="s">
        <v>13658</v>
      </c>
      <c r="BF54" s="311">
        <v>50</v>
      </c>
      <c r="BG54" s="315" t="s">
        <v>13804</v>
      </c>
      <c r="BH54" s="315" t="s">
        <v>13805</v>
      </c>
      <c r="BI54" s="311">
        <v>20</v>
      </c>
      <c r="BJ54" s="315" t="s">
        <v>14094</v>
      </c>
      <c r="BK54" s="315" t="s">
        <v>13752</v>
      </c>
      <c r="BL54" s="311"/>
      <c r="BM54" s="312"/>
      <c r="BN54" s="312"/>
      <c r="BO54" s="313">
        <v>8</v>
      </c>
      <c r="BP54" s="315" t="s">
        <v>13796</v>
      </c>
      <c r="BQ54" s="315" t="s">
        <v>13797</v>
      </c>
      <c r="BR54" s="311">
        <v>7</v>
      </c>
      <c r="BS54" s="314" t="s">
        <v>13663</v>
      </c>
      <c r="BT54" s="314" t="s">
        <v>13664</v>
      </c>
      <c r="BU54" s="311">
        <v>17</v>
      </c>
      <c r="BV54" s="314" t="s">
        <v>13761</v>
      </c>
      <c r="BW54" s="314" t="s">
        <v>13747</v>
      </c>
      <c r="BX54" s="311">
        <v>50</v>
      </c>
      <c r="BY54" s="315" t="s">
        <v>13934</v>
      </c>
      <c r="BZ54" s="315" t="s">
        <v>13935</v>
      </c>
      <c r="CG54" s="311">
        <v>50</v>
      </c>
      <c r="CH54" s="315" t="s">
        <v>12611</v>
      </c>
      <c r="CI54" s="315" t="s">
        <v>12613</v>
      </c>
      <c r="EK54" s="181"/>
    </row>
    <row r="55" spans="1:141">
      <c r="A55" s="313">
        <v>51</v>
      </c>
      <c r="B55" s="314" t="s">
        <v>13492</v>
      </c>
      <c r="C55" s="314" t="s">
        <v>13491</v>
      </c>
      <c r="D55" s="311">
        <v>103</v>
      </c>
      <c r="E55" s="315" t="s">
        <v>13538</v>
      </c>
      <c r="F55" s="315" t="s">
        <v>13539</v>
      </c>
      <c r="G55" s="311">
        <v>155</v>
      </c>
      <c r="H55" s="314" t="s">
        <v>13580</v>
      </c>
      <c r="I55" s="314" t="s">
        <v>13444</v>
      </c>
      <c r="J55" s="311">
        <v>51</v>
      </c>
      <c r="K55" s="314" t="s">
        <v>14785</v>
      </c>
      <c r="L55" s="314" t="s">
        <v>14680</v>
      </c>
      <c r="M55" s="311">
        <v>103</v>
      </c>
      <c r="N55" s="315" t="s">
        <v>14786</v>
      </c>
      <c r="O55" s="315" t="s">
        <v>14681</v>
      </c>
      <c r="P55" s="311">
        <v>155</v>
      </c>
      <c r="Q55" s="314" t="s">
        <v>14787</v>
      </c>
      <c r="R55" s="314" t="s">
        <v>14682</v>
      </c>
      <c r="S55" s="311">
        <v>207</v>
      </c>
      <c r="T55" s="314" t="s">
        <v>14788</v>
      </c>
      <c r="U55" s="314" t="s">
        <v>14683</v>
      </c>
      <c r="V55" s="311">
        <v>259</v>
      </c>
      <c r="W55" s="315" t="s">
        <v>14395</v>
      </c>
      <c r="X55" s="315" t="s">
        <v>14576</v>
      </c>
      <c r="Y55" s="311">
        <v>311</v>
      </c>
      <c r="Z55" s="314" t="s">
        <v>14396</v>
      </c>
      <c r="AA55" s="314" t="s">
        <v>14577</v>
      </c>
      <c r="AB55" s="311">
        <v>363</v>
      </c>
      <c r="AC55" s="314" t="s">
        <v>14397</v>
      </c>
      <c r="AD55" s="314" t="s">
        <v>14578</v>
      </c>
      <c r="AE55" s="311">
        <v>415</v>
      </c>
      <c r="AF55" s="315" t="s">
        <v>14398</v>
      </c>
      <c r="AG55" s="315" t="s">
        <v>14465</v>
      </c>
      <c r="AH55" s="311">
        <v>467</v>
      </c>
      <c r="AI55" s="314" t="s">
        <v>14399</v>
      </c>
      <c r="AJ55" s="314" t="s">
        <v>14579</v>
      </c>
      <c r="AK55" s="311">
        <v>519</v>
      </c>
      <c r="AL55" s="314" t="s">
        <v>14400</v>
      </c>
      <c r="AM55" s="314" t="s">
        <v>14580</v>
      </c>
      <c r="AN55" s="311">
        <v>572</v>
      </c>
      <c r="AO55" s="314" t="s">
        <v>14401</v>
      </c>
      <c r="AP55" s="314" t="s">
        <v>14582</v>
      </c>
      <c r="AQ55" s="311">
        <v>16</v>
      </c>
      <c r="AR55" s="315" t="s">
        <v>13738</v>
      </c>
      <c r="AS55" s="315" t="s">
        <v>13739</v>
      </c>
      <c r="AT55" s="311">
        <v>10</v>
      </c>
      <c r="AU55" s="314" t="s">
        <v>14140</v>
      </c>
      <c r="AV55" s="314" t="s">
        <v>14141</v>
      </c>
      <c r="AW55" s="311">
        <v>6</v>
      </c>
      <c r="AX55" s="315" t="s">
        <v>14140</v>
      </c>
      <c r="AY55" s="315" t="s">
        <v>14139</v>
      </c>
      <c r="AZ55" s="311">
        <v>59</v>
      </c>
      <c r="BA55" s="315" t="s">
        <v>14104</v>
      </c>
      <c r="BB55" s="315" t="s">
        <v>14103</v>
      </c>
      <c r="BC55" s="311">
        <v>11</v>
      </c>
      <c r="BD55" s="314" t="s">
        <v>13750</v>
      </c>
      <c r="BE55" s="314" t="s">
        <v>13658</v>
      </c>
      <c r="BF55" s="311">
        <v>51</v>
      </c>
      <c r="BG55" s="314" t="s">
        <v>13806</v>
      </c>
      <c r="BH55" s="314" t="s">
        <v>13805</v>
      </c>
      <c r="BI55" s="311">
        <v>21</v>
      </c>
      <c r="BJ55" s="314" t="s">
        <v>13751</v>
      </c>
      <c r="BK55" s="314" t="s">
        <v>13752</v>
      </c>
      <c r="BL55" s="311"/>
      <c r="BM55" s="312"/>
      <c r="BN55" s="312"/>
      <c r="BO55" s="313">
        <v>9</v>
      </c>
      <c r="BP55" s="314" t="s">
        <v>13848</v>
      </c>
      <c r="BQ55" s="314" t="s">
        <v>13797</v>
      </c>
      <c r="BR55" s="311">
        <v>8</v>
      </c>
      <c r="BS55" s="315" t="s">
        <v>13665</v>
      </c>
      <c r="BT55" s="315" t="s">
        <v>13664</v>
      </c>
      <c r="BU55" s="311">
        <v>18</v>
      </c>
      <c r="BV55" s="315" t="s">
        <v>13762</v>
      </c>
      <c r="BW55" s="315" t="s">
        <v>13747</v>
      </c>
      <c r="BX55" s="311">
        <v>51</v>
      </c>
      <c r="BY55" s="314" t="s">
        <v>13936</v>
      </c>
      <c r="BZ55" s="314" t="s">
        <v>13937</v>
      </c>
      <c r="CG55" s="311">
        <v>51</v>
      </c>
      <c r="CH55" s="314" t="s">
        <v>12493</v>
      </c>
      <c r="CI55" s="314" t="s">
        <v>12494</v>
      </c>
      <c r="EK55" s="181"/>
    </row>
    <row r="56" spans="1:141">
      <c r="A56" s="313">
        <v>52</v>
      </c>
      <c r="B56" s="315" t="s">
        <v>13492</v>
      </c>
      <c r="C56" s="315" t="s">
        <v>13493</v>
      </c>
      <c r="D56" s="311">
        <v>104</v>
      </c>
      <c r="E56" s="314" t="s">
        <v>13540</v>
      </c>
      <c r="F56" s="314" t="s">
        <v>13539</v>
      </c>
      <c r="J56" s="311">
        <v>52</v>
      </c>
      <c r="K56" s="315" t="s">
        <v>14785</v>
      </c>
      <c r="L56" s="315" t="s">
        <v>14584</v>
      </c>
      <c r="M56" s="311">
        <v>104</v>
      </c>
      <c r="N56" s="314" t="s">
        <v>14786</v>
      </c>
      <c r="O56" s="314" t="s">
        <v>14585</v>
      </c>
      <c r="P56" s="311">
        <v>156</v>
      </c>
      <c r="Q56" s="315" t="s">
        <v>14787</v>
      </c>
      <c r="R56" s="315" t="s">
        <v>14586</v>
      </c>
      <c r="S56" s="311">
        <v>208</v>
      </c>
      <c r="T56" s="315" t="s">
        <v>14788</v>
      </c>
      <c r="U56" s="315" t="s">
        <v>14402</v>
      </c>
      <c r="V56" s="311">
        <v>260</v>
      </c>
      <c r="W56" s="314" t="s">
        <v>14395</v>
      </c>
      <c r="X56" s="314" t="s">
        <v>14403</v>
      </c>
      <c r="Y56" s="311">
        <v>312</v>
      </c>
      <c r="Z56" s="315" t="s">
        <v>14396</v>
      </c>
      <c r="AA56" s="315" t="s">
        <v>14404</v>
      </c>
      <c r="AB56" s="311">
        <v>364</v>
      </c>
      <c r="AC56" s="315" t="s">
        <v>14397</v>
      </c>
      <c r="AD56" s="315" t="s">
        <v>14405</v>
      </c>
      <c r="AE56" s="311">
        <v>416</v>
      </c>
      <c r="AF56" s="314" t="s">
        <v>14398</v>
      </c>
      <c r="AG56" s="314" t="s">
        <v>14406</v>
      </c>
      <c r="AH56" s="311">
        <v>468</v>
      </c>
      <c r="AI56" s="315" t="s">
        <v>14399</v>
      </c>
      <c r="AJ56" s="315" t="s">
        <v>14407</v>
      </c>
      <c r="AK56" s="311">
        <v>520</v>
      </c>
      <c r="AL56" s="315" t="s">
        <v>14400</v>
      </c>
      <c r="AM56" s="315" t="s">
        <v>14408</v>
      </c>
      <c r="AN56" s="311">
        <v>573</v>
      </c>
      <c r="AO56" s="314" t="s">
        <v>14789</v>
      </c>
      <c r="AP56" s="314" t="s">
        <v>14582</v>
      </c>
      <c r="AT56" s="311">
        <v>11</v>
      </c>
      <c r="AU56" s="315" t="s">
        <v>14142</v>
      </c>
      <c r="AV56" s="315" t="s">
        <v>14141</v>
      </c>
      <c r="AW56" s="311">
        <v>7</v>
      </c>
      <c r="AX56" s="314" t="s">
        <v>14138</v>
      </c>
      <c r="AY56" s="314" t="s">
        <v>14139</v>
      </c>
      <c r="AZ56" s="311">
        <v>60</v>
      </c>
      <c r="BA56" s="314" t="s">
        <v>14102</v>
      </c>
      <c r="BB56" s="314" t="s">
        <v>14103</v>
      </c>
      <c r="BC56" s="311">
        <v>12</v>
      </c>
      <c r="BD56" s="315" t="s">
        <v>13741</v>
      </c>
      <c r="BE56" s="315" t="s">
        <v>13658</v>
      </c>
      <c r="BF56" s="311">
        <v>52</v>
      </c>
      <c r="BG56" s="315" t="s">
        <v>13806</v>
      </c>
      <c r="BH56" s="315" t="s">
        <v>13807</v>
      </c>
      <c r="BI56" s="311">
        <v>22</v>
      </c>
      <c r="BJ56" s="315" t="s">
        <v>13751</v>
      </c>
      <c r="BK56" s="315" t="s">
        <v>13745</v>
      </c>
      <c r="BO56" s="313">
        <v>10</v>
      </c>
      <c r="BP56" s="315" t="s">
        <v>13848</v>
      </c>
      <c r="BQ56" s="315" t="s">
        <v>13444</v>
      </c>
      <c r="BR56" s="311">
        <v>9</v>
      </c>
      <c r="BS56" s="314" t="s">
        <v>13665</v>
      </c>
      <c r="BT56" s="314" t="s">
        <v>13666</v>
      </c>
      <c r="BU56" s="311">
        <v>19</v>
      </c>
      <c r="BV56" s="314" t="s">
        <v>13762</v>
      </c>
      <c r="BW56" s="314" t="s">
        <v>13745</v>
      </c>
      <c r="BX56" s="311">
        <v>52</v>
      </c>
      <c r="BY56" s="315" t="s">
        <v>13938</v>
      </c>
      <c r="BZ56" s="315" t="s">
        <v>13939</v>
      </c>
      <c r="CG56" s="316">
        <v>52</v>
      </c>
      <c r="CH56" s="315" t="s">
        <v>12499</v>
      </c>
      <c r="CI56" s="315" t="s">
        <v>12500</v>
      </c>
      <c r="EK56" s="181"/>
    </row>
    <row r="57" spans="1:141">
      <c r="AK57" s="311">
        <v>521</v>
      </c>
      <c r="AL57" s="315" t="s">
        <v>14225</v>
      </c>
      <c r="AM57" s="315" t="s">
        <v>14408</v>
      </c>
      <c r="AN57" s="311">
        <v>574</v>
      </c>
      <c r="AO57" s="315" t="s">
        <v>14789</v>
      </c>
      <c r="AP57" s="315" t="s">
        <v>14798</v>
      </c>
      <c r="AT57" s="311">
        <v>12</v>
      </c>
      <c r="AU57" s="314" t="s">
        <v>14142</v>
      </c>
      <c r="AV57" s="314" t="s">
        <v>14143</v>
      </c>
      <c r="AW57" s="311">
        <v>8</v>
      </c>
      <c r="AX57" s="315" t="s">
        <v>14138</v>
      </c>
      <c r="AY57" s="315" t="s">
        <v>14137</v>
      </c>
      <c r="AZ57" s="311">
        <v>61</v>
      </c>
      <c r="BA57" s="315" t="s">
        <v>14102</v>
      </c>
      <c r="BB57" s="315" t="s">
        <v>14101</v>
      </c>
      <c r="BF57" s="311">
        <v>53</v>
      </c>
      <c r="BG57" s="314" t="s">
        <v>13808</v>
      </c>
      <c r="BH57" s="314" t="s">
        <v>13807</v>
      </c>
      <c r="BI57" s="311">
        <v>23</v>
      </c>
      <c r="BJ57" s="314" t="s">
        <v>13799</v>
      </c>
      <c r="BK57" s="314" t="s">
        <v>13745</v>
      </c>
      <c r="BO57" s="313">
        <v>11</v>
      </c>
      <c r="BP57" s="314" t="s">
        <v>13673</v>
      </c>
      <c r="BQ57" s="314" t="s">
        <v>13444</v>
      </c>
      <c r="BR57" s="311">
        <v>10</v>
      </c>
      <c r="BS57" s="315" t="s">
        <v>13667</v>
      </c>
      <c r="BT57" s="315" t="s">
        <v>13666</v>
      </c>
      <c r="BX57" s="311">
        <v>53</v>
      </c>
      <c r="BY57" s="314" t="s">
        <v>13940</v>
      </c>
      <c r="BZ57" s="314" t="s">
        <v>13941</v>
      </c>
      <c r="CG57" s="316">
        <v>53</v>
      </c>
      <c r="CH57" s="314" t="s">
        <v>12504</v>
      </c>
      <c r="CI57" s="314" t="s">
        <v>12505</v>
      </c>
      <c r="EK57" s="181"/>
    </row>
    <row r="58" spans="1:141">
      <c r="BF58" s="311">
        <v>54</v>
      </c>
      <c r="BG58" s="315" t="s">
        <v>13808</v>
      </c>
      <c r="BH58" s="315" t="s">
        <v>13809</v>
      </c>
      <c r="BI58" s="311">
        <v>24</v>
      </c>
      <c r="BJ58" s="315" t="s">
        <v>13799</v>
      </c>
      <c r="BK58" s="315" t="s">
        <v>13744</v>
      </c>
      <c r="BO58" s="313">
        <v>12</v>
      </c>
      <c r="BP58" s="315" t="s">
        <v>13673</v>
      </c>
      <c r="BQ58" s="315" t="s">
        <v>13539</v>
      </c>
      <c r="BR58" s="311">
        <v>11</v>
      </c>
      <c r="BS58" s="314" t="s">
        <v>13667</v>
      </c>
      <c r="BT58" s="314" t="s">
        <v>13660</v>
      </c>
      <c r="BX58" s="311">
        <v>54</v>
      </c>
      <c r="BY58" s="315" t="s">
        <v>13942</v>
      </c>
      <c r="BZ58" s="315" t="s">
        <v>13943</v>
      </c>
      <c r="CH58" s="179"/>
      <c r="CI58" s="179"/>
      <c r="CK58" s="179"/>
      <c r="CL58" s="179"/>
      <c r="EK58" s="181"/>
    </row>
    <row r="59" spans="1:141">
      <c r="AR59" s="179"/>
      <c r="AS59" s="179"/>
      <c r="BR59" s="180"/>
      <c r="BS59" s="179"/>
      <c r="BT59" s="179"/>
      <c r="CH59" s="179"/>
      <c r="CI59" s="179"/>
      <c r="CK59" s="179"/>
      <c r="CL59" s="179"/>
      <c r="EK59" s="181"/>
    </row>
    <row r="60" spans="1:141">
      <c r="BR60" s="180"/>
      <c r="BS60" s="179"/>
      <c r="BT60" s="179"/>
      <c r="CH60" s="179"/>
      <c r="CI60" s="179"/>
      <c r="CK60" s="179"/>
      <c r="CL60" s="179"/>
      <c r="EK60" s="181"/>
    </row>
    <row r="61" spans="1:141">
      <c r="BR61" s="180"/>
      <c r="BS61" s="179"/>
      <c r="BT61" s="179"/>
      <c r="CA61" s="311"/>
      <c r="CB61" s="312"/>
      <c r="CC61" s="312"/>
      <c r="CH61" s="179"/>
      <c r="CI61" s="179"/>
      <c r="CK61" s="179"/>
      <c r="CL61" s="179"/>
      <c r="EK61" s="181"/>
    </row>
    <row r="62" spans="1:141">
      <c r="BR62" s="180"/>
      <c r="BS62" s="179"/>
      <c r="BT62" s="179"/>
      <c r="CH62" s="179"/>
      <c r="CI62" s="179"/>
      <c r="CK62" s="179"/>
      <c r="CL62" s="179"/>
      <c r="EK62" s="181"/>
    </row>
    <row r="63" spans="1:141">
      <c r="CH63" s="179"/>
      <c r="CI63" s="179"/>
      <c r="CK63" s="179"/>
      <c r="CL63" s="179"/>
      <c r="EK63" s="181"/>
    </row>
    <row r="64" spans="1:141">
      <c r="CH64" s="179"/>
      <c r="CI64" s="179"/>
      <c r="CK64" s="179"/>
      <c r="CL64" s="179"/>
      <c r="EK64" s="181"/>
    </row>
    <row r="65" spans="61:141">
      <c r="CH65" s="179"/>
      <c r="CI65" s="179"/>
      <c r="CK65" s="179"/>
      <c r="CL65" s="179"/>
      <c r="EK65" s="181"/>
    </row>
    <row r="66" spans="61:141">
      <c r="CH66" s="179"/>
      <c r="CI66" s="179"/>
      <c r="CK66" s="179"/>
      <c r="CL66" s="179"/>
      <c r="EK66" s="181"/>
    </row>
    <row r="67" spans="61:141">
      <c r="CH67" s="179"/>
      <c r="CI67" s="179"/>
      <c r="CK67" s="179"/>
      <c r="CL67" s="179"/>
      <c r="EK67" s="181"/>
    </row>
    <row r="68" spans="61:141">
      <c r="BI68" s="180"/>
      <c r="CH68" s="179"/>
      <c r="CI68" s="179"/>
      <c r="CK68" s="179"/>
      <c r="CL68" s="179"/>
      <c r="EK68" s="181"/>
    </row>
    <row r="69" spans="61:141">
      <c r="BI69" s="180"/>
      <c r="CH69" s="181"/>
      <c r="CI69" s="181"/>
      <c r="CK69" s="179"/>
      <c r="CL69" s="179"/>
      <c r="EK69" s="181"/>
    </row>
    <row r="70" spans="61:141">
      <c r="BI70" s="180"/>
      <c r="CH70" s="179"/>
      <c r="CI70" s="179"/>
      <c r="EK70" s="181"/>
    </row>
    <row r="71" spans="61:141">
      <c r="BI71" s="180"/>
      <c r="CH71" s="179"/>
      <c r="CI71" s="179"/>
      <c r="CK71" s="179"/>
      <c r="CL71" s="179"/>
      <c r="EK71" s="181"/>
    </row>
    <row r="72" spans="61:141">
      <c r="BI72" s="180"/>
      <c r="CH72" s="179"/>
      <c r="CI72" s="179"/>
      <c r="CK72" s="179"/>
      <c r="CL72" s="179"/>
      <c r="EK72" s="181"/>
    </row>
    <row r="73" spans="61:141">
      <c r="BI73" s="180"/>
      <c r="CH73" s="179"/>
      <c r="CI73" s="179"/>
      <c r="CK73" s="179"/>
      <c r="CL73" s="179"/>
      <c r="EK73" s="181"/>
    </row>
    <row r="74" spans="61:141">
      <c r="BI74" s="180"/>
      <c r="CH74" s="179"/>
      <c r="CI74" s="179"/>
      <c r="CK74" s="179"/>
      <c r="CL74" s="179"/>
      <c r="EK74" s="181"/>
    </row>
    <row r="75" spans="61:141">
      <c r="BI75" s="180"/>
      <c r="CH75" s="179"/>
      <c r="CI75" s="179"/>
      <c r="CK75" s="179"/>
      <c r="CL75" s="179"/>
      <c r="EK75" s="181"/>
    </row>
    <row r="76" spans="61:141">
      <c r="BI76" s="180"/>
      <c r="CH76" s="179"/>
      <c r="CI76" s="179"/>
      <c r="CK76" s="179"/>
      <c r="CL76" s="179"/>
      <c r="EK76" s="181"/>
    </row>
    <row r="77" spans="61:141">
      <c r="BI77" s="180"/>
      <c r="CH77" s="179"/>
      <c r="CI77" s="179"/>
      <c r="CK77" s="179"/>
      <c r="CL77" s="179"/>
      <c r="EK77" s="181"/>
    </row>
    <row r="78" spans="61:141">
      <c r="BI78" s="180"/>
      <c r="CH78" s="179"/>
      <c r="CI78" s="179"/>
      <c r="CK78" s="179"/>
      <c r="CL78" s="179"/>
      <c r="EK78" s="181"/>
    </row>
    <row r="79" spans="61:141">
      <c r="CH79" s="179"/>
      <c r="CI79" s="179"/>
      <c r="CK79" s="179"/>
      <c r="CL79" s="179"/>
      <c r="EK79" s="181"/>
    </row>
    <row r="80" spans="61:141">
      <c r="CK80" s="179"/>
      <c r="CL80" s="179"/>
      <c r="EK80" s="181"/>
    </row>
    <row r="81" spans="59:141">
      <c r="EK81" s="181"/>
    </row>
    <row r="82" spans="59:141">
      <c r="EK82" s="181"/>
    </row>
    <row r="83" spans="59:141">
      <c r="EK83" s="181"/>
    </row>
    <row r="84" spans="59:141">
      <c r="EK84" s="181"/>
    </row>
    <row r="85" spans="59:141">
      <c r="EK85" s="181"/>
    </row>
    <row r="86" spans="59:141">
      <c r="BG86" s="180"/>
      <c r="BH86" s="180"/>
      <c r="EK86" s="181"/>
    </row>
    <row r="87" spans="59:141">
      <c r="BG87" s="180"/>
      <c r="BH87" s="180"/>
      <c r="EK87" s="181"/>
    </row>
    <row r="88" spans="59:141">
      <c r="BG88" s="180"/>
      <c r="BH88" s="180"/>
      <c r="EK88" s="181"/>
    </row>
    <row r="89" spans="59:141">
      <c r="BG89" s="180"/>
      <c r="BH89" s="180"/>
      <c r="EK89" s="181"/>
    </row>
    <row r="90" spans="59:141">
      <c r="BG90" s="180"/>
      <c r="BH90" s="180"/>
      <c r="EK90" s="181"/>
    </row>
    <row r="91" spans="59:141">
      <c r="BG91" s="180"/>
      <c r="BH91" s="180"/>
      <c r="EK91" s="181"/>
    </row>
    <row r="92" spans="59:141">
      <c r="BG92" s="180"/>
      <c r="BH92" s="180"/>
      <c r="EK92" s="181"/>
    </row>
    <row r="93" spans="59:141">
      <c r="BG93" s="180"/>
      <c r="BH93" s="180"/>
      <c r="EK93" s="181"/>
    </row>
    <row r="94" spans="59:141">
      <c r="BG94" s="180"/>
      <c r="BH94" s="180"/>
      <c r="EK94" s="181"/>
    </row>
    <row r="95" spans="59:141">
      <c r="BG95" s="180"/>
      <c r="BH95" s="180"/>
      <c r="EK95" s="181"/>
    </row>
    <row r="96" spans="59:141">
      <c r="BG96" s="180"/>
      <c r="BH96" s="180"/>
      <c r="EK96" s="181"/>
    </row>
    <row r="97" spans="59:141">
      <c r="BG97" s="180"/>
      <c r="BH97" s="180"/>
      <c r="EK97" s="181"/>
    </row>
    <row r="98" spans="59:141">
      <c r="BG98" s="180"/>
      <c r="BH98" s="180"/>
      <c r="EK98" s="181"/>
    </row>
    <row r="99" spans="59:141">
      <c r="BG99" s="180"/>
      <c r="BH99" s="180"/>
      <c r="EK99" s="181"/>
    </row>
    <row r="100" spans="59:141">
      <c r="BG100" s="180"/>
      <c r="BH100" s="180"/>
      <c r="EK100" s="181"/>
    </row>
    <row r="101" spans="59:141">
      <c r="BG101" s="180"/>
      <c r="BH101" s="180"/>
      <c r="EK101" s="181"/>
    </row>
    <row r="102" spans="59:141">
      <c r="BG102" s="180"/>
      <c r="BH102" s="180"/>
      <c r="EK102" s="181"/>
    </row>
    <row r="103" spans="59:141">
      <c r="BG103" s="180"/>
      <c r="BH103" s="180"/>
      <c r="EK103" s="181"/>
    </row>
    <row r="104" spans="59:141">
      <c r="BG104" s="180"/>
      <c r="BH104" s="180"/>
      <c r="EK104" s="181"/>
    </row>
    <row r="105" spans="59:141">
      <c r="BG105" s="180"/>
      <c r="BH105" s="180"/>
      <c r="EK105" s="181"/>
    </row>
    <row r="106" spans="59:141">
      <c r="BG106" s="180"/>
      <c r="BH106" s="180"/>
      <c r="EK106" s="181"/>
    </row>
    <row r="107" spans="59:141">
      <c r="BG107" s="180"/>
      <c r="BH107" s="180"/>
      <c r="EK107" s="181"/>
    </row>
    <row r="108" spans="59:141">
      <c r="BG108" s="180"/>
      <c r="BH108" s="180"/>
      <c r="EK108" s="181"/>
    </row>
    <row r="109" spans="59:141">
      <c r="BG109" s="180"/>
      <c r="BH109" s="180"/>
      <c r="EK109" s="181"/>
    </row>
    <row r="110" spans="59:141">
      <c r="BG110" s="180"/>
      <c r="BH110" s="180"/>
      <c r="EK110" s="181"/>
    </row>
    <row r="111" spans="59:141">
      <c r="BG111" s="180"/>
      <c r="BH111" s="180"/>
      <c r="EK111" s="181"/>
    </row>
    <row r="112" spans="59:141">
      <c r="BG112" s="180"/>
      <c r="BH112" s="180"/>
      <c r="EK112" s="181"/>
    </row>
    <row r="113" spans="59:141">
      <c r="BG113" s="180"/>
      <c r="BH113" s="180"/>
      <c r="EK113" s="181"/>
    </row>
    <row r="114" spans="59:141">
      <c r="BG114" s="180"/>
      <c r="BH114" s="180"/>
      <c r="EK114" s="181"/>
    </row>
    <row r="115" spans="59:141">
      <c r="BG115" s="180"/>
      <c r="BH115" s="180"/>
      <c r="EK115" s="181"/>
    </row>
    <row r="116" spans="59:141">
      <c r="BG116" s="180"/>
      <c r="BH116" s="180"/>
      <c r="EK116" s="181"/>
    </row>
    <row r="117" spans="59:141">
      <c r="BG117" s="180"/>
      <c r="BH117" s="180"/>
      <c r="EK117" s="181"/>
    </row>
    <row r="118" spans="59:141">
      <c r="BG118" s="180"/>
      <c r="BH118" s="180"/>
      <c r="EK118" s="181"/>
    </row>
    <row r="119" spans="59:141">
      <c r="BG119" s="180"/>
      <c r="BH119" s="180"/>
      <c r="EK119" s="181"/>
    </row>
    <row r="120" spans="59:141">
      <c r="BG120" s="180"/>
      <c r="BH120" s="180"/>
      <c r="EK120" s="181"/>
    </row>
    <row r="121" spans="59:141">
      <c r="BG121" s="180"/>
      <c r="BH121" s="180"/>
      <c r="EK121" s="181"/>
    </row>
    <row r="122" spans="59:141">
      <c r="BG122" s="180"/>
      <c r="BH122" s="180"/>
      <c r="EK122" s="181"/>
    </row>
    <row r="123" spans="59:141">
      <c r="BG123" s="180"/>
      <c r="BH123" s="180"/>
      <c r="EK123" s="181"/>
    </row>
    <row r="124" spans="59:141">
      <c r="BG124" s="180"/>
      <c r="BH124" s="180"/>
      <c r="EK124" s="181"/>
    </row>
    <row r="125" spans="59:141">
      <c r="BG125" s="180"/>
      <c r="BH125" s="180"/>
      <c r="EK125" s="181"/>
    </row>
    <row r="126" spans="59:141">
      <c r="BG126" s="180"/>
      <c r="BH126" s="180"/>
      <c r="EK126" s="181"/>
    </row>
    <row r="127" spans="59:141">
      <c r="BG127" s="180"/>
      <c r="BH127" s="180"/>
      <c r="EK127" s="181"/>
    </row>
    <row r="128" spans="59:141">
      <c r="BG128" s="180"/>
      <c r="BH128" s="180"/>
      <c r="EK128" s="181"/>
    </row>
    <row r="129" spans="59:141">
      <c r="BG129" s="180"/>
      <c r="BH129" s="180"/>
      <c r="EK129" s="181"/>
    </row>
    <row r="130" spans="59:141">
      <c r="BG130" s="180"/>
      <c r="BH130" s="180"/>
      <c r="EK130" s="181"/>
    </row>
    <row r="131" spans="59:141">
      <c r="BG131" s="180"/>
      <c r="BH131" s="180"/>
      <c r="EK131" s="181"/>
    </row>
    <row r="132" spans="59:141">
      <c r="BG132" s="180"/>
      <c r="BH132" s="180"/>
      <c r="EK132" s="181"/>
    </row>
    <row r="133" spans="59:141">
      <c r="BG133" s="180"/>
      <c r="BH133" s="180"/>
      <c r="EK133" s="181"/>
    </row>
    <row r="134" spans="59:141">
      <c r="BG134" s="180"/>
      <c r="BH134" s="180"/>
      <c r="EK134" s="181"/>
    </row>
    <row r="135" spans="59:141">
      <c r="BG135" s="180"/>
      <c r="BH135" s="180"/>
      <c r="EK135" s="181"/>
    </row>
    <row r="136" spans="59:141">
      <c r="BG136" s="180"/>
      <c r="BH136" s="180"/>
      <c r="EK136" s="181"/>
    </row>
    <row r="137" spans="59:141">
      <c r="BG137" s="180"/>
      <c r="BH137" s="180"/>
      <c r="EK137" s="181"/>
    </row>
    <row r="138" spans="59:141">
      <c r="BG138" s="180"/>
      <c r="BH138" s="180"/>
      <c r="EK138" s="181"/>
    </row>
    <row r="139" spans="59:141">
      <c r="BG139" s="180"/>
      <c r="BH139" s="180"/>
      <c r="EK139" s="181"/>
    </row>
    <row r="140" spans="59:141">
      <c r="BG140" s="180"/>
      <c r="BH140" s="180"/>
      <c r="EK140" s="181"/>
    </row>
    <row r="141" spans="59:141">
      <c r="BG141" s="180"/>
      <c r="BH141" s="180"/>
      <c r="EK141" s="181"/>
    </row>
    <row r="142" spans="59:141">
      <c r="BG142" s="180"/>
      <c r="BH142" s="180"/>
      <c r="EK142" s="181"/>
    </row>
    <row r="143" spans="59:141">
      <c r="BG143" s="180"/>
      <c r="BH143" s="180"/>
      <c r="EK143" s="181"/>
    </row>
    <row r="144" spans="59:141">
      <c r="BG144" s="180"/>
      <c r="BH144" s="180"/>
      <c r="EK144" s="181"/>
    </row>
    <row r="145" spans="1:141">
      <c r="BG145" s="180"/>
      <c r="BH145" s="180"/>
      <c r="EK145" s="181"/>
    </row>
    <row r="146" spans="1:141">
      <c r="BG146" s="180"/>
      <c r="BH146" s="180"/>
      <c r="EK146" s="181"/>
    </row>
    <row r="147" spans="1:141">
      <c r="BG147" s="180"/>
      <c r="BH147" s="180"/>
      <c r="EK147" s="181"/>
    </row>
    <row r="148" spans="1:141">
      <c r="BG148" s="180"/>
      <c r="BH148" s="180"/>
      <c r="EK148" s="181"/>
    </row>
    <row r="149" spans="1:141">
      <c r="BG149" s="180"/>
      <c r="BH149" s="180"/>
      <c r="EK149" s="181"/>
    </row>
    <row r="150" spans="1:141">
      <c r="BG150" s="180"/>
      <c r="BH150" s="180"/>
      <c r="EK150" s="181"/>
    </row>
    <row r="151" spans="1:141">
      <c r="BG151" s="180"/>
      <c r="BH151" s="180"/>
      <c r="EK151" s="181"/>
    </row>
    <row r="152" spans="1:141">
      <c r="BG152" s="180"/>
      <c r="BH152" s="180"/>
      <c r="EK152" s="181"/>
    </row>
    <row r="153" spans="1:141">
      <c r="BG153" s="180"/>
      <c r="BH153" s="180"/>
      <c r="EK153" s="181"/>
    </row>
    <row r="154" spans="1:141">
      <c r="BG154" s="180"/>
      <c r="BH154" s="180"/>
      <c r="EK154" s="181"/>
    </row>
    <row r="155" spans="1:141">
      <c r="BG155" s="180"/>
      <c r="BH155" s="180"/>
      <c r="EK155" s="181"/>
    </row>
    <row r="156" spans="1:141">
      <c r="BG156" s="180"/>
      <c r="BH156" s="180"/>
      <c r="EK156" s="181"/>
    </row>
    <row r="157" spans="1:141">
      <c r="BG157" s="180"/>
      <c r="BH157" s="180"/>
    </row>
    <row r="158" spans="1:141">
      <c r="A158" s="180"/>
      <c r="B158" s="180"/>
      <c r="C158" s="180"/>
      <c r="K158" s="180"/>
      <c r="L158" s="180"/>
      <c r="T158" s="180"/>
      <c r="U158" s="180"/>
      <c r="AC158" s="180"/>
      <c r="AD158" s="180"/>
      <c r="AL158" s="180"/>
      <c r="AM158" s="180"/>
      <c r="AU158" s="180"/>
      <c r="AV158" s="180"/>
      <c r="BG158" s="180"/>
      <c r="BH158" s="180"/>
    </row>
    <row r="159" spans="1:141">
      <c r="A159" s="180"/>
      <c r="B159" s="180"/>
      <c r="C159" s="180"/>
      <c r="K159" s="180"/>
      <c r="L159" s="180"/>
      <c r="T159" s="180"/>
      <c r="U159" s="180"/>
      <c r="AC159" s="180"/>
      <c r="AD159" s="180"/>
      <c r="AL159" s="180"/>
      <c r="AM159" s="180"/>
      <c r="AU159" s="180"/>
      <c r="AV159" s="180"/>
      <c r="BG159" s="180"/>
      <c r="BH159" s="180"/>
    </row>
    <row r="160" spans="1:141">
      <c r="A160" s="180"/>
      <c r="B160" s="180"/>
      <c r="C160" s="180"/>
      <c r="K160" s="180"/>
      <c r="L160" s="180"/>
      <c r="T160" s="180"/>
      <c r="U160" s="180"/>
      <c r="AC160" s="180"/>
      <c r="AD160" s="180"/>
      <c r="AL160" s="180"/>
      <c r="AM160" s="180"/>
      <c r="AU160" s="180"/>
      <c r="AV160" s="180"/>
      <c r="BG160" s="180"/>
      <c r="BH160" s="180"/>
    </row>
    <row r="161" spans="1:60">
      <c r="A161" s="180"/>
      <c r="B161" s="180"/>
      <c r="C161" s="180"/>
      <c r="K161" s="180"/>
      <c r="L161" s="180"/>
      <c r="T161" s="180"/>
      <c r="U161" s="180"/>
      <c r="AC161" s="180"/>
      <c r="AD161" s="180"/>
      <c r="AL161" s="180"/>
      <c r="AM161" s="180"/>
      <c r="AU161" s="180"/>
      <c r="AV161" s="180"/>
      <c r="BG161" s="180"/>
      <c r="BH161" s="180"/>
    </row>
    <row r="162" spans="1:60">
      <c r="A162" s="180"/>
      <c r="B162" s="180"/>
      <c r="C162" s="180"/>
      <c r="K162" s="180"/>
      <c r="L162" s="180"/>
      <c r="T162" s="180"/>
      <c r="U162" s="180"/>
      <c r="AC162" s="180"/>
      <c r="AD162" s="180"/>
      <c r="AL162" s="180"/>
      <c r="AM162" s="180"/>
      <c r="AU162" s="180"/>
      <c r="AV162" s="180"/>
      <c r="BG162" s="180"/>
      <c r="BH162" s="180"/>
    </row>
    <row r="163" spans="1:60">
      <c r="A163" s="180"/>
      <c r="B163" s="180"/>
      <c r="C163" s="180"/>
      <c r="K163" s="180"/>
      <c r="L163" s="180"/>
      <c r="T163" s="180"/>
      <c r="U163" s="180"/>
      <c r="AC163" s="180"/>
      <c r="AD163" s="180"/>
      <c r="AL163" s="180"/>
      <c r="AM163" s="180"/>
      <c r="AU163" s="180"/>
      <c r="AV163" s="180"/>
      <c r="BG163" s="180"/>
      <c r="BH163" s="180"/>
    </row>
    <row r="164" spans="1:60">
      <c r="A164" s="180"/>
      <c r="B164" s="180"/>
      <c r="C164" s="180"/>
      <c r="K164" s="180"/>
      <c r="L164" s="180"/>
      <c r="T164" s="180"/>
      <c r="U164" s="180"/>
      <c r="AC164" s="180"/>
      <c r="AD164" s="180"/>
      <c r="AL164" s="180"/>
      <c r="AM164" s="180"/>
      <c r="AU164" s="180"/>
      <c r="AV164" s="180"/>
    </row>
    <row r="165" spans="1:60">
      <c r="A165" s="180"/>
      <c r="B165" s="180"/>
      <c r="C165" s="180"/>
      <c r="K165" s="180"/>
      <c r="L165" s="180"/>
      <c r="T165" s="180"/>
      <c r="U165" s="180"/>
      <c r="AC165" s="180"/>
      <c r="AD165" s="180"/>
      <c r="AL165" s="180"/>
      <c r="AM165" s="180"/>
      <c r="AU165" s="180"/>
      <c r="AV165" s="180"/>
    </row>
    <row r="166" spans="1:60">
      <c r="A166" s="180"/>
      <c r="B166" s="180"/>
      <c r="C166" s="180"/>
      <c r="K166" s="180"/>
      <c r="L166" s="180"/>
      <c r="T166" s="180"/>
      <c r="U166" s="180"/>
      <c r="AC166" s="180"/>
      <c r="AD166" s="180"/>
      <c r="AL166" s="180"/>
      <c r="AM166" s="180"/>
      <c r="AU166" s="180"/>
      <c r="AV166" s="180"/>
    </row>
    <row r="167" spans="1:60">
      <c r="A167" s="180"/>
      <c r="B167" s="180"/>
      <c r="C167" s="180"/>
      <c r="K167" s="180"/>
      <c r="L167" s="180"/>
      <c r="T167" s="180"/>
      <c r="U167" s="180"/>
      <c r="AC167" s="180"/>
      <c r="AD167" s="180"/>
      <c r="AL167" s="180"/>
      <c r="AM167" s="180"/>
      <c r="AU167" s="180"/>
      <c r="AV167" s="180"/>
    </row>
    <row r="168" spans="1:60">
      <c r="A168" s="180"/>
      <c r="B168" s="180"/>
      <c r="C168" s="180"/>
      <c r="K168" s="180"/>
      <c r="L168" s="180"/>
      <c r="T168" s="180"/>
      <c r="U168" s="180"/>
      <c r="AC168" s="180"/>
      <c r="AD168" s="180"/>
      <c r="AL168" s="180"/>
      <c r="AM168" s="180"/>
      <c r="AU168" s="180"/>
      <c r="AV168" s="180"/>
    </row>
    <row r="169" spans="1:60">
      <c r="A169" s="180"/>
      <c r="B169" s="180"/>
      <c r="C169" s="180"/>
      <c r="K169" s="180"/>
      <c r="L169" s="180"/>
      <c r="T169" s="180"/>
      <c r="U169" s="180"/>
      <c r="AC169" s="180"/>
      <c r="AD169" s="180"/>
      <c r="AL169" s="180"/>
      <c r="AM169" s="180"/>
      <c r="AU169" s="180"/>
      <c r="AV169" s="180"/>
    </row>
    <row r="170" spans="1:60">
      <c r="A170" s="180"/>
      <c r="B170" s="180"/>
      <c r="C170" s="180"/>
      <c r="K170" s="180"/>
      <c r="L170" s="180"/>
      <c r="T170" s="180"/>
      <c r="U170" s="180"/>
      <c r="AC170" s="180"/>
      <c r="AD170" s="180"/>
      <c r="AL170" s="180"/>
      <c r="AM170" s="180"/>
      <c r="AU170" s="180"/>
      <c r="AV170" s="180"/>
    </row>
    <row r="171" spans="1:60">
      <c r="A171" s="180"/>
      <c r="B171" s="180"/>
      <c r="C171" s="180"/>
      <c r="K171" s="180"/>
      <c r="L171" s="180"/>
      <c r="T171" s="180"/>
      <c r="U171" s="180"/>
      <c r="AC171" s="180"/>
      <c r="AD171" s="180"/>
      <c r="AL171" s="180"/>
      <c r="AM171" s="180"/>
      <c r="AU171" s="180"/>
      <c r="AV171" s="180"/>
    </row>
    <row r="172" spans="1:60">
      <c r="A172" s="180"/>
      <c r="B172" s="180"/>
      <c r="C172" s="180"/>
      <c r="K172" s="180"/>
      <c r="L172" s="180"/>
      <c r="T172" s="180"/>
      <c r="U172" s="180"/>
      <c r="AC172" s="180"/>
      <c r="AD172" s="180"/>
      <c r="AL172" s="180"/>
      <c r="AM172" s="180"/>
      <c r="AU172" s="180"/>
      <c r="AV172" s="180"/>
    </row>
    <row r="173" spans="1:60">
      <c r="A173" s="180"/>
      <c r="B173" s="180"/>
      <c r="C173" s="180"/>
      <c r="K173" s="180"/>
      <c r="L173" s="180"/>
      <c r="T173" s="180"/>
      <c r="U173" s="180"/>
      <c r="AC173" s="180"/>
      <c r="AD173" s="180"/>
      <c r="AL173" s="180"/>
      <c r="AM173" s="180"/>
      <c r="AU173" s="180"/>
      <c r="AV173" s="180"/>
    </row>
    <row r="174" spans="1:60">
      <c r="A174" s="180"/>
      <c r="B174" s="180"/>
      <c r="C174" s="180"/>
      <c r="K174" s="180"/>
      <c r="L174" s="180"/>
      <c r="T174" s="180"/>
      <c r="U174" s="180"/>
      <c r="AC174" s="180"/>
      <c r="AD174" s="180"/>
      <c r="AL174" s="180"/>
      <c r="AM174" s="180"/>
      <c r="AU174" s="180"/>
      <c r="AV174" s="180"/>
    </row>
    <row r="175" spans="1:60">
      <c r="A175" s="180"/>
      <c r="B175" s="180"/>
      <c r="C175" s="180"/>
      <c r="K175" s="180"/>
      <c r="L175" s="180"/>
      <c r="T175" s="180"/>
      <c r="U175" s="180"/>
      <c r="AC175" s="180"/>
      <c r="AD175" s="180"/>
      <c r="AL175" s="180"/>
      <c r="AM175" s="180"/>
      <c r="AU175" s="180"/>
      <c r="AV175" s="180"/>
    </row>
    <row r="176" spans="1:60">
      <c r="A176" s="180"/>
      <c r="B176" s="180"/>
      <c r="C176" s="180"/>
      <c r="K176" s="180"/>
      <c r="L176" s="180"/>
      <c r="T176" s="180"/>
      <c r="U176" s="180"/>
      <c r="AC176" s="180"/>
      <c r="AD176" s="180"/>
      <c r="AL176" s="180"/>
      <c r="AM176" s="180"/>
      <c r="AU176" s="180"/>
      <c r="AV176" s="180"/>
    </row>
    <row r="177" spans="1:48">
      <c r="A177" s="180"/>
      <c r="B177" s="180"/>
      <c r="C177" s="180"/>
      <c r="K177" s="180"/>
      <c r="L177" s="180"/>
      <c r="T177" s="180"/>
      <c r="U177" s="180"/>
      <c r="AC177" s="180"/>
      <c r="AD177" s="180"/>
      <c r="AL177" s="180"/>
      <c r="AM177" s="180"/>
      <c r="AU177" s="180"/>
      <c r="AV177" s="180"/>
    </row>
    <row r="178" spans="1:48">
      <c r="A178" s="180"/>
      <c r="B178" s="180"/>
      <c r="C178" s="180"/>
      <c r="K178" s="180"/>
      <c r="L178" s="180"/>
      <c r="T178" s="180"/>
      <c r="U178" s="180"/>
      <c r="AC178" s="180"/>
      <c r="AD178" s="180"/>
      <c r="AL178" s="180"/>
      <c r="AM178" s="180"/>
      <c r="AU178" s="180"/>
      <c r="AV178" s="180"/>
    </row>
    <row r="179" spans="1:48">
      <c r="A179" s="180"/>
      <c r="B179" s="180"/>
      <c r="C179" s="180"/>
      <c r="K179" s="180"/>
      <c r="L179" s="180"/>
      <c r="T179" s="180"/>
      <c r="U179" s="180"/>
      <c r="AC179" s="180"/>
      <c r="AD179" s="180"/>
      <c r="AL179" s="180"/>
      <c r="AM179" s="180"/>
      <c r="AU179" s="180"/>
      <c r="AV179" s="180"/>
    </row>
    <row r="180" spans="1:48">
      <c r="A180" s="180"/>
      <c r="B180" s="180"/>
      <c r="C180" s="180"/>
      <c r="K180" s="180"/>
      <c r="L180" s="180"/>
      <c r="T180" s="180"/>
      <c r="U180" s="180"/>
      <c r="AC180" s="180"/>
      <c r="AD180" s="180"/>
      <c r="AL180" s="180"/>
      <c r="AM180" s="180"/>
      <c r="AU180" s="180"/>
      <c r="AV180" s="180"/>
    </row>
    <row r="181" spans="1:48">
      <c r="A181" s="180"/>
      <c r="B181" s="180"/>
      <c r="C181" s="180"/>
      <c r="K181" s="180"/>
      <c r="L181" s="180"/>
      <c r="T181" s="180"/>
      <c r="U181" s="180"/>
      <c r="AC181" s="180"/>
      <c r="AD181" s="180"/>
      <c r="AL181" s="180"/>
      <c r="AM181" s="180"/>
      <c r="AU181" s="180"/>
      <c r="AV181" s="180"/>
    </row>
    <row r="182" spans="1:48">
      <c r="A182" s="180"/>
      <c r="B182" s="180"/>
      <c r="C182" s="180"/>
      <c r="K182" s="180"/>
      <c r="L182" s="180"/>
      <c r="T182" s="180"/>
      <c r="U182" s="180"/>
      <c r="AC182" s="180"/>
      <c r="AD182" s="180"/>
      <c r="AL182" s="180"/>
      <c r="AM182" s="180"/>
      <c r="AU182" s="180"/>
      <c r="AV182" s="180"/>
    </row>
    <row r="183" spans="1:48">
      <c r="A183" s="180"/>
      <c r="B183" s="180"/>
      <c r="C183" s="180"/>
      <c r="K183" s="180"/>
      <c r="L183" s="180"/>
      <c r="T183" s="180"/>
      <c r="U183" s="180"/>
      <c r="AC183" s="180"/>
      <c r="AD183" s="180"/>
      <c r="AL183" s="180"/>
      <c r="AM183" s="180"/>
      <c r="AU183" s="180"/>
      <c r="AV183" s="180"/>
    </row>
    <row r="184" spans="1:48">
      <c r="A184" s="180"/>
      <c r="B184" s="180"/>
      <c r="C184" s="180"/>
      <c r="K184" s="180"/>
      <c r="L184" s="180"/>
      <c r="T184" s="180"/>
      <c r="U184" s="180"/>
      <c r="AC184" s="180"/>
      <c r="AD184" s="180"/>
      <c r="AL184" s="180"/>
      <c r="AM184" s="180"/>
      <c r="AU184" s="180"/>
      <c r="AV184" s="180"/>
    </row>
    <row r="185" spans="1:48">
      <c r="A185" s="180"/>
      <c r="B185" s="180"/>
      <c r="C185" s="180"/>
      <c r="K185" s="180"/>
      <c r="L185" s="180"/>
      <c r="T185" s="180"/>
      <c r="U185" s="180"/>
      <c r="AC185" s="180"/>
      <c r="AD185" s="180"/>
      <c r="AL185" s="180"/>
      <c r="AM185" s="180"/>
      <c r="AU185" s="180"/>
      <c r="AV185" s="180"/>
    </row>
    <row r="186" spans="1:48">
      <c r="A186" s="180"/>
      <c r="B186" s="180"/>
      <c r="C186" s="180"/>
      <c r="K186" s="180"/>
      <c r="L186" s="180"/>
      <c r="T186" s="180"/>
      <c r="U186" s="180"/>
      <c r="AC186" s="180"/>
      <c r="AD186" s="180"/>
      <c r="AL186" s="180"/>
      <c r="AM186" s="180"/>
      <c r="AU186" s="180"/>
      <c r="AV186" s="180"/>
    </row>
    <row r="187" spans="1:48">
      <c r="A187" s="180"/>
      <c r="B187" s="180"/>
      <c r="C187" s="180"/>
      <c r="K187" s="180"/>
      <c r="L187" s="180"/>
      <c r="T187" s="180"/>
      <c r="U187" s="180"/>
      <c r="AC187" s="180"/>
      <c r="AD187" s="180"/>
      <c r="AL187" s="180"/>
      <c r="AM187" s="180"/>
      <c r="AU187" s="180"/>
      <c r="AV187" s="180"/>
    </row>
    <row r="188" spans="1:48">
      <c r="A188" s="180"/>
      <c r="B188" s="180"/>
      <c r="C188" s="180"/>
      <c r="K188" s="180"/>
      <c r="L188" s="180"/>
      <c r="T188" s="180"/>
      <c r="U188" s="180"/>
      <c r="AC188" s="180"/>
      <c r="AD188" s="180"/>
      <c r="AL188" s="180"/>
      <c r="AM188" s="180"/>
      <c r="AU188" s="180"/>
      <c r="AV188" s="180"/>
    </row>
    <row r="189" spans="1:48">
      <c r="A189" s="180"/>
      <c r="B189" s="180"/>
      <c r="C189" s="180"/>
      <c r="K189" s="180"/>
      <c r="L189" s="180"/>
      <c r="T189" s="180"/>
      <c r="U189" s="180"/>
      <c r="AC189" s="180"/>
      <c r="AD189" s="180"/>
      <c r="AL189" s="180"/>
      <c r="AM189" s="180"/>
      <c r="AU189" s="180"/>
      <c r="AV189" s="180"/>
    </row>
    <row r="190" spans="1:48">
      <c r="A190" s="180"/>
      <c r="B190" s="180"/>
      <c r="C190" s="180"/>
      <c r="K190" s="180"/>
      <c r="L190" s="180"/>
      <c r="T190" s="180"/>
      <c r="U190" s="180"/>
      <c r="AC190" s="180"/>
      <c r="AD190" s="180"/>
      <c r="AL190" s="180"/>
      <c r="AM190" s="180"/>
      <c r="AU190" s="180"/>
      <c r="AV190" s="180"/>
    </row>
    <row r="191" spans="1:48">
      <c r="A191" s="180"/>
      <c r="B191" s="180"/>
      <c r="C191" s="180"/>
      <c r="K191" s="180"/>
      <c r="L191" s="180"/>
      <c r="T191" s="180"/>
      <c r="U191" s="180"/>
      <c r="AC191" s="180"/>
      <c r="AD191" s="180"/>
      <c r="AL191" s="180"/>
      <c r="AM191" s="180"/>
      <c r="AU191" s="180"/>
      <c r="AV191" s="180"/>
    </row>
    <row r="192" spans="1:48">
      <c r="A192" s="180"/>
      <c r="B192" s="180"/>
      <c r="C192" s="180"/>
      <c r="K192" s="180"/>
      <c r="L192" s="180"/>
      <c r="T192" s="180"/>
      <c r="U192" s="180"/>
      <c r="AC192" s="180"/>
      <c r="AD192" s="180"/>
      <c r="AL192" s="180"/>
      <c r="AM192" s="180"/>
      <c r="AU192" s="180"/>
      <c r="AV192" s="180"/>
    </row>
    <row r="193" spans="1:48">
      <c r="A193" s="180"/>
      <c r="B193" s="180"/>
      <c r="C193" s="180"/>
      <c r="K193" s="180"/>
      <c r="L193" s="180"/>
      <c r="T193" s="180"/>
      <c r="U193" s="180"/>
      <c r="AC193" s="180"/>
      <c r="AD193" s="180"/>
      <c r="AL193" s="180"/>
      <c r="AM193" s="180"/>
      <c r="AU193" s="180"/>
      <c r="AV193" s="180"/>
    </row>
    <row r="194" spans="1:48">
      <c r="A194" s="180"/>
      <c r="B194" s="180"/>
      <c r="C194" s="180"/>
      <c r="K194" s="180"/>
      <c r="L194" s="180"/>
      <c r="T194" s="180"/>
      <c r="U194" s="180"/>
      <c r="AC194" s="180"/>
      <c r="AD194" s="180"/>
      <c r="AL194" s="180"/>
      <c r="AM194" s="180"/>
      <c r="AU194" s="180"/>
      <c r="AV194" s="180"/>
    </row>
    <row r="195" spans="1:48">
      <c r="A195" s="180"/>
      <c r="B195" s="180"/>
      <c r="C195" s="180"/>
      <c r="K195" s="180"/>
      <c r="L195" s="180"/>
      <c r="T195" s="180"/>
      <c r="U195" s="180"/>
      <c r="AC195" s="180"/>
      <c r="AD195" s="180"/>
      <c r="AL195" s="180"/>
      <c r="AM195" s="180"/>
      <c r="AU195" s="180"/>
      <c r="AV195" s="180"/>
    </row>
    <row r="196" spans="1:48">
      <c r="A196" s="180"/>
      <c r="B196" s="180"/>
      <c r="C196" s="180"/>
      <c r="K196" s="180"/>
      <c r="L196" s="180"/>
      <c r="T196" s="180"/>
      <c r="U196" s="180"/>
      <c r="AC196" s="180"/>
      <c r="AD196" s="180"/>
      <c r="AL196" s="180"/>
      <c r="AM196" s="180"/>
      <c r="AU196" s="180"/>
      <c r="AV196" s="180"/>
    </row>
    <row r="197" spans="1:48">
      <c r="A197" s="180"/>
      <c r="B197" s="180"/>
      <c r="C197" s="180"/>
      <c r="K197" s="180"/>
      <c r="L197" s="180"/>
      <c r="T197" s="180"/>
      <c r="U197" s="180"/>
      <c r="AC197" s="180"/>
      <c r="AD197" s="180"/>
      <c r="AL197" s="180"/>
      <c r="AM197" s="180"/>
      <c r="AU197" s="180"/>
      <c r="AV197" s="180"/>
    </row>
    <row r="198" spans="1:48">
      <c r="A198" s="180"/>
      <c r="B198" s="180"/>
      <c r="C198" s="180"/>
      <c r="K198" s="180"/>
      <c r="L198" s="180"/>
      <c r="T198" s="180"/>
      <c r="U198" s="180"/>
      <c r="AC198" s="180"/>
      <c r="AD198" s="180"/>
      <c r="AL198" s="180"/>
      <c r="AM198" s="180"/>
      <c r="AU198" s="180"/>
      <c r="AV198" s="180"/>
    </row>
    <row r="199" spans="1:48">
      <c r="A199" s="180"/>
      <c r="B199" s="180"/>
      <c r="C199" s="180"/>
      <c r="K199" s="180"/>
      <c r="L199" s="180"/>
      <c r="T199" s="180"/>
      <c r="U199" s="180"/>
      <c r="AC199" s="180"/>
      <c r="AD199" s="180"/>
      <c r="AL199" s="180"/>
      <c r="AM199" s="180"/>
      <c r="AU199" s="180"/>
      <c r="AV199" s="180"/>
    </row>
    <row r="200" spans="1:48">
      <c r="A200" s="180"/>
      <c r="B200" s="180"/>
      <c r="C200" s="180"/>
      <c r="K200" s="180"/>
      <c r="L200" s="180"/>
      <c r="T200" s="180"/>
      <c r="U200" s="180"/>
      <c r="AC200" s="180"/>
      <c r="AD200" s="180"/>
      <c r="AL200" s="180"/>
      <c r="AM200" s="180"/>
      <c r="AU200" s="180"/>
      <c r="AV200" s="180"/>
    </row>
    <row r="201" spans="1:48">
      <c r="A201" s="180"/>
      <c r="B201" s="180"/>
      <c r="C201" s="180"/>
      <c r="K201" s="180"/>
      <c r="L201" s="180"/>
      <c r="T201" s="180"/>
      <c r="U201" s="180"/>
      <c r="AC201" s="180"/>
      <c r="AD201" s="180"/>
      <c r="AL201" s="180"/>
      <c r="AM201" s="180"/>
      <c r="AU201" s="180"/>
      <c r="AV201" s="180"/>
    </row>
    <row r="202" spans="1:48">
      <c r="A202" s="180"/>
      <c r="B202" s="180"/>
      <c r="C202" s="180"/>
      <c r="K202" s="180"/>
      <c r="L202" s="180"/>
      <c r="T202" s="180"/>
      <c r="U202" s="180"/>
      <c r="AC202" s="180"/>
      <c r="AD202" s="180"/>
      <c r="AL202" s="180"/>
      <c r="AM202" s="180"/>
      <c r="AU202" s="180"/>
      <c r="AV202" s="180"/>
    </row>
    <row r="203" spans="1:48">
      <c r="A203" s="180"/>
      <c r="B203" s="180"/>
      <c r="C203" s="180"/>
      <c r="K203" s="180"/>
      <c r="L203" s="180"/>
      <c r="T203" s="180"/>
      <c r="U203" s="180"/>
      <c r="AC203" s="180"/>
      <c r="AD203" s="180"/>
      <c r="AL203" s="180"/>
      <c r="AM203" s="180"/>
      <c r="AU203" s="180"/>
      <c r="AV203" s="180"/>
    </row>
    <row r="204" spans="1:48">
      <c r="A204" s="180"/>
      <c r="B204" s="180"/>
      <c r="C204" s="180"/>
      <c r="K204" s="180"/>
      <c r="L204" s="180"/>
      <c r="T204" s="180"/>
      <c r="U204" s="180"/>
      <c r="AC204" s="180"/>
      <c r="AD204" s="180"/>
      <c r="AL204" s="180"/>
      <c r="AM204" s="180"/>
      <c r="AU204" s="180"/>
      <c r="AV204" s="180"/>
    </row>
    <row r="205" spans="1:48">
      <c r="A205" s="180"/>
      <c r="B205" s="180"/>
      <c r="C205" s="180"/>
      <c r="K205" s="180"/>
      <c r="L205" s="180"/>
      <c r="T205" s="180"/>
      <c r="U205" s="180"/>
      <c r="AC205" s="180"/>
      <c r="AD205" s="180"/>
      <c r="AL205" s="180"/>
      <c r="AM205" s="180"/>
      <c r="AU205" s="180"/>
      <c r="AV205" s="180"/>
    </row>
    <row r="206" spans="1:48">
      <c r="A206" s="180"/>
      <c r="B206" s="180"/>
      <c r="C206" s="180"/>
      <c r="K206" s="180"/>
      <c r="L206" s="180"/>
      <c r="T206" s="180"/>
      <c r="U206" s="180"/>
      <c r="AC206" s="180"/>
      <c r="AD206" s="180"/>
      <c r="AL206" s="180"/>
      <c r="AM206" s="180"/>
      <c r="AU206" s="180"/>
      <c r="AV206" s="180"/>
    </row>
    <row r="207" spans="1:48">
      <c r="A207" s="180"/>
      <c r="B207" s="180"/>
      <c r="C207" s="180"/>
      <c r="K207" s="180"/>
      <c r="L207" s="180"/>
      <c r="T207" s="180"/>
      <c r="U207" s="180"/>
      <c r="AC207" s="180"/>
      <c r="AD207" s="180"/>
      <c r="AL207" s="180"/>
      <c r="AM207" s="180"/>
      <c r="AU207" s="180"/>
      <c r="AV207" s="180"/>
    </row>
    <row r="208" spans="1:48">
      <c r="A208" s="180"/>
      <c r="B208" s="180"/>
      <c r="C208" s="180"/>
      <c r="K208" s="180"/>
      <c r="L208" s="180"/>
      <c r="T208" s="180"/>
      <c r="U208" s="180"/>
      <c r="AC208" s="180"/>
      <c r="AD208" s="180"/>
      <c r="AL208" s="180"/>
      <c r="AM208" s="180"/>
      <c r="AU208" s="180"/>
      <c r="AV208" s="180"/>
    </row>
    <row r="209" spans="1:48">
      <c r="A209" s="180"/>
      <c r="B209" s="180"/>
      <c r="C209" s="180"/>
      <c r="K209" s="180"/>
      <c r="L209" s="180"/>
      <c r="T209" s="180"/>
      <c r="U209" s="180"/>
      <c r="AC209" s="180"/>
      <c r="AD209" s="180"/>
      <c r="AL209" s="180"/>
      <c r="AM209" s="180"/>
      <c r="AU209" s="180"/>
      <c r="AV209" s="180"/>
    </row>
    <row r="210" spans="1:48">
      <c r="A210" s="180"/>
      <c r="B210" s="180"/>
      <c r="C210" s="180"/>
      <c r="K210" s="180"/>
      <c r="L210" s="180"/>
      <c r="T210" s="180"/>
      <c r="U210" s="180"/>
      <c r="AC210" s="180"/>
      <c r="AD210" s="180"/>
      <c r="AL210" s="180"/>
      <c r="AM210" s="180"/>
      <c r="AU210" s="180"/>
      <c r="AV210" s="180"/>
    </row>
    <row r="211" spans="1:48">
      <c r="A211" s="180"/>
      <c r="B211" s="180"/>
      <c r="C211" s="180"/>
      <c r="K211" s="180"/>
      <c r="L211" s="180"/>
      <c r="T211" s="180"/>
      <c r="U211" s="180"/>
      <c r="AC211" s="180"/>
      <c r="AD211" s="180"/>
      <c r="AL211" s="180"/>
      <c r="AM211" s="180"/>
      <c r="AU211" s="180"/>
      <c r="AV211" s="180"/>
    </row>
    <row r="212" spans="1:48">
      <c r="A212" s="180"/>
      <c r="B212" s="180"/>
      <c r="C212" s="180"/>
      <c r="K212" s="180"/>
      <c r="L212" s="180"/>
      <c r="T212" s="180"/>
      <c r="U212" s="180"/>
      <c r="AC212" s="180"/>
      <c r="AD212" s="180"/>
      <c r="AL212" s="180"/>
      <c r="AM212" s="180"/>
      <c r="AU212" s="180"/>
      <c r="AV212" s="180"/>
    </row>
    <row r="213" spans="1:48">
      <c r="A213" s="180"/>
      <c r="B213" s="180"/>
      <c r="C213" s="180"/>
      <c r="K213" s="180"/>
      <c r="L213" s="180"/>
      <c r="T213" s="180"/>
      <c r="U213" s="180"/>
      <c r="AC213" s="180"/>
      <c r="AD213" s="180"/>
      <c r="AL213" s="180"/>
      <c r="AM213" s="180"/>
      <c r="AU213" s="180"/>
      <c r="AV213" s="180"/>
    </row>
    <row r="214" spans="1:48">
      <c r="A214" s="180"/>
      <c r="B214" s="180"/>
      <c r="C214" s="180"/>
      <c r="K214" s="180"/>
      <c r="L214" s="180"/>
      <c r="T214" s="180"/>
      <c r="U214" s="180"/>
      <c r="AC214" s="180"/>
      <c r="AD214" s="180"/>
      <c r="AL214" s="180"/>
      <c r="AM214" s="180"/>
      <c r="AU214" s="180"/>
      <c r="AV214" s="180"/>
    </row>
    <row r="215" spans="1:48">
      <c r="A215" s="180"/>
      <c r="B215" s="180"/>
      <c r="C215" s="180"/>
      <c r="K215" s="180"/>
      <c r="L215" s="180"/>
      <c r="T215" s="180"/>
      <c r="U215" s="180"/>
      <c r="AC215" s="180"/>
      <c r="AD215" s="180"/>
      <c r="AL215" s="180"/>
      <c r="AM215" s="180"/>
      <c r="AU215" s="180"/>
      <c r="AV215" s="180"/>
    </row>
    <row r="216" spans="1:48">
      <c r="A216" s="180"/>
      <c r="B216" s="180"/>
      <c r="C216" s="180"/>
      <c r="K216" s="180"/>
      <c r="L216" s="180"/>
      <c r="T216" s="180"/>
      <c r="U216" s="180"/>
      <c r="AC216" s="180"/>
      <c r="AD216" s="180"/>
      <c r="AL216" s="180"/>
      <c r="AM216" s="180"/>
      <c r="AU216" s="180"/>
      <c r="AV216" s="180"/>
    </row>
    <row r="217" spans="1:48">
      <c r="A217" s="180"/>
      <c r="B217" s="180"/>
      <c r="C217" s="180"/>
      <c r="K217" s="180"/>
      <c r="L217" s="180"/>
      <c r="T217" s="180"/>
      <c r="U217" s="180"/>
      <c r="AC217" s="180"/>
      <c r="AD217" s="180"/>
      <c r="AL217" s="180"/>
      <c r="AM217" s="180"/>
      <c r="AU217" s="180"/>
      <c r="AV217" s="180"/>
    </row>
    <row r="218" spans="1:48">
      <c r="A218" s="180"/>
      <c r="B218" s="180"/>
      <c r="C218" s="180"/>
      <c r="K218" s="180"/>
      <c r="L218" s="180"/>
      <c r="T218" s="180"/>
      <c r="U218" s="180"/>
      <c r="AC218" s="180"/>
      <c r="AD218" s="180"/>
      <c r="AL218" s="180"/>
      <c r="AM218" s="180"/>
      <c r="AU218" s="180"/>
      <c r="AV218" s="180"/>
    </row>
    <row r="219" spans="1:48">
      <c r="A219" s="180"/>
      <c r="B219" s="180"/>
      <c r="C219" s="180"/>
      <c r="K219" s="180"/>
      <c r="L219" s="180"/>
      <c r="T219" s="180"/>
      <c r="U219" s="180"/>
      <c r="AC219" s="180"/>
      <c r="AD219" s="180"/>
      <c r="AL219" s="180"/>
      <c r="AM219" s="180"/>
      <c r="AU219" s="180"/>
      <c r="AV219" s="180"/>
    </row>
    <row r="220" spans="1:48">
      <c r="A220" s="180"/>
      <c r="B220" s="180"/>
      <c r="C220" s="180"/>
      <c r="K220" s="180"/>
      <c r="L220" s="180"/>
      <c r="T220" s="180"/>
      <c r="U220" s="180"/>
      <c r="AC220" s="180"/>
      <c r="AD220" s="180"/>
      <c r="AL220" s="180"/>
      <c r="AM220" s="180"/>
      <c r="AU220" s="180"/>
      <c r="AV220" s="180"/>
    </row>
    <row r="221" spans="1:48">
      <c r="A221" s="180"/>
      <c r="B221" s="180"/>
      <c r="C221" s="180"/>
      <c r="K221" s="180"/>
      <c r="L221" s="180"/>
      <c r="T221" s="180"/>
      <c r="U221" s="180"/>
      <c r="AC221" s="180"/>
      <c r="AD221" s="180"/>
      <c r="AL221" s="180"/>
      <c r="AM221" s="180"/>
      <c r="AU221" s="180"/>
      <c r="AV221" s="180"/>
    </row>
    <row r="222" spans="1:48">
      <c r="A222" s="180"/>
      <c r="B222" s="180"/>
      <c r="C222" s="180"/>
      <c r="K222" s="180"/>
      <c r="L222" s="180"/>
      <c r="T222" s="180"/>
      <c r="U222" s="180"/>
      <c r="AC222" s="180"/>
      <c r="AD222" s="180"/>
      <c r="AL222" s="180"/>
      <c r="AM222" s="180"/>
      <c r="AU222" s="180"/>
      <c r="AV222" s="180"/>
    </row>
    <row r="223" spans="1:48">
      <c r="A223" s="180"/>
      <c r="B223" s="180"/>
      <c r="C223" s="180"/>
      <c r="K223" s="180"/>
      <c r="L223" s="180"/>
      <c r="T223" s="180"/>
      <c r="U223" s="180"/>
      <c r="AC223" s="180"/>
      <c r="AD223" s="180"/>
      <c r="AL223" s="180"/>
      <c r="AM223" s="180"/>
      <c r="AU223" s="180"/>
      <c r="AV223" s="180"/>
    </row>
    <row r="224" spans="1:48">
      <c r="A224" s="180"/>
      <c r="B224" s="180"/>
      <c r="C224" s="180"/>
      <c r="K224" s="180"/>
      <c r="L224" s="180"/>
      <c r="T224" s="180"/>
      <c r="U224" s="180"/>
      <c r="AC224" s="180"/>
      <c r="AD224" s="180"/>
      <c r="AL224" s="180"/>
      <c r="AM224" s="180"/>
      <c r="AU224" s="180"/>
      <c r="AV224" s="180"/>
    </row>
    <row r="225" spans="1:48">
      <c r="A225" s="180"/>
      <c r="B225" s="180"/>
      <c r="C225" s="180"/>
      <c r="K225" s="180"/>
      <c r="L225" s="180"/>
      <c r="T225" s="180"/>
      <c r="U225" s="180"/>
      <c r="AC225" s="180"/>
      <c r="AD225" s="180"/>
      <c r="AL225" s="180"/>
      <c r="AM225" s="180"/>
      <c r="AU225" s="180"/>
      <c r="AV225" s="180"/>
    </row>
    <row r="226" spans="1:48">
      <c r="A226" s="180"/>
      <c r="B226" s="180"/>
      <c r="C226" s="180"/>
      <c r="K226" s="180"/>
      <c r="L226" s="180"/>
      <c r="T226" s="180"/>
      <c r="U226" s="180"/>
      <c r="AC226" s="180"/>
      <c r="AD226" s="180"/>
      <c r="AL226" s="180"/>
      <c r="AM226" s="180"/>
      <c r="AU226" s="180"/>
      <c r="AV226" s="180"/>
    </row>
    <row r="227" spans="1:48">
      <c r="A227" s="180"/>
      <c r="B227" s="180"/>
      <c r="C227" s="180"/>
      <c r="K227" s="180"/>
      <c r="L227" s="180"/>
      <c r="T227" s="180"/>
      <c r="U227" s="180"/>
      <c r="AC227" s="180"/>
      <c r="AD227" s="180"/>
      <c r="AL227" s="180"/>
      <c r="AM227" s="180"/>
      <c r="AU227" s="180"/>
      <c r="AV227" s="180"/>
    </row>
    <row r="228" spans="1:48">
      <c r="A228" s="180"/>
      <c r="B228" s="180"/>
      <c r="C228" s="180"/>
      <c r="K228" s="180"/>
      <c r="L228" s="180"/>
      <c r="T228" s="180"/>
      <c r="U228" s="180"/>
      <c r="AC228" s="180"/>
      <c r="AD228" s="180"/>
      <c r="AL228" s="180"/>
      <c r="AM228" s="180"/>
      <c r="AU228" s="180"/>
      <c r="AV228" s="180"/>
    </row>
    <row r="229" spans="1:48">
      <c r="A229" s="180"/>
      <c r="B229" s="180"/>
      <c r="C229" s="180"/>
      <c r="K229" s="180"/>
      <c r="L229" s="180"/>
      <c r="T229" s="180"/>
      <c r="U229" s="180"/>
      <c r="AC229" s="180"/>
      <c r="AD229" s="180"/>
      <c r="AL229" s="180"/>
      <c r="AM229" s="180"/>
      <c r="AU229" s="180"/>
      <c r="AV229" s="180"/>
    </row>
    <row r="230" spans="1:48">
      <c r="A230" s="180"/>
      <c r="B230" s="180"/>
      <c r="C230" s="180"/>
      <c r="K230" s="180"/>
      <c r="L230" s="180"/>
      <c r="T230" s="180"/>
      <c r="U230" s="180"/>
      <c r="AC230" s="180"/>
      <c r="AD230" s="180"/>
      <c r="AL230" s="180"/>
      <c r="AM230" s="180"/>
      <c r="AU230" s="180"/>
      <c r="AV230" s="180"/>
    </row>
    <row r="231" spans="1:48">
      <c r="A231" s="180"/>
      <c r="B231" s="180"/>
      <c r="C231" s="180"/>
      <c r="K231" s="180"/>
      <c r="L231" s="180"/>
      <c r="T231" s="180"/>
      <c r="U231" s="180"/>
      <c r="AC231" s="180"/>
      <c r="AD231" s="180"/>
      <c r="AL231" s="180"/>
      <c r="AM231" s="180"/>
      <c r="AU231" s="180"/>
      <c r="AV231" s="180"/>
    </row>
    <row r="232" spans="1:48">
      <c r="A232" s="180"/>
      <c r="B232" s="180"/>
      <c r="C232" s="180"/>
      <c r="K232" s="180"/>
      <c r="L232" s="180"/>
      <c r="T232" s="180"/>
      <c r="U232" s="180"/>
      <c r="AC232" s="180"/>
      <c r="AD232" s="180"/>
      <c r="AL232" s="180"/>
      <c r="AM232" s="180"/>
      <c r="AU232" s="180"/>
      <c r="AV232" s="180"/>
    </row>
    <row r="233" spans="1:48">
      <c r="A233" s="180"/>
      <c r="B233" s="180"/>
      <c r="C233" s="180"/>
      <c r="K233" s="180"/>
      <c r="L233" s="180"/>
      <c r="T233" s="180"/>
      <c r="U233" s="180"/>
      <c r="AC233" s="180"/>
      <c r="AD233" s="180"/>
      <c r="AL233" s="180"/>
      <c r="AM233" s="180"/>
      <c r="AU233" s="180"/>
      <c r="AV233" s="180"/>
    </row>
    <row r="234" spans="1:48">
      <c r="A234" s="180"/>
      <c r="B234" s="180"/>
      <c r="C234" s="180"/>
      <c r="K234" s="180"/>
      <c r="L234" s="180"/>
      <c r="T234" s="180"/>
      <c r="U234" s="180"/>
      <c r="AC234" s="180"/>
      <c r="AD234" s="180"/>
      <c r="AL234" s="180"/>
      <c r="AM234" s="180"/>
      <c r="AU234" s="180"/>
      <c r="AV234" s="180"/>
    </row>
    <row r="235" spans="1:48">
      <c r="A235" s="180"/>
      <c r="B235" s="180"/>
      <c r="C235" s="180"/>
      <c r="K235" s="180"/>
      <c r="L235" s="180"/>
      <c r="T235" s="180"/>
      <c r="U235" s="180"/>
      <c r="AC235" s="180"/>
      <c r="AD235" s="180"/>
      <c r="AL235" s="180"/>
      <c r="AM235" s="180"/>
      <c r="AU235" s="180"/>
      <c r="AV235" s="180"/>
    </row>
    <row r="236" spans="1:48">
      <c r="A236" s="180"/>
      <c r="B236" s="180"/>
      <c r="C236" s="180"/>
      <c r="K236" s="180"/>
      <c r="L236" s="180"/>
      <c r="T236" s="180"/>
      <c r="U236" s="180"/>
      <c r="AC236" s="180"/>
      <c r="AD236" s="180"/>
      <c r="AL236" s="180"/>
      <c r="AM236" s="180"/>
      <c r="AU236" s="180"/>
      <c r="AV236" s="180"/>
    </row>
    <row r="237" spans="1:48">
      <c r="A237" s="180"/>
      <c r="B237" s="180"/>
      <c r="C237" s="180"/>
      <c r="K237" s="180"/>
      <c r="L237" s="180"/>
      <c r="T237" s="180"/>
      <c r="U237" s="180"/>
      <c r="AC237" s="180"/>
      <c r="AD237" s="180"/>
      <c r="AL237" s="180"/>
      <c r="AM237" s="180"/>
      <c r="AU237" s="180"/>
      <c r="AV237" s="180"/>
    </row>
    <row r="238" spans="1:48">
      <c r="A238" s="180"/>
      <c r="B238" s="180"/>
      <c r="C238" s="180"/>
      <c r="K238" s="180"/>
      <c r="L238" s="180"/>
      <c r="T238" s="180"/>
      <c r="U238" s="180"/>
      <c r="AC238" s="180"/>
      <c r="AD238" s="180"/>
      <c r="AL238" s="180"/>
      <c r="AM238" s="180"/>
      <c r="AU238" s="180"/>
      <c r="AV238" s="180"/>
    </row>
    <row r="239" spans="1:48">
      <c r="A239" s="180"/>
      <c r="B239" s="180"/>
      <c r="C239" s="180"/>
      <c r="K239" s="180"/>
      <c r="L239" s="180"/>
      <c r="T239" s="180"/>
      <c r="U239" s="180"/>
      <c r="AC239" s="180"/>
      <c r="AD239" s="180"/>
      <c r="AL239" s="180"/>
      <c r="AM239" s="180"/>
      <c r="AU239" s="180"/>
      <c r="AV239" s="180"/>
    </row>
    <row r="240" spans="1:48">
      <c r="A240" s="180"/>
      <c r="B240" s="180"/>
      <c r="C240" s="180"/>
      <c r="K240" s="180"/>
      <c r="L240" s="180"/>
      <c r="T240" s="180"/>
      <c r="U240" s="180"/>
      <c r="AC240" s="180"/>
      <c r="AD240" s="180"/>
      <c r="AL240" s="180"/>
      <c r="AM240" s="180"/>
      <c r="AU240" s="180"/>
      <c r="AV240" s="180"/>
    </row>
    <row r="241" spans="1:48">
      <c r="A241" s="180"/>
      <c r="B241" s="180"/>
      <c r="C241" s="180"/>
      <c r="K241" s="180"/>
      <c r="L241" s="180"/>
      <c r="T241" s="180"/>
      <c r="U241" s="180"/>
      <c r="AC241" s="180"/>
      <c r="AD241" s="180"/>
      <c r="AL241" s="180"/>
      <c r="AM241" s="180"/>
      <c r="AU241" s="180"/>
      <c r="AV241" s="180"/>
    </row>
    <row r="242" spans="1:48">
      <c r="A242" s="180"/>
      <c r="B242" s="180"/>
      <c r="C242" s="180"/>
      <c r="K242" s="180"/>
      <c r="L242" s="180"/>
      <c r="T242" s="180"/>
      <c r="U242" s="180"/>
      <c r="AC242" s="180"/>
      <c r="AD242" s="180"/>
      <c r="AL242" s="180"/>
      <c r="AM242" s="180"/>
      <c r="AU242" s="180"/>
      <c r="AV242" s="180"/>
    </row>
    <row r="243" spans="1:48">
      <c r="A243" s="180"/>
      <c r="B243" s="180"/>
      <c r="C243" s="180"/>
      <c r="K243" s="180"/>
      <c r="L243" s="180"/>
      <c r="T243" s="180"/>
      <c r="U243" s="180"/>
      <c r="AC243" s="180"/>
      <c r="AD243" s="180"/>
      <c r="AL243" s="180"/>
      <c r="AM243" s="180"/>
      <c r="AU243" s="180"/>
      <c r="AV243" s="180"/>
    </row>
    <row r="244" spans="1:48">
      <c r="A244" s="180"/>
      <c r="B244" s="180"/>
      <c r="C244" s="180"/>
      <c r="K244" s="180"/>
      <c r="L244" s="180"/>
      <c r="T244" s="180"/>
      <c r="U244" s="180"/>
      <c r="AC244" s="180"/>
      <c r="AD244" s="180"/>
      <c r="AL244" s="180"/>
      <c r="AM244" s="180"/>
      <c r="AU244" s="180"/>
      <c r="AV244" s="180"/>
    </row>
    <row r="245" spans="1:48">
      <c r="A245" s="180"/>
      <c r="B245" s="180"/>
      <c r="C245" s="180"/>
      <c r="K245" s="180"/>
      <c r="L245" s="180"/>
      <c r="T245" s="180"/>
      <c r="U245" s="180"/>
      <c r="AC245" s="180"/>
      <c r="AD245" s="180"/>
      <c r="AL245" s="180"/>
      <c r="AM245" s="180"/>
      <c r="AU245" s="180"/>
      <c r="AV245" s="180"/>
    </row>
    <row r="246" spans="1:48">
      <c r="A246" s="180"/>
      <c r="B246" s="180"/>
      <c r="C246" s="180"/>
      <c r="K246" s="180"/>
      <c r="L246" s="180"/>
      <c r="T246" s="180"/>
      <c r="U246" s="180"/>
      <c r="AC246" s="180"/>
      <c r="AD246" s="180"/>
      <c r="AL246" s="180"/>
      <c r="AM246" s="180"/>
      <c r="AU246" s="180"/>
      <c r="AV246" s="180"/>
    </row>
    <row r="247" spans="1:48">
      <c r="A247" s="180"/>
      <c r="B247" s="180"/>
      <c r="C247" s="180"/>
      <c r="K247" s="180"/>
      <c r="L247" s="180"/>
      <c r="T247" s="180"/>
      <c r="U247" s="180"/>
      <c r="AC247" s="180"/>
      <c r="AD247" s="180"/>
      <c r="AL247" s="180"/>
      <c r="AM247" s="180"/>
      <c r="AU247" s="180"/>
      <c r="AV247" s="180"/>
    </row>
    <row r="248" spans="1:48">
      <c r="A248" s="180"/>
      <c r="B248" s="180"/>
      <c r="C248" s="180"/>
      <c r="K248" s="180"/>
      <c r="L248" s="180"/>
      <c r="T248" s="180"/>
      <c r="U248" s="180"/>
      <c r="AC248" s="180"/>
      <c r="AD248" s="180"/>
      <c r="AL248" s="180"/>
      <c r="AM248" s="180"/>
      <c r="AU248" s="180"/>
      <c r="AV248" s="180"/>
    </row>
    <row r="249" spans="1:48">
      <c r="A249" s="180"/>
      <c r="B249" s="180"/>
      <c r="C249" s="180"/>
      <c r="K249" s="180"/>
      <c r="L249" s="180"/>
      <c r="T249" s="180"/>
      <c r="U249" s="180"/>
      <c r="AC249" s="180"/>
      <c r="AD249" s="180"/>
      <c r="AL249" s="180"/>
      <c r="AM249" s="180"/>
      <c r="AU249" s="180"/>
      <c r="AV249" s="180"/>
    </row>
    <row r="250" spans="1:48">
      <c r="A250" s="180"/>
      <c r="B250" s="180"/>
      <c r="C250" s="180"/>
      <c r="K250" s="180"/>
      <c r="L250" s="180"/>
      <c r="T250" s="180"/>
      <c r="U250" s="180"/>
      <c r="AC250" s="180"/>
      <c r="AD250" s="180"/>
      <c r="AL250" s="180"/>
      <c r="AM250" s="180"/>
      <c r="AU250" s="180"/>
      <c r="AV250" s="180"/>
    </row>
    <row r="251" spans="1:48">
      <c r="A251" s="180"/>
      <c r="B251" s="180"/>
      <c r="C251" s="180"/>
      <c r="K251" s="180"/>
      <c r="L251" s="180"/>
      <c r="T251" s="180"/>
      <c r="U251" s="180"/>
      <c r="AC251" s="180"/>
      <c r="AD251" s="180"/>
      <c r="AL251" s="180"/>
      <c r="AM251" s="180"/>
      <c r="AU251" s="180"/>
      <c r="AV251" s="180"/>
    </row>
    <row r="252" spans="1:48">
      <c r="A252" s="180"/>
      <c r="B252" s="180"/>
      <c r="C252" s="180"/>
      <c r="K252" s="180"/>
      <c r="L252" s="180"/>
      <c r="T252" s="180"/>
      <c r="U252" s="180"/>
      <c r="AC252" s="180"/>
      <c r="AD252" s="180"/>
      <c r="AL252" s="180"/>
      <c r="AM252" s="180"/>
      <c r="AU252" s="180"/>
      <c r="AV252" s="180"/>
    </row>
    <row r="253" spans="1:48">
      <c r="A253" s="180"/>
      <c r="B253" s="180"/>
      <c r="C253" s="180"/>
      <c r="K253" s="180"/>
      <c r="L253" s="180"/>
      <c r="T253" s="180"/>
      <c r="U253" s="180"/>
      <c r="AC253" s="180"/>
      <c r="AD253" s="180"/>
      <c r="AL253" s="180"/>
      <c r="AM253" s="180"/>
      <c r="AU253" s="180"/>
      <c r="AV253" s="180"/>
    </row>
    <row r="254" spans="1:48">
      <c r="A254" s="180"/>
      <c r="B254" s="180"/>
      <c r="C254" s="180"/>
      <c r="K254" s="180"/>
      <c r="L254" s="180"/>
      <c r="T254" s="180"/>
      <c r="U254" s="180"/>
      <c r="AC254" s="180"/>
      <c r="AD254" s="180"/>
      <c r="AL254" s="180"/>
      <c r="AM254" s="180"/>
      <c r="AU254" s="180"/>
      <c r="AV254" s="180"/>
    </row>
    <row r="255" spans="1:48">
      <c r="A255" s="180"/>
      <c r="B255" s="180"/>
      <c r="C255" s="180"/>
      <c r="K255" s="180"/>
      <c r="L255" s="180"/>
      <c r="T255" s="180"/>
      <c r="U255" s="180"/>
      <c r="AC255" s="180"/>
      <c r="AD255" s="180"/>
      <c r="AL255" s="180"/>
      <c r="AM255" s="180"/>
      <c r="AU255" s="180"/>
      <c r="AV255" s="180"/>
    </row>
    <row r="256" spans="1:48">
      <c r="A256" s="180"/>
      <c r="B256" s="180"/>
      <c r="C256" s="180"/>
      <c r="K256" s="180"/>
      <c r="L256" s="180"/>
      <c r="T256" s="180"/>
      <c r="U256" s="180"/>
      <c r="AC256" s="180"/>
      <c r="AD256" s="180"/>
      <c r="AL256" s="180"/>
      <c r="AM256" s="180"/>
      <c r="AU256" s="180"/>
      <c r="AV256" s="180"/>
    </row>
    <row r="257" spans="1:48">
      <c r="A257" s="180"/>
      <c r="B257" s="180"/>
      <c r="C257" s="180"/>
      <c r="K257" s="180"/>
      <c r="L257" s="180"/>
      <c r="T257" s="180"/>
      <c r="U257" s="180"/>
      <c r="AC257" s="180"/>
      <c r="AD257" s="180"/>
      <c r="AL257" s="180"/>
      <c r="AM257" s="180"/>
      <c r="AU257" s="180"/>
      <c r="AV257" s="180"/>
    </row>
    <row r="258" spans="1:48">
      <c r="A258" s="180"/>
      <c r="B258" s="180"/>
      <c r="C258" s="180"/>
      <c r="K258" s="180"/>
      <c r="L258" s="180"/>
      <c r="T258" s="180"/>
      <c r="U258" s="180"/>
      <c r="AC258" s="180"/>
      <c r="AD258" s="180"/>
      <c r="AL258" s="180"/>
      <c r="AM258" s="180"/>
      <c r="AU258" s="180"/>
      <c r="AV258" s="180"/>
    </row>
    <row r="259" spans="1:48">
      <c r="A259" s="180"/>
      <c r="B259" s="180"/>
      <c r="C259" s="180"/>
      <c r="K259" s="180"/>
      <c r="L259" s="180"/>
      <c r="T259" s="180"/>
      <c r="U259" s="180"/>
      <c r="AC259" s="180"/>
      <c r="AD259" s="180"/>
      <c r="AL259" s="180"/>
      <c r="AM259" s="180"/>
      <c r="AU259" s="180"/>
      <c r="AV259" s="180"/>
    </row>
    <row r="260" spans="1:48">
      <c r="A260" s="180"/>
      <c r="B260" s="180"/>
      <c r="C260" s="180"/>
      <c r="K260" s="180"/>
      <c r="L260" s="180"/>
      <c r="T260" s="180"/>
      <c r="U260" s="180"/>
      <c r="AC260" s="180"/>
      <c r="AD260" s="180"/>
      <c r="AL260" s="180"/>
      <c r="AM260" s="180"/>
      <c r="AU260" s="180"/>
      <c r="AV260" s="180"/>
    </row>
    <row r="261" spans="1:48">
      <c r="A261" s="180"/>
      <c r="B261" s="180"/>
      <c r="C261" s="180"/>
      <c r="K261" s="180"/>
      <c r="L261" s="180"/>
      <c r="T261" s="180"/>
      <c r="U261" s="180"/>
      <c r="AC261" s="180"/>
      <c r="AD261" s="180"/>
      <c r="AL261" s="180"/>
      <c r="AM261" s="180"/>
      <c r="AU261" s="180"/>
      <c r="AV261" s="180"/>
    </row>
    <row r="262" spans="1:48">
      <c r="A262" s="180"/>
      <c r="B262" s="180"/>
      <c r="C262" s="180"/>
      <c r="K262" s="180"/>
      <c r="L262" s="180"/>
      <c r="T262" s="180"/>
      <c r="U262" s="180"/>
      <c r="AC262" s="180"/>
      <c r="AD262" s="180"/>
      <c r="AL262" s="180"/>
      <c r="AM262" s="180"/>
      <c r="AU262" s="180"/>
      <c r="AV262" s="180"/>
    </row>
    <row r="263" spans="1:48">
      <c r="A263" s="180"/>
      <c r="B263" s="180"/>
      <c r="C263" s="180"/>
      <c r="K263" s="180"/>
      <c r="L263" s="180"/>
      <c r="T263" s="180"/>
      <c r="U263" s="180"/>
      <c r="AC263" s="180"/>
      <c r="AD263" s="180"/>
      <c r="AL263" s="180"/>
      <c r="AM263" s="180"/>
      <c r="AU263" s="180"/>
      <c r="AV263" s="180"/>
    </row>
    <row r="264" spans="1:48">
      <c r="A264" s="180"/>
      <c r="B264" s="180"/>
      <c r="C264" s="180"/>
      <c r="K264" s="180"/>
      <c r="L264" s="180"/>
      <c r="T264" s="180"/>
      <c r="U264" s="180"/>
      <c r="AC264" s="180"/>
      <c r="AD264" s="180"/>
      <c r="AL264" s="180"/>
      <c r="AM264" s="180"/>
      <c r="AU264" s="180"/>
      <c r="AV264" s="180"/>
    </row>
    <row r="265" spans="1:48">
      <c r="A265" s="180"/>
      <c r="B265" s="180"/>
      <c r="C265" s="180"/>
      <c r="K265" s="180"/>
      <c r="L265" s="180"/>
      <c r="T265" s="180"/>
      <c r="U265" s="180"/>
      <c r="AC265" s="180"/>
      <c r="AD265" s="180"/>
      <c r="AL265" s="180"/>
      <c r="AM265" s="180"/>
      <c r="AU265" s="180"/>
      <c r="AV265" s="180"/>
    </row>
    <row r="266" spans="1:48">
      <c r="A266" s="180"/>
      <c r="B266" s="180"/>
      <c r="C266" s="180"/>
      <c r="K266" s="180"/>
      <c r="L266" s="180"/>
      <c r="T266" s="180"/>
      <c r="U266" s="180"/>
      <c r="AC266" s="180"/>
      <c r="AD266" s="180"/>
      <c r="AL266" s="180"/>
      <c r="AM266" s="180"/>
      <c r="AU266" s="180"/>
      <c r="AV266" s="180"/>
    </row>
    <row r="267" spans="1:48">
      <c r="A267" s="180"/>
      <c r="B267" s="180"/>
      <c r="C267" s="180"/>
      <c r="K267" s="180"/>
      <c r="L267" s="180"/>
      <c r="T267" s="180"/>
      <c r="U267" s="180"/>
      <c r="AC267" s="180"/>
      <c r="AD267" s="180"/>
      <c r="AL267" s="180"/>
      <c r="AM267" s="180"/>
      <c r="AU267" s="180"/>
      <c r="AV267" s="180"/>
    </row>
    <row r="268" spans="1:48">
      <c r="A268" s="180"/>
      <c r="B268" s="180"/>
      <c r="C268" s="180"/>
      <c r="K268" s="180"/>
      <c r="L268" s="180"/>
      <c r="T268" s="180"/>
      <c r="U268" s="180"/>
      <c r="AC268" s="180"/>
      <c r="AD268" s="180"/>
      <c r="AL268" s="180"/>
      <c r="AM268" s="180"/>
      <c r="AU268" s="180"/>
      <c r="AV268" s="180"/>
    </row>
    <row r="269" spans="1:48">
      <c r="A269" s="180"/>
      <c r="B269" s="180"/>
      <c r="C269" s="180"/>
      <c r="K269" s="180"/>
      <c r="L269" s="180"/>
      <c r="T269" s="180"/>
      <c r="U269" s="180"/>
      <c r="AC269" s="180"/>
      <c r="AD269" s="180"/>
      <c r="AL269" s="180"/>
      <c r="AM269" s="180"/>
      <c r="AU269" s="180"/>
      <c r="AV269" s="180"/>
    </row>
    <row r="270" spans="1:48">
      <c r="A270" s="180"/>
      <c r="B270" s="180"/>
      <c r="C270" s="180"/>
      <c r="K270" s="180"/>
      <c r="L270" s="180"/>
      <c r="T270" s="180"/>
      <c r="U270" s="180"/>
      <c r="AC270" s="180"/>
      <c r="AD270" s="180"/>
      <c r="AL270" s="180"/>
      <c r="AM270" s="180"/>
      <c r="AU270" s="180"/>
      <c r="AV270" s="180"/>
    </row>
    <row r="271" spans="1:48">
      <c r="A271" s="180"/>
      <c r="B271" s="180"/>
      <c r="C271" s="180"/>
      <c r="K271" s="180"/>
      <c r="L271" s="180"/>
      <c r="T271" s="180"/>
      <c r="U271" s="180"/>
      <c r="AC271" s="180"/>
      <c r="AD271" s="180"/>
      <c r="AL271" s="180"/>
      <c r="AM271" s="180"/>
      <c r="AU271" s="180"/>
      <c r="AV271" s="180"/>
    </row>
    <row r="272" spans="1:48">
      <c r="A272" s="180"/>
      <c r="B272" s="180"/>
      <c r="C272" s="180"/>
      <c r="K272" s="180"/>
      <c r="L272" s="180"/>
      <c r="T272" s="180"/>
      <c r="U272" s="180"/>
      <c r="AC272" s="180"/>
      <c r="AD272" s="180"/>
      <c r="AL272" s="180"/>
      <c r="AM272" s="180"/>
      <c r="AU272" s="180"/>
      <c r="AV272" s="180"/>
    </row>
    <row r="273" spans="1:48">
      <c r="A273" s="180"/>
      <c r="B273" s="180"/>
      <c r="C273" s="180"/>
      <c r="K273" s="180"/>
      <c r="L273" s="180"/>
      <c r="T273" s="180"/>
      <c r="U273" s="180"/>
      <c r="AC273" s="180"/>
      <c r="AD273" s="180"/>
      <c r="AL273" s="180"/>
      <c r="AM273" s="180"/>
      <c r="AU273" s="180"/>
      <c r="AV273" s="180"/>
    </row>
    <row r="274" spans="1:48">
      <c r="A274" s="180"/>
      <c r="B274" s="180"/>
      <c r="C274" s="180"/>
      <c r="K274" s="180"/>
      <c r="L274" s="180"/>
      <c r="T274" s="180"/>
      <c r="U274" s="180"/>
      <c r="AC274" s="180"/>
      <c r="AD274" s="180"/>
      <c r="AL274" s="180"/>
      <c r="AM274" s="180"/>
      <c r="AU274" s="180"/>
      <c r="AV274" s="180"/>
    </row>
    <row r="275" spans="1:48">
      <c r="A275" s="180"/>
      <c r="B275" s="180"/>
      <c r="C275" s="180"/>
      <c r="K275" s="180"/>
      <c r="L275" s="180"/>
      <c r="T275" s="180"/>
      <c r="U275" s="180"/>
      <c r="AC275" s="180"/>
      <c r="AD275" s="180"/>
      <c r="AL275" s="180"/>
      <c r="AM275" s="180"/>
      <c r="AU275" s="180"/>
      <c r="AV275" s="180"/>
    </row>
    <row r="276" spans="1:48">
      <c r="A276" s="180"/>
      <c r="B276" s="180"/>
      <c r="C276" s="180"/>
      <c r="K276" s="180"/>
      <c r="L276" s="180"/>
      <c r="T276" s="180"/>
      <c r="U276" s="180"/>
      <c r="AC276" s="180"/>
      <c r="AD276" s="180"/>
      <c r="AL276" s="180"/>
      <c r="AM276" s="180"/>
      <c r="AU276" s="180"/>
      <c r="AV276" s="180"/>
    </row>
    <row r="277" spans="1:48">
      <c r="A277" s="180"/>
      <c r="B277" s="180"/>
      <c r="C277" s="180"/>
      <c r="K277" s="180"/>
      <c r="L277" s="180"/>
      <c r="T277" s="180"/>
      <c r="U277" s="180"/>
      <c r="AC277" s="180"/>
      <c r="AD277" s="180"/>
      <c r="AL277" s="180"/>
      <c r="AM277" s="180"/>
      <c r="AU277" s="180"/>
      <c r="AV277" s="180"/>
    </row>
    <row r="278" spans="1:48">
      <c r="A278" s="180"/>
      <c r="B278" s="180"/>
      <c r="C278" s="180"/>
      <c r="K278" s="180"/>
      <c r="L278" s="180"/>
      <c r="T278" s="180"/>
      <c r="U278" s="180"/>
      <c r="AC278" s="180"/>
      <c r="AD278" s="180"/>
      <c r="AL278" s="180"/>
      <c r="AM278" s="180"/>
      <c r="AU278" s="180"/>
      <c r="AV278" s="180"/>
    </row>
    <row r="279" spans="1:48">
      <c r="A279" s="180"/>
      <c r="B279" s="180"/>
      <c r="C279" s="180"/>
      <c r="K279" s="180"/>
      <c r="L279" s="180"/>
      <c r="T279" s="180"/>
      <c r="U279" s="180"/>
      <c r="AC279" s="180"/>
      <c r="AD279" s="180"/>
      <c r="AL279" s="180"/>
      <c r="AM279" s="180"/>
      <c r="AU279" s="180"/>
      <c r="AV279" s="180"/>
    </row>
    <row r="280" spans="1:48">
      <c r="A280" s="180"/>
      <c r="B280" s="180"/>
      <c r="C280" s="180"/>
      <c r="K280" s="180"/>
      <c r="L280" s="180"/>
      <c r="T280" s="180"/>
      <c r="U280" s="180"/>
      <c r="AC280" s="180"/>
      <c r="AD280" s="180"/>
      <c r="AL280" s="180"/>
      <c r="AM280" s="180"/>
      <c r="AU280" s="180"/>
      <c r="AV280" s="180"/>
    </row>
    <row r="281" spans="1:48">
      <c r="A281" s="180"/>
      <c r="B281" s="180"/>
      <c r="C281" s="180"/>
      <c r="K281" s="180"/>
      <c r="L281" s="180"/>
      <c r="T281" s="180"/>
      <c r="U281" s="180"/>
      <c r="AC281" s="180"/>
      <c r="AD281" s="180"/>
      <c r="AL281" s="180"/>
      <c r="AM281" s="180"/>
      <c r="AU281" s="180"/>
      <c r="AV281" s="180"/>
    </row>
    <row r="282" spans="1:48">
      <c r="A282" s="180"/>
      <c r="B282" s="180"/>
      <c r="C282" s="180"/>
      <c r="K282" s="180"/>
      <c r="L282" s="180"/>
      <c r="T282" s="180"/>
      <c r="U282" s="180"/>
      <c r="AC282" s="180"/>
      <c r="AD282" s="180"/>
      <c r="AL282" s="180"/>
      <c r="AM282" s="180"/>
      <c r="AU282" s="180"/>
      <c r="AV282" s="180"/>
    </row>
    <row r="283" spans="1:48">
      <c r="A283" s="180"/>
      <c r="B283" s="180"/>
      <c r="C283" s="180"/>
      <c r="K283" s="180"/>
      <c r="L283" s="180"/>
      <c r="T283" s="180"/>
      <c r="U283" s="180"/>
      <c r="AC283" s="180"/>
      <c r="AD283" s="180"/>
      <c r="AL283" s="180"/>
      <c r="AM283" s="180"/>
      <c r="AU283" s="180"/>
      <c r="AV283" s="180"/>
    </row>
    <row r="284" spans="1:48">
      <c r="A284" s="180"/>
      <c r="B284" s="180"/>
      <c r="C284" s="180"/>
      <c r="K284" s="180"/>
      <c r="L284" s="180"/>
      <c r="T284" s="180"/>
      <c r="U284" s="180"/>
      <c r="AC284" s="180"/>
      <c r="AD284" s="180"/>
      <c r="AL284" s="180"/>
      <c r="AM284" s="180"/>
      <c r="AU284" s="180"/>
      <c r="AV284" s="180"/>
    </row>
    <row r="285" spans="1:48">
      <c r="A285" s="180"/>
      <c r="B285" s="180"/>
      <c r="C285" s="180"/>
      <c r="K285" s="180"/>
      <c r="L285" s="180"/>
      <c r="T285" s="180"/>
      <c r="U285" s="180"/>
      <c r="AC285" s="180"/>
      <c r="AD285" s="180"/>
      <c r="AL285" s="180"/>
      <c r="AM285" s="180"/>
      <c r="AU285" s="180"/>
      <c r="AV285" s="180"/>
    </row>
    <row r="286" spans="1:48">
      <c r="A286" s="180"/>
      <c r="B286" s="180"/>
      <c r="C286" s="180"/>
      <c r="K286" s="180"/>
      <c r="L286" s="180"/>
      <c r="T286" s="180"/>
      <c r="U286" s="180"/>
      <c r="AC286" s="180"/>
      <c r="AD286" s="180"/>
      <c r="AL286" s="180"/>
      <c r="AM286" s="180"/>
      <c r="AU286" s="180"/>
      <c r="AV286" s="180"/>
    </row>
    <row r="287" spans="1:48">
      <c r="A287" s="180"/>
      <c r="B287" s="180"/>
      <c r="C287" s="180"/>
      <c r="K287" s="180"/>
      <c r="L287" s="180"/>
      <c r="T287" s="180"/>
      <c r="U287" s="180"/>
      <c r="AC287" s="180"/>
      <c r="AD287" s="180"/>
      <c r="AL287" s="180"/>
      <c r="AM287" s="180"/>
      <c r="AU287" s="180"/>
      <c r="AV287" s="180"/>
    </row>
    <row r="288" spans="1:48">
      <c r="A288" s="180"/>
      <c r="B288" s="180"/>
      <c r="C288" s="180"/>
      <c r="K288" s="180"/>
      <c r="L288" s="180"/>
      <c r="T288" s="180"/>
      <c r="U288" s="180"/>
      <c r="AC288" s="180"/>
      <c r="AD288" s="180"/>
      <c r="AL288" s="180"/>
      <c r="AM288" s="180"/>
      <c r="AU288" s="180"/>
      <c r="AV288" s="180"/>
    </row>
    <row r="289" spans="1:48">
      <c r="A289" s="180"/>
      <c r="B289" s="180"/>
      <c r="C289" s="180"/>
      <c r="K289" s="180"/>
      <c r="L289" s="180"/>
      <c r="T289" s="180"/>
      <c r="U289" s="180"/>
      <c r="AC289" s="180"/>
      <c r="AD289" s="180"/>
      <c r="AL289" s="180"/>
      <c r="AM289" s="180"/>
      <c r="AU289" s="180"/>
      <c r="AV289" s="180"/>
    </row>
    <row r="290" spans="1:48">
      <c r="A290" s="180"/>
      <c r="B290" s="180"/>
      <c r="C290" s="180"/>
      <c r="K290" s="180"/>
      <c r="L290" s="180"/>
      <c r="T290" s="180"/>
      <c r="U290" s="180"/>
      <c r="AC290" s="180"/>
      <c r="AD290" s="180"/>
      <c r="AL290" s="180"/>
      <c r="AM290" s="180"/>
      <c r="AU290" s="180"/>
      <c r="AV290" s="180"/>
    </row>
    <row r="291" spans="1:48">
      <c r="A291" s="180"/>
      <c r="B291" s="180"/>
      <c r="C291" s="180"/>
      <c r="K291" s="180"/>
      <c r="L291" s="180"/>
      <c r="T291" s="180"/>
      <c r="U291" s="180"/>
      <c r="AC291" s="180"/>
      <c r="AD291" s="180"/>
      <c r="AL291" s="180"/>
      <c r="AM291" s="180"/>
      <c r="AU291" s="180"/>
      <c r="AV291" s="180"/>
    </row>
    <row r="292" spans="1:48">
      <c r="A292" s="180"/>
      <c r="B292" s="180"/>
      <c r="C292" s="180"/>
      <c r="K292" s="180"/>
      <c r="L292" s="180"/>
      <c r="T292" s="180"/>
      <c r="U292" s="180"/>
      <c r="AC292" s="180"/>
      <c r="AD292" s="180"/>
      <c r="AL292" s="180"/>
      <c r="AM292" s="180"/>
      <c r="AU292" s="180"/>
      <c r="AV292" s="180"/>
    </row>
    <row r="293" spans="1:48">
      <c r="A293" s="180"/>
      <c r="B293" s="180"/>
      <c r="C293" s="180"/>
      <c r="K293" s="180"/>
      <c r="L293" s="180"/>
      <c r="T293" s="180"/>
      <c r="U293" s="180"/>
      <c r="AC293" s="180"/>
      <c r="AD293" s="180"/>
      <c r="AL293" s="180"/>
      <c r="AM293" s="180"/>
      <c r="AU293" s="180"/>
      <c r="AV293" s="180"/>
    </row>
    <row r="294" spans="1:48">
      <c r="A294" s="180"/>
      <c r="B294" s="180"/>
      <c r="C294" s="180"/>
      <c r="K294" s="180"/>
      <c r="L294" s="180"/>
      <c r="T294" s="180"/>
      <c r="U294" s="180"/>
      <c r="AC294" s="180"/>
      <c r="AD294" s="180"/>
      <c r="AL294" s="180"/>
      <c r="AM294" s="180"/>
      <c r="AU294" s="180"/>
      <c r="AV294" s="180"/>
    </row>
    <row r="295" spans="1:48">
      <c r="A295" s="180"/>
      <c r="B295" s="180"/>
      <c r="C295" s="180"/>
      <c r="K295" s="180"/>
      <c r="L295" s="180"/>
      <c r="T295" s="180"/>
      <c r="U295" s="180"/>
      <c r="AC295" s="180"/>
      <c r="AD295" s="180"/>
      <c r="AL295" s="180"/>
      <c r="AM295" s="180"/>
      <c r="AU295" s="180"/>
      <c r="AV295" s="180"/>
    </row>
    <row r="296" spans="1:48">
      <c r="A296" s="180"/>
      <c r="B296" s="180"/>
      <c r="C296" s="180"/>
      <c r="K296" s="180"/>
      <c r="L296" s="180"/>
      <c r="T296" s="180"/>
      <c r="U296" s="180"/>
      <c r="AC296" s="180"/>
      <c r="AD296" s="180"/>
      <c r="AL296" s="180"/>
      <c r="AM296" s="180"/>
      <c r="AU296" s="180"/>
      <c r="AV296" s="180"/>
    </row>
    <row r="297" spans="1:48">
      <c r="A297" s="180"/>
      <c r="B297" s="180"/>
      <c r="C297" s="180"/>
      <c r="K297" s="180"/>
      <c r="L297" s="180"/>
      <c r="T297" s="180"/>
      <c r="U297" s="180"/>
      <c r="AC297" s="180"/>
      <c r="AD297" s="180"/>
      <c r="AL297" s="180"/>
      <c r="AM297" s="180"/>
      <c r="AU297" s="180"/>
      <c r="AV297" s="180"/>
    </row>
    <row r="298" spans="1:48">
      <c r="A298" s="180"/>
      <c r="B298" s="180"/>
      <c r="C298" s="180"/>
      <c r="K298" s="180"/>
      <c r="L298" s="180"/>
      <c r="T298" s="180"/>
      <c r="U298" s="180"/>
      <c r="AC298" s="180"/>
      <c r="AD298" s="180"/>
      <c r="AL298" s="180"/>
      <c r="AM298" s="180"/>
      <c r="AU298" s="180"/>
      <c r="AV298" s="180"/>
    </row>
    <row r="299" spans="1:48">
      <c r="A299" s="180"/>
      <c r="B299" s="180"/>
      <c r="C299" s="180"/>
      <c r="K299" s="180"/>
      <c r="L299" s="180"/>
      <c r="T299" s="180"/>
      <c r="U299" s="180"/>
      <c r="AC299" s="180"/>
      <c r="AD299" s="180"/>
      <c r="AL299" s="180"/>
      <c r="AM299" s="180"/>
      <c r="AU299" s="180"/>
      <c r="AV299" s="180"/>
    </row>
    <row r="300" spans="1:48">
      <c r="A300" s="180"/>
      <c r="B300" s="180"/>
      <c r="C300" s="180"/>
      <c r="K300" s="180"/>
      <c r="L300" s="180"/>
      <c r="T300" s="180"/>
      <c r="U300" s="180"/>
      <c r="AC300" s="180"/>
      <c r="AD300" s="180"/>
      <c r="AL300" s="180"/>
      <c r="AM300" s="180"/>
      <c r="AU300" s="180"/>
      <c r="AV300" s="180"/>
    </row>
    <row r="301" spans="1:48">
      <c r="A301" s="180"/>
      <c r="B301" s="180"/>
      <c r="C301" s="180"/>
      <c r="K301" s="180"/>
      <c r="L301" s="180"/>
      <c r="T301" s="180"/>
      <c r="U301" s="180"/>
      <c r="AC301" s="180"/>
      <c r="AD301" s="180"/>
      <c r="AL301" s="180"/>
      <c r="AM301" s="180"/>
      <c r="AU301" s="180"/>
      <c r="AV301" s="180"/>
    </row>
    <row r="302" spans="1:48">
      <c r="A302" s="180"/>
      <c r="B302" s="180"/>
      <c r="C302" s="180"/>
      <c r="K302" s="180"/>
      <c r="L302" s="180"/>
      <c r="T302" s="180"/>
      <c r="U302" s="180"/>
      <c r="AC302" s="180"/>
      <c r="AD302" s="180"/>
      <c r="AL302" s="180"/>
      <c r="AM302" s="180"/>
      <c r="AU302" s="180"/>
      <c r="AV302" s="180"/>
    </row>
    <row r="303" spans="1:48">
      <c r="A303" s="180"/>
      <c r="B303" s="180"/>
      <c r="C303" s="180"/>
      <c r="K303" s="180"/>
      <c r="L303" s="180"/>
      <c r="T303" s="180"/>
      <c r="U303" s="180"/>
      <c r="AC303" s="180"/>
      <c r="AD303" s="180"/>
      <c r="AL303" s="180"/>
      <c r="AM303" s="180"/>
      <c r="AU303" s="180"/>
      <c r="AV303" s="180"/>
    </row>
    <row r="304" spans="1:48">
      <c r="A304" s="180"/>
      <c r="B304" s="180"/>
      <c r="C304" s="180"/>
      <c r="K304" s="180"/>
      <c r="L304" s="180"/>
      <c r="T304" s="180"/>
      <c r="U304" s="180"/>
      <c r="AC304" s="180"/>
      <c r="AD304" s="180"/>
      <c r="AL304" s="180"/>
      <c r="AM304" s="180"/>
      <c r="AU304" s="180"/>
      <c r="AV304" s="180"/>
    </row>
    <row r="305" spans="1:48">
      <c r="A305" s="180"/>
      <c r="B305" s="180"/>
      <c r="C305" s="180"/>
      <c r="K305" s="180"/>
      <c r="L305" s="180"/>
      <c r="T305" s="180"/>
      <c r="U305" s="180"/>
      <c r="AC305" s="180"/>
      <c r="AD305" s="180"/>
      <c r="AL305" s="180"/>
      <c r="AM305" s="180"/>
      <c r="AU305" s="180"/>
      <c r="AV305" s="180"/>
    </row>
    <row r="306" spans="1:48">
      <c r="A306" s="180"/>
      <c r="B306" s="180"/>
      <c r="C306" s="180"/>
      <c r="K306" s="180"/>
      <c r="L306" s="180"/>
      <c r="T306" s="180"/>
      <c r="U306" s="180"/>
      <c r="AC306" s="180"/>
      <c r="AD306" s="180"/>
      <c r="AL306" s="180"/>
      <c r="AM306" s="180"/>
      <c r="AU306" s="180"/>
      <c r="AV306" s="180"/>
    </row>
    <row r="307" spans="1:48">
      <c r="A307" s="180"/>
      <c r="B307" s="180"/>
      <c r="C307" s="180"/>
      <c r="K307" s="180"/>
      <c r="L307" s="180"/>
      <c r="T307" s="180"/>
      <c r="U307" s="180"/>
      <c r="AC307" s="180"/>
      <c r="AD307" s="180"/>
      <c r="AL307" s="180"/>
      <c r="AM307" s="180"/>
      <c r="AU307" s="180"/>
      <c r="AV307" s="180"/>
    </row>
    <row r="308" spans="1:48">
      <c r="A308" s="180"/>
      <c r="B308" s="180"/>
      <c r="C308" s="180"/>
      <c r="K308" s="180"/>
      <c r="L308" s="180"/>
      <c r="T308" s="180"/>
      <c r="U308" s="180"/>
      <c r="AC308" s="180"/>
      <c r="AD308" s="180"/>
      <c r="AL308" s="180"/>
      <c r="AM308" s="180"/>
      <c r="AU308" s="180"/>
      <c r="AV308" s="180"/>
    </row>
    <row r="309" spans="1:48">
      <c r="A309" s="180"/>
      <c r="B309" s="180"/>
      <c r="C309" s="180"/>
      <c r="K309" s="180"/>
      <c r="L309" s="180"/>
      <c r="T309" s="180"/>
      <c r="U309" s="180"/>
      <c r="AC309" s="180"/>
      <c r="AD309" s="180"/>
      <c r="AL309" s="180"/>
      <c r="AM309" s="180"/>
      <c r="AU309" s="180"/>
      <c r="AV309" s="180"/>
    </row>
  </sheetData>
  <mergeCells count="48">
    <mergeCell ref="AX48:AY48"/>
    <mergeCell ref="BD3:BE3"/>
    <mergeCell ref="BV3:BW3"/>
    <mergeCell ref="BD43:BE43"/>
    <mergeCell ref="BV36:BW36"/>
    <mergeCell ref="BS46:BT46"/>
    <mergeCell ref="CK42:CL42"/>
    <mergeCell ref="BP45:BQ45"/>
    <mergeCell ref="AU3:AV3"/>
    <mergeCell ref="AX3:AY3"/>
    <mergeCell ref="BA3:BB3"/>
    <mergeCell ref="AU44:AV44"/>
    <mergeCell ref="BM3:BN3"/>
    <mergeCell ref="AX30:AY30"/>
    <mergeCell ref="AX37:AY37"/>
    <mergeCell ref="BJ33:BK33"/>
    <mergeCell ref="CN3:CO3"/>
    <mergeCell ref="CH3:CI3"/>
    <mergeCell ref="CK3:CL3"/>
    <mergeCell ref="CE39:CF39"/>
    <mergeCell ref="BP3:BQ3"/>
    <mergeCell ref="BS3:BT3"/>
    <mergeCell ref="CK28:CL28"/>
    <mergeCell ref="CK11:CL11"/>
    <mergeCell ref="CE22:CF22"/>
    <mergeCell ref="CB3:CC3"/>
    <mergeCell ref="CB24:CC24"/>
    <mergeCell ref="CE3:CF3"/>
    <mergeCell ref="BV20:BW20"/>
    <mergeCell ref="BY3:BZ3"/>
    <mergeCell ref="B3:C3"/>
    <mergeCell ref="E3:F3"/>
    <mergeCell ref="H3:I3"/>
    <mergeCell ref="BG3:BH3"/>
    <mergeCell ref="BJ3:BK3"/>
    <mergeCell ref="K3:L3"/>
    <mergeCell ref="N3:O3"/>
    <mergeCell ref="Q3:R3"/>
    <mergeCell ref="T3:U3"/>
    <mergeCell ref="W3:X3"/>
    <mergeCell ref="Z3:AA3"/>
    <mergeCell ref="AC3:AD3"/>
    <mergeCell ref="AR22:AS22"/>
    <mergeCell ref="AF3:AG3"/>
    <mergeCell ref="AI3:AJ3"/>
    <mergeCell ref="AL3:AM3"/>
    <mergeCell ref="AO3:AP3"/>
    <mergeCell ref="AR3:AS3"/>
  </mergeCells>
  <pageMargins left="0.7" right="0.7" top="0.75" bottom="0.75" header="0.3" footer="0.3"/>
  <pageSetup paperSize="9" scale="61" orientation="portrait" r:id="rId1"/>
  <headerFooter>
    <oddFooter>&amp;R &amp;P</oddFooter>
  </headerFooter>
  <colBreaks count="8" manualBreakCount="8">
    <brk id="9" max="60" man="1"/>
    <brk id="21" max="60" man="1"/>
    <brk id="33" max="60" man="1"/>
    <brk id="45" max="60" man="1"/>
    <brk id="58" max="60" man="1"/>
    <brk id="69" max="60" man="1"/>
    <brk id="81" max="60" man="1"/>
    <brk id="93" max="54"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showGridLines="0" zoomScale="115" zoomScaleNormal="115" zoomScaleSheetLayoutView="100" workbookViewId="0">
      <selection activeCell="A2" sqref="A2"/>
    </sheetView>
  </sheetViews>
  <sheetFormatPr defaultColWidth="9.140625" defaultRowHeight="12"/>
  <cols>
    <col min="1" max="1" width="11.7109375" style="516" customWidth="1"/>
    <col min="2" max="2" width="67.85546875" style="516" customWidth="1"/>
    <col min="3" max="3" width="0.42578125" style="516" customWidth="1"/>
    <col min="4" max="16384" width="9.140625" style="516"/>
  </cols>
  <sheetData>
    <row r="1" spans="1:2">
      <c r="A1" s="625" t="s">
        <v>15915</v>
      </c>
      <c r="B1" s="625"/>
    </row>
    <row r="2" spans="1:2" ht="12.75">
      <c r="A2" s="519"/>
    </row>
    <row r="3" spans="1:2">
      <c r="A3" s="1575" t="s">
        <v>468</v>
      </c>
      <c r="B3" s="1575"/>
    </row>
    <row r="4" spans="1:2">
      <c r="A4" s="1580" t="s">
        <v>13350</v>
      </c>
      <c r="B4" s="1580"/>
    </row>
    <row r="5" spans="1:2">
      <c r="A5" s="518" t="s">
        <v>387</v>
      </c>
      <c r="B5" s="517" t="s">
        <v>388</v>
      </c>
    </row>
    <row r="6" spans="1:2">
      <c r="A6" s="518" t="s">
        <v>389</v>
      </c>
      <c r="B6" s="517" t="s">
        <v>426</v>
      </c>
    </row>
    <row r="7" spans="1:2">
      <c r="A7" s="518" t="s">
        <v>391</v>
      </c>
      <c r="B7" s="517" t="s">
        <v>396</v>
      </c>
    </row>
    <row r="8" spans="1:2">
      <c r="A8" s="518" t="s">
        <v>466</v>
      </c>
      <c r="B8" s="522" t="s">
        <v>465</v>
      </c>
    </row>
    <row r="9" spans="1:2">
      <c r="A9" s="518" t="s">
        <v>464</v>
      </c>
      <c r="B9" s="522" t="s">
        <v>13349</v>
      </c>
    </row>
    <row r="10" spans="1:2">
      <c r="A10" s="518" t="s">
        <v>463</v>
      </c>
      <c r="B10" s="522" t="s">
        <v>13348</v>
      </c>
    </row>
    <row r="11" spans="1:2">
      <c r="A11" s="518" t="s">
        <v>462</v>
      </c>
      <c r="B11" s="517" t="s">
        <v>13347</v>
      </c>
    </row>
    <row r="12" spans="1:2">
      <c r="A12" s="518" t="s">
        <v>461</v>
      </c>
      <c r="B12" s="517" t="s">
        <v>15977</v>
      </c>
    </row>
    <row r="13" spans="1:2">
      <c r="A13" s="518" t="s">
        <v>460</v>
      </c>
      <c r="B13" s="517" t="s">
        <v>15978</v>
      </c>
    </row>
    <row r="14" spans="1:2">
      <c r="A14" s="518" t="s">
        <v>459</v>
      </c>
      <c r="B14" s="517" t="s">
        <v>16039</v>
      </c>
    </row>
    <row r="15" spans="1:2">
      <c r="A15" s="518" t="s">
        <v>458</v>
      </c>
      <c r="B15" s="517" t="s">
        <v>457</v>
      </c>
    </row>
    <row r="16" spans="1:2">
      <c r="A16" s="518" t="s">
        <v>456</v>
      </c>
      <c r="B16" s="517" t="s">
        <v>455</v>
      </c>
    </row>
    <row r="17" spans="1:2">
      <c r="A17" s="518" t="s">
        <v>454</v>
      </c>
      <c r="B17" s="517" t="s">
        <v>453</v>
      </c>
    </row>
    <row r="18" spans="1:2">
      <c r="A18" s="518" t="s">
        <v>452</v>
      </c>
      <c r="B18" s="517" t="s">
        <v>451</v>
      </c>
    </row>
    <row r="19" spans="1:2">
      <c r="A19" s="518" t="s">
        <v>450</v>
      </c>
      <c r="B19" s="517" t="s">
        <v>449</v>
      </c>
    </row>
    <row r="20" spans="1:2">
      <c r="A20" s="518" t="s">
        <v>448</v>
      </c>
      <c r="B20" s="517" t="s">
        <v>447</v>
      </c>
    </row>
    <row r="21" spans="1:2">
      <c r="A21" s="518" t="s">
        <v>446</v>
      </c>
      <c r="B21" s="517" t="s">
        <v>445</v>
      </c>
    </row>
    <row r="22" spans="1:2">
      <c r="A22" s="518" t="s">
        <v>444</v>
      </c>
      <c r="B22" s="517" t="s">
        <v>16040</v>
      </c>
    </row>
    <row r="23" spans="1:2">
      <c r="A23" s="518" t="s">
        <v>443</v>
      </c>
      <c r="B23" s="517" t="s">
        <v>442</v>
      </c>
    </row>
    <row r="24" spans="1:2">
      <c r="A24" s="518" t="s">
        <v>441</v>
      </c>
      <c r="B24" s="517" t="s">
        <v>15979</v>
      </c>
    </row>
    <row r="25" spans="1:2">
      <c r="A25" s="518" t="s">
        <v>440</v>
      </c>
      <c r="B25" s="517" t="s">
        <v>15980</v>
      </c>
    </row>
    <row r="26" spans="1:2">
      <c r="A26" s="518" t="s">
        <v>439</v>
      </c>
      <c r="B26" s="517" t="s">
        <v>438</v>
      </c>
    </row>
    <row r="27" spans="1:2">
      <c r="A27" s="518" t="s">
        <v>437</v>
      </c>
      <c r="B27" s="517" t="s">
        <v>436</v>
      </c>
    </row>
    <row r="28" spans="1:2">
      <c r="A28" s="518" t="s">
        <v>435</v>
      </c>
      <c r="B28" s="517" t="s">
        <v>434</v>
      </c>
    </row>
    <row r="29" spans="1:2">
      <c r="A29" s="1580" t="s">
        <v>734</v>
      </c>
      <c r="B29" s="1580"/>
    </row>
    <row r="30" spans="1:2">
      <c r="A30" s="518" t="s">
        <v>387</v>
      </c>
      <c r="B30" s="517" t="s">
        <v>388</v>
      </c>
    </row>
    <row r="31" spans="1:2">
      <c r="A31" s="518" t="s">
        <v>389</v>
      </c>
      <c r="B31" s="517" t="s">
        <v>426</v>
      </c>
    </row>
    <row r="32" spans="1:2">
      <c r="A32" s="518" t="s">
        <v>391</v>
      </c>
      <c r="B32" s="517" t="s">
        <v>396</v>
      </c>
    </row>
    <row r="33" spans="1:2">
      <c r="A33" s="518" t="s">
        <v>393</v>
      </c>
      <c r="B33" s="522" t="s">
        <v>433</v>
      </c>
    </row>
    <row r="34" spans="1:2">
      <c r="A34" s="1580" t="s">
        <v>432</v>
      </c>
      <c r="B34" s="1580"/>
    </row>
    <row r="35" spans="1:2">
      <c r="A35" s="518" t="s">
        <v>387</v>
      </c>
      <c r="B35" s="517" t="s">
        <v>388</v>
      </c>
    </row>
    <row r="36" spans="1:2">
      <c r="A36" s="518" t="s">
        <v>389</v>
      </c>
      <c r="B36" s="517" t="s">
        <v>426</v>
      </c>
    </row>
    <row r="37" spans="1:2">
      <c r="A37" s="518" t="s">
        <v>391</v>
      </c>
      <c r="B37" s="517" t="s">
        <v>425</v>
      </c>
    </row>
    <row r="38" spans="1:2">
      <c r="A38" s="518" t="s">
        <v>393</v>
      </c>
      <c r="B38" s="522" t="s">
        <v>431</v>
      </c>
    </row>
    <row r="39" spans="1:2">
      <c r="A39" s="1580" t="s">
        <v>430</v>
      </c>
      <c r="B39" s="1580"/>
    </row>
    <row r="40" spans="1:2">
      <c r="A40" s="521" t="s">
        <v>387</v>
      </c>
      <c r="B40" s="520" t="s">
        <v>388</v>
      </c>
    </row>
    <row r="41" spans="1:2">
      <c r="A41" s="521" t="s">
        <v>389</v>
      </c>
      <c r="B41" s="520" t="s">
        <v>426</v>
      </c>
    </row>
    <row r="42" spans="1:2">
      <c r="A42" s="521" t="s">
        <v>391</v>
      </c>
      <c r="B42" s="520" t="s">
        <v>425</v>
      </c>
    </row>
    <row r="43" spans="1:2">
      <c r="A43" s="1580" t="s">
        <v>429</v>
      </c>
      <c r="B43" s="1580"/>
    </row>
    <row r="44" spans="1:2">
      <c r="A44" s="521" t="s">
        <v>387</v>
      </c>
      <c r="B44" s="520" t="s">
        <v>388</v>
      </c>
    </row>
    <row r="45" spans="1:2">
      <c r="A45" s="521" t="s">
        <v>389</v>
      </c>
      <c r="B45" s="520" t="s">
        <v>426</v>
      </c>
    </row>
    <row r="46" spans="1:2">
      <c r="A46" s="521" t="s">
        <v>391</v>
      </c>
      <c r="B46" s="520" t="s">
        <v>425</v>
      </c>
    </row>
    <row r="47" spans="1:2">
      <c r="A47" s="1580" t="s">
        <v>428</v>
      </c>
      <c r="B47" s="1580"/>
    </row>
    <row r="48" spans="1:2">
      <c r="A48" s="521" t="s">
        <v>387</v>
      </c>
      <c r="B48" s="520" t="s">
        <v>388</v>
      </c>
    </row>
    <row r="49" spans="1:2">
      <c r="A49" s="521" t="s">
        <v>389</v>
      </c>
      <c r="B49" s="520" t="s">
        <v>426</v>
      </c>
    </row>
    <row r="50" spans="1:2">
      <c r="A50" s="521" t="s">
        <v>391</v>
      </c>
      <c r="B50" s="520" t="s">
        <v>425</v>
      </c>
    </row>
    <row r="51" spans="1:2">
      <c r="A51" s="1580" t="s">
        <v>427</v>
      </c>
      <c r="B51" s="1580"/>
    </row>
    <row r="52" spans="1:2">
      <c r="A52" s="518" t="s">
        <v>387</v>
      </c>
      <c r="B52" s="517" t="s">
        <v>388</v>
      </c>
    </row>
    <row r="53" spans="1:2">
      <c r="A53" s="518" t="s">
        <v>389</v>
      </c>
      <c r="B53" s="517" t="s">
        <v>426</v>
      </c>
    </row>
    <row r="54" spans="1:2">
      <c r="A54" s="518" t="s">
        <v>391</v>
      </c>
      <c r="B54" s="517" t="s">
        <v>425</v>
      </c>
    </row>
    <row r="55" spans="1:2">
      <c r="A55" s="518" t="s">
        <v>466</v>
      </c>
      <c r="B55" s="517" t="s">
        <v>424</v>
      </c>
    </row>
    <row r="56" spans="1:2">
      <c r="A56" s="518" t="s">
        <v>464</v>
      </c>
      <c r="B56" s="517" t="s">
        <v>13346</v>
      </c>
    </row>
  </sheetData>
  <mergeCells count="8">
    <mergeCell ref="A47:B47"/>
    <mergeCell ref="A51:B51"/>
    <mergeCell ref="A3:B3"/>
    <mergeCell ref="A4:B4"/>
    <mergeCell ref="A29:B29"/>
    <mergeCell ref="A34:B34"/>
    <mergeCell ref="A39:B39"/>
    <mergeCell ref="A43:B43"/>
  </mergeCells>
  <pageMargins left="0.7" right="0.7" top="0.75" bottom="0.75" header="0.3" footer="0.3"/>
  <pageSetup paperSize="9" scale="95" fitToHeight="0" orientation="portrait" r:id="rId1"/>
  <headerFooter>
    <oddFooter>&amp;R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showGridLines="0" zoomScale="115" zoomScaleNormal="115" zoomScaleSheetLayoutView="55" workbookViewId="0">
      <selection activeCell="A2" sqref="A2"/>
    </sheetView>
  </sheetViews>
  <sheetFormatPr defaultColWidth="9.140625" defaultRowHeight="15"/>
  <cols>
    <col min="1" max="1" width="7.85546875" style="953" customWidth="1"/>
    <col min="2" max="2" width="8.85546875" style="953" customWidth="1"/>
    <col min="3" max="3" width="80.7109375" style="953" customWidth="1"/>
    <col min="4" max="4" width="24" style="953" customWidth="1"/>
    <col min="5" max="5" width="20.7109375" style="953" customWidth="1"/>
    <col min="6" max="16384" width="9.140625" style="890"/>
  </cols>
  <sheetData>
    <row r="1" spans="1:5">
      <c r="A1" s="808" t="s">
        <v>15965</v>
      </c>
    </row>
    <row r="2" spans="1:5">
      <c r="D2" s="1074"/>
    </row>
    <row r="3" spans="1:5" s="1556" customFormat="1" ht="22.5">
      <c r="A3" s="1685" t="s">
        <v>15830</v>
      </c>
      <c r="B3" s="1686"/>
      <c r="C3" s="1687"/>
      <c r="D3" s="1098" t="s">
        <v>15831</v>
      </c>
      <c r="E3" s="1099" t="s">
        <v>15832</v>
      </c>
    </row>
    <row r="4" spans="1:5" s="1556" customFormat="1">
      <c r="A4" s="1688" t="s">
        <v>15833</v>
      </c>
      <c r="B4" s="1689"/>
      <c r="C4" s="1690"/>
      <c r="D4" s="1094">
        <v>5689945</v>
      </c>
      <c r="E4" s="1095">
        <v>6138373</v>
      </c>
    </row>
    <row r="5" spans="1:5" s="1556" customFormat="1">
      <c r="A5" s="1688" t="s">
        <v>15918</v>
      </c>
      <c r="B5" s="1689"/>
      <c r="C5" s="1690"/>
      <c r="D5" s="1094" t="s">
        <v>15834</v>
      </c>
      <c r="E5" s="1095" t="s">
        <v>15835</v>
      </c>
    </row>
    <row r="6" spans="1:5" s="1556" customFormat="1">
      <c r="A6" s="1688" t="s">
        <v>16043</v>
      </c>
      <c r="B6" s="1689"/>
      <c r="C6" s="1690"/>
      <c r="D6" s="1096">
        <v>43007</v>
      </c>
      <c r="E6" s="1097">
        <v>42898</v>
      </c>
    </row>
    <row r="7" spans="1:5" s="1556" customFormat="1">
      <c r="A7" s="1698" t="s">
        <v>7457</v>
      </c>
      <c r="B7" s="1699"/>
      <c r="C7" s="1700"/>
      <c r="D7" s="1092" t="s">
        <v>12481</v>
      </c>
      <c r="E7" s="1093" t="s">
        <v>12483</v>
      </c>
    </row>
    <row r="8" spans="1:5">
      <c r="A8" s="1138" t="s">
        <v>15836</v>
      </c>
      <c r="B8" s="1139" t="s">
        <v>15837</v>
      </c>
      <c r="C8" s="902" t="s">
        <v>15838</v>
      </c>
      <c r="D8" s="1137" t="s">
        <v>15997</v>
      </c>
      <c r="E8" s="1116" t="s">
        <v>15997</v>
      </c>
    </row>
    <row r="9" spans="1:5">
      <c r="A9" s="1140" t="s">
        <v>15839</v>
      </c>
      <c r="B9" s="1141" t="s">
        <v>15697</v>
      </c>
      <c r="C9" s="1142" t="s">
        <v>15840</v>
      </c>
      <c r="D9" s="1143"/>
      <c r="E9" s="1117"/>
    </row>
    <row r="10" spans="1:5">
      <c r="A10" s="903"/>
      <c r="B10" s="904"/>
      <c r="C10" s="1144" t="s">
        <v>15841</v>
      </c>
      <c r="D10" s="1145" t="s">
        <v>1717</v>
      </c>
      <c r="E10" s="1118" t="s">
        <v>1717</v>
      </c>
    </row>
    <row r="11" spans="1:5">
      <c r="A11" s="903"/>
      <c r="B11" s="904"/>
      <c r="C11" s="1144" t="s">
        <v>15842</v>
      </c>
      <c r="D11" s="1145" t="s">
        <v>1717</v>
      </c>
      <c r="E11" s="1118" t="s">
        <v>1717</v>
      </c>
    </row>
    <row r="12" spans="1:5">
      <c r="A12" s="903"/>
      <c r="B12" s="904"/>
      <c r="C12" s="1144" t="s">
        <v>15843</v>
      </c>
      <c r="D12" s="1145" t="s">
        <v>1717</v>
      </c>
      <c r="E12" s="1118" t="s">
        <v>1717</v>
      </c>
    </row>
    <row r="13" spans="1:5">
      <c r="A13" s="891"/>
      <c r="B13" s="892"/>
      <c r="C13" s="1110" t="s">
        <v>15844</v>
      </c>
      <c r="D13" s="1118" t="s">
        <v>1717</v>
      </c>
      <c r="E13" s="1118" t="s">
        <v>1717</v>
      </c>
    </row>
    <row r="14" spans="1:5">
      <c r="A14" s="891"/>
      <c r="B14" s="892"/>
      <c r="C14" s="1110" t="s">
        <v>15845</v>
      </c>
      <c r="D14" s="1118" t="s">
        <v>1717</v>
      </c>
      <c r="E14" s="1118" t="s">
        <v>1717</v>
      </c>
    </row>
    <row r="15" spans="1:5">
      <c r="A15" s="891"/>
      <c r="B15" s="892"/>
      <c r="C15" s="1110" t="s">
        <v>15846</v>
      </c>
      <c r="D15" s="1118" t="s">
        <v>1717</v>
      </c>
      <c r="E15" s="1118" t="s">
        <v>1717</v>
      </c>
    </row>
    <row r="16" spans="1:5">
      <c r="A16" s="891"/>
      <c r="B16" s="892"/>
      <c r="C16" s="1110" t="s">
        <v>15847</v>
      </c>
      <c r="D16" s="1118" t="s">
        <v>1717</v>
      </c>
      <c r="E16" s="1118" t="s">
        <v>1717</v>
      </c>
    </row>
    <row r="17" spans="1:5">
      <c r="A17" s="891"/>
      <c r="B17" s="892"/>
      <c r="C17" s="1110" t="s">
        <v>15848</v>
      </c>
      <c r="D17" s="1118" t="s">
        <v>1717</v>
      </c>
      <c r="E17" s="1118" t="s">
        <v>1717</v>
      </c>
    </row>
    <row r="18" spans="1:5">
      <c r="A18" s="891"/>
      <c r="B18" s="892"/>
      <c r="C18" s="1110" t="s">
        <v>15849</v>
      </c>
      <c r="D18" s="1118" t="s">
        <v>1717</v>
      </c>
      <c r="E18" s="1118" t="s">
        <v>1717</v>
      </c>
    </row>
    <row r="19" spans="1:5">
      <c r="A19" s="891"/>
      <c r="B19" s="892"/>
      <c r="C19" s="1110" t="s">
        <v>15850</v>
      </c>
      <c r="D19" s="1118" t="s">
        <v>1717</v>
      </c>
      <c r="E19" s="1118" t="s">
        <v>1717</v>
      </c>
    </row>
    <row r="20" spans="1:5">
      <c r="A20" s="891"/>
      <c r="B20" s="892"/>
      <c r="C20" s="1110" t="s">
        <v>15851</v>
      </c>
      <c r="D20" s="1118" t="s">
        <v>1717</v>
      </c>
      <c r="E20" s="1118" t="s">
        <v>1717</v>
      </c>
    </row>
    <row r="21" spans="1:5">
      <c r="A21" s="891"/>
      <c r="B21" s="892"/>
      <c r="C21" s="1110" t="s">
        <v>15852</v>
      </c>
      <c r="D21" s="1118" t="s">
        <v>1717</v>
      </c>
      <c r="E21" s="1118" t="s">
        <v>1717</v>
      </c>
    </row>
    <row r="22" spans="1:5" ht="22.5">
      <c r="A22" s="891" t="s">
        <v>15853</v>
      </c>
      <c r="B22" s="892" t="s">
        <v>15697</v>
      </c>
      <c r="C22" s="1112" t="s">
        <v>15854</v>
      </c>
      <c r="D22" s="1118" t="s">
        <v>1717</v>
      </c>
      <c r="E22" s="1118" t="s">
        <v>1717</v>
      </c>
    </row>
    <row r="23" spans="1:5">
      <c r="A23" s="891" t="s">
        <v>15855</v>
      </c>
      <c r="B23" s="892" t="s">
        <v>15856</v>
      </c>
      <c r="C23" s="1112" t="s">
        <v>15857</v>
      </c>
      <c r="D23" s="1118" t="s">
        <v>1717</v>
      </c>
      <c r="E23" s="1118" t="s">
        <v>1717</v>
      </c>
    </row>
    <row r="24" spans="1:5">
      <c r="A24" s="891" t="s">
        <v>15858</v>
      </c>
      <c r="B24" s="892" t="s">
        <v>15859</v>
      </c>
      <c r="C24" s="1112" t="s">
        <v>15860</v>
      </c>
      <c r="D24" s="1118" t="s">
        <v>1717</v>
      </c>
      <c r="E24" s="1118" t="s">
        <v>1717</v>
      </c>
    </row>
    <row r="25" spans="1:5">
      <c r="A25" s="891" t="s">
        <v>15861</v>
      </c>
      <c r="B25" s="892" t="s">
        <v>15697</v>
      </c>
      <c r="C25" s="1112" t="s">
        <v>15862</v>
      </c>
      <c r="D25" s="1118" t="s">
        <v>1717</v>
      </c>
      <c r="E25" s="1118" t="s">
        <v>1717</v>
      </c>
    </row>
    <row r="26" spans="1:5" ht="15.75" thickBot="1">
      <c r="A26" s="893" t="s">
        <v>15863</v>
      </c>
      <c r="B26" s="894" t="s">
        <v>15697</v>
      </c>
      <c r="C26" s="1113" t="s">
        <v>15864</v>
      </c>
      <c r="D26" s="1502" t="s">
        <v>1559</v>
      </c>
      <c r="E26" s="1502" t="s">
        <v>1559</v>
      </c>
    </row>
    <row r="27" spans="1:5" ht="15.75" thickBot="1">
      <c r="A27" s="1691" t="s">
        <v>16044</v>
      </c>
      <c r="B27" s="1692"/>
      <c r="C27" s="1693"/>
      <c r="D27" s="1119"/>
      <c r="E27" s="1119"/>
    </row>
    <row r="28" spans="1:5">
      <c r="A28" s="891" t="s">
        <v>15839</v>
      </c>
      <c r="B28" s="892" t="s">
        <v>15856</v>
      </c>
      <c r="C28" s="1109" t="s">
        <v>15865</v>
      </c>
      <c r="D28" s="1120" t="s">
        <v>1717</v>
      </c>
      <c r="E28" s="1120" t="s">
        <v>1717</v>
      </c>
    </row>
    <row r="29" spans="1:5">
      <c r="A29" s="891"/>
      <c r="B29" s="892"/>
      <c r="C29" s="1107" t="s">
        <v>15866</v>
      </c>
      <c r="D29" s="1118" t="s">
        <v>1717</v>
      </c>
      <c r="E29" s="1118" t="s">
        <v>1717</v>
      </c>
    </row>
    <row r="30" spans="1:5">
      <c r="A30" s="891"/>
      <c r="B30" s="892"/>
      <c r="C30" s="1107" t="s">
        <v>15867</v>
      </c>
      <c r="D30" s="1118" t="s">
        <v>1717</v>
      </c>
      <c r="E30" s="1118" t="s">
        <v>1717</v>
      </c>
    </row>
    <row r="31" spans="1:5">
      <c r="A31" s="891"/>
      <c r="B31" s="892"/>
      <c r="C31" s="1107" t="s">
        <v>15868</v>
      </c>
      <c r="D31" s="1118" t="s">
        <v>1717</v>
      </c>
      <c r="E31" s="1118" t="s">
        <v>1717</v>
      </c>
    </row>
    <row r="32" spans="1:5" ht="56.25">
      <c r="A32" s="891"/>
      <c r="B32" s="892"/>
      <c r="C32" s="1110" t="s">
        <v>15869</v>
      </c>
      <c r="D32" s="1500" t="s">
        <v>1717</v>
      </c>
      <c r="E32" s="1501" t="s">
        <v>15998</v>
      </c>
    </row>
    <row r="33" spans="1:5">
      <c r="A33" s="891" t="s">
        <v>15853</v>
      </c>
      <c r="B33" s="892" t="s">
        <v>15856</v>
      </c>
      <c r="C33" s="1108" t="s">
        <v>16045</v>
      </c>
      <c r="D33" s="1500" t="s">
        <v>1717</v>
      </c>
      <c r="E33" s="1500" t="s">
        <v>1717</v>
      </c>
    </row>
    <row r="34" spans="1:5" ht="22.5">
      <c r="A34" s="891"/>
      <c r="B34" s="892"/>
      <c r="C34" s="1110" t="s">
        <v>16046</v>
      </c>
      <c r="D34" s="1500" t="s">
        <v>1717</v>
      </c>
      <c r="E34" s="1500" t="s">
        <v>1717</v>
      </c>
    </row>
    <row r="35" spans="1:5" ht="22.5">
      <c r="A35" s="891"/>
      <c r="B35" s="892"/>
      <c r="C35" s="1110" t="s">
        <v>16047</v>
      </c>
      <c r="D35" s="1500" t="s">
        <v>495</v>
      </c>
      <c r="E35" s="1500" t="s">
        <v>495</v>
      </c>
    </row>
    <row r="36" spans="1:5">
      <c r="A36" s="891"/>
      <c r="B36" s="892"/>
      <c r="C36" s="1110" t="s">
        <v>15870</v>
      </c>
      <c r="D36" s="1500" t="s">
        <v>1717</v>
      </c>
      <c r="E36" s="1500" t="s">
        <v>1717</v>
      </c>
    </row>
    <row r="37" spans="1:5" ht="15.75" thickBot="1">
      <c r="A37" s="893"/>
      <c r="B37" s="894"/>
      <c r="C37" s="1111" t="s">
        <v>15982</v>
      </c>
      <c r="D37" s="1502" t="s">
        <v>1559</v>
      </c>
      <c r="E37" s="1502" t="s">
        <v>1559</v>
      </c>
    </row>
    <row r="38" spans="1:5" ht="15.75" thickBot="1">
      <c r="A38" s="1691" t="s">
        <v>15871</v>
      </c>
      <c r="B38" s="1692"/>
      <c r="C38" s="1693"/>
      <c r="D38" s="1119"/>
      <c r="E38" s="1119"/>
    </row>
    <row r="39" spans="1:5">
      <c r="A39" s="895" t="s">
        <v>15839</v>
      </c>
      <c r="B39" s="896" t="s">
        <v>15697</v>
      </c>
      <c r="C39" s="1114" t="s">
        <v>15872</v>
      </c>
      <c r="D39" s="1120" t="s">
        <v>1717</v>
      </c>
      <c r="E39" s="1499" t="s">
        <v>1717</v>
      </c>
    </row>
    <row r="40" spans="1:5" ht="22.5">
      <c r="A40" s="891" t="s">
        <v>15853</v>
      </c>
      <c r="B40" s="892" t="s">
        <v>15697</v>
      </c>
      <c r="C40" s="1112" t="s">
        <v>16048</v>
      </c>
      <c r="D40" s="1118" t="s">
        <v>1717</v>
      </c>
      <c r="E40" s="1500" t="s">
        <v>1717</v>
      </c>
    </row>
    <row r="41" spans="1:5">
      <c r="A41" s="891"/>
      <c r="B41" s="892"/>
      <c r="C41" s="1110" t="s">
        <v>15873</v>
      </c>
      <c r="D41" s="1118" t="s">
        <v>1717</v>
      </c>
      <c r="E41" s="1697" t="s">
        <v>16000</v>
      </c>
    </row>
    <row r="42" spans="1:5">
      <c r="A42" s="891"/>
      <c r="B42" s="892"/>
      <c r="C42" s="1110" t="s">
        <v>15874</v>
      </c>
      <c r="D42" s="1118" t="s">
        <v>1717</v>
      </c>
      <c r="E42" s="1697"/>
    </row>
    <row r="43" spans="1:5">
      <c r="A43" s="891"/>
      <c r="B43" s="892"/>
      <c r="C43" s="1110" t="s">
        <v>15875</v>
      </c>
      <c r="D43" s="1118" t="s">
        <v>1717</v>
      </c>
      <c r="E43" s="1697"/>
    </row>
    <row r="44" spans="1:5">
      <c r="A44" s="891"/>
      <c r="B44" s="892"/>
      <c r="C44" s="1110" t="s">
        <v>15876</v>
      </c>
      <c r="D44" s="1118" t="s">
        <v>1717</v>
      </c>
      <c r="E44" s="1697"/>
    </row>
    <row r="45" spans="1:5">
      <c r="A45" s="891"/>
      <c r="B45" s="892"/>
      <c r="C45" s="1110" t="s">
        <v>15877</v>
      </c>
      <c r="D45" s="1118" t="s">
        <v>1717</v>
      </c>
      <c r="E45" s="1697"/>
    </row>
    <row r="46" spans="1:5">
      <c r="A46" s="891"/>
      <c r="B46" s="892"/>
      <c r="C46" s="1110" t="s">
        <v>15878</v>
      </c>
      <c r="D46" s="1118" t="s">
        <v>1717</v>
      </c>
      <c r="E46" s="1697"/>
    </row>
    <row r="47" spans="1:5">
      <c r="A47" s="891"/>
      <c r="B47" s="892"/>
      <c r="C47" s="1110" t="s">
        <v>15879</v>
      </c>
      <c r="D47" s="1118" t="s">
        <v>1717</v>
      </c>
      <c r="E47" s="1697"/>
    </row>
    <row r="48" spans="1:5">
      <c r="A48" s="891"/>
      <c r="B48" s="892"/>
      <c r="C48" s="1110" t="s">
        <v>15880</v>
      </c>
      <c r="D48" s="1118" t="s">
        <v>1717</v>
      </c>
      <c r="E48" s="1697"/>
    </row>
    <row r="49" spans="1:5">
      <c r="A49" s="891" t="s">
        <v>15855</v>
      </c>
      <c r="B49" s="892" t="s">
        <v>15697</v>
      </c>
      <c r="C49" s="1112" t="s">
        <v>15881</v>
      </c>
      <c r="D49" s="1118" t="s">
        <v>1717</v>
      </c>
      <c r="E49" s="1697"/>
    </row>
    <row r="50" spans="1:5">
      <c r="A50" s="891" t="s">
        <v>15858</v>
      </c>
      <c r="B50" s="892" t="s">
        <v>15882</v>
      </c>
      <c r="C50" s="1112" t="s">
        <v>15883</v>
      </c>
      <c r="D50" s="1118"/>
      <c r="E50" s="1500"/>
    </row>
    <row r="51" spans="1:5">
      <c r="A51" s="891" t="s">
        <v>15861</v>
      </c>
      <c r="B51" s="892" t="s">
        <v>15697</v>
      </c>
      <c r="C51" s="1112" t="s">
        <v>15884</v>
      </c>
      <c r="D51" s="1118" t="s">
        <v>1717</v>
      </c>
      <c r="E51" s="1694" t="s">
        <v>16000</v>
      </c>
    </row>
    <row r="52" spans="1:5">
      <c r="A52" s="891"/>
      <c r="B52" s="892"/>
      <c r="C52" s="1110" t="s">
        <v>15841</v>
      </c>
      <c r="D52" s="1118" t="s">
        <v>1717</v>
      </c>
      <c r="E52" s="1695"/>
    </row>
    <row r="53" spans="1:5">
      <c r="A53" s="891"/>
      <c r="B53" s="892"/>
      <c r="C53" s="1110" t="s">
        <v>15885</v>
      </c>
      <c r="D53" s="1118" t="s">
        <v>1717</v>
      </c>
      <c r="E53" s="1695"/>
    </row>
    <row r="54" spans="1:5">
      <c r="A54" s="891"/>
      <c r="B54" s="892"/>
      <c r="C54" s="1110" t="s">
        <v>15886</v>
      </c>
      <c r="D54" s="1118" t="s">
        <v>1717</v>
      </c>
      <c r="E54" s="1695"/>
    </row>
    <row r="55" spans="1:5">
      <c r="A55" s="891"/>
      <c r="B55" s="892"/>
      <c r="C55" s="1110" t="s">
        <v>15887</v>
      </c>
      <c r="D55" s="1118" t="s">
        <v>1717</v>
      </c>
      <c r="E55" s="1695"/>
    </row>
    <row r="56" spans="1:5">
      <c r="A56" s="891"/>
      <c r="B56" s="892"/>
      <c r="C56" s="1110" t="s">
        <v>15845</v>
      </c>
      <c r="D56" s="1118" t="s">
        <v>1717</v>
      </c>
      <c r="E56" s="1695"/>
    </row>
    <row r="57" spans="1:5">
      <c r="A57" s="891"/>
      <c r="B57" s="892"/>
      <c r="C57" s="1110" t="s">
        <v>15846</v>
      </c>
      <c r="D57" s="1118" t="s">
        <v>1717</v>
      </c>
      <c r="E57" s="1695"/>
    </row>
    <row r="58" spans="1:5">
      <c r="A58" s="891"/>
      <c r="B58" s="892"/>
      <c r="C58" s="1110" t="s">
        <v>15847</v>
      </c>
      <c r="D58" s="1118" t="s">
        <v>1717</v>
      </c>
      <c r="E58" s="1695"/>
    </row>
    <row r="59" spans="1:5">
      <c r="A59" s="891"/>
      <c r="B59" s="892"/>
      <c r="C59" s="1110" t="s">
        <v>15848</v>
      </c>
      <c r="D59" s="1118" t="s">
        <v>1717</v>
      </c>
      <c r="E59" s="1695"/>
    </row>
    <row r="60" spans="1:5">
      <c r="A60" s="891"/>
      <c r="B60" s="892"/>
      <c r="C60" s="1110" t="s">
        <v>15849</v>
      </c>
      <c r="D60" s="1118" t="s">
        <v>1717</v>
      </c>
      <c r="E60" s="1695"/>
    </row>
    <row r="61" spans="1:5">
      <c r="A61" s="891"/>
      <c r="B61" s="892"/>
      <c r="C61" s="1110" t="s">
        <v>15850</v>
      </c>
      <c r="D61" s="1118" t="s">
        <v>1717</v>
      </c>
      <c r="E61" s="1695"/>
    </row>
    <row r="62" spans="1:5">
      <c r="A62" s="891"/>
      <c r="B62" s="892"/>
      <c r="C62" s="1110" t="s">
        <v>15851</v>
      </c>
      <c r="D62" s="1118" t="s">
        <v>1717</v>
      </c>
      <c r="E62" s="1695"/>
    </row>
    <row r="63" spans="1:5">
      <c r="A63" s="891"/>
      <c r="B63" s="892"/>
      <c r="C63" s="1110" t="s">
        <v>15888</v>
      </c>
      <c r="D63" s="1118" t="s">
        <v>1717</v>
      </c>
      <c r="E63" s="1696"/>
    </row>
    <row r="64" spans="1:5">
      <c r="A64" s="891" t="s">
        <v>15863</v>
      </c>
      <c r="B64" s="892" t="s">
        <v>15697</v>
      </c>
      <c r="C64" s="1112" t="s">
        <v>15889</v>
      </c>
      <c r="D64" s="1118" t="s">
        <v>1717</v>
      </c>
      <c r="E64" s="1118" t="s">
        <v>1717</v>
      </c>
    </row>
    <row r="65" spans="1:5">
      <c r="A65" s="891" t="s">
        <v>15890</v>
      </c>
      <c r="B65" s="892" t="s">
        <v>15697</v>
      </c>
      <c r="C65" s="1112" t="s">
        <v>15891</v>
      </c>
      <c r="D65" s="1118" t="s">
        <v>1717</v>
      </c>
      <c r="E65" s="1118" t="s">
        <v>1717</v>
      </c>
    </row>
    <row r="66" spans="1:5">
      <c r="A66" s="891" t="s">
        <v>15892</v>
      </c>
      <c r="B66" s="892" t="s">
        <v>15856</v>
      </c>
      <c r="C66" s="1112" t="s">
        <v>15893</v>
      </c>
      <c r="D66" s="1118" t="s">
        <v>1717</v>
      </c>
      <c r="E66" s="1118" t="s">
        <v>1717</v>
      </c>
    </row>
    <row r="67" spans="1:5">
      <c r="A67" s="891" t="s">
        <v>15894</v>
      </c>
      <c r="B67" s="892" t="s">
        <v>15859</v>
      </c>
      <c r="C67" s="1112" t="s">
        <v>15895</v>
      </c>
      <c r="D67" s="1118" t="s">
        <v>1717</v>
      </c>
      <c r="E67" s="1118" t="s">
        <v>1717</v>
      </c>
    </row>
    <row r="68" spans="1:5">
      <c r="A68" s="897" t="s">
        <v>15896</v>
      </c>
      <c r="B68" s="898" t="s">
        <v>15697</v>
      </c>
      <c r="C68" s="1115" t="s">
        <v>15862</v>
      </c>
      <c r="D68" s="1121" t="s">
        <v>1717</v>
      </c>
      <c r="E68" s="1121" t="s">
        <v>1717</v>
      </c>
    </row>
  </sheetData>
  <mergeCells count="9">
    <mergeCell ref="A3:C3"/>
    <mergeCell ref="A4:C4"/>
    <mergeCell ref="A38:C38"/>
    <mergeCell ref="E51:E63"/>
    <mergeCell ref="E41:E49"/>
    <mergeCell ref="A7:C7"/>
    <mergeCell ref="A27:C27"/>
    <mergeCell ref="A5:C5"/>
    <mergeCell ref="A6:C6"/>
  </mergeCells>
  <pageMargins left="0.7" right="0.7" top="0.75" bottom="0.75" header="0.3" footer="0.3"/>
  <pageSetup paperSize="9" scale="56" orientation="portrait" r:id="rId1"/>
  <headerFooter>
    <oddFooter>&amp;R &amp;P</oddFooter>
  </headerFooter>
  <colBreaks count="2" manualBreakCount="2">
    <brk id="5" max="1048575" man="1"/>
    <brk id="69" max="69"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zoomScaleNormal="100" zoomScaleSheetLayoutView="115" workbookViewId="0">
      <selection activeCell="A2" sqref="A2"/>
    </sheetView>
  </sheetViews>
  <sheetFormatPr defaultColWidth="9.140625" defaultRowHeight="15"/>
  <cols>
    <col min="1" max="1" width="9.140625" style="164"/>
    <col min="2" max="2" width="11" style="164" customWidth="1"/>
    <col min="3" max="3" width="75.140625" style="164" customWidth="1"/>
    <col min="4" max="4" width="21.42578125" style="164" customWidth="1"/>
    <col min="5" max="16384" width="9.140625" style="164"/>
  </cols>
  <sheetData>
    <row r="1" spans="1:4">
      <c r="A1" s="808" t="s">
        <v>15993</v>
      </c>
    </row>
    <row r="3" spans="1:4" s="899" customFormat="1" ht="14.25" customHeight="1">
      <c r="A3" s="1685" t="s">
        <v>16003</v>
      </c>
      <c r="B3" s="1686"/>
      <c r="C3" s="1686"/>
      <c r="D3" s="1180" t="s">
        <v>16014</v>
      </c>
    </row>
    <row r="4" spans="1:4" s="899" customFormat="1" ht="14.25">
      <c r="A4" s="1688" t="s">
        <v>16002</v>
      </c>
      <c r="B4" s="1689"/>
      <c r="C4" s="1689"/>
      <c r="D4" s="1180" t="s">
        <v>16015</v>
      </c>
    </row>
    <row r="5" spans="1:4" s="899" customFormat="1" ht="14.25">
      <c r="A5" s="1688" t="s">
        <v>15918</v>
      </c>
      <c r="B5" s="1689"/>
      <c r="C5" s="1689"/>
      <c r="D5" s="1179" t="s">
        <v>15897</v>
      </c>
    </row>
    <row r="6" spans="1:4" s="899" customFormat="1" ht="14.25">
      <c r="A6" s="1688" t="s">
        <v>16043</v>
      </c>
      <c r="B6" s="1689"/>
      <c r="C6" s="1689"/>
      <c r="D6" s="1242">
        <v>40583</v>
      </c>
    </row>
    <row r="7" spans="1:4" s="899" customFormat="1" ht="14.25">
      <c r="A7" s="1698" t="s">
        <v>7457</v>
      </c>
      <c r="B7" s="1699"/>
      <c r="C7" s="1699"/>
      <c r="D7" s="1243" t="s">
        <v>12452</v>
      </c>
    </row>
    <row r="8" spans="1:4">
      <c r="A8" s="900" t="s">
        <v>15836</v>
      </c>
      <c r="B8" s="901" t="s">
        <v>15837</v>
      </c>
      <c r="C8" s="902" t="s">
        <v>15838</v>
      </c>
      <c r="D8" s="1137" t="s">
        <v>15997</v>
      </c>
    </row>
    <row r="9" spans="1:4" ht="36" customHeight="1">
      <c r="A9" s="1701" t="s">
        <v>15898</v>
      </c>
      <c r="B9" s="1702"/>
      <c r="C9" s="1703"/>
      <c r="D9" s="1244"/>
    </row>
    <row r="10" spans="1:4" ht="22.5">
      <c r="A10" s="1503" t="s">
        <v>15839</v>
      </c>
      <c r="B10" s="1504" t="s">
        <v>15697</v>
      </c>
      <c r="C10" s="1505" t="s">
        <v>15899</v>
      </c>
      <c r="D10" s="1506" t="s">
        <v>1717</v>
      </c>
    </row>
    <row r="11" spans="1:4" ht="35.25" customHeight="1">
      <c r="A11" s="1507" t="s">
        <v>15853</v>
      </c>
      <c r="B11" s="1508" t="s">
        <v>15697</v>
      </c>
      <c r="C11" s="1509" t="s">
        <v>15900</v>
      </c>
      <c r="D11" s="1510" t="s">
        <v>1717</v>
      </c>
    </row>
    <row r="12" spans="1:4" ht="22.5">
      <c r="A12" s="1507" t="s">
        <v>15855</v>
      </c>
      <c r="B12" s="1508" t="s">
        <v>15856</v>
      </c>
      <c r="C12" s="1509" t="s">
        <v>15901</v>
      </c>
      <c r="D12" s="1510" t="s">
        <v>1717</v>
      </c>
    </row>
    <row r="13" spans="1:4" ht="33.75">
      <c r="A13" s="1511" t="s">
        <v>15858</v>
      </c>
      <c r="B13" s="1512" t="s">
        <v>15697</v>
      </c>
      <c r="C13" s="1513" t="s">
        <v>15902</v>
      </c>
      <c r="D13" s="1514" t="s">
        <v>1717</v>
      </c>
    </row>
    <row r="14" spans="1:4" ht="33.75">
      <c r="A14" s="1507" t="s">
        <v>15861</v>
      </c>
      <c r="B14" s="1515" t="s">
        <v>15903</v>
      </c>
      <c r="C14" s="1509" t="s">
        <v>15904</v>
      </c>
      <c r="D14" s="1516" t="s">
        <v>16001</v>
      </c>
    </row>
    <row r="15" spans="1:4" ht="22.5">
      <c r="A15" s="1517" t="s">
        <v>15863</v>
      </c>
      <c r="B15" s="1518" t="s">
        <v>15697</v>
      </c>
      <c r="C15" s="1519" t="s">
        <v>15905</v>
      </c>
      <c r="D15" s="1520" t="s">
        <v>15999</v>
      </c>
    </row>
    <row r="16" spans="1:4">
      <c r="A16" s="1323"/>
      <c r="B16" s="1323"/>
      <c r="C16" s="1324"/>
      <c r="D16" s="1325"/>
    </row>
    <row r="17" spans="1:4" s="905" customFormat="1">
      <c r="A17" s="906"/>
      <c r="B17" s="906"/>
      <c r="C17" s="906"/>
      <c r="D17" s="906"/>
    </row>
    <row r="18" spans="1:4" s="905" customFormat="1">
      <c r="A18" s="906"/>
      <c r="B18" s="906"/>
      <c r="C18" s="906"/>
      <c r="D18" s="906"/>
    </row>
    <row r="19" spans="1:4" s="905" customFormat="1">
      <c r="A19" s="906"/>
      <c r="B19" s="906"/>
      <c r="C19" s="906"/>
      <c r="D19" s="906"/>
    </row>
    <row r="20" spans="1:4" s="905" customFormat="1"/>
    <row r="21" spans="1:4" s="905" customFormat="1"/>
    <row r="22" spans="1:4" s="905" customFormat="1"/>
    <row r="23" spans="1:4" s="905" customFormat="1"/>
    <row r="24" spans="1:4" s="905" customFormat="1"/>
    <row r="25" spans="1:4" s="905" customFormat="1"/>
    <row r="26" spans="1:4" s="905" customFormat="1"/>
    <row r="27" spans="1:4" s="905" customFormat="1">
      <c r="C27" s="907"/>
    </row>
    <row r="28" spans="1:4" s="905" customFormat="1">
      <c r="C28" s="908"/>
    </row>
    <row r="29" spans="1:4" s="905" customFormat="1">
      <c r="C29" s="908"/>
    </row>
    <row r="30" spans="1:4" s="905" customFormat="1">
      <c r="C30" s="908"/>
    </row>
    <row r="31" spans="1:4" s="905" customFormat="1">
      <c r="C31" s="908"/>
    </row>
    <row r="32" spans="1:4" s="905" customFormat="1">
      <c r="C32" s="908"/>
    </row>
    <row r="33" spans="3:3" s="905" customFormat="1">
      <c r="C33" s="908"/>
    </row>
    <row r="34" spans="3:3" s="905" customFormat="1">
      <c r="C34" s="908"/>
    </row>
    <row r="35" spans="3:3" s="905" customFormat="1">
      <c r="C35" s="908"/>
    </row>
    <row r="36" spans="3:3" s="905" customFormat="1">
      <c r="C36" s="908"/>
    </row>
    <row r="37" spans="3:3" s="905" customFormat="1">
      <c r="C37" s="908"/>
    </row>
    <row r="38" spans="3:3" s="905" customFormat="1">
      <c r="C38" s="908"/>
    </row>
    <row r="39" spans="3:3" s="905" customFormat="1">
      <c r="C39" s="908"/>
    </row>
    <row r="54" ht="31.5" customHeight="1"/>
  </sheetData>
  <mergeCells count="6">
    <mergeCell ref="A7:C7"/>
    <mergeCell ref="A9:C9"/>
    <mergeCell ref="A6:C6"/>
    <mergeCell ref="A3:C3"/>
    <mergeCell ref="A4:C4"/>
    <mergeCell ref="A5:C5"/>
  </mergeCells>
  <pageMargins left="0.7" right="0.7" top="0.75" bottom="0.75" header="0.3" footer="0.3"/>
  <pageSetup paperSize="9" scale="76" orientation="portrait" r:id="rId1"/>
  <headerFooter>
    <oddFooter>&amp;R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4"/>
  <sheetViews>
    <sheetView showGridLines="0" zoomScaleNormal="100" zoomScaleSheetLayoutView="115" workbookViewId="0">
      <selection activeCell="A2" sqref="A2"/>
    </sheetView>
  </sheetViews>
  <sheetFormatPr defaultColWidth="9.140625" defaultRowHeight="11.25"/>
  <cols>
    <col min="1" max="1" width="3.140625" style="1027" bestFit="1" customWidth="1"/>
    <col min="2" max="2" width="9.140625" style="1028" bestFit="1" customWidth="1"/>
    <col min="3" max="3" width="13.28515625" style="1028" customWidth="1"/>
    <col min="4" max="4" width="10.85546875" style="1027" bestFit="1" customWidth="1"/>
    <col min="5" max="5" width="14" style="1028" bestFit="1" customWidth="1"/>
    <col min="6" max="6" width="9.5703125" style="1027" bestFit="1" customWidth="1"/>
    <col min="7" max="7" width="9.28515625" style="1028" bestFit="1" customWidth="1"/>
    <col min="8" max="8" width="11.5703125" style="1028" customWidth="1"/>
    <col min="9" max="9" width="19.5703125" style="1028" bestFit="1" customWidth="1"/>
    <col min="10" max="11" width="9.140625" style="1027" bestFit="1" customWidth="1"/>
    <col min="12" max="12" width="11.7109375" style="1027" bestFit="1" customWidth="1"/>
    <col min="13" max="13" width="10.5703125" style="1027" bestFit="1" customWidth="1"/>
    <col min="14" max="14" width="9.7109375" style="1028" bestFit="1" customWidth="1"/>
    <col min="15" max="15" width="9" style="1028" bestFit="1" customWidth="1"/>
    <col min="16" max="16" width="6.42578125" style="1027" customWidth="1"/>
    <col min="17" max="17" width="21.7109375" style="1028" customWidth="1"/>
    <col min="18" max="18" width="11.28515625" style="1028" customWidth="1"/>
    <col min="19" max="19" width="17.28515625" style="1028" customWidth="1"/>
    <col min="20" max="20" width="10.28515625" style="1027" customWidth="1"/>
    <col min="21" max="21" width="11.85546875" style="1027" customWidth="1"/>
    <col min="22" max="22" width="22" style="1028" bestFit="1" customWidth="1"/>
    <col min="23" max="39" width="9.140625" style="1029"/>
    <col min="40" max="57" width="9.140625" style="1"/>
    <col min="58" max="16384" width="9.140625" style="1541"/>
  </cols>
  <sheetData>
    <row r="1" spans="1:57" s="726" customFormat="1">
      <c r="A1" s="1704" t="s">
        <v>15963</v>
      </c>
      <c r="B1" s="1704"/>
      <c r="C1" s="1704"/>
      <c r="D1" s="1704"/>
      <c r="E1" s="1704"/>
      <c r="F1" s="1704"/>
      <c r="G1" s="1704"/>
      <c r="H1" s="1704"/>
      <c r="I1" s="1704"/>
      <c r="J1" s="1704"/>
      <c r="K1" s="1704"/>
      <c r="L1" s="1704"/>
      <c r="M1" s="1022"/>
      <c r="N1" s="1023"/>
      <c r="O1" s="1023"/>
      <c r="P1" s="1022"/>
      <c r="Q1" s="1023"/>
      <c r="R1" s="1023"/>
      <c r="S1" s="1023"/>
      <c r="T1" s="1022"/>
      <c r="U1" s="1022"/>
      <c r="V1" s="1023"/>
      <c r="W1" s="1024"/>
      <c r="X1" s="1024"/>
      <c r="Y1" s="1024"/>
      <c r="Z1" s="1024"/>
      <c r="AA1" s="1024"/>
      <c r="AB1" s="1024"/>
      <c r="AC1" s="1024"/>
      <c r="AD1" s="1024"/>
      <c r="AE1" s="1024"/>
      <c r="AF1" s="1024"/>
      <c r="AG1" s="1024"/>
      <c r="AH1" s="1024"/>
      <c r="AI1" s="1024"/>
      <c r="AJ1" s="1024"/>
      <c r="AK1" s="1024"/>
      <c r="AL1" s="1024"/>
      <c r="AM1" s="1024"/>
      <c r="AN1" s="786"/>
      <c r="AO1" s="786"/>
      <c r="AP1" s="786"/>
      <c r="AQ1" s="786"/>
      <c r="AR1" s="786"/>
      <c r="AS1" s="786"/>
      <c r="AT1" s="786"/>
      <c r="AU1" s="786"/>
      <c r="AV1" s="786"/>
      <c r="AW1" s="786"/>
      <c r="AX1" s="786"/>
      <c r="AY1" s="786"/>
      <c r="AZ1" s="786"/>
      <c r="BA1" s="786"/>
      <c r="BB1" s="786"/>
      <c r="BC1" s="786"/>
      <c r="BD1" s="786"/>
      <c r="BE1" s="786"/>
    </row>
    <row r="2" spans="1:57">
      <c r="A2" s="1025"/>
      <c r="B2" s="1025"/>
      <c r="C2" s="1025"/>
      <c r="D2" s="1026"/>
      <c r="E2" s="1025"/>
      <c r="F2" s="1026"/>
      <c r="G2" s="1025"/>
      <c r="H2" s="1025"/>
      <c r="I2" s="1025"/>
      <c r="J2" s="1026"/>
      <c r="K2" s="1026"/>
      <c r="L2" s="1026"/>
    </row>
    <row r="3" spans="1:57" s="1542" customFormat="1" ht="33.75">
      <c r="A3" s="1030" t="s">
        <v>117</v>
      </c>
      <c r="B3" s="1031" t="s">
        <v>13385</v>
      </c>
      <c r="C3" s="1032" t="s">
        <v>703</v>
      </c>
      <c r="D3" s="1033" t="s">
        <v>15970</v>
      </c>
      <c r="E3" s="1032" t="s">
        <v>7457</v>
      </c>
      <c r="F3" s="1033" t="s">
        <v>15003</v>
      </c>
      <c r="G3" s="1032" t="s">
        <v>5168</v>
      </c>
      <c r="H3" s="1032" t="s">
        <v>2139</v>
      </c>
      <c r="I3" s="1032" t="s">
        <v>15004</v>
      </c>
      <c r="J3" s="1033" t="s">
        <v>15005</v>
      </c>
      <c r="K3" s="1033" t="s">
        <v>7458</v>
      </c>
      <c r="L3" s="1033" t="s">
        <v>15006</v>
      </c>
      <c r="M3" s="1033" t="s">
        <v>15007</v>
      </c>
      <c r="N3" s="1032" t="s">
        <v>5168</v>
      </c>
      <c r="O3" s="1031" t="s">
        <v>15008</v>
      </c>
      <c r="P3" s="1033" t="s">
        <v>15009</v>
      </c>
      <c r="Q3" s="1032" t="s">
        <v>1000</v>
      </c>
      <c r="R3" s="1032" t="s">
        <v>1815</v>
      </c>
      <c r="S3" s="1032" t="s">
        <v>15964</v>
      </c>
      <c r="T3" s="1033" t="s">
        <v>15010</v>
      </c>
      <c r="U3" s="1033" t="s">
        <v>15011</v>
      </c>
      <c r="V3" s="1034" t="s">
        <v>15012</v>
      </c>
      <c r="W3" s="1035"/>
      <c r="X3" s="1035"/>
      <c r="Y3" s="1035"/>
      <c r="Z3" s="1035"/>
      <c r="AA3" s="1035"/>
      <c r="AB3" s="1035"/>
      <c r="AC3" s="1035"/>
      <c r="AD3" s="1035"/>
      <c r="AE3" s="1035"/>
      <c r="AF3" s="1035"/>
      <c r="AG3" s="1035"/>
      <c r="AH3" s="1035"/>
      <c r="AI3" s="1035"/>
      <c r="AJ3" s="1035"/>
      <c r="AK3" s="1035"/>
      <c r="AL3" s="1035"/>
      <c r="AM3" s="1035"/>
      <c r="AN3" s="787"/>
      <c r="AO3" s="787"/>
      <c r="AP3" s="787"/>
      <c r="AQ3" s="787"/>
      <c r="AR3" s="787"/>
      <c r="AS3" s="787"/>
      <c r="AT3" s="787"/>
      <c r="AU3" s="787"/>
      <c r="AV3" s="787"/>
      <c r="AW3" s="787"/>
      <c r="AX3" s="787"/>
      <c r="AY3" s="787"/>
      <c r="AZ3" s="787"/>
      <c r="BA3" s="787"/>
      <c r="BB3" s="787"/>
      <c r="BC3" s="787"/>
      <c r="BD3" s="787"/>
      <c r="BE3" s="787"/>
    </row>
    <row r="4" spans="1:57" ht="26.25" customHeight="1">
      <c r="A4" s="1036">
        <v>1</v>
      </c>
      <c r="B4" s="868" t="s">
        <v>133</v>
      </c>
      <c r="C4" s="868" t="s">
        <v>15013</v>
      </c>
      <c r="D4" s="1037">
        <v>2830213</v>
      </c>
      <c r="E4" s="868" t="s">
        <v>5214</v>
      </c>
      <c r="F4" s="1038">
        <v>101.58</v>
      </c>
      <c r="G4" s="868" t="s">
        <v>1056</v>
      </c>
      <c r="H4" s="1039" t="s">
        <v>1095</v>
      </c>
      <c r="I4" s="868" t="s">
        <v>5204</v>
      </c>
      <c r="J4" s="1040">
        <v>35570</v>
      </c>
      <c r="K4" s="1040">
        <v>46527</v>
      </c>
      <c r="L4" s="1041">
        <v>2209365</v>
      </c>
      <c r="M4" s="1037" t="s">
        <v>15014</v>
      </c>
      <c r="N4" s="868" t="s">
        <v>1044</v>
      </c>
      <c r="O4" s="868" t="s">
        <v>1051</v>
      </c>
      <c r="P4" s="1037" t="s">
        <v>15015</v>
      </c>
      <c r="Q4" s="1039" t="s">
        <v>15542</v>
      </c>
      <c r="R4" s="1039" t="s">
        <v>15543</v>
      </c>
      <c r="S4" s="1039" t="s">
        <v>15544</v>
      </c>
      <c r="T4" s="1042" t="s">
        <v>15016</v>
      </c>
      <c r="U4" s="1042" t="s">
        <v>15017</v>
      </c>
      <c r="V4" s="1043" t="s">
        <v>15018</v>
      </c>
    </row>
    <row r="5" spans="1:57" ht="26.25" customHeight="1">
      <c r="A5" s="1044">
        <v>2</v>
      </c>
      <c r="B5" s="872" t="s">
        <v>10634</v>
      </c>
      <c r="C5" s="872" t="s">
        <v>15019</v>
      </c>
      <c r="D5" s="1045">
        <v>5035902</v>
      </c>
      <c r="E5" s="872" t="s">
        <v>10636</v>
      </c>
      <c r="F5" s="1046">
        <v>25.09</v>
      </c>
      <c r="G5" s="872" t="s">
        <v>1056</v>
      </c>
      <c r="H5" s="1047" t="s">
        <v>1260</v>
      </c>
      <c r="I5" s="868" t="s">
        <v>5204</v>
      </c>
      <c r="J5" s="1048">
        <v>38534</v>
      </c>
      <c r="K5" s="1048">
        <v>49491</v>
      </c>
      <c r="L5" s="1049">
        <v>545707.5</v>
      </c>
      <c r="M5" s="1045" t="s">
        <v>15020</v>
      </c>
      <c r="N5" s="868" t="s">
        <v>1044</v>
      </c>
      <c r="O5" s="868" t="s">
        <v>1051</v>
      </c>
      <c r="P5" s="1045" t="s">
        <v>15015</v>
      </c>
      <c r="Q5" s="1047" t="s">
        <v>15545</v>
      </c>
      <c r="R5" s="1047" t="s">
        <v>15543</v>
      </c>
      <c r="S5" s="1047" t="s">
        <v>15580</v>
      </c>
      <c r="T5" s="1050" t="s">
        <v>15021</v>
      </c>
      <c r="U5" s="1050" t="s">
        <v>15022</v>
      </c>
      <c r="V5" s="1051" t="s">
        <v>15018</v>
      </c>
    </row>
    <row r="6" spans="1:57" ht="26.25" customHeight="1">
      <c r="A6" s="1044">
        <v>3</v>
      </c>
      <c r="B6" s="872" t="s">
        <v>12344</v>
      </c>
      <c r="C6" s="872" t="s">
        <v>15023</v>
      </c>
      <c r="D6" s="1045">
        <v>5502977</v>
      </c>
      <c r="E6" s="872" t="s">
        <v>6942</v>
      </c>
      <c r="F6" s="1046">
        <v>2464.9299999999998</v>
      </c>
      <c r="G6" s="872" t="s">
        <v>1136</v>
      </c>
      <c r="H6" s="1047" t="s">
        <v>1333</v>
      </c>
      <c r="I6" s="868" t="s">
        <v>5204</v>
      </c>
      <c r="J6" s="1048">
        <v>42167</v>
      </c>
      <c r="K6" s="1048">
        <v>49472</v>
      </c>
      <c r="L6" s="1049">
        <v>53612227.5</v>
      </c>
      <c r="M6" s="1045" t="s">
        <v>15024</v>
      </c>
      <c r="N6" s="868" t="s">
        <v>1044</v>
      </c>
      <c r="O6" s="868" t="s">
        <v>1051</v>
      </c>
      <c r="P6" s="1045" t="s">
        <v>2717</v>
      </c>
      <c r="Q6" s="1047" t="s">
        <v>15546</v>
      </c>
      <c r="R6" s="1047" t="s">
        <v>15547</v>
      </c>
      <c r="S6" s="1047" t="s">
        <v>5179</v>
      </c>
      <c r="T6" s="1050" t="s">
        <v>15025</v>
      </c>
      <c r="U6" s="1050" t="s">
        <v>5179</v>
      </c>
      <c r="V6" s="1051" t="s">
        <v>15026</v>
      </c>
    </row>
    <row r="7" spans="1:57" ht="26.25" customHeight="1">
      <c r="A7" s="1044">
        <v>4</v>
      </c>
      <c r="B7" s="872" t="s">
        <v>12345</v>
      </c>
      <c r="C7" s="872" t="s">
        <v>15023</v>
      </c>
      <c r="D7" s="1045">
        <v>5502977</v>
      </c>
      <c r="E7" s="872" t="s">
        <v>15548</v>
      </c>
      <c r="F7" s="1046">
        <v>18813.05</v>
      </c>
      <c r="G7" s="872" t="s">
        <v>1136</v>
      </c>
      <c r="H7" s="1047" t="s">
        <v>1333</v>
      </c>
      <c r="I7" s="868" t="s">
        <v>5204</v>
      </c>
      <c r="J7" s="1048">
        <v>42167</v>
      </c>
      <c r="K7" s="1048">
        <v>49472</v>
      </c>
      <c r="L7" s="1049">
        <v>409183837.5</v>
      </c>
      <c r="M7" s="1045" t="s">
        <v>15024</v>
      </c>
      <c r="N7" s="868" t="s">
        <v>1044</v>
      </c>
      <c r="O7" s="868" t="s">
        <v>1051</v>
      </c>
      <c r="P7" s="1045" t="s">
        <v>2717</v>
      </c>
      <c r="Q7" s="1047" t="s">
        <v>15546</v>
      </c>
      <c r="R7" s="1047" t="s">
        <v>15547</v>
      </c>
      <c r="S7" s="1047" t="s">
        <v>5179</v>
      </c>
      <c r="T7" s="1050" t="s">
        <v>15025</v>
      </c>
      <c r="U7" s="1050" t="s">
        <v>5179</v>
      </c>
      <c r="V7" s="1051" t="s">
        <v>15026</v>
      </c>
    </row>
    <row r="8" spans="1:57" ht="26.25" customHeight="1">
      <c r="A8" s="1044">
        <v>5</v>
      </c>
      <c r="B8" s="872" t="s">
        <v>12347</v>
      </c>
      <c r="C8" s="872" t="s">
        <v>15023</v>
      </c>
      <c r="D8" s="1045">
        <v>5502977</v>
      </c>
      <c r="E8" s="872" t="s">
        <v>15069</v>
      </c>
      <c r="F8" s="1046">
        <v>32014.45</v>
      </c>
      <c r="G8" s="872" t="s">
        <v>1136</v>
      </c>
      <c r="H8" s="1047" t="s">
        <v>1333</v>
      </c>
      <c r="I8" s="868" t="s">
        <v>5204</v>
      </c>
      <c r="J8" s="1048">
        <v>42167</v>
      </c>
      <c r="K8" s="1048">
        <v>49472</v>
      </c>
      <c r="L8" s="1049">
        <v>696314287.5</v>
      </c>
      <c r="M8" s="1045" t="s">
        <v>15024</v>
      </c>
      <c r="N8" s="868" t="s">
        <v>1044</v>
      </c>
      <c r="O8" s="868" t="s">
        <v>1051</v>
      </c>
      <c r="P8" s="1045" t="s">
        <v>2717</v>
      </c>
      <c r="Q8" s="1047" t="s">
        <v>15546</v>
      </c>
      <c r="R8" s="1047" t="s">
        <v>15547</v>
      </c>
      <c r="S8" s="1047" t="s">
        <v>5179</v>
      </c>
      <c r="T8" s="1050" t="s">
        <v>15025</v>
      </c>
      <c r="U8" s="1050" t="s">
        <v>5179</v>
      </c>
      <c r="V8" s="1051" t="s">
        <v>15026</v>
      </c>
    </row>
    <row r="9" spans="1:57" ht="26.25" customHeight="1">
      <c r="A9" s="1044">
        <v>6</v>
      </c>
      <c r="B9" s="872" t="s">
        <v>5145</v>
      </c>
      <c r="C9" s="872" t="s">
        <v>15027</v>
      </c>
      <c r="D9" s="1045">
        <v>2074737</v>
      </c>
      <c r="E9" s="872" t="s">
        <v>2386</v>
      </c>
      <c r="F9" s="1046">
        <v>4628.42</v>
      </c>
      <c r="G9" s="872" t="s">
        <v>1071</v>
      </c>
      <c r="H9" s="1047" t="s">
        <v>1223</v>
      </c>
      <c r="I9" s="872" t="s">
        <v>6286</v>
      </c>
      <c r="J9" s="1048">
        <v>42633</v>
      </c>
      <c r="K9" s="1048">
        <v>53590</v>
      </c>
      <c r="L9" s="1049">
        <v>100668135</v>
      </c>
      <c r="M9" s="1045" t="s">
        <v>15028</v>
      </c>
      <c r="N9" s="868" t="s">
        <v>1044</v>
      </c>
      <c r="O9" s="868" t="s">
        <v>1051</v>
      </c>
      <c r="P9" s="1045" t="s">
        <v>2717</v>
      </c>
      <c r="Q9" s="1047" t="s">
        <v>15549</v>
      </c>
      <c r="R9" s="1047" t="s">
        <v>15550</v>
      </c>
      <c r="S9" s="1047" t="s">
        <v>15551</v>
      </c>
      <c r="T9" s="1050" t="s">
        <v>15029</v>
      </c>
      <c r="U9" s="1050" t="s">
        <v>15030</v>
      </c>
      <c r="V9" s="1051" t="s">
        <v>15031</v>
      </c>
    </row>
    <row r="10" spans="1:57" ht="26.25" customHeight="1">
      <c r="A10" s="1044">
        <v>7</v>
      </c>
      <c r="B10" s="872" t="s">
        <v>5141</v>
      </c>
      <c r="C10" s="872" t="s">
        <v>15027</v>
      </c>
      <c r="D10" s="1045">
        <v>2074737</v>
      </c>
      <c r="E10" s="872" t="s">
        <v>1107</v>
      </c>
      <c r="F10" s="1046">
        <v>2810.44</v>
      </c>
      <c r="G10" s="872" t="s">
        <v>1071</v>
      </c>
      <c r="H10" s="1047" t="s">
        <v>1107</v>
      </c>
      <c r="I10" s="872" t="s">
        <v>6286</v>
      </c>
      <c r="J10" s="1048">
        <v>42633</v>
      </c>
      <c r="K10" s="1048">
        <v>53590</v>
      </c>
      <c r="L10" s="1049">
        <v>61127070</v>
      </c>
      <c r="M10" s="1045" t="s">
        <v>15028</v>
      </c>
      <c r="N10" s="868" t="s">
        <v>1044</v>
      </c>
      <c r="O10" s="868" t="s">
        <v>1051</v>
      </c>
      <c r="P10" s="1045" t="s">
        <v>2717</v>
      </c>
      <c r="Q10" s="1047" t="s">
        <v>15549</v>
      </c>
      <c r="R10" s="1047" t="s">
        <v>15550</v>
      </c>
      <c r="S10" s="1047" t="s">
        <v>15551</v>
      </c>
      <c r="T10" s="1050" t="s">
        <v>15029</v>
      </c>
      <c r="U10" s="1050" t="s">
        <v>15030</v>
      </c>
      <c r="V10" s="1051" t="s">
        <v>15031</v>
      </c>
    </row>
    <row r="11" spans="1:57" ht="26.25" customHeight="1">
      <c r="A11" s="1044">
        <v>8</v>
      </c>
      <c r="B11" s="872" t="s">
        <v>5142</v>
      </c>
      <c r="C11" s="872" t="s">
        <v>15027</v>
      </c>
      <c r="D11" s="1045">
        <v>2074737</v>
      </c>
      <c r="E11" s="872" t="s">
        <v>6622</v>
      </c>
      <c r="F11" s="1046">
        <v>10386.24</v>
      </c>
      <c r="G11" s="872" t="s">
        <v>1071</v>
      </c>
      <c r="H11" s="1047" t="s">
        <v>15552</v>
      </c>
      <c r="I11" s="872" t="s">
        <v>6286</v>
      </c>
      <c r="J11" s="1048">
        <v>42633</v>
      </c>
      <c r="K11" s="1048">
        <v>53590</v>
      </c>
      <c r="L11" s="1049">
        <v>225900720</v>
      </c>
      <c r="M11" s="1045" t="s">
        <v>15028</v>
      </c>
      <c r="N11" s="868" t="s">
        <v>1044</v>
      </c>
      <c r="O11" s="868" t="s">
        <v>1051</v>
      </c>
      <c r="P11" s="1045" t="s">
        <v>2717</v>
      </c>
      <c r="Q11" s="1047" t="s">
        <v>15549</v>
      </c>
      <c r="R11" s="1047" t="s">
        <v>15550</v>
      </c>
      <c r="S11" s="1047" t="s">
        <v>15551</v>
      </c>
      <c r="T11" s="1050" t="s">
        <v>15029</v>
      </c>
      <c r="U11" s="1050" t="s">
        <v>15030</v>
      </c>
      <c r="V11" s="1051" t="s">
        <v>15031</v>
      </c>
    </row>
    <row r="12" spans="1:57" ht="26.25" customHeight="1">
      <c r="A12" s="1044">
        <v>9</v>
      </c>
      <c r="B12" s="872" t="s">
        <v>5143</v>
      </c>
      <c r="C12" s="872" t="s">
        <v>15027</v>
      </c>
      <c r="D12" s="1045">
        <v>2074737</v>
      </c>
      <c r="E12" s="872" t="s">
        <v>1223</v>
      </c>
      <c r="F12" s="1046">
        <v>10665.22</v>
      </c>
      <c r="G12" s="872" t="s">
        <v>1051</v>
      </c>
      <c r="H12" s="1047" t="s">
        <v>6626</v>
      </c>
      <c r="I12" s="872" t="s">
        <v>6286</v>
      </c>
      <c r="J12" s="1048">
        <v>42633</v>
      </c>
      <c r="K12" s="1048">
        <v>53590</v>
      </c>
      <c r="L12" s="1049">
        <v>231968535</v>
      </c>
      <c r="M12" s="1045" t="s">
        <v>15028</v>
      </c>
      <c r="N12" s="868" t="s">
        <v>1044</v>
      </c>
      <c r="O12" s="868" t="s">
        <v>1051</v>
      </c>
      <c r="P12" s="1045" t="s">
        <v>2717</v>
      </c>
      <c r="Q12" s="1047" t="s">
        <v>15549</v>
      </c>
      <c r="R12" s="1047" t="s">
        <v>15550</v>
      </c>
      <c r="S12" s="1047" t="s">
        <v>15551</v>
      </c>
      <c r="T12" s="1050" t="s">
        <v>15029</v>
      </c>
      <c r="U12" s="1050" t="s">
        <v>15030</v>
      </c>
      <c r="V12" s="1051" t="s">
        <v>15031</v>
      </c>
    </row>
    <row r="13" spans="1:57" ht="26.25" customHeight="1">
      <c r="A13" s="1044">
        <v>10</v>
      </c>
      <c r="B13" s="872" t="s">
        <v>2741</v>
      </c>
      <c r="C13" s="872" t="s">
        <v>15032</v>
      </c>
      <c r="D13" s="1045">
        <v>2672146</v>
      </c>
      <c r="E13" s="872" t="s">
        <v>15553</v>
      </c>
      <c r="F13" s="1046">
        <v>39694.339999999997</v>
      </c>
      <c r="G13" s="872" t="s">
        <v>1056</v>
      </c>
      <c r="H13" s="1047" t="s">
        <v>7474</v>
      </c>
      <c r="I13" s="872" t="s">
        <v>6286</v>
      </c>
      <c r="J13" s="1048">
        <v>37049</v>
      </c>
      <c r="K13" s="1048">
        <v>41700</v>
      </c>
      <c r="L13" s="1049" t="s">
        <v>5179</v>
      </c>
      <c r="M13" s="1045" t="s">
        <v>15033</v>
      </c>
      <c r="N13" s="868" t="s">
        <v>1044</v>
      </c>
      <c r="O13" s="872" t="s">
        <v>1118</v>
      </c>
      <c r="P13" s="1045" t="s">
        <v>15034</v>
      </c>
      <c r="Q13" s="1047" t="s">
        <v>15554</v>
      </c>
      <c r="R13" s="1047" t="s">
        <v>15555</v>
      </c>
      <c r="S13" s="1047" t="s">
        <v>15556</v>
      </c>
      <c r="T13" s="1050" t="s">
        <v>15035</v>
      </c>
      <c r="U13" s="1050" t="s">
        <v>15036</v>
      </c>
      <c r="V13" s="1051" t="s">
        <v>15037</v>
      </c>
    </row>
    <row r="14" spans="1:57" s="1543" customFormat="1" ht="26.25" customHeight="1">
      <c r="A14" s="1052">
        <v>11</v>
      </c>
      <c r="B14" s="1053" t="s">
        <v>2792</v>
      </c>
      <c r="C14" s="1053" t="s">
        <v>15581</v>
      </c>
      <c r="D14" s="1054">
        <v>5077834</v>
      </c>
      <c r="E14" s="1053" t="s">
        <v>15345</v>
      </c>
      <c r="F14" s="1055">
        <v>11692.43</v>
      </c>
      <c r="G14" s="1053" t="s">
        <v>1136</v>
      </c>
      <c r="H14" s="1190" t="s">
        <v>1333</v>
      </c>
      <c r="I14" s="1056" t="s">
        <v>5204</v>
      </c>
      <c r="J14" s="1057">
        <v>38170</v>
      </c>
      <c r="K14" s="1057">
        <v>43283</v>
      </c>
      <c r="L14" s="1058" t="s">
        <v>5179</v>
      </c>
      <c r="M14" s="1054" t="s">
        <v>15038</v>
      </c>
      <c r="N14" s="1056" t="s">
        <v>1044</v>
      </c>
      <c r="O14" s="1056" t="s">
        <v>1051</v>
      </c>
      <c r="P14" s="1054">
        <v>2</v>
      </c>
      <c r="Q14" s="1190" t="s">
        <v>15557</v>
      </c>
      <c r="R14" s="1190" t="s">
        <v>15558</v>
      </c>
      <c r="S14" s="1190" t="s">
        <v>15559</v>
      </c>
      <c r="T14" s="1059" t="s">
        <v>15039</v>
      </c>
      <c r="U14" s="1059" t="s">
        <v>15040</v>
      </c>
      <c r="V14" s="1060" t="s">
        <v>15041</v>
      </c>
      <c r="W14" s="1061"/>
      <c r="X14" s="1061"/>
      <c r="Y14" s="1061"/>
      <c r="Z14" s="1061"/>
      <c r="AA14" s="1061"/>
      <c r="AB14" s="1061"/>
      <c r="AC14" s="1061"/>
      <c r="AD14" s="1061"/>
      <c r="AE14" s="1061"/>
      <c r="AF14" s="1061"/>
      <c r="AG14" s="1061"/>
      <c r="AH14" s="1061"/>
      <c r="AI14" s="1061"/>
      <c r="AJ14" s="1061"/>
      <c r="AK14" s="1061"/>
      <c r="AL14" s="1061"/>
      <c r="AM14" s="1061"/>
      <c r="AN14" s="788"/>
      <c r="AO14" s="788"/>
      <c r="AP14" s="788"/>
      <c r="AQ14" s="788"/>
      <c r="AR14" s="788"/>
      <c r="AS14" s="788"/>
      <c r="AT14" s="788"/>
      <c r="AU14" s="788"/>
      <c r="AV14" s="788"/>
      <c r="AW14" s="788"/>
      <c r="AX14" s="788"/>
      <c r="AY14" s="788"/>
      <c r="AZ14" s="788"/>
      <c r="BA14" s="788"/>
      <c r="BB14" s="788"/>
      <c r="BC14" s="788"/>
      <c r="BD14" s="788"/>
      <c r="BE14" s="788"/>
    </row>
    <row r="15" spans="1:57" ht="26.25" customHeight="1">
      <c r="A15" s="1044">
        <v>12</v>
      </c>
      <c r="B15" s="872" t="s">
        <v>2831</v>
      </c>
      <c r="C15" s="872" t="s">
        <v>15042</v>
      </c>
      <c r="D15" s="1045">
        <v>5633028</v>
      </c>
      <c r="E15" s="872" t="s">
        <v>15560</v>
      </c>
      <c r="F15" s="1046">
        <v>1647.48</v>
      </c>
      <c r="G15" s="872" t="s">
        <v>1037</v>
      </c>
      <c r="H15" s="1047" t="s">
        <v>1074</v>
      </c>
      <c r="I15" s="868" t="s">
        <v>5204</v>
      </c>
      <c r="J15" s="1048">
        <v>38474</v>
      </c>
      <c r="K15" s="1048">
        <v>42857</v>
      </c>
      <c r="L15" s="1049" t="s">
        <v>5179</v>
      </c>
      <c r="M15" s="1045" t="s">
        <v>15043</v>
      </c>
      <c r="N15" s="868" t="s">
        <v>1044</v>
      </c>
      <c r="O15" s="868" t="s">
        <v>1051</v>
      </c>
      <c r="P15" s="1045" t="s">
        <v>2717</v>
      </c>
      <c r="Q15" s="1047" t="s">
        <v>15561</v>
      </c>
      <c r="R15" s="1047" t="s">
        <v>1694</v>
      </c>
      <c r="S15" s="1047" t="s">
        <v>15562</v>
      </c>
      <c r="T15" s="1050" t="s">
        <v>15044</v>
      </c>
      <c r="U15" s="1050" t="s">
        <v>15045</v>
      </c>
      <c r="V15" s="1051" t="s">
        <v>15046</v>
      </c>
    </row>
    <row r="16" spans="1:57" ht="26.25" customHeight="1">
      <c r="A16" s="1044">
        <v>13</v>
      </c>
      <c r="B16" s="872" t="s">
        <v>2838</v>
      </c>
      <c r="C16" s="872" t="s">
        <v>15042</v>
      </c>
      <c r="D16" s="1045">
        <v>5633028</v>
      </c>
      <c r="E16" s="872" t="s">
        <v>7641</v>
      </c>
      <c r="F16" s="1046">
        <v>1504.06</v>
      </c>
      <c r="G16" s="872" t="s">
        <v>1136</v>
      </c>
      <c r="H16" s="1047" t="s">
        <v>1182</v>
      </c>
      <c r="I16" s="868" t="s">
        <v>5204</v>
      </c>
      <c r="J16" s="1048">
        <v>38531</v>
      </c>
      <c r="K16" s="1048">
        <v>42914</v>
      </c>
      <c r="L16" s="1049" t="s">
        <v>5179</v>
      </c>
      <c r="M16" s="1045" t="s">
        <v>15043</v>
      </c>
      <c r="N16" s="868" t="s">
        <v>1044</v>
      </c>
      <c r="O16" s="868" t="s">
        <v>1051</v>
      </c>
      <c r="P16" s="1045" t="s">
        <v>2717</v>
      </c>
      <c r="Q16" s="1047" t="s">
        <v>15561</v>
      </c>
      <c r="R16" s="1047" t="s">
        <v>1694</v>
      </c>
      <c r="S16" s="1047" t="s">
        <v>15562</v>
      </c>
      <c r="T16" s="1050" t="s">
        <v>15044</v>
      </c>
      <c r="U16" s="1050" t="s">
        <v>15045</v>
      </c>
      <c r="V16" s="1051" t="s">
        <v>15046</v>
      </c>
    </row>
    <row r="17" spans="1:57" ht="26.25" customHeight="1">
      <c r="A17" s="1044">
        <v>14</v>
      </c>
      <c r="B17" s="872" t="s">
        <v>2925</v>
      </c>
      <c r="C17" s="872" t="s">
        <v>15047</v>
      </c>
      <c r="D17" s="1045">
        <v>2078449</v>
      </c>
      <c r="E17" s="872" t="s">
        <v>15563</v>
      </c>
      <c r="F17" s="1046">
        <v>8049.71</v>
      </c>
      <c r="G17" s="872" t="s">
        <v>1136</v>
      </c>
      <c r="H17" s="1047" t="s">
        <v>1333</v>
      </c>
      <c r="I17" s="872" t="s">
        <v>751</v>
      </c>
      <c r="J17" s="1048">
        <v>38947</v>
      </c>
      <c r="K17" s="1048">
        <v>43330</v>
      </c>
      <c r="L17" s="1049" t="s">
        <v>5179</v>
      </c>
      <c r="M17" s="1045" t="s">
        <v>15048</v>
      </c>
      <c r="N17" s="868" t="s">
        <v>1044</v>
      </c>
      <c r="O17" s="868" t="s">
        <v>1051</v>
      </c>
      <c r="P17" s="1045" t="s">
        <v>2717</v>
      </c>
      <c r="Q17" s="1062" t="s">
        <v>15564</v>
      </c>
      <c r="R17" s="1047" t="s">
        <v>1573</v>
      </c>
      <c r="S17" s="1047" t="s">
        <v>15049</v>
      </c>
      <c r="T17" s="1050" t="s">
        <v>15050</v>
      </c>
      <c r="U17" s="1050" t="s">
        <v>15051</v>
      </c>
      <c r="V17" s="1051" t="s">
        <v>15052</v>
      </c>
    </row>
    <row r="18" spans="1:57" ht="26.25" customHeight="1">
      <c r="A18" s="1044">
        <v>15</v>
      </c>
      <c r="B18" s="872" t="s">
        <v>2930</v>
      </c>
      <c r="C18" s="872" t="s">
        <v>15047</v>
      </c>
      <c r="D18" s="1045">
        <v>2078449</v>
      </c>
      <c r="E18" s="872" t="s">
        <v>15548</v>
      </c>
      <c r="F18" s="1046">
        <v>2198.71</v>
      </c>
      <c r="G18" s="872" t="s">
        <v>1136</v>
      </c>
      <c r="H18" s="1047" t="s">
        <v>1333</v>
      </c>
      <c r="I18" s="872" t="s">
        <v>751</v>
      </c>
      <c r="J18" s="1048">
        <v>38958</v>
      </c>
      <c r="K18" s="1048">
        <v>43341</v>
      </c>
      <c r="L18" s="1049" t="s">
        <v>5179</v>
      </c>
      <c r="M18" s="1045" t="s">
        <v>15048</v>
      </c>
      <c r="N18" s="868" t="s">
        <v>1044</v>
      </c>
      <c r="O18" s="868" t="s">
        <v>1051</v>
      </c>
      <c r="P18" s="1045" t="s">
        <v>2717</v>
      </c>
      <c r="Q18" s="1047" t="s">
        <v>15564</v>
      </c>
      <c r="R18" s="1047" t="s">
        <v>1573</v>
      </c>
      <c r="S18" s="1047" t="s">
        <v>15049</v>
      </c>
      <c r="T18" s="1050" t="s">
        <v>15050</v>
      </c>
      <c r="U18" s="1050" t="s">
        <v>15051</v>
      </c>
      <c r="V18" s="1051" t="s">
        <v>15052</v>
      </c>
    </row>
    <row r="19" spans="1:57" ht="26.25" customHeight="1">
      <c r="A19" s="1044">
        <v>16</v>
      </c>
      <c r="B19" s="872" t="s">
        <v>2960</v>
      </c>
      <c r="C19" s="872" t="s">
        <v>15047</v>
      </c>
      <c r="D19" s="1045">
        <v>2078449</v>
      </c>
      <c r="E19" s="872" t="s">
        <v>15565</v>
      </c>
      <c r="F19" s="1046">
        <v>12153.19</v>
      </c>
      <c r="G19" s="872" t="s">
        <v>1136</v>
      </c>
      <c r="H19" s="1047" t="s">
        <v>1333</v>
      </c>
      <c r="I19" s="872" t="s">
        <v>751</v>
      </c>
      <c r="J19" s="1048">
        <v>39048</v>
      </c>
      <c r="K19" s="1048">
        <v>43431</v>
      </c>
      <c r="L19" s="1049">
        <v>88110627.5</v>
      </c>
      <c r="M19" s="1045" t="s">
        <v>15048</v>
      </c>
      <c r="N19" s="868" t="s">
        <v>1044</v>
      </c>
      <c r="O19" s="868" t="s">
        <v>1051</v>
      </c>
      <c r="P19" s="1045">
        <v>2</v>
      </c>
      <c r="Q19" s="1047" t="s">
        <v>15564</v>
      </c>
      <c r="R19" s="1047" t="s">
        <v>1573</v>
      </c>
      <c r="S19" s="1047" t="s">
        <v>15049</v>
      </c>
      <c r="T19" s="1050" t="s">
        <v>15050</v>
      </c>
      <c r="U19" s="1050" t="s">
        <v>15051</v>
      </c>
      <c r="V19" s="1051" t="s">
        <v>15052</v>
      </c>
    </row>
    <row r="20" spans="1:57" ht="26.25" customHeight="1">
      <c r="A20" s="1044">
        <v>17</v>
      </c>
      <c r="B20" s="872" t="s">
        <v>3007</v>
      </c>
      <c r="C20" s="1047" t="s">
        <v>15566</v>
      </c>
      <c r="D20" s="1045">
        <v>5530725</v>
      </c>
      <c r="E20" s="872" t="s">
        <v>5543</v>
      </c>
      <c r="F20" s="1046">
        <v>12410.94</v>
      </c>
      <c r="G20" s="872" t="s">
        <v>1071</v>
      </c>
      <c r="H20" s="1047" t="s">
        <v>1223</v>
      </c>
      <c r="I20" s="872" t="s">
        <v>751</v>
      </c>
      <c r="J20" s="1048">
        <v>39331</v>
      </c>
      <c r="K20" s="1048">
        <v>43349</v>
      </c>
      <c r="L20" s="1049" t="s">
        <v>5179</v>
      </c>
      <c r="M20" s="1045" t="s">
        <v>15053</v>
      </c>
      <c r="N20" s="868" t="s">
        <v>1044</v>
      </c>
      <c r="O20" s="872" t="s">
        <v>1066</v>
      </c>
      <c r="P20" s="1045">
        <v>2</v>
      </c>
      <c r="Q20" s="1047" t="s">
        <v>15567</v>
      </c>
      <c r="R20" s="1047" t="s">
        <v>1573</v>
      </c>
      <c r="S20" s="1047" t="s">
        <v>15568</v>
      </c>
      <c r="T20" s="1050" t="s">
        <v>15054</v>
      </c>
      <c r="U20" s="1050" t="s">
        <v>15055</v>
      </c>
      <c r="V20" s="1051" t="s">
        <v>15056</v>
      </c>
    </row>
    <row r="21" spans="1:57" ht="26.25" customHeight="1">
      <c r="A21" s="1044">
        <v>18</v>
      </c>
      <c r="B21" s="872" t="s">
        <v>3077</v>
      </c>
      <c r="C21" s="872" t="s">
        <v>15042</v>
      </c>
      <c r="D21" s="1045">
        <v>5633028</v>
      </c>
      <c r="E21" s="872" t="s">
        <v>8019</v>
      </c>
      <c r="F21" s="1046">
        <v>1538.44</v>
      </c>
      <c r="G21" s="872" t="s">
        <v>1093</v>
      </c>
      <c r="H21" s="1047" t="s">
        <v>2391</v>
      </c>
      <c r="I21" s="868" t="s">
        <v>5204</v>
      </c>
      <c r="J21" s="1048">
        <v>39437</v>
      </c>
      <c r="K21" s="1048">
        <v>43820</v>
      </c>
      <c r="L21" s="1049">
        <v>11153690</v>
      </c>
      <c r="M21" s="1045" t="s">
        <v>15043</v>
      </c>
      <c r="N21" s="868" t="s">
        <v>1044</v>
      </c>
      <c r="O21" s="868" t="s">
        <v>1051</v>
      </c>
      <c r="P21" s="1045" t="s">
        <v>2717</v>
      </c>
      <c r="Q21" s="1047" t="s">
        <v>15569</v>
      </c>
      <c r="R21" s="1047" t="s">
        <v>1694</v>
      </c>
      <c r="S21" s="1047" t="s">
        <v>15562</v>
      </c>
      <c r="T21" s="1050" t="s">
        <v>15044</v>
      </c>
      <c r="U21" s="1050" t="s">
        <v>15045</v>
      </c>
      <c r="V21" s="1051" t="s">
        <v>15046</v>
      </c>
    </row>
    <row r="22" spans="1:57" ht="26.25" customHeight="1">
      <c r="A22" s="1044">
        <v>19</v>
      </c>
      <c r="B22" s="872" t="s">
        <v>3129</v>
      </c>
      <c r="C22" s="872" t="s">
        <v>15042</v>
      </c>
      <c r="D22" s="1045">
        <v>5633028</v>
      </c>
      <c r="E22" s="872" t="s">
        <v>8094</v>
      </c>
      <c r="F22" s="1046">
        <v>11050.33</v>
      </c>
      <c r="G22" s="872" t="s">
        <v>1040</v>
      </c>
      <c r="H22" s="1047" t="s">
        <v>1031</v>
      </c>
      <c r="I22" s="868" t="s">
        <v>5204</v>
      </c>
      <c r="J22" s="1048">
        <v>39526</v>
      </c>
      <c r="K22" s="1048">
        <v>43909</v>
      </c>
      <c r="L22" s="1049">
        <v>80114892.5</v>
      </c>
      <c r="M22" s="1045" t="s">
        <v>15043</v>
      </c>
      <c r="N22" s="868" t="s">
        <v>1044</v>
      </c>
      <c r="O22" s="868" t="s">
        <v>1051</v>
      </c>
      <c r="P22" s="1045" t="s">
        <v>2717</v>
      </c>
      <c r="Q22" s="1047" t="s">
        <v>15569</v>
      </c>
      <c r="R22" s="1047" t="s">
        <v>1694</v>
      </c>
      <c r="S22" s="1047" t="s">
        <v>15562</v>
      </c>
      <c r="T22" s="1050" t="s">
        <v>15044</v>
      </c>
      <c r="U22" s="1050" t="s">
        <v>15045</v>
      </c>
      <c r="V22" s="1051" t="s">
        <v>15046</v>
      </c>
    </row>
    <row r="23" spans="1:57" ht="26.25" customHeight="1">
      <c r="A23" s="1044">
        <v>20</v>
      </c>
      <c r="B23" s="872" t="s">
        <v>3223</v>
      </c>
      <c r="C23" s="872" t="s">
        <v>15047</v>
      </c>
      <c r="D23" s="1045">
        <v>2078449</v>
      </c>
      <c r="E23" s="872" t="s">
        <v>15570</v>
      </c>
      <c r="F23" s="1046">
        <v>13147.56</v>
      </c>
      <c r="G23" s="872" t="s">
        <v>1051</v>
      </c>
      <c r="H23" s="1047" t="s">
        <v>2354</v>
      </c>
      <c r="I23" s="872" t="s">
        <v>751</v>
      </c>
      <c r="J23" s="1048">
        <v>39638</v>
      </c>
      <c r="K23" s="1048">
        <v>44021</v>
      </c>
      <c r="L23" s="1049">
        <v>95319810</v>
      </c>
      <c r="M23" s="1045" t="s">
        <v>15048</v>
      </c>
      <c r="N23" s="868" t="s">
        <v>1044</v>
      </c>
      <c r="O23" s="868" t="s">
        <v>1051</v>
      </c>
      <c r="P23" s="1045" t="s">
        <v>2717</v>
      </c>
      <c r="Q23" s="1047" t="s">
        <v>15564</v>
      </c>
      <c r="R23" s="1047" t="s">
        <v>1573</v>
      </c>
      <c r="S23" s="1047" t="s">
        <v>15049</v>
      </c>
      <c r="T23" s="1050" t="s">
        <v>15050</v>
      </c>
      <c r="U23" s="1050" t="s">
        <v>15051</v>
      </c>
      <c r="V23" s="1051" t="s">
        <v>15052</v>
      </c>
    </row>
    <row r="24" spans="1:57" ht="26.25" customHeight="1">
      <c r="A24" s="1044">
        <v>21</v>
      </c>
      <c r="B24" s="872" t="s">
        <v>3236</v>
      </c>
      <c r="C24" s="872" t="s">
        <v>15047</v>
      </c>
      <c r="D24" s="1045">
        <v>2078449</v>
      </c>
      <c r="E24" s="872" t="s">
        <v>15229</v>
      </c>
      <c r="F24" s="1046">
        <v>26533.73</v>
      </c>
      <c r="G24" s="872" t="s">
        <v>1051</v>
      </c>
      <c r="H24" s="1047" t="s">
        <v>8263</v>
      </c>
      <c r="I24" s="872" t="s">
        <v>751</v>
      </c>
      <c r="J24" s="1048">
        <v>39651</v>
      </c>
      <c r="K24" s="1048">
        <v>44034</v>
      </c>
      <c r="L24" s="1049">
        <v>192369542.5</v>
      </c>
      <c r="M24" s="1045" t="s">
        <v>15048</v>
      </c>
      <c r="N24" s="868" t="s">
        <v>1044</v>
      </c>
      <c r="O24" s="868" t="s">
        <v>1051</v>
      </c>
      <c r="P24" s="1045" t="s">
        <v>2717</v>
      </c>
      <c r="Q24" s="1047" t="s">
        <v>15564</v>
      </c>
      <c r="R24" s="1047" t="s">
        <v>1573</v>
      </c>
      <c r="S24" s="1047" t="s">
        <v>15049</v>
      </c>
      <c r="T24" s="1050" t="s">
        <v>15050</v>
      </c>
      <c r="U24" s="1050" t="s">
        <v>15051</v>
      </c>
      <c r="V24" s="1051" t="s">
        <v>15052</v>
      </c>
    </row>
    <row r="25" spans="1:57" ht="26.25" customHeight="1">
      <c r="A25" s="1044">
        <v>22</v>
      </c>
      <c r="B25" s="872" t="s">
        <v>3237</v>
      </c>
      <c r="C25" s="872" t="s">
        <v>15047</v>
      </c>
      <c r="D25" s="1045">
        <v>2078449</v>
      </c>
      <c r="E25" s="872" t="s">
        <v>8264</v>
      </c>
      <c r="F25" s="1046">
        <v>18055.98</v>
      </c>
      <c r="G25" s="872" t="s">
        <v>1051</v>
      </c>
      <c r="H25" s="1047" t="s">
        <v>2332</v>
      </c>
      <c r="I25" s="872" t="s">
        <v>751</v>
      </c>
      <c r="J25" s="1048">
        <v>39651</v>
      </c>
      <c r="K25" s="1048">
        <v>44034</v>
      </c>
      <c r="L25" s="1049">
        <v>130905855</v>
      </c>
      <c r="M25" s="1045" t="s">
        <v>15048</v>
      </c>
      <c r="N25" s="868" t="s">
        <v>1044</v>
      </c>
      <c r="O25" s="868" t="s">
        <v>1051</v>
      </c>
      <c r="P25" s="1045" t="s">
        <v>2717</v>
      </c>
      <c r="Q25" s="1047" t="s">
        <v>15564</v>
      </c>
      <c r="R25" s="1047" t="s">
        <v>1573</v>
      </c>
      <c r="S25" s="1047" t="s">
        <v>15049</v>
      </c>
      <c r="T25" s="1050" t="s">
        <v>15050</v>
      </c>
      <c r="U25" s="1050" t="s">
        <v>15051</v>
      </c>
      <c r="V25" s="1051" t="s">
        <v>15052</v>
      </c>
    </row>
    <row r="26" spans="1:57" ht="26.25" customHeight="1">
      <c r="A26" s="1044">
        <v>23</v>
      </c>
      <c r="B26" s="872" t="s">
        <v>3234</v>
      </c>
      <c r="C26" s="872" t="s">
        <v>15047</v>
      </c>
      <c r="D26" s="1045">
        <v>2078449</v>
      </c>
      <c r="E26" s="872" t="s">
        <v>15571</v>
      </c>
      <c r="F26" s="1046">
        <v>13875.55</v>
      </c>
      <c r="G26" s="872" t="s">
        <v>1051</v>
      </c>
      <c r="H26" s="1047" t="s">
        <v>2354</v>
      </c>
      <c r="I26" s="872" t="s">
        <v>751</v>
      </c>
      <c r="J26" s="1048">
        <v>39651</v>
      </c>
      <c r="K26" s="1048">
        <v>44034</v>
      </c>
      <c r="L26" s="1049">
        <v>100597737.5</v>
      </c>
      <c r="M26" s="1045" t="s">
        <v>15048</v>
      </c>
      <c r="N26" s="868" t="s">
        <v>1044</v>
      </c>
      <c r="O26" s="868" t="s">
        <v>1051</v>
      </c>
      <c r="P26" s="1045" t="s">
        <v>2717</v>
      </c>
      <c r="Q26" s="1047" t="s">
        <v>15564</v>
      </c>
      <c r="R26" s="1047" t="s">
        <v>1573</v>
      </c>
      <c r="S26" s="1047" t="s">
        <v>15049</v>
      </c>
      <c r="T26" s="1050" t="s">
        <v>15050</v>
      </c>
      <c r="U26" s="1050" t="s">
        <v>15051</v>
      </c>
      <c r="V26" s="1051" t="s">
        <v>15052</v>
      </c>
    </row>
    <row r="27" spans="1:57" ht="26.25" customHeight="1">
      <c r="A27" s="1044">
        <v>24</v>
      </c>
      <c r="B27" s="872" t="s">
        <v>3261</v>
      </c>
      <c r="C27" s="872" t="s">
        <v>15047</v>
      </c>
      <c r="D27" s="1045">
        <v>2078449</v>
      </c>
      <c r="E27" s="872" t="s">
        <v>8304</v>
      </c>
      <c r="F27" s="1046">
        <v>52677.4</v>
      </c>
      <c r="G27" s="872" t="s">
        <v>1051</v>
      </c>
      <c r="H27" s="1047" t="s">
        <v>15572</v>
      </c>
      <c r="I27" s="872" t="s">
        <v>751</v>
      </c>
      <c r="J27" s="1048">
        <v>39678</v>
      </c>
      <c r="K27" s="1048">
        <v>44061</v>
      </c>
      <c r="L27" s="1049">
        <v>381911150</v>
      </c>
      <c r="M27" s="1045" t="s">
        <v>15048</v>
      </c>
      <c r="N27" s="868" t="s">
        <v>1044</v>
      </c>
      <c r="O27" s="868" t="s">
        <v>1051</v>
      </c>
      <c r="P27" s="1045" t="s">
        <v>2717</v>
      </c>
      <c r="Q27" s="1047" t="s">
        <v>15564</v>
      </c>
      <c r="R27" s="1047" t="s">
        <v>1573</v>
      </c>
      <c r="S27" s="1047" t="s">
        <v>15049</v>
      </c>
      <c r="T27" s="1050" t="s">
        <v>15050</v>
      </c>
      <c r="U27" s="1050" t="s">
        <v>15051</v>
      </c>
      <c r="V27" s="1051" t="s">
        <v>15052</v>
      </c>
    </row>
    <row r="28" spans="1:57" ht="26.25" customHeight="1">
      <c r="A28" s="1044">
        <v>25</v>
      </c>
      <c r="B28" s="872" t="s">
        <v>3354</v>
      </c>
      <c r="C28" s="872" t="s">
        <v>15047</v>
      </c>
      <c r="D28" s="1045">
        <v>2078449</v>
      </c>
      <c r="E28" s="872" t="s">
        <v>5182</v>
      </c>
      <c r="F28" s="1046">
        <v>48915.7</v>
      </c>
      <c r="G28" s="872" t="s">
        <v>1051</v>
      </c>
      <c r="H28" s="1047" t="s">
        <v>2332</v>
      </c>
      <c r="I28" s="872" t="s">
        <v>751</v>
      </c>
      <c r="J28" s="1048">
        <v>39771</v>
      </c>
      <c r="K28" s="1048">
        <v>44154</v>
      </c>
      <c r="L28" s="1049">
        <v>354638825</v>
      </c>
      <c r="M28" s="1045" t="s">
        <v>15048</v>
      </c>
      <c r="N28" s="868" t="s">
        <v>1044</v>
      </c>
      <c r="O28" s="868" t="s">
        <v>1051</v>
      </c>
      <c r="P28" s="1045" t="s">
        <v>2717</v>
      </c>
      <c r="Q28" s="1047" t="s">
        <v>15564</v>
      </c>
      <c r="R28" s="1047" t="s">
        <v>1573</v>
      </c>
      <c r="S28" s="1047" t="s">
        <v>15049</v>
      </c>
      <c r="T28" s="1050" t="s">
        <v>15050</v>
      </c>
      <c r="U28" s="1050" t="s">
        <v>15051</v>
      </c>
      <c r="V28" s="1051" t="s">
        <v>15052</v>
      </c>
    </row>
    <row r="29" spans="1:57" ht="26.25" customHeight="1">
      <c r="A29" s="1044">
        <v>26</v>
      </c>
      <c r="B29" s="872" t="s">
        <v>3364</v>
      </c>
      <c r="C29" s="872" t="s">
        <v>15047</v>
      </c>
      <c r="D29" s="1045">
        <v>2078449</v>
      </c>
      <c r="E29" s="872" t="s">
        <v>8452</v>
      </c>
      <c r="F29" s="1046">
        <v>5374.65</v>
      </c>
      <c r="G29" s="872" t="s">
        <v>1051</v>
      </c>
      <c r="H29" s="1047" t="s">
        <v>2354</v>
      </c>
      <c r="I29" s="872" t="s">
        <v>751</v>
      </c>
      <c r="J29" s="1048">
        <v>39783</v>
      </c>
      <c r="K29" s="1048">
        <v>43070</v>
      </c>
      <c r="L29" s="1049" t="s">
        <v>5179</v>
      </c>
      <c r="M29" s="1045" t="s">
        <v>15048</v>
      </c>
      <c r="N29" s="868" t="s">
        <v>1044</v>
      </c>
      <c r="O29" s="868" t="s">
        <v>1051</v>
      </c>
      <c r="P29" s="1045" t="s">
        <v>2717</v>
      </c>
      <c r="Q29" s="1047" t="s">
        <v>15564</v>
      </c>
      <c r="R29" s="1047" t="s">
        <v>1573</v>
      </c>
      <c r="S29" s="1047" t="s">
        <v>15049</v>
      </c>
      <c r="T29" s="1050" t="s">
        <v>15050</v>
      </c>
      <c r="U29" s="1050" t="s">
        <v>15051</v>
      </c>
      <c r="V29" s="1051" t="s">
        <v>15052</v>
      </c>
    </row>
    <row r="30" spans="1:57" ht="26.25" customHeight="1">
      <c r="A30" s="1044">
        <v>27</v>
      </c>
      <c r="B30" s="872" t="s">
        <v>3412</v>
      </c>
      <c r="C30" s="872" t="s">
        <v>15047</v>
      </c>
      <c r="D30" s="1045">
        <v>2078449</v>
      </c>
      <c r="E30" s="872" t="s">
        <v>2386</v>
      </c>
      <c r="F30" s="1046">
        <v>32010.01</v>
      </c>
      <c r="G30" s="872" t="s">
        <v>1051</v>
      </c>
      <c r="H30" s="1047" t="s">
        <v>2354</v>
      </c>
      <c r="I30" s="872" t="s">
        <v>751</v>
      </c>
      <c r="J30" s="1048">
        <v>39853</v>
      </c>
      <c r="K30" s="1048">
        <v>43140</v>
      </c>
      <c r="L30" s="1049" t="s">
        <v>5179</v>
      </c>
      <c r="M30" s="1045" t="s">
        <v>15048</v>
      </c>
      <c r="N30" s="868" t="s">
        <v>1044</v>
      </c>
      <c r="O30" s="868" t="s">
        <v>1051</v>
      </c>
      <c r="P30" s="1045" t="s">
        <v>2717</v>
      </c>
      <c r="Q30" s="1047" t="s">
        <v>15564</v>
      </c>
      <c r="R30" s="1047" t="s">
        <v>1573</v>
      </c>
      <c r="S30" s="1047" t="s">
        <v>15049</v>
      </c>
      <c r="T30" s="1050" t="s">
        <v>15050</v>
      </c>
      <c r="U30" s="1050" t="s">
        <v>15051</v>
      </c>
      <c r="V30" s="1051" t="s">
        <v>15052</v>
      </c>
    </row>
    <row r="31" spans="1:57" s="1543" customFormat="1" ht="35.25" customHeight="1">
      <c r="A31" s="1052">
        <v>28</v>
      </c>
      <c r="B31" s="1053" t="s">
        <v>3555</v>
      </c>
      <c r="C31" s="1190" t="s">
        <v>15057</v>
      </c>
      <c r="D31" s="1054">
        <v>5150884</v>
      </c>
      <c r="E31" s="1053" t="s">
        <v>15573</v>
      </c>
      <c r="F31" s="1055">
        <v>117300.65</v>
      </c>
      <c r="G31" s="1053" t="s">
        <v>1136</v>
      </c>
      <c r="H31" s="1190" t="s">
        <v>15574</v>
      </c>
      <c r="I31" s="1053" t="s">
        <v>751</v>
      </c>
      <c r="J31" s="1057">
        <v>40542</v>
      </c>
      <c r="K31" s="1057">
        <v>43829</v>
      </c>
      <c r="L31" s="1058">
        <v>255128913.75</v>
      </c>
      <c r="M31" s="1054" t="s">
        <v>15058</v>
      </c>
      <c r="N31" s="1056" t="s">
        <v>1044</v>
      </c>
      <c r="O31" s="1056" t="s">
        <v>1051</v>
      </c>
      <c r="P31" s="1054" t="s">
        <v>2717</v>
      </c>
      <c r="Q31" s="1190" t="s">
        <v>15575</v>
      </c>
      <c r="R31" s="1047" t="s">
        <v>1573</v>
      </c>
      <c r="S31" s="1190" t="s">
        <v>15576</v>
      </c>
      <c r="T31" s="1059" t="s">
        <v>15059</v>
      </c>
      <c r="U31" s="1059" t="s">
        <v>5179</v>
      </c>
      <c r="V31" s="1063" t="s">
        <v>15060</v>
      </c>
      <c r="W31" s="1061"/>
      <c r="X31" s="1061"/>
      <c r="Y31" s="1061"/>
      <c r="Z31" s="1061"/>
      <c r="AA31" s="1061"/>
      <c r="AB31" s="1061"/>
      <c r="AC31" s="1061"/>
      <c r="AD31" s="1061"/>
      <c r="AE31" s="1061"/>
      <c r="AF31" s="1061"/>
      <c r="AG31" s="1061"/>
      <c r="AH31" s="1061"/>
      <c r="AI31" s="1061"/>
      <c r="AJ31" s="1061"/>
      <c r="AK31" s="1061"/>
      <c r="AL31" s="1061"/>
      <c r="AM31" s="1061"/>
      <c r="AN31" s="788"/>
      <c r="AO31" s="788"/>
      <c r="AP31" s="788"/>
      <c r="AQ31" s="788"/>
      <c r="AR31" s="788"/>
      <c r="AS31" s="788"/>
      <c r="AT31" s="788"/>
      <c r="AU31" s="788"/>
      <c r="AV31" s="788"/>
      <c r="AW31" s="788"/>
      <c r="AX31" s="788"/>
      <c r="AY31" s="788"/>
      <c r="AZ31" s="788"/>
      <c r="BA31" s="788"/>
      <c r="BB31" s="788"/>
      <c r="BC31" s="788"/>
      <c r="BD31" s="788"/>
      <c r="BE31" s="788"/>
    </row>
    <row r="32" spans="1:57" s="1543" customFormat="1" ht="26.25" customHeight="1">
      <c r="A32" s="1052">
        <v>29</v>
      </c>
      <c r="B32" s="1053" t="s">
        <v>3556</v>
      </c>
      <c r="C32" s="1190" t="s">
        <v>15057</v>
      </c>
      <c r="D32" s="1054">
        <v>5150884</v>
      </c>
      <c r="E32" s="1190" t="s">
        <v>8710</v>
      </c>
      <c r="F32" s="1055">
        <v>208135.06</v>
      </c>
      <c r="G32" s="1053" t="s">
        <v>1051</v>
      </c>
      <c r="H32" s="1190" t="s">
        <v>2354</v>
      </c>
      <c r="I32" s="1053" t="s">
        <v>751</v>
      </c>
      <c r="J32" s="1057">
        <v>40542</v>
      </c>
      <c r="K32" s="1057">
        <v>43829</v>
      </c>
      <c r="L32" s="1058">
        <v>452693755.5</v>
      </c>
      <c r="M32" s="1054" t="s">
        <v>15058</v>
      </c>
      <c r="N32" s="1056" t="s">
        <v>1044</v>
      </c>
      <c r="O32" s="1056" t="s">
        <v>1051</v>
      </c>
      <c r="P32" s="1054" t="s">
        <v>2717</v>
      </c>
      <c r="Q32" s="1190" t="s">
        <v>15575</v>
      </c>
      <c r="R32" s="1047" t="s">
        <v>1573</v>
      </c>
      <c r="S32" s="1190" t="s">
        <v>15576</v>
      </c>
      <c r="T32" s="1059" t="s">
        <v>15059</v>
      </c>
      <c r="U32" s="1059" t="s">
        <v>5179</v>
      </c>
      <c r="V32" s="1063" t="s">
        <v>15060</v>
      </c>
      <c r="W32" s="1061"/>
      <c r="X32" s="1061"/>
      <c r="Y32" s="1061"/>
      <c r="Z32" s="1061"/>
      <c r="AA32" s="1061"/>
      <c r="AB32" s="1061"/>
      <c r="AC32" s="1061"/>
      <c r="AD32" s="1061"/>
      <c r="AE32" s="1061"/>
      <c r="AF32" s="1061"/>
      <c r="AG32" s="1061"/>
      <c r="AH32" s="1061"/>
      <c r="AI32" s="1061"/>
      <c r="AJ32" s="1061"/>
      <c r="AK32" s="1061"/>
      <c r="AL32" s="1061"/>
      <c r="AM32" s="1061"/>
      <c r="AN32" s="788"/>
      <c r="AO32" s="788"/>
      <c r="AP32" s="788"/>
      <c r="AQ32" s="788"/>
      <c r="AR32" s="788"/>
      <c r="AS32" s="788"/>
      <c r="AT32" s="788"/>
      <c r="AU32" s="788"/>
      <c r="AV32" s="788"/>
      <c r="AW32" s="788"/>
      <c r="AX32" s="788"/>
      <c r="AY32" s="788"/>
      <c r="AZ32" s="788"/>
      <c r="BA32" s="788"/>
      <c r="BB32" s="788"/>
      <c r="BC32" s="788"/>
      <c r="BD32" s="788"/>
      <c r="BE32" s="788"/>
    </row>
    <row r="33" spans="1:57" s="1543" customFormat="1" ht="26.25" customHeight="1">
      <c r="A33" s="1052">
        <v>30</v>
      </c>
      <c r="B33" s="1053" t="s">
        <v>3564</v>
      </c>
      <c r="C33" s="1190" t="s">
        <v>15061</v>
      </c>
      <c r="D33" s="1054">
        <v>5976723</v>
      </c>
      <c r="E33" s="1053" t="s">
        <v>5344</v>
      </c>
      <c r="F33" s="1055">
        <v>23801.22</v>
      </c>
      <c r="G33" s="1053" t="s">
        <v>1083</v>
      </c>
      <c r="H33" s="1190" t="s">
        <v>1279</v>
      </c>
      <c r="I33" s="1053" t="s">
        <v>15062</v>
      </c>
      <c r="J33" s="1057">
        <v>41936</v>
      </c>
      <c r="K33" s="1057">
        <v>43032</v>
      </c>
      <c r="L33" s="1058" t="s">
        <v>5179</v>
      </c>
      <c r="M33" s="1054" t="s">
        <v>15063</v>
      </c>
      <c r="N33" s="1056" t="s">
        <v>1044</v>
      </c>
      <c r="O33" s="1053" t="s">
        <v>15064</v>
      </c>
      <c r="P33" s="1054" t="s">
        <v>2717</v>
      </c>
      <c r="Q33" s="1190" t="s">
        <v>15577</v>
      </c>
      <c r="R33" s="1190" t="s">
        <v>15578</v>
      </c>
      <c r="S33" s="1190" t="s">
        <v>15579</v>
      </c>
      <c r="T33" s="1059" t="s">
        <v>15065</v>
      </c>
      <c r="U33" s="1059" t="s">
        <v>5179</v>
      </c>
      <c r="V33" s="1060" t="s">
        <v>15066</v>
      </c>
      <c r="W33" s="1061"/>
      <c r="X33" s="1061"/>
      <c r="Y33" s="1061"/>
      <c r="Z33" s="1061"/>
      <c r="AA33" s="1061"/>
      <c r="AB33" s="1061"/>
      <c r="AC33" s="1061"/>
      <c r="AD33" s="1061"/>
      <c r="AE33" s="1061"/>
      <c r="AF33" s="1061"/>
      <c r="AG33" s="1061"/>
      <c r="AH33" s="1061"/>
      <c r="AI33" s="1061"/>
      <c r="AJ33" s="1061"/>
      <c r="AK33" s="1061"/>
      <c r="AL33" s="1061"/>
      <c r="AM33" s="1061"/>
      <c r="AN33" s="788"/>
      <c r="AO33" s="788"/>
      <c r="AP33" s="788"/>
      <c r="AQ33" s="788"/>
      <c r="AR33" s="788"/>
      <c r="AS33" s="788"/>
      <c r="AT33" s="788"/>
      <c r="AU33" s="788"/>
      <c r="AV33" s="788"/>
      <c r="AW33" s="788"/>
      <c r="AX33" s="788"/>
      <c r="AY33" s="788"/>
      <c r="AZ33" s="788"/>
      <c r="BA33" s="788"/>
      <c r="BB33" s="788"/>
      <c r="BC33" s="788"/>
      <c r="BD33" s="788"/>
      <c r="BE33" s="788"/>
    </row>
    <row r="34" spans="1:57" ht="26.25" customHeight="1">
      <c r="A34" s="1064">
        <v>31</v>
      </c>
      <c r="B34" s="879" t="s">
        <v>15067</v>
      </c>
      <c r="C34" s="879" t="s">
        <v>15047</v>
      </c>
      <c r="D34" s="1065">
        <v>2078449</v>
      </c>
      <c r="E34" s="879" t="s">
        <v>15565</v>
      </c>
      <c r="F34" s="1066">
        <v>4927.1899999999996</v>
      </c>
      <c r="G34" s="879" t="s">
        <v>1136</v>
      </c>
      <c r="H34" s="1067" t="s">
        <v>1333</v>
      </c>
      <c r="I34" s="879" t="s">
        <v>751</v>
      </c>
      <c r="J34" s="1068">
        <v>39048</v>
      </c>
      <c r="K34" s="1068">
        <v>43431</v>
      </c>
      <c r="L34" s="1069">
        <v>35722127.5</v>
      </c>
      <c r="M34" s="1065" t="s">
        <v>15048</v>
      </c>
      <c r="N34" s="879" t="s">
        <v>1044</v>
      </c>
      <c r="O34" s="879" t="s">
        <v>1051</v>
      </c>
      <c r="P34" s="1065" t="s">
        <v>2717</v>
      </c>
      <c r="Q34" s="1067" t="s">
        <v>15564</v>
      </c>
      <c r="R34" s="1067" t="s">
        <v>1573</v>
      </c>
      <c r="S34" s="1067" t="s">
        <v>15049</v>
      </c>
      <c r="T34" s="1070" t="s">
        <v>15050</v>
      </c>
      <c r="U34" s="1070" t="s">
        <v>15051</v>
      </c>
      <c r="V34" s="1071" t="s">
        <v>15052</v>
      </c>
    </row>
    <row r="35" spans="1:57">
      <c r="A35" s="1072"/>
      <c r="B35" s="1073"/>
      <c r="C35" s="1073"/>
      <c r="D35" s="1072"/>
      <c r="E35" s="1073"/>
      <c r="F35" s="1072"/>
      <c r="G35" s="1073"/>
      <c r="H35" s="1073"/>
      <c r="I35" s="1073"/>
      <c r="J35" s="1072"/>
      <c r="K35" s="1072"/>
      <c r="L35" s="1072"/>
      <c r="M35" s="1072"/>
      <c r="N35" s="1073"/>
      <c r="O35" s="1073"/>
      <c r="P35" s="1072"/>
      <c r="Q35" s="1073"/>
      <c r="R35" s="1073"/>
      <c r="S35" s="1073"/>
      <c r="T35" s="1072"/>
      <c r="U35" s="1072"/>
      <c r="V35" s="1073"/>
    </row>
    <row r="54" ht="31.5" customHeight="1"/>
  </sheetData>
  <mergeCells count="1">
    <mergeCell ref="A1:L1"/>
  </mergeCells>
  <pageMargins left="0.7" right="0.7" top="0.75" bottom="0.75" header="0.3" footer="0.3"/>
  <pageSetup paperSize="9" scale="50" fitToHeight="0" orientation="landscape" r:id="rId1"/>
  <headerFooter>
    <oddFooter>&amp;R &amp;P</oddFooter>
  </headerFooter>
  <ignoredErrors>
    <ignoredError sqref="M4:M34 T4:T34 U9:U13 P4:P3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69"/>
  <sheetViews>
    <sheetView showGridLines="0" zoomScale="80" zoomScaleNormal="80" zoomScaleSheetLayoutView="70" workbookViewId="0">
      <selection activeCell="B2" sqref="B2"/>
    </sheetView>
  </sheetViews>
  <sheetFormatPr defaultColWidth="9.140625" defaultRowHeight="11.25"/>
  <cols>
    <col min="1" max="1" width="2.85546875" style="311" customWidth="1"/>
    <col min="2" max="2" width="10.5703125" style="311" customWidth="1"/>
    <col min="3" max="3" width="10.28515625" style="311" customWidth="1"/>
    <col min="4" max="4" width="3.28515625" style="311" customWidth="1"/>
    <col min="5" max="5" width="11.28515625" style="312" customWidth="1"/>
    <col min="6" max="6" width="10.28515625" style="312" customWidth="1"/>
    <col min="7" max="7" width="4.28515625" style="311" customWidth="1"/>
    <col min="8" max="8" width="10.5703125" style="312" customWidth="1"/>
    <col min="9" max="9" width="9.5703125" style="312" customWidth="1"/>
    <col min="10" max="10" width="2.28515625" style="311" customWidth="1"/>
    <col min="11" max="11" width="11.7109375" style="311" customWidth="1"/>
    <col min="12" max="12" width="9.85546875" style="311" customWidth="1"/>
    <col min="13" max="13" width="3.42578125" style="311" customWidth="1"/>
    <col min="14" max="14" width="11.28515625" style="312" customWidth="1"/>
    <col min="15" max="15" width="10" style="312" customWidth="1"/>
    <col min="16" max="16" width="3.5703125" style="311" customWidth="1"/>
    <col min="17" max="17" width="10.7109375" style="312" customWidth="1"/>
    <col min="18" max="18" width="10.28515625" style="312" customWidth="1"/>
    <col min="19" max="19" width="3.28515625" style="311" customWidth="1"/>
    <col min="20" max="21" width="10.5703125" style="311" customWidth="1"/>
    <col min="22" max="22" width="2.140625" style="311" customWidth="1"/>
    <col min="23" max="23" width="9.42578125" style="312" customWidth="1"/>
    <col min="24" max="24" width="10.28515625" style="312" customWidth="1"/>
    <col min="25" max="25" width="2.140625" style="311" customWidth="1"/>
    <col min="26" max="26" width="10.85546875" style="312" customWidth="1"/>
    <col min="27" max="27" width="10.42578125" style="312" customWidth="1"/>
    <col min="28" max="28" width="2" style="311" customWidth="1"/>
    <col min="29" max="30" width="10" style="311" customWidth="1"/>
    <col min="31" max="31" width="2.5703125" style="311" customWidth="1"/>
    <col min="32" max="32" width="10.42578125" style="311" customWidth="1"/>
    <col min="33" max="33" width="11" style="311" customWidth="1"/>
    <col min="34" max="34" width="3.85546875" style="311" customWidth="1"/>
    <col min="35" max="36" width="13.140625" style="311" customWidth="1"/>
    <col min="37" max="37" width="3.85546875" style="311" customWidth="1"/>
    <col min="38" max="39" width="13.140625" style="311" customWidth="1"/>
    <col min="40" max="40" width="3.85546875" style="311" customWidth="1"/>
    <col min="41" max="42" width="13.140625" style="311" customWidth="1"/>
    <col min="43" max="43" width="3.85546875" style="311" customWidth="1"/>
    <col min="44" max="45" width="13.140625" style="311" customWidth="1"/>
    <col min="46" max="46" width="3.85546875" style="311" customWidth="1"/>
    <col min="47" max="48" width="13.140625" style="311" customWidth="1"/>
    <col min="49" max="49" width="3.85546875" style="311" customWidth="1"/>
    <col min="50" max="51" width="13.140625" style="311" customWidth="1"/>
    <col min="52" max="53" width="9.140625" style="312"/>
    <col min="54" max="54" width="3.85546875" style="311" customWidth="1"/>
    <col min="55" max="56" width="13.5703125" style="311" customWidth="1"/>
    <col min="57" max="16384" width="9.140625" style="311"/>
  </cols>
  <sheetData>
    <row r="1" spans="1:53">
      <c r="A1" s="311" t="s">
        <v>12484</v>
      </c>
      <c r="B1" s="1706" t="s">
        <v>15068</v>
      </c>
      <c r="C1" s="1706"/>
      <c r="D1" s="1706"/>
      <c r="E1" s="1706"/>
      <c r="F1" s="1706"/>
      <c r="K1" s="1706" t="s">
        <v>15068</v>
      </c>
      <c r="L1" s="1706"/>
      <c r="M1" s="1706"/>
      <c r="N1" s="1706"/>
      <c r="O1" s="1706"/>
      <c r="T1" s="731"/>
      <c r="W1" s="731" t="s">
        <v>15068</v>
      </c>
      <c r="AE1" s="313"/>
      <c r="AZ1" s="311"/>
      <c r="BA1" s="311"/>
    </row>
    <row r="2" spans="1:53">
      <c r="B2" s="731"/>
      <c r="K2" s="731"/>
      <c r="T2" s="731"/>
      <c r="AC2" s="731"/>
      <c r="AE2" s="313"/>
      <c r="AZ2" s="311"/>
      <c r="BA2" s="311"/>
    </row>
    <row r="3" spans="1:53">
      <c r="B3" s="1683" t="s">
        <v>5214</v>
      </c>
      <c r="C3" s="1683"/>
      <c r="D3" s="676"/>
      <c r="E3" s="1683" t="s">
        <v>15069</v>
      </c>
      <c r="F3" s="1683"/>
      <c r="G3" s="676"/>
      <c r="H3" s="1683" t="s">
        <v>6622</v>
      </c>
      <c r="I3" s="1683"/>
      <c r="K3" s="1683" t="s">
        <v>15070</v>
      </c>
      <c r="L3" s="1683"/>
      <c r="M3" s="676"/>
      <c r="N3" s="1683" t="s">
        <v>6048</v>
      </c>
      <c r="O3" s="1683"/>
      <c r="Q3" s="1683" t="s">
        <v>15071</v>
      </c>
      <c r="R3" s="1683"/>
      <c r="S3" s="676"/>
      <c r="T3" s="1683" t="s">
        <v>15072</v>
      </c>
      <c r="U3" s="1683"/>
      <c r="W3" s="1683" t="s">
        <v>15073</v>
      </c>
      <c r="X3" s="1683"/>
      <c r="Z3" s="1683" t="s">
        <v>5344</v>
      </c>
      <c r="AA3" s="1683"/>
      <c r="AC3" s="1683" t="s">
        <v>15074</v>
      </c>
      <c r="AD3" s="1683"/>
      <c r="AE3" s="676"/>
      <c r="AF3" s="1683" t="s">
        <v>15075</v>
      </c>
      <c r="AG3" s="1683"/>
    </row>
    <row r="4" spans="1:53">
      <c r="A4" s="313"/>
      <c r="B4" s="313" t="s">
        <v>12488</v>
      </c>
      <c r="C4" s="313" t="s">
        <v>12489</v>
      </c>
      <c r="E4" s="313" t="s">
        <v>12488</v>
      </c>
      <c r="F4" s="313" t="s">
        <v>12489</v>
      </c>
      <c r="H4" s="313" t="s">
        <v>12488</v>
      </c>
      <c r="I4" s="313" t="s">
        <v>12489</v>
      </c>
      <c r="K4" s="313" t="s">
        <v>12488</v>
      </c>
      <c r="L4" s="313" t="s">
        <v>12489</v>
      </c>
      <c r="N4" s="313" t="s">
        <v>12488</v>
      </c>
      <c r="O4" s="313" t="s">
        <v>12489</v>
      </c>
      <c r="Q4" s="313" t="s">
        <v>12488</v>
      </c>
      <c r="R4" s="313" t="s">
        <v>12489</v>
      </c>
      <c r="T4" s="313" t="s">
        <v>12488</v>
      </c>
      <c r="U4" s="313" t="s">
        <v>12489</v>
      </c>
      <c r="W4" s="311" t="s">
        <v>12488</v>
      </c>
      <c r="X4" s="311" t="s">
        <v>12489</v>
      </c>
      <c r="Z4" s="311" t="s">
        <v>12488</v>
      </c>
      <c r="AA4" s="311" t="s">
        <v>12489</v>
      </c>
      <c r="AC4" s="313" t="s">
        <v>12488</v>
      </c>
      <c r="AD4" s="313" t="s">
        <v>12489</v>
      </c>
      <c r="AF4" s="313" t="s">
        <v>12488</v>
      </c>
      <c r="AG4" s="313" t="s">
        <v>12489</v>
      </c>
    </row>
    <row r="5" spans="1:53">
      <c r="A5" s="313">
        <v>1</v>
      </c>
      <c r="B5" s="314" t="s">
        <v>15076</v>
      </c>
      <c r="C5" s="314" t="s">
        <v>15077</v>
      </c>
      <c r="D5" s="311">
        <v>1</v>
      </c>
      <c r="E5" s="728" t="s">
        <v>15078</v>
      </c>
      <c r="F5" s="728" t="s">
        <v>15079</v>
      </c>
      <c r="G5" s="311">
        <v>1</v>
      </c>
      <c r="H5" s="728" t="s">
        <v>15080</v>
      </c>
      <c r="I5" s="728" t="s">
        <v>15081</v>
      </c>
      <c r="J5" s="311">
        <v>1</v>
      </c>
      <c r="K5" s="727" t="s">
        <v>15082</v>
      </c>
      <c r="L5" s="727" t="s">
        <v>15083</v>
      </c>
      <c r="M5" s="311">
        <v>1</v>
      </c>
      <c r="N5" s="727" t="s">
        <v>15078</v>
      </c>
      <c r="O5" s="727" t="s">
        <v>15084</v>
      </c>
      <c r="P5" s="311">
        <v>1</v>
      </c>
      <c r="Q5" s="314" t="s">
        <v>15085</v>
      </c>
      <c r="R5" s="314" t="s">
        <v>15086</v>
      </c>
      <c r="S5" s="311">
        <v>1</v>
      </c>
      <c r="T5" s="728" t="s">
        <v>15087</v>
      </c>
      <c r="U5" s="728" t="s">
        <v>15088</v>
      </c>
      <c r="V5" s="311">
        <v>1</v>
      </c>
      <c r="W5" s="727" t="s">
        <v>15089</v>
      </c>
      <c r="X5" s="727" t="s">
        <v>15090</v>
      </c>
      <c r="Y5" s="311">
        <v>1</v>
      </c>
      <c r="Z5" s="727" t="s">
        <v>15091</v>
      </c>
      <c r="AA5" s="727" t="s">
        <v>15092</v>
      </c>
      <c r="AB5" s="311">
        <v>1</v>
      </c>
      <c r="AC5" s="727" t="s">
        <v>15093</v>
      </c>
      <c r="AD5" s="727" t="s">
        <v>15094</v>
      </c>
      <c r="AE5" s="311">
        <v>1</v>
      </c>
      <c r="AF5" s="727" t="s">
        <v>15095</v>
      </c>
      <c r="AG5" s="727" t="s">
        <v>15096</v>
      </c>
    </row>
    <row r="6" spans="1:53">
      <c r="A6" s="313">
        <v>2</v>
      </c>
      <c r="B6" s="315" t="s">
        <v>15097</v>
      </c>
      <c r="C6" s="315" t="s">
        <v>15077</v>
      </c>
      <c r="D6" s="311">
        <v>2</v>
      </c>
      <c r="E6" s="727" t="s">
        <v>15098</v>
      </c>
      <c r="F6" s="727" t="s">
        <v>15079</v>
      </c>
      <c r="G6" s="311">
        <v>2</v>
      </c>
      <c r="H6" s="727" t="s">
        <v>15080</v>
      </c>
      <c r="I6" s="727" t="s">
        <v>15099</v>
      </c>
      <c r="J6" s="311">
        <v>2</v>
      </c>
      <c r="K6" s="728" t="s">
        <v>15100</v>
      </c>
      <c r="L6" s="728" t="s">
        <v>15101</v>
      </c>
      <c r="M6" s="311">
        <v>2</v>
      </c>
      <c r="N6" s="728" t="s">
        <v>15078</v>
      </c>
      <c r="O6" s="728" t="s">
        <v>15102</v>
      </c>
      <c r="P6" s="311">
        <v>2</v>
      </c>
      <c r="Q6" s="315" t="s">
        <v>15103</v>
      </c>
      <c r="R6" s="315" t="s">
        <v>15086</v>
      </c>
      <c r="S6" s="311">
        <v>2</v>
      </c>
      <c r="T6" s="727" t="s">
        <v>15104</v>
      </c>
      <c r="U6" s="727" t="s">
        <v>15105</v>
      </c>
      <c r="V6" s="311">
        <v>2</v>
      </c>
      <c r="W6" s="728" t="s">
        <v>15089</v>
      </c>
      <c r="X6" s="728" t="s">
        <v>15106</v>
      </c>
      <c r="Y6" s="311">
        <v>2</v>
      </c>
      <c r="Z6" s="728" t="s">
        <v>15107</v>
      </c>
      <c r="AA6" s="728" t="s">
        <v>15108</v>
      </c>
      <c r="AB6" s="311">
        <v>2</v>
      </c>
      <c r="AC6" s="728" t="s">
        <v>15109</v>
      </c>
      <c r="AD6" s="728" t="s">
        <v>15094</v>
      </c>
      <c r="AE6" s="311">
        <v>2</v>
      </c>
      <c r="AF6" s="728" t="s">
        <v>15095</v>
      </c>
      <c r="AG6" s="728" t="s">
        <v>15110</v>
      </c>
    </row>
    <row r="7" spans="1:53">
      <c r="A7" s="313">
        <v>3</v>
      </c>
      <c r="B7" s="314" t="s">
        <v>15097</v>
      </c>
      <c r="C7" s="314" t="s">
        <v>15111</v>
      </c>
      <c r="D7" s="311">
        <v>3</v>
      </c>
      <c r="E7" s="728" t="s">
        <v>15112</v>
      </c>
      <c r="F7" s="728" t="s">
        <v>15113</v>
      </c>
      <c r="G7" s="311">
        <v>3</v>
      </c>
      <c r="H7" s="728" t="s">
        <v>15114</v>
      </c>
      <c r="I7" s="728" t="s">
        <v>15099</v>
      </c>
      <c r="J7" s="311">
        <v>3</v>
      </c>
      <c r="K7" s="727" t="s">
        <v>15115</v>
      </c>
      <c r="L7" s="727" t="s">
        <v>15116</v>
      </c>
      <c r="M7" s="311">
        <v>3</v>
      </c>
      <c r="N7" s="727" t="s">
        <v>15117</v>
      </c>
      <c r="O7" s="727" t="s">
        <v>15102</v>
      </c>
      <c r="P7" s="311">
        <v>3</v>
      </c>
      <c r="Q7" s="314" t="s">
        <v>15103</v>
      </c>
      <c r="R7" s="314" t="s">
        <v>15118</v>
      </c>
      <c r="S7" s="311">
        <v>3</v>
      </c>
      <c r="T7" s="728" t="s">
        <v>15119</v>
      </c>
      <c r="U7" s="728" t="s">
        <v>15120</v>
      </c>
      <c r="V7" s="311">
        <v>3</v>
      </c>
      <c r="W7" s="727" t="s">
        <v>15121</v>
      </c>
      <c r="X7" s="727" t="s">
        <v>15106</v>
      </c>
      <c r="Y7" s="311">
        <v>3</v>
      </c>
      <c r="Z7" s="727" t="s">
        <v>15122</v>
      </c>
      <c r="AA7" s="727" t="s">
        <v>15123</v>
      </c>
      <c r="AB7" s="311">
        <v>3</v>
      </c>
      <c r="AC7" s="727" t="s">
        <v>15124</v>
      </c>
      <c r="AD7" s="727" t="s">
        <v>15125</v>
      </c>
      <c r="AE7" s="311">
        <v>3</v>
      </c>
      <c r="AF7" s="727" t="s">
        <v>15126</v>
      </c>
      <c r="AG7" s="727" t="s">
        <v>15110</v>
      </c>
    </row>
    <row r="8" spans="1:53">
      <c r="A8" s="1133">
        <v>4</v>
      </c>
      <c r="B8" s="1134" t="s">
        <v>15076</v>
      </c>
      <c r="C8" s="1134" t="s">
        <v>15111</v>
      </c>
      <c r="D8" s="1135">
        <v>4</v>
      </c>
      <c r="E8" s="727" t="s">
        <v>15127</v>
      </c>
      <c r="F8" s="727" t="s">
        <v>15113</v>
      </c>
      <c r="G8" s="311">
        <v>4</v>
      </c>
      <c r="H8" s="727" t="s">
        <v>15114</v>
      </c>
      <c r="I8" s="727" t="s">
        <v>15128</v>
      </c>
      <c r="J8" s="311">
        <v>4</v>
      </c>
      <c r="K8" s="728" t="s">
        <v>15129</v>
      </c>
      <c r="L8" s="728" t="s">
        <v>15130</v>
      </c>
      <c r="M8" s="311">
        <v>4</v>
      </c>
      <c r="N8" s="728" t="s">
        <v>15117</v>
      </c>
      <c r="O8" s="728" t="s">
        <v>15131</v>
      </c>
      <c r="P8" s="311">
        <v>4</v>
      </c>
      <c r="Q8" s="315" t="s">
        <v>15132</v>
      </c>
      <c r="R8" s="315" t="s">
        <v>15118</v>
      </c>
      <c r="S8" s="311">
        <v>4</v>
      </c>
      <c r="T8" s="727" t="s">
        <v>15119</v>
      </c>
      <c r="U8" s="727" t="s">
        <v>15133</v>
      </c>
      <c r="V8" s="311">
        <v>4</v>
      </c>
      <c r="W8" s="728" t="s">
        <v>15121</v>
      </c>
      <c r="X8" s="728" t="s">
        <v>15134</v>
      </c>
      <c r="Y8" s="311">
        <v>4</v>
      </c>
      <c r="Z8" s="728" t="s">
        <v>15135</v>
      </c>
      <c r="AA8" s="728" t="s">
        <v>15123</v>
      </c>
      <c r="AB8" s="311">
        <v>4</v>
      </c>
      <c r="AC8" s="728" t="s">
        <v>15136</v>
      </c>
      <c r="AD8" s="728" t="s">
        <v>15125</v>
      </c>
      <c r="AE8" s="311">
        <v>4</v>
      </c>
      <c r="AF8" s="728" t="s">
        <v>15126</v>
      </c>
      <c r="AG8" s="728" t="s">
        <v>15137</v>
      </c>
    </row>
    <row r="9" spans="1:53">
      <c r="A9" s="1133">
        <v>5</v>
      </c>
      <c r="B9" s="1134" t="s">
        <v>15076</v>
      </c>
      <c r="C9" s="1134" t="s">
        <v>15077</v>
      </c>
      <c r="D9" s="1135">
        <v>5</v>
      </c>
      <c r="E9" s="728" t="s">
        <v>15078</v>
      </c>
      <c r="F9" s="728" t="s">
        <v>15079</v>
      </c>
      <c r="G9" s="311">
        <v>5</v>
      </c>
      <c r="H9" s="728" t="s">
        <v>15138</v>
      </c>
      <c r="I9" s="728" t="s">
        <v>15128</v>
      </c>
      <c r="J9" s="311">
        <v>5</v>
      </c>
      <c r="K9" s="727" t="s">
        <v>15139</v>
      </c>
      <c r="L9" s="727" t="s">
        <v>15140</v>
      </c>
      <c r="M9" s="311">
        <v>5</v>
      </c>
      <c r="N9" s="727" t="s">
        <v>15141</v>
      </c>
      <c r="O9" s="727" t="s">
        <v>15131</v>
      </c>
      <c r="P9" s="311">
        <v>5</v>
      </c>
      <c r="Q9" s="314" t="s">
        <v>15132</v>
      </c>
      <c r="R9" s="314" t="s">
        <v>15142</v>
      </c>
      <c r="S9" s="311">
        <v>5</v>
      </c>
      <c r="T9" s="728" t="s">
        <v>15143</v>
      </c>
      <c r="U9" s="728" t="s">
        <v>15133</v>
      </c>
      <c r="V9" s="311">
        <v>5</v>
      </c>
      <c r="W9" s="727" t="s">
        <v>15144</v>
      </c>
      <c r="X9" s="727" t="s">
        <v>15145</v>
      </c>
      <c r="Y9" s="311">
        <v>5</v>
      </c>
      <c r="Z9" s="727" t="s">
        <v>15135</v>
      </c>
      <c r="AA9" s="727" t="s">
        <v>15146</v>
      </c>
      <c r="AB9" s="311">
        <v>5</v>
      </c>
      <c r="AC9" s="727" t="s">
        <v>15147</v>
      </c>
      <c r="AD9" s="727" t="s">
        <v>15148</v>
      </c>
      <c r="AE9" s="311">
        <v>5</v>
      </c>
      <c r="AF9" s="727" t="s">
        <v>15149</v>
      </c>
      <c r="AG9" s="727" t="s">
        <v>15137</v>
      </c>
    </row>
    <row r="10" spans="1:53">
      <c r="A10" s="1135"/>
      <c r="B10" s="1135"/>
      <c r="C10" s="1135"/>
      <c r="D10" s="1135"/>
      <c r="G10" s="311">
        <v>6</v>
      </c>
      <c r="H10" s="727" t="s">
        <v>15138</v>
      </c>
      <c r="I10" s="727" t="s">
        <v>15150</v>
      </c>
      <c r="J10" s="311">
        <v>6</v>
      </c>
      <c r="K10" s="728" t="s">
        <v>15139</v>
      </c>
      <c r="L10" s="728" t="s">
        <v>15151</v>
      </c>
      <c r="M10" s="311">
        <v>6</v>
      </c>
      <c r="N10" s="728" t="s">
        <v>15141</v>
      </c>
      <c r="O10" s="728" t="s">
        <v>15152</v>
      </c>
      <c r="P10" s="311">
        <v>6</v>
      </c>
      <c r="Q10" s="315" t="s">
        <v>15153</v>
      </c>
      <c r="R10" s="315" t="s">
        <v>15142</v>
      </c>
      <c r="S10" s="311">
        <v>6</v>
      </c>
      <c r="T10" s="727" t="s">
        <v>15143</v>
      </c>
      <c r="U10" s="727" t="s">
        <v>15154</v>
      </c>
      <c r="V10" s="311">
        <v>6</v>
      </c>
      <c r="W10" s="728" t="s">
        <v>15144</v>
      </c>
      <c r="X10" s="728" t="s">
        <v>15155</v>
      </c>
      <c r="Y10" s="311">
        <v>6</v>
      </c>
      <c r="Z10" s="728" t="s">
        <v>15156</v>
      </c>
      <c r="AA10" s="728" t="s">
        <v>15146</v>
      </c>
      <c r="AB10" s="311">
        <v>6</v>
      </c>
      <c r="AC10" s="728" t="s">
        <v>15093</v>
      </c>
      <c r="AD10" s="728" t="s">
        <v>15148</v>
      </c>
      <c r="AE10" s="311">
        <v>6</v>
      </c>
      <c r="AF10" s="728" t="s">
        <v>15149</v>
      </c>
      <c r="AG10" s="728" t="s">
        <v>15110</v>
      </c>
      <c r="AT10" s="312"/>
      <c r="AU10" s="312"/>
      <c r="AZ10" s="311"/>
      <c r="BA10" s="311"/>
    </row>
    <row r="11" spans="1:53">
      <c r="A11" s="1136"/>
      <c r="B11" s="1705" t="s">
        <v>10636</v>
      </c>
      <c r="C11" s="1705"/>
      <c r="D11" s="1136"/>
      <c r="E11" s="1683" t="s">
        <v>2386</v>
      </c>
      <c r="F11" s="1683"/>
      <c r="G11" s="311">
        <v>7</v>
      </c>
      <c r="H11" s="728" t="s">
        <v>15157</v>
      </c>
      <c r="I11" s="728" t="s">
        <v>15158</v>
      </c>
      <c r="J11" s="311">
        <v>7</v>
      </c>
      <c r="K11" s="727" t="s">
        <v>15159</v>
      </c>
      <c r="L11" s="727" t="s">
        <v>15151</v>
      </c>
      <c r="M11" s="311">
        <v>7</v>
      </c>
      <c r="N11" s="727" t="s">
        <v>15160</v>
      </c>
      <c r="O11" s="727" t="s">
        <v>15152</v>
      </c>
      <c r="P11" s="311">
        <v>7</v>
      </c>
      <c r="Q11" s="314" t="s">
        <v>15153</v>
      </c>
      <c r="R11" s="314" t="s">
        <v>15161</v>
      </c>
      <c r="S11" s="311">
        <v>7</v>
      </c>
      <c r="T11" s="728" t="s">
        <v>15162</v>
      </c>
      <c r="U11" s="728" t="s">
        <v>15154</v>
      </c>
      <c r="V11" s="311">
        <v>7</v>
      </c>
      <c r="W11" s="727" t="s">
        <v>15163</v>
      </c>
      <c r="X11" s="727" t="s">
        <v>15164</v>
      </c>
      <c r="Y11" s="311">
        <v>7</v>
      </c>
      <c r="Z11" s="727" t="s">
        <v>15156</v>
      </c>
      <c r="AA11" s="727" t="s">
        <v>15165</v>
      </c>
      <c r="AB11" s="311">
        <v>7</v>
      </c>
      <c r="AC11" s="727" t="s">
        <v>15093</v>
      </c>
      <c r="AD11" s="727" t="s">
        <v>15094</v>
      </c>
      <c r="AE11" s="311">
        <v>7</v>
      </c>
      <c r="AF11" s="727" t="s">
        <v>15166</v>
      </c>
      <c r="AG11" s="727" t="s">
        <v>15110</v>
      </c>
      <c r="AT11" s="312"/>
      <c r="AU11" s="312"/>
      <c r="AZ11" s="311"/>
      <c r="BA11" s="311"/>
    </row>
    <row r="12" spans="1:53">
      <c r="A12" s="1135"/>
      <c r="B12" s="1133" t="s">
        <v>12488</v>
      </c>
      <c r="C12" s="1133" t="s">
        <v>12489</v>
      </c>
      <c r="D12" s="1135"/>
      <c r="E12" s="313" t="s">
        <v>12488</v>
      </c>
      <c r="F12" s="313" t="s">
        <v>12489</v>
      </c>
      <c r="G12" s="311">
        <v>8</v>
      </c>
      <c r="H12" s="727" t="s">
        <v>15167</v>
      </c>
      <c r="I12" s="727" t="s">
        <v>15168</v>
      </c>
      <c r="J12" s="311">
        <v>8</v>
      </c>
      <c r="K12" s="728" t="s">
        <v>15159</v>
      </c>
      <c r="L12" s="728" t="s">
        <v>15140</v>
      </c>
      <c r="M12" s="311">
        <v>8</v>
      </c>
      <c r="N12" s="728" t="s">
        <v>15160</v>
      </c>
      <c r="O12" s="728" t="s">
        <v>15169</v>
      </c>
      <c r="P12" s="311">
        <v>8</v>
      </c>
      <c r="Q12" s="315" t="s">
        <v>15170</v>
      </c>
      <c r="R12" s="315" t="s">
        <v>15161</v>
      </c>
      <c r="S12" s="311">
        <v>8</v>
      </c>
      <c r="T12" s="727" t="s">
        <v>15162</v>
      </c>
      <c r="U12" s="727" t="s">
        <v>15171</v>
      </c>
      <c r="V12" s="311">
        <v>8</v>
      </c>
      <c r="W12" s="728" t="s">
        <v>15163</v>
      </c>
      <c r="X12" s="728" t="s">
        <v>15172</v>
      </c>
      <c r="Y12" s="311">
        <v>8</v>
      </c>
      <c r="Z12" s="728" t="s">
        <v>15173</v>
      </c>
      <c r="AA12" s="728" t="s">
        <v>15165</v>
      </c>
      <c r="AC12" s="312"/>
      <c r="AD12" s="312"/>
      <c r="AE12" s="311">
        <v>8</v>
      </c>
      <c r="AF12" s="728" t="s">
        <v>15166</v>
      </c>
      <c r="AG12" s="728" t="s">
        <v>15174</v>
      </c>
      <c r="AT12" s="312"/>
      <c r="AU12" s="312"/>
      <c r="AZ12" s="311"/>
      <c r="BA12" s="311"/>
    </row>
    <row r="13" spans="1:53">
      <c r="A13" s="311">
        <v>1</v>
      </c>
      <c r="B13" s="728" t="s">
        <v>15175</v>
      </c>
      <c r="C13" s="728" t="s">
        <v>15176</v>
      </c>
      <c r="D13" s="311">
        <v>1</v>
      </c>
      <c r="E13" s="314" t="s">
        <v>15177</v>
      </c>
      <c r="F13" s="314" t="s">
        <v>15178</v>
      </c>
      <c r="G13" s="311">
        <v>9</v>
      </c>
      <c r="H13" s="728" t="s">
        <v>15179</v>
      </c>
      <c r="I13" s="728" t="s">
        <v>15168</v>
      </c>
      <c r="J13" s="311">
        <v>9</v>
      </c>
      <c r="K13" s="727" t="s">
        <v>15180</v>
      </c>
      <c r="L13" s="727" t="s">
        <v>15140</v>
      </c>
      <c r="M13" s="311">
        <v>9</v>
      </c>
      <c r="N13" s="727" t="s">
        <v>15181</v>
      </c>
      <c r="O13" s="727" t="s">
        <v>15169</v>
      </c>
      <c r="P13" s="311">
        <v>9</v>
      </c>
      <c r="Q13" s="314" t="s">
        <v>15170</v>
      </c>
      <c r="R13" s="314" t="s">
        <v>15182</v>
      </c>
      <c r="S13" s="311">
        <v>9</v>
      </c>
      <c r="T13" s="728" t="s">
        <v>15183</v>
      </c>
      <c r="U13" s="728" t="s">
        <v>15171</v>
      </c>
      <c r="V13" s="311">
        <v>9</v>
      </c>
      <c r="W13" s="727" t="s">
        <v>15184</v>
      </c>
      <c r="X13" s="727" t="s">
        <v>15172</v>
      </c>
      <c r="Y13" s="311">
        <v>9</v>
      </c>
      <c r="Z13" s="727" t="s">
        <v>15185</v>
      </c>
      <c r="AA13" s="727" t="s">
        <v>15186</v>
      </c>
      <c r="AB13" s="312"/>
      <c r="AC13" s="1683" t="s">
        <v>7631</v>
      </c>
      <c r="AD13" s="1683"/>
      <c r="AE13" s="311">
        <v>9</v>
      </c>
      <c r="AF13" s="727" t="s">
        <v>15187</v>
      </c>
      <c r="AG13" s="727" t="s">
        <v>15188</v>
      </c>
      <c r="AT13" s="312"/>
      <c r="AU13" s="312"/>
      <c r="AY13" s="313"/>
      <c r="AZ13" s="311"/>
      <c r="BA13" s="311"/>
    </row>
    <row r="14" spans="1:53">
      <c r="A14" s="311">
        <v>2</v>
      </c>
      <c r="B14" s="727" t="s">
        <v>15076</v>
      </c>
      <c r="C14" s="727" t="s">
        <v>15176</v>
      </c>
      <c r="D14" s="311">
        <v>2</v>
      </c>
      <c r="E14" s="315" t="s">
        <v>15189</v>
      </c>
      <c r="F14" s="315" t="s">
        <v>15190</v>
      </c>
      <c r="G14" s="311">
        <v>10</v>
      </c>
      <c r="H14" s="727" t="s">
        <v>15179</v>
      </c>
      <c r="I14" s="727" t="s">
        <v>15191</v>
      </c>
      <c r="J14" s="311">
        <v>10</v>
      </c>
      <c r="K14" s="728" t="s">
        <v>15180</v>
      </c>
      <c r="L14" s="728" t="s">
        <v>15192</v>
      </c>
      <c r="M14" s="311">
        <v>10</v>
      </c>
      <c r="N14" s="728" t="s">
        <v>15181</v>
      </c>
      <c r="O14" s="728" t="s">
        <v>15193</v>
      </c>
      <c r="P14" s="311">
        <v>10</v>
      </c>
      <c r="Q14" s="315" t="s">
        <v>15194</v>
      </c>
      <c r="R14" s="315" t="s">
        <v>15182</v>
      </c>
      <c r="S14" s="311">
        <v>10</v>
      </c>
      <c r="T14" s="727" t="s">
        <v>15183</v>
      </c>
      <c r="U14" s="727" t="s">
        <v>15195</v>
      </c>
      <c r="V14" s="311">
        <v>10</v>
      </c>
      <c r="W14" s="728" t="s">
        <v>15184</v>
      </c>
      <c r="X14" s="728" t="s">
        <v>15196</v>
      </c>
      <c r="Y14" s="311">
        <v>10</v>
      </c>
      <c r="Z14" s="728" t="s">
        <v>15197</v>
      </c>
      <c r="AA14" s="728" t="s">
        <v>15198</v>
      </c>
      <c r="AB14" s="312"/>
      <c r="AC14" s="313" t="s">
        <v>12488</v>
      </c>
      <c r="AD14" s="313" t="s">
        <v>12489</v>
      </c>
      <c r="AE14" s="311">
        <v>10</v>
      </c>
      <c r="AF14" s="728" t="s">
        <v>15199</v>
      </c>
      <c r="AG14" s="728" t="s">
        <v>15200</v>
      </c>
      <c r="AQ14" s="312"/>
      <c r="AR14" s="312"/>
      <c r="AV14" s="313"/>
      <c r="AZ14" s="311"/>
      <c r="BA14" s="311"/>
    </row>
    <row r="15" spans="1:53">
      <c r="A15" s="311">
        <v>3</v>
      </c>
      <c r="B15" s="728" t="s">
        <v>15076</v>
      </c>
      <c r="C15" s="728" t="s">
        <v>15111</v>
      </c>
      <c r="D15" s="311">
        <v>3</v>
      </c>
      <c r="E15" s="314" t="s">
        <v>15201</v>
      </c>
      <c r="F15" s="314" t="s">
        <v>15202</v>
      </c>
      <c r="G15" s="311">
        <v>11</v>
      </c>
      <c r="H15" s="728" t="s">
        <v>15203</v>
      </c>
      <c r="I15" s="728" t="s">
        <v>15191</v>
      </c>
      <c r="J15" s="311">
        <v>11</v>
      </c>
      <c r="K15" s="727" t="s">
        <v>15204</v>
      </c>
      <c r="L15" s="727" t="s">
        <v>15192</v>
      </c>
      <c r="M15" s="311">
        <v>11</v>
      </c>
      <c r="N15" s="727" t="s">
        <v>15205</v>
      </c>
      <c r="O15" s="727" t="s">
        <v>15193</v>
      </c>
      <c r="P15" s="311">
        <v>11</v>
      </c>
      <c r="Q15" s="314" t="s">
        <v>15194</v>
      </c>
      <c r="R15" s="314" t="s">
        <v>15206</v>
      </c>
      <c r="S15" s="311">
        <v>11</v>
      </c>
      <c r="T15" s="728" t="s">
        <v>15207</v>
      </c>
      <c r="U15" s="728" t="s">
        <v>15195</v>
      </c>
      <c r="V15" s="311">
        <v>11</v>
      </c>
      <c r="W15" s="727" t="s">
        <v>15089</v>
      </c>
      <c r="X15" s="727" t="s">
        <v>15090</v>
      </c>
      <c r="Y15" s="311">
        <v>11</v>
      </c>
      <c r="Z15" s="727" t="s">
        <v>15091</v>
      </c>
      <c r="AA15" s="727" t="s">
        <v>15092</v>
      </c>
      <c r="AB15" s="311">
        <v>1</v>
      </c>
      <c r="AC15" s="727" t="s">
        <v>15208</v>
      </c>
      <c r="AD15" s="727" t="s">
        <v>15209</v>
      </c>
      <c r="AE15" s="311">
        <v>11</v>
      </c>
      <c r="AF15" s="727" t="s">
        <v>15210</v>
      </c>
      <c r="AG15" s="727" t="s">
        <v>15211</v>
      </c>
      <c r="AH15" s="312"/>
      <c r="AQ15" s="312"/>
      <c r="AR15" s="312"/>
      <c r="AS15" s="313"/>
      <c r="AV15" s="313"/>
      <c r="AZ15" s="311"/>
      <c r="BA15" s="311"/>
    </row>
    <row r="16" spans="1:53">
      <c r="A16" s="311">
        <v>4</v>
      </c>
      <c r="B16" s="727" t="s">
        <v>15175</v>
      </c>
      <c r="C16" s="727" t="s">
        <v>15111</v>
      </c>
      <c r="D16" s="311">
        <v>4</v>
      </c>
      <c r="E16" s="315" t="s">
        <v>15212</v>
      </c>
      <c r="F16" s="315" t="s">
        <v>15202</v>
      </c>
      <c r="G16" s="311">
        <v>12</v>
      </c>
      <c r="H16" s="727" t="s">
        <v>15203</v>
      </c>
      <c r="I16" s="727" t="s">
        <v>15213</v>
      </c>
      <c r="J16" s="311">
        <v>12</v>
      </c>
      <c r="K16" s="728" t="s">
        <v>15214</v>
      </c>
      <c r="L16" s="728" t="s">
        <v>15215</v>
      </c>
      <c r="M16" s="311">
        <v>12</v>
      </c>
      <c r="N16" s="728" t="s">
        <v>15205</v>
      </c>
      <c r="O16" s="728" t="s">
        <v>15216</v>
      </c>
      <c r="P16" s="311">
        <v>12</v>
      </c>
      <c r="Q16" s="315" t="s">
        <v>15217</v>
      </c>
      <c r="R16" s="315" t="s">
        <v>15206</v>
      </c>
      <c r="S16" s="311">
        <v>12</v>
      </c>
      <c r="T16" s="727" t="s">
        <v>15207</v>
      </c>
      <c r="U16" s="727" t="s">
        <v>15218</v>
      </c>
      <c r="Z16" s="311"/>
      <c r="AA16" s="311"/>
      <c r="AB16" s="311">
        <v>2</v>
      </c>
      <c r="AC16" s="728" t="s">
        <v>15219</v>
      </c>
      <c r="AD16" s="728" t="s">
        <v>15220</v>
      </c>
      <c r="AE16" s="311">
        <v>12</v>
      </c>
      <c r="AF16" s="728" t="s">
        <v>15221</v>
      </c>
      <c r="AG16" s="728" t="s">
        <v>15222</v>
      </c>
      <c r="AH16" s="312"/>
      <c r="AQ16" s="312"/>
      <c r="AR16" s="312"/>
      <c r="AS16" s="313"/>
      <c r="AV16" s="313"/>
      <c r="AZ16" s="311"/>
      <c r="BA16" s="311"/>
    </row>
    <row r="17" spans="1:54">
      <c r="A17" s="311">
        <v>5</v>
      </c>
      <c r="B17" s="728" t="s">
        <v>15175</v>
      </c>
      <c r="C17" s="728" t="s">
        <v>15176</v>
      </c>
      <c r="D17" s="311">
        <v>5</v>
      </c>
      <c r="E17" s="314" t="s">
        <v>15212</v>
      </c>
      <c r="F17" s="314" t="s">
        <v>15223</v>
      </c>
      <c r="G17" s="311">
        <v>13</v>
      </c>
      <c r="H17" s="728" t="s">
        <v>15224</v>
      </c>
      <c r="I17" s="728" t="s">
        <v>15213</v>
      </c>
      <c r="J17" s="311">
        <v>13</v>
      </c>
      <c r="K17" s="727" t="s">
        <v>15225</v>
      </c>
      <c r="L17" s="727" t="s">
        <v>15215</v>
      </c>
      <c r="M17" s="311">
        <v>13</v>
      </c>
      <c r="N17" s="727" t="s">
        <v>15226</v>
      </c>
      <c r="O17" s="727" t="s">
        <v>15216</v>
      </c>
      <c r="P17" s="311">
        <v>13</v>
      </c>
      <c r="Q17" s="314" t="s">
        <v>15217</v>
      </c>
      <c r="R17" s="314" t="s">
        <v>15227</v>
      </c>
      <c r="S17" s="311">
        <v>13</v>
      </c>
      <c r="T17" s="728" t="s">
        <v>15228</v>
      </c>
      <c r="U17" s="728" t="s">
        <v>15218</v>
      </c>
      <c r="W17" s="1683" t="s">
        <v>15229</v>
      </c>
      <c r="X17" s="1683"/>
      <c r="Z17" s="1683" t="s">
        <v>15230</v>
      </c>
      <c r="AA17" s="1683"/>
      <c r="AB17" s="311">
        <v>3</v>
      </c>
      <c r="AC17" s="727" t="s">
        <v>15231</v>
      </c>
      <c r="AD17" s="727" t="s">
        <v>15232</v>
      </c>
      <c r="AE17" s="311">
        <v>13</v>
      </c>
      <c r="AF17" s="727" t="s">
        <v>15221</v>
      </c>
      <c r="AG17" s="727" t="s">
        <v>15233</v>
      </c>
      <c r="AH17" s="312"/>
      <c r="AQ17" s="312"/>
      <c r="AR17" s="312"/>
      <c r="AS17" s="313"/>
      <c r="AV17" s="313"/>
      <c r="AZ17" s="311"/>
      <c r="BA17" s="311"/>
    </row>
    <row r="18" spans="1:54">
      <c r="D18" s="311">
        <v>6</v>
      </c>
      <c r="E18" s="315" t="s">
        <v>15234</v>
      </c>
      <c r="F18" s="315" t="s">
        <v>15223</v>
      </c>
      <c r="G18" s="311">
        <v>14</v>
      </c>
      <c r="H18" s="727" t="s">
        <v>15224</v>
      </c>
      <c r="I18" s="727" t="s">
        <v>15235</v>
      </c>
      <c r="J18" s="311">
        <v>14</v>
      </c>
      <c r="K18" s="728" t="s">
        <v>15236</v>
      </c>
      <c r="L18" s="728" t="s">
        <v>15192</v>
      </c>
      <c r="M18" s="311">
        <v>14</v>
      </c>
      <c r="N18" s="728" t="s">
        <v>15226</v>
      </c>
      <c r="O18" s="728" t="s">
        <v>15237</v>
      </c>
      <c r="P18" s="311">
        <v>14</v>
      </c>
      <c r="Q18" s="315" t="s">
        <v>15238</v>
      </c>
      <c r="R18" s="315" t="s">
        <v>15227</v>
      </c>
      <c r="S18" s="311">
        <v>14</v>
      </c>
      <c r="T18" s="727" t="s">
        <v>15228</v>
      </c>
      <c r="U18" s="727" t="s">
        <v>15239</v>
      </c>
      <c r="W18" s="311" t="s">
        <v>12488</v>
      </c>
      <c r="X18" s="311" t="s">
        <v>12489</v>
      </c>
      <c r="Z18" s="313" t="s">
        <v>12488</v>
      </c>
      <c r="AA18" s="313" t="s">
        <v>12489</v>
      </c>
      <c r="AB18" s="311">
        <v>4</v>
      </c>
      <c r="AC18" s="728" t="s">
        <v>15240</v>
      </c>
      <c r="AD18" s="728" t="s">
        <v>15241</v>
      </c>
      <c r="AE18" s="311">
        <v>14</v>
      </c>
      <c r="AF18" s="728" t="s">
        <v>15242</v>
      </c>
      <c r="AG18" s="728" t="s">
        <v>15243</v>
      </c>
      <c r="AS18" s="313"/>
      <c r="AZ18" s="311"/>
      <c r="BA18" s="311"/>
    </row>
    <row r="19" spans="1:54">
      <c r="A19" s="676"/>
      <c r="B19" s="1683" t="s">
        <v>6942</v>
      </c>
      <c r="C19" s="1683"/>
      <c r="D19" s="311">
        <v>7</v>
      </c>
      <c r="E19" s="314" t="s">
        <v>15234</v>
      </c>
      <c r="F19" s="314" t="s">
        <v>15244</v>
      </c>
      <c r="G19" s="311">
        <v>15</v>
      </c>
      <c r="H19" s="728" t="s">
        <v>15245</v>
      </c>
      <c r="I19" s="728" t="s">
        <v>15235</v>
      </c>
      <c r="J19" s="311">
        <v>15</v>
      </c>
      <c r="K19" s="727" t="s">
        <v>15246</v>
      </c>
      <c r="L19" s="727" t="s">
        <v>15192</v>
      </c>
      <c r="M19" s="311">
        <v>15</v>
      </c>
      <c r="N19" s="727" t="s">
        <v>15247</v>
      </c>
      <c r="O19" s="727" t="s">
        <v>15237</v>
      </c>
      <c r="P19" s="311">
        <v>15</v>
      </c>
      <c r="Q19" s="314" t="s">
        <v>15248</v>
      </c>
      <c r="R19" s="314" t="s">
        <v>15249</v>
      </c>
      <c r="S19" s="311">
        <v>15</v>
      </c>
      <c r="T19" s="728" t="s">
        <v>15250</v>
      </c>
      <c r="U19" s="728" t="s">
        <v>15239</v>
      </c>
      <c r="V19" s="311">
        <v>1</v>
      </c>
      <c r="W19" s="727" t="s">
        <v>15251</v>
      </c>
      <c r="X19" s="727" t="s">
        <v>15252</v>
      </c>
      <c r="Y19" s="311">
        <v>1</v>
      </c>
      <c r="Z19" s="727" t="s">
        <v>15253</v>
      </c>
      <c r="AA19" s="727" t="s">
        <v>15254</v>
      </c>
      <c r="AB19" s="311">
        <v>5</v>
      </c>
      <c r="AC19" s="727" t="s">
        <v>15208</v>
      </c>
      <c r="AD19" s="727" t="s">
        <v>15209</v>
      </c>
      <c r="AE19" s="311">
        <v>15</v>
      </c>
      <c r="AF19" s="727" t="s">
        <v>15255</v>
      </c>
      <c r="AG19" s="727" t="s">
        <v>15256</v>
      </c>
      <c r="AS19" s="313"/>
      <c r="AZ19" s="311"/>
      <c r="BA19" s="311"/>
    </row>
    <row r="20" spans="1:54">
      <c r="B20" s="313" t="s">
        <v>12488</v>
      </c>
      <c r="C20" s="313" t="s">
        <v>12489</v>
      </c>
      <c r="D20" s="311">
        <v>8</v>
      </c>
      <c r="E20" s="315" t="s">
        <v>15257</v>
      </c>
      <c r="F20" s="315" t="s">
        <v>15258</v>
      </c>
      <c r="G20" s="311">
        <v>16</v>
      </c>
      <c r="H20" s="727" t="s">
        <v>15245</v>
      </c>
      <c r="I20" s="727" t="s">
        <v>15259</v>
      </c>
      <c r="J20" s="311">
        <v>16</v>
      </c>
      <c r="K20" s="728" t="s">
        <v>15246</v>
      </c>
      <c r="L20" s="728" t="s">
        <v>15260</v>
      </c>
      <c r="M20" s="311">
        <v>16</v>
      </c>
      <c r="N20" s="728" t="s">
        <v>15247</v>
      </c>
      <c r="O20" s="728" t="s">
        <v>15261</v>
      </c>
      <c r="P20" s="311">
        <v>16</v>
      </c>
      <c r="Q20" s="315" t="s">
        <v>15262</v>
      </c>
      <c r="R20" s="315" t="s">
        <v>15249</v>
      </c>
      <c r="S20" s="311">
        <v>16</v>
      </c>
      <c r="T20" s="727" t="s">
        <v>15250</v>
      </c>
      <c r="U20" s="727" t="s">
        <v>15120</v>
      </c>
      <c r="V20" s="311">
        <v>2</v>
      </c>
      <c r="W20" s="728" t="s">
        <v>15263</v>
      </c>
      <c r="X20" s="728" t="s">
        <v>15264</v>
      </c>
      <c r="Y20" s="311">
        <v>2</v>
      </c>
      <c r="Z20" s="728" t="s">
        <v>15265</v>
      </c>
      <c r="AA20" s="728" t="s">
        <v>15266</v>
      </c>
      <c r="AB20" s="312"/>
      <c r="AC20" s="312"/>
      <c r="AD20" s="312"/>
      <c r="AE20" s="311">
        <v>16</v>
      </c>
      <c r="AF20" s="728" t="s">
        <v>15267</v>
      </c>
      <c r="AG20" s="728" t="s">
        <v>15268</v>
      </c>
      <c r="AS20" s="313"/>
      <c r="AZ20" s="311"/>
      <c r="BA20" s="311"/>
    </row>
    <row r="21" spans="1:54">
      <c r="A21" s="311">
        <v>1</v>
      </c>
      <c r="B21" s="727" t="s">
        <v>15078</v>
      </c>
      <c r="C21" s="727" t="s">
        <v>15084</v>
      </c>
      <c r="D21" s="311">
        <v>9</v>
      </c>
      <c r="E21" s="314" t="s">
        <v>15257</v>
      </c>
      <c r="F21" s="314" t="s">
        <v>15269</v>
      </c>
      <c r="G21" s="311">
        <v>17</v>
      </c>
      <c r="H21" s="728" t="s">
        <v>15270</v>
      </c>
      <c r="I21" s="728" t="s">
        <v>15259</v>
      </c>
      <c r="J21" s="311">
        <v>17</v>
      </c>
      <c r="K21" s="727" t="s">
        <v>15082</v>
      </c>
      <c r="L21" s="727" t="s">
        <v>15083</v>
      </c>
      <c r="M21" s="311">
        <v>17</v>
      </c>
      <c r="N21" s="727" t="s">
        <v>15271</v>
      </c>
      <c r="O21" s="727" t="s">
        <v>15261</v>
      </c>
      <c r="P21" s="311">
        <v>17</v>
      </c>
      <c r="Q21" s="314" t="s">
        <v>15262</v>
      </c>
      <c r="R21" s="314" t="s">
        <v>15272</v>
      </c>
      <c r="S21" s="311">
        <v>17</v>
      </c>
      <c r="T21" s="728" t="s">
        <v>15273</v>
      </c>
      <c r="U21" s="728" t="s">
        <v>15274</v>
      </c>
      <c r="V21" s="311">
        <v>3</v>
      </c>
      <c r="W21" s="727" t="s">
        <v>15263</v>
      </c>
      <c r="X21" s="727" t="s">
        <v>15275</v>
      </c>
      <c r="Y21" s="311">
        <v>3</v>
      </c>
      <c r="Z21" s="727" t="s">
        <v>15265</v>
      </c>
      <c r="AA21" s="727" t="s">
        <v>15276</v>
      </c>
      <c r="AC21" s="1683" t="s">
        <v>15277</v>
      </c>
      <c r="AD21" s="1683"/>
      <c r="AE21" s="311">
        <v>17</v>
      </c>
      <c r="AF21" s="727" t="s">
        <v>15278</v>
      </c>
      <c r="AG21" s="727" t="s">
        <v>15279</v>
      </c>
      <c r="AH21" s="312"/>
      <c r="AS21" s="313"/>
      <c r="AZ21" s="311"/>
      <c r="BA21" s="311"/>
    </row>
    <row r="22" spans="1:54">
      <c r="A22" s="311">
        <v>2</v>
      </c>
      <c r="B22" s="728" t="s">
        <v>15098</v>
      </c>
      <c r="C22" s="728" t="s">
        <v>15280</v>
      </c>
      <c r="D22" s="311">
        <v>10</v>
      </c>
      <c r="E22" s="315" t="s">
        <v>15281</v>
      </c>
      <c r="F22" s="315" t="s">
        <v>15269</v>
      </c>
      <c r="G22" s="311">
        <v>18</v>
      </c>
      <c r="H22" s="727" t="s">
        <v>15270</v>
      </c>
      <c r="I22" s="727" t="s">
        <v>15282</v>
      </c>
      <c r="M22" s="311">
        <v>18</v>
      </c>
      <c r="N22" s="728" t="s">
        <v>15271</v>
      </c>
      <c r="O22" s="727" t="s">
        <v>15283</v>
      </c>
      <c r="P22" s="311">
        <v>18</v>
      </c>
      <c r="Q22" s="315" t="s">
        <v>15284</v>
      </c>
      <c r="R22" s="315" t="s">
        <v>15272</v>
      </c>
      <c r="S22" s="311">
        <v>18</v>
      </c>
      <c r="T22" s="727" t="s">
        <v>15285</v>
      </c>
      <c r="U22" s="727" t="s">
        <v>15088</v>
      </c>
      <c r="V22" s="311">
        <v>4</v>
      </c>
      <c r="W22" s="728" t="s">
        <v>15286</v>
      </c>
      <c r="X22" s="728" t="s">
        <v>15275</v>
      </c>
      <c r="Y22" s="311">
        <v>4</v>
      </c>
      <c r="Z22" s="728" t="s">
        <v>15287</v>
      </c>
      <c r="AA22" s="728" t="s">
        <v>15276</v>
      </c>
      <c r="AC22" s="311" t="s">
        <v>12488</v>
      </c>
      <c r="AD22" s="311" t="s">
        <v>12489</v>
      </c>
      <c r="AE22" s="311">
        <v>18</v>
      </c>
      <c r="AF22" s="728" t="s">
        <v>15166</v>
      </c>
      <c r="AG22" s="728" t="s">
        <v>15288</v>
      </c>
      <c r="AH22" s="312"/>
      <c r="AS22" s="313"/>
      <c r="AZ22" s="311"/>
      <c r="BA22" s="311"/>
    </row>
    <row r="23" spans="1:54">
      <c r="A23" s="311">
        <v>3</v>
      </c>
      <c r="B23" s="727" t="s">
        <v>15098</v>
      </c>
      <c r="C23" s="727" t="s">
        <v>15079</v>
      </c>
      <c r="D23" s="311">
        <v>11</v>
      </c>
      <c r="E23" s="314" t="s">
        <v>15281</v>
      </c>
      <c r="F23" s="314" t="s">
        <v>15289</v>
      </c>
      <c r="G23" s="311">
        <v>19</v>
      </c>
      <c r="H23" s="728" t="s">
        <v>15290</v>
      </c>
      <c r="I23" s="728" t="s">
        <v>15282</v>
      </c>
      <c r="K23" s="1683" t="s">
        <v>15291</v>
      </c>
      <c r="L23" s="1683"/>
      <c r="M23" s="311">
        <v>19</v>
      </c>
      <c r="N23" s="727" t="s">
        <v>15292</v>
      </c>
      <c r="O23" s="727" t="s">
        <v>15283</v>
      </c>
      <c r="P23" s="311">
        <v>19</v>
      </c>
      <c r="Q23" s="314" t="s">
        <v>15284</v>
      </c>
      <c r="R23" s="314" t="s">
        <v>15293</v>
      </c>
      <c r="S23" s="311">
        <v>19</v>
      </c>
      <c r="T23" s="728" t="s">
        <v>15087</v>
      </c>
      <c r="U23" s="728" t="s">
        <v>15088</v>
      </c>
      <c r="V23" s="311">
        <v>5</v>
      </c>
      <c r="W23" s="727" t="s">
        <v>15286</v>
      </c>
      <c r="X23" s="727" t="s">
        <v>15294</v>
      </c>
      <c r="Y23" s="311">
        <v>5</v>
      </c>
      <c r="Z23" s="727" t="s">
        <v>15287</v>
      </c>
      <c r="AA23" s="727" t="s">
        <v>15295</v>
      </c>
      <c r="AB23" s="311">
        <v>1</v>
      </c>
      <c r="AC23" s="727" t="s">
        <v>15296</v>
      </c>
      <c r="AD23" s="727" t="s">
        <v>15297</v>
      </c>
      <c r="AE23" s="311">
        <v>19</v>
      </c>
      <c r="AF23" s="727" t="s">
        <v>15298</v>
      </c>
      <c r="AG23" s="727" t="s">
        <v>15299</v>
      </c>
      <c r="AH23" s="312"/>
      <c r="AP23" s="313"/>
      <c r="AS23" s="313"/>
      <c r="AT23" s="732"/>
      <c r="AZ23" s="311"/>
      <c r="BA23" s="311"/>
    </row>
    <row r="24" spans="1:54">
      <c r="A24" s="311">
        <v>4</v>
      </c>
      <c r="B24" s="728" t="s">
        <v>15078</v>
      </c>
      <c r="C24" s="728" t="s">
        <v>15079</v>
      </c>
      <c r="D24" s="311">
        <v>12</v>
      </c>
      <c r="E24" s="315" t="s">
        <v>15177</v>
      </c>
      <c r="F24" s="315" t="s">
        <v>15289</v>
      </c>
      <c r="G24" s="311">
        <v>20</v>
      </c>
      <c r="H24" s="727" t="s">
        <v>15290</v>
      </c>
      <c r="I24" s="727" t="s">
        <v>15081</v>
      </c>
      <c r="K24" s="313" t="s">
        <v>12488</v>
      </c>
      <c r="L24" s="313" t="s">
        <v>12489</v>
      </c>
      <c r="M24" s="311">
        <v>20</v>
      </c>
      <c r="N24" s="728" t="s">
        <v>15292</v>
      </c>
      <c r="O24" s="728" t="s">
        <v>15300</v>
      </c>
      <c r="P24" s="311">
        <v>20</v>
      </c>
      <c r="Q24" s="315" t="s">
        <v>15301</v>
      </c>
      <c r="R24" s="315" t="s">
        <v>15293</v>
      </c>
      <c r="V24" s="311">
        <v>6</v>
      </c>
      <c r="W24" s="728" t="s">
        <v>15302</v>
      </c>
      <c r="X24" s="728" t="s">
        <v>15294</v>
      </c>
      <c r="Y24" s="311">
        <v>6</v>
      </c>
      <c r="Z24" s="728" t="s">
        <v>15303</v>
      </c>
      <c r="AA24" s="728" t="s">
        <v>15295</v>
      </c>
      <c r="AB24" s="311">
        <v>2</v>
      </c>
      <c r="AC24" s="728" t="s">
        <v>15304</v>
      </c>
      <c r="AD24" s="728" t="s">
        <v>15305</v>
      </c>
      <c r="AE24" s="311">
        <v>20</v>
      </c>
      <c r="AF24" s="728" t="s">
        <v>15306</v>
      </c>
      <c r="AG24" s="728" t="s">
        <v>15307</v>
      </c>
      <c r="AH24" s="312"/>
      <c r="AP24" s="313"/>
      <c r="AS24" s="313"/>
      <c r="AT24" s="732"/>
      <c r="AZ24" s="311"/>
      <c r="BA24" s="311"/>
    </row>
    <row r="25" spans="1:54">
      <c r="A25" s="311">
        <v>5</v>
      </c>
      <c r="B25" s="727" t="s">
        <v>15078</v>
      </c>
      <c r="C25" s="727" t="s">
        <v>15084</v>
      </c>
      <c r="D25" s="311">
        <v>13</v>
      </c>
      <c r="E25" s="314" t="s">
        <v>15177</v>
      </c>
      <c r="F25" s="314" t="s">
        <v>15178</v>
      </c>
      <c r="G25" s="311">
        <v>21</v>
      </c>
      <c r="H25" s="728" t="s">
        <v>15080</v>
      </c>
      <c r="I25" s="728" t="s">
        <v>15081</v>
      </c>
      <c r="J25" s="311">
        <v>1</v>
      </c>
      <c r="K25" s="727" t="s">
        <v>15308</v>
      </c>
      <c r="L25" s="727" t="s">
        <v>15309</v>
      </c>
      <c r="M25" s="311">
        <v>21</v>
      </c>
      <c r="N25" s="727" t="s">
        <v>15310</v>
      </c>
      <c r="O25" s="727" t="s">
        <v>15300</v>
      </c>
      <c r="P25" s="311">
        <v>21</v>
      </c>
      <c r="Q25" s="314" t="s">
        <v>15301</v>
      </c>
      <c r="R25" s="314" t="s">
        <v>15311</v>
      </c>
      <c r="S25" s="676"/>
      <c r="T25" s="1683" t="s">
        <v>8019</v>
      </c>
      <c r="U25" s="1683"/>
      <c r="V25" s="311">
        <v>7</v>
      </c>
      <c r="W25" s="727" t="s">
        <v>15302</v>
      </c>
      <c r="X25" s="727" t="s">
        <v>15312</v>
      </c>
      <c r="Y25" s="311">
        <v>7</v>
      </c>
      <c r="Z25" s="727" t="s">
        <v>15303</v>
      </c>
      <c r="AA25" s="727" t="s">
        <v>15252</v>
      </c>
      <c r="AB25" s="311">
        <v>3</v>
      </c>
      <c r="AC25" s="727" t="s">
        <v>15313</v>
      </c>
      <c r="AD25" s="727" t="s">
        <v>15314</v>
      </c>
      <c r="AE25" s="311">
        <v>21</v>
      </c>
      <c r="AF25" s="727" t="s">
        <v>15315</v>
      </c>
      <c r="AG25" s="727" t="s">
        <v>15316</v>
      </c>
      <c r="AH25" s="312"/>
      <c r="AP25" s="313"/>
      <c r="AS25" s="313"/>
      <c r="AZ25" s="311"/>
      <c r="BA25" s="311"/>
    </row>
    <row r="26" spans="1:54">
      <c r="J26" s="311">
        <v>2</v>
      </c>
      <c r="K26" s="728" t="s">
        <v>15317</v>
      </c>
      <c r="L26" s="728" t="s">
        <v>15318</v>
      </c>
      <c r="M26" s="311">
        <v>22</v>
      </c>
      <c r="N26" s="728" t="s">
        <v>15310</v>
      </c>
      <c r="O26" s="728" t="s">
        <v>15319</v>
      </c>
      <c r="P26" s="311">
        <v>22</v>
      </c>
      <c r="Q26" s="315" t="s">
        <v>15085</v>
      </c>
      <c r="R26" s="315" t="s">
        <v>15311</v>
      </c>
      <c r="T26" s="313" t="s">
        <v>12488</v>
      </c>
      <c r="U26" s="313" t="s">
        <v>12489</v>
      </c>
      <c r="V26" s="311">
        <v>8</v>
      </c>
      <c r="W26" s="728" t="s">
        <v>15320</v>
      </c>
      <c r="X26" s="728" t="s">
        <v>15321</v>
      </c>
      <c r="Y26" s="311">
        <v>8</v>
      </c>
      <c r="Z26" s="728" t="s">
        <v>15251</v>
      </c>
      <c r="AA26" s="728" t="s">
        <v>15252</v>
      </c>
      <c r="AB26" s="311">
        <v>4</v>
      </c>
      <c r="AC26" s="728" t="s">
        <v>15322</v>
      </c>
      <c r="AD26" s="728" t="s">
        <v>15323</v>
      </c>
      <c r="AE26" s="311">
        <v>22</v>
      </c>
      <c r="AF26" s="728" t="s">
        <v>15315</v>
      </c>
      <c r="AG26" s="728" t="s">
        <v>15324</v>
      </c>
      <c r="AM26" s="312"/>
      <c r="AN26" s="312"/>
      <c r="AO26" s="312"/>
      <c r="AP26" s="313"/>
      <c r="AS26" s="313"/>
      <c r="AZ26" s="311"/>
      <c r="BA26" s="311"/>
    </row>
    <row r="27" spans="1:54">
      <c r="B27" s="1683" t="s">
        <v>15325</v>
      </c>
      <c r="C27" s="1683"/>
      <c r="D27" s="676"/>
      <c r="E27" s="1683" t="s">
        <v>1223</v>
      </c>
      <c r="F27" s="1683"/>
      <c r="G27" s="676"/>
      <c r="H27" s="1683" t="s">
        <v>15326</v>
      </c>
      <c r="I27" s="1683"/>
      <c r="J27" s="311">
        <v>3</v>
      </c>
      <c r="K27" s="727" t="s">
        <v>15317</v>
      </c>
      <c r="L27" s="727" t="s">
        <v>15327</v>
      </c>
      <c r="M27" s="311">
        <v>23</v>
      </c>
      <c r="N27" s="727" t="s">
        <v>15317</v>
      </c>
      <c r="O27" s="727" t="s">
        <v>15319</v>
      </c>
      <c r="P27" s="311">
        <v>23</v>
      </c>
      <c r="Q27" s="314" t="s">
        <v>15085</v>
      </c>
      <c r="R27" s="314" t="s">
        <v>15086</v>
      </c>
      <c r="S27" s="311">
        <v>1</v>
      </c>
      <c r="T27" s="727" t="s">
        <v>15328</v>
      </c>
      <c r="U27" s="727" t="s">
        <v>15329</v>
      </c>
      <c r="V27" s="311">
        <v>9</v>
      </c>
      <c r="W27" s="727" t="s">
        <v>15251</v>
      </c>
      <c r="X27" s="727" t="s">
        <v>15252</v>
      </c>
      <c r="Y27" s="311">
        <v>9</v>
      </c>
      <c r="Z27" s="727" t="s">
        <v>15330</v>
      </c>
      <c r="AA27" s="727" t="s">
        <v>15331</v>
      </c>
      <c r="AB27" s="311">
        <v>5</v>
      </c>
      <c r="AC27" s="727" t="s">
        <v>15296</v>
      </c>
      <c r="AD27" s="727" t="s">
        <v>15297</v>
      </c>
      <c r="AE27" s="311">
        <v>23</v>
      </c>
      <c r="AF27" s="727" t="s">
        <v>15332</v>
      </c>
      <c r="AG27" s="727" t="s">
        <v>15324</v>
      </c>
      <c r="AM27" s="312"/>
      <c r="AN27" s="312"/>
      <c r="AO27" s="312"/>
      <c r="AP27" s="313"/>
      <c r="AS27" s="313"/>
      <c r="AZ27" s="311"/>
      <c r="BA27" s="311"/>
    </row>
    <row r="28" spans="1:54">
      <c r="B28" s="313" t="s">
        <v>12488</v>
      </c>
      <c r="C28" s="313" t="s">
        <v>12489</v>
      </c>
      <c r="E28" s="313" t="s">
        <v>12488</v>
      </c>
      <c r="F28" s="313" t="s">
        <v>12489</v>
      </c>
      <c r="H28" s="313" t="s">
        <v>12488</v>
      </c>
      <c r="I28" s="313" t="s">
        <v>12489</v>
      </c>
      <c r="J28" s="311">
        <v>4</v>
      </c>
      <c r="K28" s="728" t="s">
        <v>15308</v>
      </c>
      <c r="L28" s="728" t="s">
        <v>15327</v>
      </c>
      <c r="M28" s="311">
        <v>24</v>
      </c>
      <c r="N28" s="728" t="s">
        <v>15317</v>
      </c>
      <c r="O28" s="728" t="s">
        <v>15333</v>
      </c>
      <c r="S28" s="311">
        <v>2</v>
      </c>
      <c r="T28" s="728" t="s">
        <v>15334</v>
      </c>
      <c r="U28" s="728" t="s">
        <v>15329</v>
      </c>
      <c r="Y28" s="311">
        <v>10</v>
      </c>
      <c r="Z28" s="728" t="s">
        <v>15253</v>
      </c>
      <c r="AA28" s="728" t="s">
        <v>15331</v>
      </c>
      <c r="AC28" s="312"/>
      <c r="AD28" s="312"/>
      <c r="AE28" s="311">
        <v>24</v>
      </c>
      <c r="AF28" s="728" t="s">
        <v>15332</v>
      </c>
      <c r="AG28" s="728" t="s">
        <v>15335</v>
      </c>
      <c r="AM28" s="313"/>
      <c r="AP28" s="313"/>
      <c r="AZ28" s="311"/>
      <c r="BA28" s="311"/>
    </row>
    <row r="29" spans="1:54">
      <c r="A29" s="311">
        <v>1</v>
      </c>
      <c r="B29" s="727" t="s">
        <v>15336</v>
      </c>
      <c r="C29" s="727" t="s">
        <v>15337</v>
      </c>
      <c r="D29" s="311">
        <v>1</v>
      </c>
      <c r="E29" s="727" t="s">
        <v>15338</v>
      </c>
      <c r="F29" s="727" t="s">
        <v>15339</v>
      </c>
      <c r="G29" s="311">
        <v>1</v>
      </c>
      <c r="H29" s="727" t="s">
        <v>15340</v>
      </c>
      <c r="I29" s="727" t="s">
        <v>15341</v>
      </c>
      <c r="J29" s="311">
        <v>5</v>
      </c>
      <c r="K29" s="727" t="s">
        <v>15308</v>
      </c>
      <c r="L29" s="727" t="s">
        <v>15309</v>
      </c>
      <c r="M29" s="311">
        <v>25</v>
      </c>
      <c r="N29" s="727" t="s">
        <v>15292</v>
      </c>
      <c r="O29" s="727" t="s">
        <v>15333</v>
      </c>
      <c r="Q29" s="1683" t="s">
        <v>15342</v>
      </c>
      <c r="R29" s="1683"/>
      <c r="S29" s="311">
        <v>3</v>
      </c>
      <c r="T29" s="727" t="s">
        <v>15334</v>
      </c>
      <c r="U29" s="727" t="s">
        <v>15343</v>
      </c>
      <c r="W29" s="1683" t="s">
        <v>15344</v>
      </c>
      <c r="X29" s="1683"/>
      <c r="Y29" s="311">
        <v>11</v>
      </c>
      <c r="Z29" s="727" t="s">
        <v>15253</v>
      </c>
      <c r="AA29" s="727" t="s">
        <v>15254</v>
      </c>
      <c r="AB29" s="676"/>
      <c r="AC29" s="1683" t="s">
        <v>15345</v>
      </c>
      <c r="AD29" s="1683"/>
      <c r="AE29" s="311">
        <v>25</v>
      </c>
      <c r="AF29" s="727" t="s">
        <v>15346</v>
      </c>
      <c r="AG29" s="727" t="s">
        <v>15335</v>
      </c>
      <c r="AM29" s="313"/>
      <c r="AP29" s="313"/>
      <c r="AZ29" s="311"/>
      <c r="BA29" s="311"/>
    </row>
    <row r="30" spans="1:54">
      <c r="A30" s="311">
        <v>2</v>
      </c>
      <c r="B30" s="728" t="s">
        <v>15336</v>
      </c>
      <c r="C30" s="728" t="s">
        <v>15347</v>
      </c>
      <c r="D30" s="311">
        <v>2</v>
      </c>
      <c r="E30" s="728" t="s">
        <v>15338</v>
      </c>
      <c r="F30" s="728" t="s">
        <v>15348</v>
      </c>
      <c r="G30" s="311">
        <v>2</v>
      </c>
      <c r="H30" s="728" t="s">
        <v>15349</v>
      </c>
      <c r="I30" s="728" t="s">
        <v>15350</v>
      </c>
      <c r="M30" s="311">
        <v>26</v>
      </c>
      <c r="N30" s="728" t="s">
        <v>15292</v>
      </c>
      <c r="O30" s="728" t="s">
        <v>15351</v>
      </c>
      <c r="Q30" s="313" t="s">
        <v>12488</v>
      </c>
      <c r="R30" s="313" t="s">
        <v>12489</v>
      </c>
      <c r="S30" s="311">
        <v>4</v>
      </c>
      <c r="T30" s="728" t="s">
        <v>15328</v>
      </c>
      <c r="U30" s="728" t="s">
        <v>15343</v>
      </c>
      <c r="W30" s="313" t="s">
        <v>12488</v>
      </c>
      <c r="X30" s="313" t="s">
        <v>12489</v>
      </c>
      <c r="AC30" s="313" t="s">
        <v>12488</v>
      </c>
      <c r="AD30" s="313" t="s">
        <v>12489</v>
      </c>
      <c r="AE30" s="311">
        <v>26</v>
      </c>
      <c r="AF30" s="728" t="s">
        <v>15346</v>
      </c>
      <c r="AG30" s="728" t="s">
        <v>15084</v>
      </c>
      <c r="AM30" s="312"/>
      <c r="AN30" s="312"/>
      <c r="AO30" s="312"/>
      <c r="AP30" s="313"/>
      <c r="AZ30" s="311"/>
      <c r="BA30" s="311"/>
    </row>
    <row r="31" spans="1:54">
      <c r="A31" s="311">
        <v>3</v>
      </c>
      <c r="B31" s="727" t="s">
        <v>15352</v>
      </c>
      <c r="C31" s="727" t="s">
        <v>15347</v>
      </c>
      <c r="D31" s="311">
        <v>3</v>
      </c>
      <c r="E31" s="727" t="s">
        <v>15353</v>
      </c>
      <c r="F31" s="727" t="s">
        <v>15348</v>
      </c>
      <c r="G31" s="311">
        <v>3</v>
      </c>
      <c r="H31" s="727" t="s">
        <v>15354</v>
      </c>
      <c r="I31" s="727" t="s">
        <v>15350</v>
      </c>
      <c r="K31" s="1683" t="s">
        <v>1107</v>
      </c>
      <c r="L31" s="1683"/>
      <c r="M31" s="311">
        <v>27</v>
      </c>
      <c r="N31" s="727" t="s">
        <v>15078</v>
      </c>
      <c r="O31" s="727" t="s">
        <v>15084</v>
      </c>
      <c r="P31" s="311">
        <v>1</v>
      </c>
      <c r="Q31" s="727" t="s">
        <v>15144</v>
      </c>
      <c r="R31" s="727" t="s">
        <v>15145</v>
      </c>
      <c r="S31" s="311">
        <v>5</v>
      </c>
      <c r="T31" s="727" t="s">
        <v>15328</v>
      </c>
      <c r="U31" s="727" t="s">
        <v>15329</v>
      </c>
      <c r="V31" s="311">
        <v>1</v>
      </c>
      <c r="W31" s="727" t="s">
        <v>15355</v>
      </c>
      <c r="X31" s="727" t="s">
        <v>15244</v>
      </c>
      <c r="Z31" s="1683" t="s">
        <v>2386</v>
      </c>
      <c r="AA31" s="1683"/>
      <c r="AB31" s="311">
        <v>1</v>
      </c>
      <c r="AC31" s="728" t="s">
        <v>15356</v>
      </c>
      <c r="AD31" s="728" t="s">
        <v>15357</v>
      </c>
      <c r="AE31" s="311">
        <v>27</v>
      </c>
      <c r="AF31" s="727" t="s">
        <v>15358</v>
      </c>
      <c r="AG31" s="727" t="s">
        <v>15084</v>
      </c>
      <c r="AM31" s="312"/>
      <c r="AN31" s="312"/>
      <c r="AO31" s="312"/>
      <c r="AP31" s="313"/>
      <c r="AZ31" s="311"/>
      <c r="BA31" s="311"/>
    </row>
    <row r="32" spans="1:54">
      <c r="A32" s="311">
        <v>4</v>
      </c>
      <c r="B32" s="728" t="s">
        <v>15352</v>
      </c>
      <c r="C32" s="728" t="s">
        <v>15359</v>
      </c>
      <c r="D32" s="311">
        <v>4</v>
      </c>
      <c r="E32" s="728" t="s">
        <v>15353</v>
      </c>
      <c r="F32" s="728" t="s">
        <v>15360</v>
      </c>
      <c r="G32" s="311">
        <v>4</v>
      </c>
      <c r="H32" s="728" t="s">
        <v>15361</v>
      </c>
      <c r="I32" s="728" t="s">
        <v>15362</v>
      </c>
      <c r="K32" s="313" t="s">
        <v>12488</v>
      </c>
      <c r="L32" s="313" t="s">
        <v>12489</v>
      </c>
      <c r="P32" s="311">
        <v>2</v>
      </c>
      <c r="Q32" s="728" t="s">
        <v>15363</v>
      </c>
      <c r="R32" s="728" t="s">
        <v>15364</v>
      </c>
      <c r="V32" s="311">
        <v>2</v>
      </c>
      <c r="W32" s="728" t="s">
        <v>15365</v>
      </c>
      <c r="X32" s="728" t="s">
        <v>15244</v>
      </c>
      <c r="Z32" s="313" t="s">
        <v>12488</v>
      </c>
      <c r="AA32" s="313" t="s">
        <v>12489</v>
      </c>
      <c r="AB32" s="311">
        <v>2</v>
      </c>
      <c r="AC32" s="727" t="s">
        <v>15366</v>
      </c>
      <c r="AD32" s="727" t="s">
        <v>15357</v>
      </c>
      <c r="AE32" s="311">
        <v>28</v>
      </c>
      <c r="AF32" s="729" t="s">
        <v>15358</v>
      </c>
      <c r="AG32" s="729" t="s">
        <v>15335</v>
      </c>
      <c r="BB32" s="313"/>
    </row>
    <row r="33" spans="1:54">
      <c r="A33" s="311">
        <v>5</v>
      </c>
      <c r="B33" s="727" t="s">
        <v>15367</v>
      </c>
      <c r="C33" s="727" t="s">
        <v>15359</v>
      </c>
      <c r="D33" s="311">
        <v>5</v>
      </c>
      <c r="E33" s="727" t="s">
        <v>15368</v>
      </c>
      <c r="F33" s="727" t="s">
        <v>15360</v>
      </c>
      <c r="G33" s="311">
        <v>5</v>
      </c>
      <c r="H33" s="727" t="s">
        <v>15257</v>
      </c>
      <c r="I33" s="727" t="s">
        <v>15369</v>
      </c>
      <c r="J33" s="311">
        <v>1</v>
      </c>
      <c r="K33" s="727" t="s">
        <v>15370</v>
      </c>
      <c r="L33" s="727" t="s">
        <v>15371</v>
      </c>
      <c r="M33" s="676"/>
      <c r="N33" s="1683" t="s">
        <v>8094</v>
      </c>
      <c r="O33" s="1683"/>
      <c r="P33" s="311">
        <v>3</v>
      </c>
      <c r="Q33" s="727" t="s">
        <v>15363</v>
      </c>
      <c r="R33" s="727" t="s">
        <v>15372</v>
      </c>
      <c r="S33" s="676"/>
      <c r="T33" s="1683" t="s">
        <v>15373</v>
      </c>
      <c r="U33" s="1683"/>
      <c r="V33" s="311">
        <v>3</v>
      </c>
      <c r="W33" s="727" t="s">
        <v>15374</v>
      </c>
      <c r="X33" s="727" t="s">
        <v>15375</v>
      </c>
      <c r="Y33" s="311">
        <v>1</v>
      </c>
      <c r="Z33" s="314" t="s">
        <v>15370</v>
      </c>
      <c r="AA33" s="314" t="s">
        <v>15376</v>
      </c>
      <c r="AB33" s="311">
        <v>3</v>
      </c>
      <c r="AC33" s="728" t="s">
        <v>15377</v>
      </c>
      <c r="AD33" s="728" t="s">
        <v>15137</v>
      </c>
      <c r="AE33" s="311">
        <v>29</v>
      </c>
      <c r="AF33" s="729" t="s">
        <v>15378</v>
      </c>
      <c r="AG33" s="729" t="s">
        <v>15335</v>
      </c>
      <c r="BB33" s="313"/>
    </row>
    <row r="34" spans="1:54">
      <c r="A34" s="311">
        <v>6</v>
      </c>
      <c r="B34" s="728" t="s">
        <v>15367</v>
      </c>
      <c r="C34" s="728" t="s">
        <v>15379</v>
      </c>
      <c r="D34" s="311">
        <v>6</v>
      </c>
      <c r="E34" s="728" t="s">
        <v>15368</v>
      </c>
      <c r="F34" s="728" t="s">
        <v>15380</v>
      </c>
      <c r="G34" s="311">
        <v>6</v>
      </c>
      <c r="H34" s="728" t="s">
        <v>15257</v>
      </c>
      <c r="I34" s="728" t="s">
        <v>15381</v>
      </c>
      <c r="J34" s="311">
        <v>2</v>
      </c>
      <c r="K34" s="728" t="s">
        <v>15382</v>
      </c>
      <c r="L34" s="728" t="s">
        <v>15371</v>
      </c>
      <c r="N34" s="313" t="s">
        <v>12488</v>
      </c>
      <c r="O34" s="313" t="s">
        <v>12489</v>
      </c>
      <c r="P34" s="311">
        <v>4</v>
      </c>
      <c r="Q34" s="728" t="s">
        <v>15383</v>
      </c>
      <c r="R34" s="728" t="s">
        <v>15372</v>
      </c>
      <c r="T34" s="313" t="s">
        <v>12488</v>
      </c>
      <c r="U34" s="313" t="s">
        <v>12489</v>
      </c>
      <c r="V34" s="311">
        <v>4</v>
      </c>
      <c r="W34" s="728" t="s">
        <v>15384</v>
      </c>
      <c r="X34" s="728" t="s">
        <v>15375</v>
      </c>
      <c r="Y34" s="311">
        <v>2</v>
      </c>
      <c r="Z34" s="315" t="s">
        <v>15370</v>
      </c>
      <c r="AA34" s="315" t="s">
        <v>15385</v>
      </c>
      <c r="AB34" s="311">
        <v>4</v>
      </c>
      <c r="AC34" s="727" t="s">
        <v>15386</v>
      </c>
      <c r="AD34" s="727" t="s">
        <v>15324</v>
      </c>
      <c r="AE34" s="311">
        <v>30</v>
      </c>
      <c r="AF34" s="729" t="s">
        <v>15378</v>
      </c>
      <c r="AG34" s="729" t="s">
        <v>15387</v>
      </c>
      <c r="BB34" s="313"/>
    </row>
    <row r="35" spans="1:54">
      <c r="A35" s="311">
        <v>7</v>
      </c>
      <c r="B35" s="727" t="s">
        <v>15078</v>
      </c>
      <c r="C35" s="727" t="s">
        <v>15388</v>
      </c>
      <c r="D35" s="311">
        <v>7</v>
      </c>
      <c r="E35" s="727" t="s">
        <v>15389</v>
      </c>
      <c r="F35" s="727" t="s">
        <v>15380</v>
      </c>
      <c r="G35" s="311">
        <v>7</v>
      </c>
      <c r="H35" s="727" t="s">
        <v>15390</v>
      </c>
      <c r="I35" s="727" t="s">
        <v>15391</v>
      </c>
      <c r="J35" s="311">
        <v>3</v>
      </c>
      <c r="K35" s="727" t="s">
        <v>15382</v>
      </c>
      <c r="L35" s="727" t="s">
        <v>15392</v>
      </c>
      <c r="M35" s="311">
        <v>1</v>
      </c>
      <c r="N35" s="727" t="s">
        <v>15393</v>
      </c>
      <c r="O35" s="727" t="s">
        <v>15394</v>
      </c>
      <c r="P35" s="311">
        <v>5</v>
      </c>
      <c r="Q35" s="727" t="s">
        <v>15383</v>
      </c>
      <c r="R35" s="727" t="s">
        <v>15395</v>
      </c>
      <c r="S35" s="311">
        <v>1</v>
      </c>
      <c r="T35" s="727" t="s">
        <v>15396</v>
      </c>
      <c r="U35" s="727" t="s">
        <v>15397</v>
      </c>
      <c r="V35" s="311">
        <v>5</v>
      </c>
      <c r="W35" s="727" t="s">
        <v>15384</v>
      </c>
      <c r="X35" s="727" t="s">
        <v>15398</v>
      </c>
      <c r="Y35" s="311">
        <v>3</v>
      </c>
      <c r="Z35" s="314" t="s">
        <v>15399</v>
      </c>
      <c r="AA35" s="314" t="s">
        <v>15385</v>
      </c>
      <c r="AB35" s="311">
        <v>5</v>
      </c>
      <c r="AC35" s="728" t="s">
        <v>15386</v>
      </c>
      <c r="AD35" s="728" t="s">
        <v>15400</v>
      </c>
      <c r="AE35" s="311">
        <v>31</v>
      </c>
      <c r="AF35" s="729" t="s">
        <v>15401</v>
      </c>
      <c r="AG35" s="729" t="s">
        <v>15387</v>
      </c>
      <c r="BB35" s="313"/>
    </row>
    <row r="36" spans="1:54">
      <c r="A36" s="311">
        <v>8</v>
      </c>
      <c r="B36" s="728" t="s">
        <v>15078</v>
      </c>
      <c r="C36" s="728" t="s">
        <v>15079</v>
      </c>
      <c r="D36" s="311">
        <v>8</v>
      </c>
      <c r="E36" s="728" t="s">
        <v>15389</v>
      </c>
      <c r="F36" s="728" t="s">
        <v>15402</v>
      </c>
      <c r="G36" s="311">
        <v>8</v>
      </c>
      <c r="H36" s="728" t="s">
        <v>15403</v>
      </c>
      <c r="I36" s="728" t="s">
        <v>15404</v>
      </c>
      <c r="J36" s="311">
        <v>4</v>
      </c>
      <c r="K36" s="728" t="s">
        <v>15405</v>
      </c>
      <c r="L36" s="728" t="s">
        <v>15392</v>
      </c>
      <c r="M36" s="311">
        <v>2</v>
      </c>
      <c r="N36" s="728" t="s">
        <v>15406</v>
      </c>
      <c r="O36" s="728" t="s">
        <v>15407</v>
      </c>
      <c r="P36" s="311">
        <v>6</v>
      </c>
      <c r="Q36" s="728" t="s">
        <v>15408</v>
      </c>
      <c r="R36" s="728" t="s">
        <v>15395</v>
      </c>
      <c r="S36" s="311">
        <v>2</v>
      </c>
      <c r="T36" s="728" t="s">
        <v>15409</v>
      </c>
      <c r="U36" s="728" t="s">
        <v>15397</v>
      </c>
      <c r="V36" s="311">
        <v>6</v>
      </c>
      <c r="W36" s="728" t="s">
        <v>15410</v>
      </c>
      <c r="X36" s="728" t="s">
        <v>15398</v>
      </c>
      <c r="Y36" s="311">
        <v>4</v>
      </c>
      <c r="Z36" s="315" t="s">
        <v>15399</v>
      </c>
      <c r="AA36" s="315" t="s">
        <v>15411</v>
      </c>
      <c r="AB36" s="311">
        <v>6</v>
      </c>
      <c r="AC36" s="727" t="s">
        <v>15356</v>
      </c>
      <c r="AD36" s="727" t="s">
        <v>15357</v>
      </c>
      <c r="AE36" s="311">
        <v>32</v>
      </c>
      <c r="AF36" s="729" t="s">
        <v>15401</v>
      </c>
      <c r="AG36" s="729" t="s">
        <v>15096</v>
      </c>
      <c r="BB36" s="313"/>
    </row>
    <row r="37" spans="1:54">
      <c r="A37" s="311">
        <v>9</v>
      </c>
      <c r="B37" s="727" t="s">
        <v>15412</v>
      </c>
      <c r="C37" s="727" t="s">
        <v>15079</v>
      </c>
      <c r="D37" s="311">
        <v>9</v>
      </c>
      <c r="E37" s="727" t="s">
        <v>15413</v>
      </c>
      <c r="F37" s="727" t="s">
        <v>15402</v>
      </c>
      <c r="G37" s="311">
        <v>9</v>
      </c>
      <c r="H37" s="727" t="s">
        <v>15340</v>
      </c>
      <c r="I37" s="727" t="s">
        <v>15414</v>
      </c>
      <c r="J37" s="311">
        <v>5</v>
      </c>
      <c r="K37" s="727" t="s">
        <v>15405</v>
      </c>
      <c r="L37" s="727" t="s">
        <v>15415</v>
      </c>
      <c r="M37" s="311">
        <v>3</v>
      </c>
      <c r="N37" s="727" t="s">
        <v>15416</v>
      </c>
      <c r="O37" s="727" t="s">
        <v>15417</v>
      </c>
      <c r="P37" s="311">
        <v>7</v>
      </c>
      <c r="Q37" s="727" t="s">
        <v>15408</v>
      </c>
      <c r="R37" s="727" t="s">
        <v>15418</v>
      </c>
      <c r="S37" s="311">
        <v>3</v>
      </c>
      <c r="T37" s="727" t="s">
        <v>15409</v>
      </c>
      <c r="U37" s="727" t="s">
        <v>15419</v>
      </c>
      <c r="V37" s="311">
        <v>7</v>
      </c>
      <c r="W37" s="727" t="s">
        <v>15410</v>
      </c>
      <c r="X37" s="727" t="s">
        <v>15420</v>
      </c>
      <c r="Y37" s="311">
        <v>5</v>
      </c>
      <c r="Z37" s="314" t="s">
        <v>15421</v>
      </c>
      <c r="AA37" s="314" t="s">
        <v>15411</v>
      </c>
      <c r="AE37" s="311">
        <v>33</v>
      </c>
      <c r="AF37" s="729" t="s">
        <v>15095</v>
      </c>
      <c r="AG37" s="729" t="s">
        <v>15096</v>
      </c>
      <c r="BB37" s="313"/>
    </row>
    <row r="38" spans="1:54">
      <c r="A38" s="311">
        <v>10</v>
      </c>
      <c r="B38" s="728" t="s">
        <v>15412</v>
      </c>
      <c r="C38" s="728" t="s">
        <v>15419</v>
      </c>
      <c r="D38" s="311">
        <v>10</v>
      </c>
      <c r="E38" s="728" t="s">
        <v>15413</v>
      </c>
      <c r="F38" s="728" t="s">
        <v>15422</v>
      </c>
      <c r="G38" s="311">
        <v>10</v>
      </c>
      <c r="H38" s="728" t="s">
        <v>15340</v>
      </c>
      <c r="I38" s="728" t="s">
        <v>15423</v>
      </c>
      <c r="J38" s="311">
        <v>6</v>
      </c>
      <c r="K38" s="728" t="s">
        <v>15424</v>
      </c>
      <c r="L38" s="728" t="s">
        <v>15415</v>
      </c>
      <c r="M38" s="311">
        <v>4</v>
      </c>
      <c r="N38" s="728" t="s">
        <v>15425</v>
      </c>
      <c r="O38" s="728" t="s">
        <v>15426</v>
      </c>
      <c r="P38" s="311">
        <v>8</v>
      </c>
      <c r="Q38" s="728" t="s">
        <v>15427</v>
      </c>
      <c r="R38" s="728" t="s">
        <v>15418</v>
      </c>
      <c r="S38" s="311">
        <v>4</v>
      </c>
      <c r="T38" s="728" t="s">
        <v>15428</v>
      </c>
      <c r="U38" s="728" t="s">
        <v>15419</v>
      </c>
      <c r="V38" s="311">
        <v>8</v>
      </c>
      <c r="W38" s="728" t="s">
        <v>15429</v>
      </c>
      <c r="X38" s="728" t="s">
        <v>15420</v>
      </c>
      <c r="Y38" s="311">
        <v>6</v>
      </c>
      <c r="Z38" s="730" t="s">
        <v>15421</v>
      </c>
      <c r="AA38" s="730" t="s">
        <v>15430</v>
      </c>
      <c r="AC38" s="1683" t="s">
        <v>15071</v>
      </c>
      <c r="AD38" s="1683"/>
      <c r="BB38" s="313"/>
    </row>
    <row r="39" spans="1:54">
      <c r="A39" s="311">
        <v>11</v>
      </c>
      <c r="B39" s="727" t="s">
        <v>15409</v>
      </c>
      <c r="C39" s="727" t="s">
        <v>15419</v>
      </c>
      <c r="D39" s="311">
        <v>11</v>
      </c>
      <c r="E39" s="727" t="s">
        <v>15431</v>
      </c>
      <c r="F39" s="727" t="s">
        <v>15422</v>
      </c>
      <c r="G39" s="311">
        <v>11</v>
      </c>
      <c r="H39" s="727" t="s">
        <v>15432</v>
      </c>
      <c r="I39" s="727" t="s">
        <v>15423</v>
      </c>
      <c r="J39" s="311">
        <v>7</v>
      </c>
      <c r="K39" s="727" t="s">
        <v>15424</v>
      </c>
      <c r="L39" s="727" t="s">
        <v>15433</v>
      </c>
      <c r="M39" s="311">
        <v>5</v>
      </c>
      <c r="N39" s="727" t="s">
        <v>15434</v>
      </c>
      <c r="O39" s="727" t="s">
        <v>15435</v>
      </c>
      <c r="P39" s="311">
        <v>9</v>
      </c>
      <c r="Q39" s="727" t="s">
        <v>15427</v>
      </c>
      <c r="R39" s="727" t="s">
        <v>15436</v>
      </c>
      <c r="S39" s="311">
        <v>5</v>
      </c>
      <c r="T39" s="727" t="s">
        <v>15428</v>
      </c>
      <c r="U39" s="727" t="s">
        <v>15437</v>
      </c>
      <c r="V39" s="311">
        <v>9</v>
      </c>
      <c r="W39" s="727" t="s">
        <v>15429</v>
      </c>
      <c r="X39" s="727" t="s">
        <v>15438</v>
      </c>
      <c r="Y39" s="311">
        <v>7</v>
      </c>
      <c r="Z39" s="730" t="s">
        <v>15439</v>
      </c>
      <c r="AA39" s="730" t="s">
        <v>15430</v>
      </c>
      <c r="AC39" s="313" t="s">
        <v>12488</v>
      </c>
      <c r="AD39" s="313" t="s">
        <v>12489</v>
      </c>
      <c r="BB39" s="313"/>
    </row>
    <row r="40" spans="1:54">
      <c r="A40" s="311">
        <v>12</v>
      </c>
      <c r="B40" s="728" t="s">
        <v>15409</v>
      </c>
      <c r="C40" s="728" t="s">
        <v>15397</v>
      </c>
      <c r="D40" s="311">
        <v>12</v>
      </c>
      <c r="E40" s="728" t="s">
        <v>15431</v>
      </c>
      <c r="F40" s="728" t="s">
        <v>15440</v>
      </c>
      <c r="G40" s="311">
        <v>12</v>
      </c>
      <c r="H40" s="728" t="s">
        <v>15432</v>
      </c>
      <c r="I40" s="728" t="s">
        <v>15441</v>
      </c>
      <c r="J40" s="311">
        <v>8</v>
      </c>
      <c r="K40" s="728" t="s">
        <v>15442</v>
      </c>
      <c r="L40" s="728" t="s">
        <v>15433</v>
      </c>
      <c r="M40" s="311">
        <v>6</v>
      </c>
      <c r="N40" s="728" t="s">
        <v>15434</v>
      </c>
      <c r="O40" s="728" t="s">
        <v>15443</v>
      </c>
      <c r="P40" s="311">
        <v>10</v>
      </c>
      <c r="Q40" s="728" t="s">
        <v>15444</v>
      </c>
      <c r="R40" s="728" t="s">
        <v>15436</v>
      </c>
      <c r="S40" s="311">
        <v>6</v>
      </c>
      <c r="T40" s="728" t="s">
        <v>15445</v>
      </c>
      <c r="U40" s="728" t="s">
        <v>15437</v>
      </c>
      <c r="V40" s="311">
        <v>10</v>
      </c>
      <c r="W40" s="729" t="s">
        <v>15446</v>
      </c>
      <c r="X40" s="729" t="s">
        <v>15438</v>
      </c>
      <c r="Y40" s="311">
        <v>8</v>
      </c>
      <c r="Z40" s="730" t="s">
        <v>15439</v>
      </c>
      <c r="AA40" s="730" t="s">
        <v>15376</v>
      </c>
      <c r="AB40" s="311">
        <v>1</v>
      </c>
      <c r="AC40" s="314" t="s">
        <v>15447</v>
      </c>
      <c r="AD40" s="314" t="s">
        <v>15448</v>
      </c>
      <c r="BB40" s="313"/>
    </row>
    <row r="41" spans="1:54">
      <c r="A41" s="311">
        <v>13</v>
      </c>
      <c r="B41" s="727" t="s">
        <v>15396</v>
      </c>
      <c r="C41" s="727" t="s">
        <v>15397</v>
      </c>
      <c r="D41" s="311">
        <v>13</v>
      </c>
      <c r="E41" s="727" t="s">
        <v>15449</v>
      </c>
      <c r="F41" s="727" t="s">
        <v>15440</v>
      </c>
      <c r="G41" s="311">
        <v>13</v>
      </c>
      <c r="H41" s="727" t="s">
        <v>15450</v>
      </c>
      <c r="I41" s="727" t="s">
        <v>15451</v>
      </c>
      <c r="J41" s="311">
        <v>9</v>
      </c>
      <c r="K41" s="727" t="s">
        <v>15442</v>
      </c>
      <c r="L41" s="727" t="s">
        <v>15452</v>
      </c>
      <c r="M41" s="311">
        <v>7</v>
      </c>
      <c r="N41" s="727" t="s">
        <v>15453</v>
      </c>
      <c r="O41" s="727" t="s">
        <v>15454</v>
      </c>
      <c r="P41" s="311">
        <v>11</v>
      </c>
      <c r="Q41" s="727" t="s">
        <v>15444</v>
      </c>
      <c r="R41" s="727" t="s">
        <v>15455</v>
      </c>
      <c r="S41" s="311">
        <v>7</v>
      </c>
      <c r="T41" s="727" t="s">
        <v>15445</v>
      </c>
      <c r="U41" s="727" t="s">
        <v>15337</v>
      </c>
      <c r="V41" s="311">
        <v>11</v>
      </c>
      <c r="W41" s="729" t="s">
        <v>15446</v>
      </c>
      <c r="X41" s="729" t="s">
        <v>15456</v>
      </c>
      <c r="Y41" s="311">
        <v>9</v>
      </c>
      <c r="Z41" s="730" t="s">
        <v>15370</v>
      </c>
      <c r="AA41" s="730" t="s">
        <v>15376</v>
      </c>
      <c r="AB41" s="311">
        <v>2</v>
      </c>
      <c r="AC41" s="315" t="s">
        <v>15457</v>
      </c>
      <c r="AD41" s="315" t="s">
        <v>15448</v>
      </c>
      <c r="BB41" s="313"/>
    </row>
    <row r="42" spans="1:54">
      <c r="A42" s="311">
        <v>14</v>
      </c>
      <c r="B42" s="728" t="s">
        <v>15396</v>
      </c>
      <c r="C42" s="728" t="s">
        <v>15337</v>
      </c>
      <c r="D42" s="311">
        <v>14</v>
      </c>
      <c r="E42" s="728" t="s">
        <v>15449</v>
      </c>
      <c r="F42" s="728" t="s">
        <v>15339</v>
      </c>
      <c r="G42" s="311">
        <v>14</v>
      </c>
      <c r="H42" s="728" t="s">
        <v>15458</v>
      </c>
      <c r="I42" s="728" t="s">
        <v>15381</v>
      </c>
      <c r="J42" s="311">
        <v>10</v>
      </c>
      <c r="K42" s="728" t="s">
        <v>15370</v>
      </c>
      <c r="L42" s="728" t="s">
        <v>15452</v>
      </c>
      <c r="M42" s="311">
        <v>8</v>
      </c>
      <c r="N42" s="728" t="s">
        <v>15459</v>
      </c>
      <c r="O42" s="728" t="s">
        <v>15460</v>
      </c>
      <c r="P42" s="311">
        <v>12</v>
      </c>
      <c r="Q42" s="728" t="s">
        <v>15461</v>
      </c>
      <c r="R42" s="728" t="s">
        <v>15455</v>
      </c>
      <c r="S42" s="311">
        <v>8</v>
      </c>
      <c r="T42" s="728" t="s">
        <v>15396</v>
      </c>
      <c r="U42" s="728" t="s">
        <v>15337</v>
      </c>
      <c r="V42" s="311">
        <v>12</v>
      </c>
      <c r="W42" s="729" t="s">
        <v>15355</v>
      </c>
      <c r="X42" s="729" t="s">
        <v>15456</v>
      </c>
      <c r="AB42" s="311">
        <v>3</v>
      </c>
      <c r="AC42" s="314" t="s">
        <v>15457</v>
      </c>
      <c r="AD42" s="314" t="s">
        <v>15462</v>
      </c>
      <c r="BB42" s="313"/>
    </row>
    <row r="43" spans="1:54">
      <c r="A43" s="311">
        <v>15</v>
      </c>
      <c r="B43" s="727" t="s">
        <v>15336</v>
      </c>
      <c r="C43" s="727" t="s">
        <v>15337</v>
      </c>
      <c r="D43" s="311">
        <v>15</v>
      </c>
      <c r="E43" s="727" t="s">
        <v>15338</v>
      </c>
      <c r="F43" s="727" t="s">
        <v>15339</v>
      </c>
      <c r="G43" s="311">
        <v>15</v>
      </c>
      <c r="H43" s="727" t="s">
        <v>15340</v>
      </c>
      <c r="I43" s="727" t="s">
        <v>15341</v>
      </c>
      <c r="J43" s="311">
        <v>11</v>
      </c>
      <c r="K43" s="727" t="s">
        <v>15370</v>
      </c>
      <c r="L43" s="727" t="s">
        <v>15371</v>
      </c>
      <c r="M43" s="311">
        <v>9</v>
      </c>
      <c r="N43" s="727" t="s">
        <v>15393</v>
      </c>
      <c r="O43" s="727" t="s">
        <v>15394</v>
      </c>
      <c r="P43" s="311">
        <v>13</v>
      </c>
      <c r="Q43" s="727" t="s">
        <v>15144</v>
      </c>
      <c r="R43" s="727" t="s">
        <v>15145</v>
      </c>
      <c r="S43" s="311">
        <v>9</v>
      </c>
      <c r="T43" s="727" t="s">
        <v>15396</v>
      </c>
      <c r="U43" s="727" t="s">
        <v>15397</v>
      </c>
      <c r="V43" s="311">
        <v>13</v>
      </c>
      <c r="W43" s="729" t="s">
        <v>15355</v>
      </c>
      <c r="X43" s="729" t="s">
        <v>15244</v>
      </c>
      <c r="AB43" s="311">
        <v>4</v>
      </c>
      <c r="AC43" s="315" t="s">
        <v>15447</v>
      </c>
      <c r="AD43" s="315" t="s">
        <v>15462</v>
      </c>
      <c r="BB43" s="313"/>
    </row>
    <row r="44" spans="1:54">
      <c r="AB44" s="311">
        <v>5</v>
      </c>
      <c r="AC44" s="314" t="s">
        <v>15447</v>
      </c>
      <c r="AD44" s="314" t="s">
        <v>15448</v>
      </c>
      <c r="BB44" s="313"/>
    </row>
    <row r="45" spans="1:54">
      <c r="K45" s="312"/>
      <c r="L45" s="312"/>
      <c r="BB45" s="313"/>
    </row>
    <row r="46" spans="1:54">
      <c r="BB46" s="313"/>
    </row>
    <row r="47" spans="1:54">
      <c r="BB47" s="313"/>
    </row>
    <row r="48" spans="1:54">
      <c r="BB48" s="313"/>
    </row>
    <row r="49" spans="54:54">
      <c r="BB49" s="313"/>
    </row>
    <row r="50" spans="54:54">
      <c r="BB50" s="313"/>
    </row>
    <row r="51" spans="54:54">
      <c r="BB51" s="313"/>
    </row>
    <row r="52" spans="54:54">
      <c r="BB52" s="313"/>
    </row>
    <row r="53" spans="54:54">
      <c r="BB53" s="313"/>
    </row>
    <row r="54" spans="54:54" ht="31.5" customHeight="1">
      <c r="BB54" s="313"/>
    </row>
    <row r="55" spans="54:54">
      <c r="BB55" s="313"/>
    </row>
    <row r="56" spans="54:54">
      <c r="BB56" s="313"/>
    </row>
    <row r="57" spans="54:54">
      <c r="BB57" s="313"/>
    </row>
    <row r="58" spans="54:54">
      <c r="BB58" s="313"/>
    </row>
    <row r="59" spans="54:54">
      <c r="BB59" s="313"/>
    </row>
    <row r="60" spans="54:54">
      <c r="BB60" s="313"/>
    </row>
    <row r="61" spans="54:54">
      <c r="BB61" s="313"/>
    </row>
    <row r="62" spans="54:54">
      <c r="BB62" s="313"/>
    </row>
    <row r="63" spans="54:54">
      <c r="BB63" s="313"/>
    </row>
    <row r="64" spans="54:54">
      <c r="BB64" s="313"/>
    </row>
    <row r="65" spans="54:54">
      <c r="BB65" s="313"/>
    </row>
    <row r="66" spans="54:54">
      <c r="BB66" s="313"/>
    </row>
    <row r="67" spans="54:54">
      <c r="BB67" s="313"/>
    </row>
    <row r="68" spans="54:54">
      <c r="BB68" s="313"/>
    </row>
    <row r="69" spans="54:54">
      <c r="BB69" s="313"/>
    </row>
    <row r="70" spans="54:54">
      <c r="BB70" s="313"/>
    </row>
    <row r="71" spans="54:54">
      <c r="BB71" s="313"/>
    </row>
    <row r="72" spans="54:54">
      <c r="BB72" s="313"/>
    </row>
    <row r="73" spans="54:54">
      <c r="BB73" s="313"/>
    </row>
    <row r="74" spans="54:54">
      <c r="BB74" s="313"/>
    </row>
    <row r="75" spans="54:54">
      <c r="BB75" s="313"/>
    </row>
    <row r="76" spans="54:54">
      <c r="BB76" s="313"/>
    </row>
    <row r="77" spans="54:54">
      <c r="BB77" s="313"/>
    </row>
    <row r="78" spans="54:54">
      <c r="BB78" s="313"/>
    </row>
    <row r="79" spans="54:54">
      <c r="BB79" s="313"/>
    </row>
    <row r="80" spans="54:54">
      <c r="BB80" s="313"/>
    </row>
    <row r="81" spans="54:54">
      <c r="BB81" s="313"/>
    </row>
    <row r="82" spans="54:54">
      <c r="BB82" s="313"/>
    </row>
    <row r="83" spans="54:54">
      <c r="BB83" s="313"/>
    </row>
    <row r="84" spans="54:54">
      <c r="BB84" s="313"/>
    </row>
    <row r="85" spans="54:54">
      <c r="BB85" s="313"/>
    </row>
    <row r="86" spans="54:54">
      <c r="BB86" s="313"/>
    </row>
    <row r="87" spans="54:54">
      <c r="BB87" s="313"/>
    </row>
    <row r="88" spans="54:54">
      <c r="BB88" s="313"/>
    </row>
    <row r="89" spans="54:54">
      <c r="BB89" s="313"/>
    </row>
    <row r="90" spans="54:54">
      <c r="BB90" s="313"/>
    </row>
    <row r="91" spans="54:54">
      <c r="BB91" s="313"/>
    </row>
    <row r="92" spans="54:54">
      <c r="BB92" s="313"/>
    </row>
    <row r="93" spans="54:54">
      <c r="BB93" s="313"/>
    </row>
    <row r="94" spans="54:54">
      <c r="BB94" s="313"/>
    </row>
    <row r="95" spans="54:54">
      <c r="BB95" s="313"/>
    </row>
    <row r="96" spans="54:54">
      <c r="BB96" s="313"/>
    </row>
    <row r="97" spans="1:54">
      <c r="BB97" s="313"/>
    </row>
    <row r="98" spans="1:54">
      <c r="BB98" s="313"/>
    </row>
    <row r="99" spans="1:54">
      <c r="BB99" s="313"/>
    </row>
    <row r="100" spans="1:54">
      <c r="BB100" s="313"/>
    </row>
    <row r="101" spans="1:54">
      <c r="BB101" s="313"/>
    </row>
    <row r="102" spans="1:54">
      <c r="BB102" s="313"/>
    </row>
    <row r="103" spans="1:54">
      <c r="BB103" s="313"/>
    </row>
    <row r="104" spans="1:54">
      <c r="BB104" s="313"/>
    </row>
    <row r="105" spans="1:54">
      <c r="BB105" s="313"/>
    </row>
    <row r="106" spans="1:54">
      <c r="A106" s="312"/>
      <c r="B106" s="312"/>
      <c r="C106" s="312"/>
      <c r="BB106" s="313"/>
    </row>
    <row r="107" spans="1:54">
      <c r="A107" s="312"/>
      <c r="B107" s="312"/>
      <c r="C107" s="312"/>
      <c r="BB107" s="313"/>
    </row>
    <row r="108" spans="1:54">
      <c r="A108" s="312"/>
      <c r="B108" s="312"/>
      <c r="C108" s="312"/>
      <c r="BB108" s="313"/>
    </row>
    <row r="109" spans="1:54">
      <c r="A109" s="312"/>
      <c r="B109" s="312"/>
      <c r="C109" s="312"/>
      <c r="BB109" s="313"/>
    </row>
    <row r="110" spans="1:54">
      <c r="A110" s="312"/>
      <c r="B110" s="312"/>
      <c r="C110" s="312"/>
      <c r="BB110" s="313"/>
    </row>
    <row r="111" spans="1:54">
      <c r="A111" s="312"/>
      <c r="B111" s="312"/>
      <c r="C111" s="312"/>
      <c r="BB111" s="313"/>
    </row>
    <row r="112" spans="1:54">
      <c r="A112" s="312"/>
      <c r="B112" s="312"/>
      <c r="C112" s="312"/>
      <c r="T112" s="312"/>
      <c r="U112" s="312"/>
      <c r="BB112" s="313"/>
    </row>
    <row r="113" spans="1:54">
      <c r="A113" s="312"/>
      <c r="B113" s="312"/>
      <c r="C113" s="312"/>
      <c r="T113" s="312"/>
      <c r="U113" s="312"/>
      <c r="BB113" s="313"/>
    </row>
    <row r="114" spans="1:54">
      <c r="A114" s="312"/>
      <c r="B114" s="312"/>
      <c r="C114" s="312"/>
      <c r="T114" s="312"/>
      <c r="U114" s="312"/>
      <c r="BB114" s="313"/>
    </row>
    <row r="115" spans="1:54">
      <c r="A115" s="312"/>
      <c r="B115" s="312"/>
      <c r="C115" s="312"/>
      <c r="T115" s="312"/>
      <c r="U115" s="312"/>
      <c r="BB115" s="313"/>
    </row>
    <row r="116" spans="1:54">
      <c r="A116" s="312"/>
      <c r="B116" s="312"/>
      <c r="C116" s="312"/>
      <c r="K116" s="312"/>
      <c r="L116" s="312"/>
      <c r="T116" s="312"/>
      <c r="U116" s="312"/>
      <c r="BB116" s="313"/>
    </row>
    <row r="117" spans="1:54">
      <c r="A117" s="312"/>
      <c r="B117" s="312"/>
      <c r="C117" s="312"/>
      <c r="K117" s="312"/>
      <c r="L117" s="312"/>
      <c r="T117" s="312"/>
      <c r="U117" s="312"/>
      <c r="BB117" s="313"/>
    </row>
    <row r="118" spans="1:54">
      <c r="A118" s="312"/>
      <c r="B118" s="312"/>
      <c r="C118" s="312"/>
      <c r="K118" s="312"/>
      <c r="L118" s="312"/>
      <c r="T118" s="312"/>
      <c r="U118" s="312"/>
      <c r="AC118" s="312"/>
      <c r="AD118" s="312"/>
      <c r="BB118" s="313"/>
    </row>
    <row r="119" spans="1:54">
      <c r="A119" s="312"/>
      <c r="B119" s="312"/>
      <c r="C119" s="312"/>
      <c r="K119" s="312"/>
      <c r="L119" s="312"/>
      <c r="T119" s="312"/>
      <c r="U119" s="312"/>
      <c r="AC119" s="312"/>
      <c r="AD119" s="312"/>
      <c r="BB119" s="313"/>
    </row>
    <row r="120" spans="1:54">
      <c r="A120" s="312"/>
      <c r="B120" s="312"/>
      <c r="C120" s="312"/>
      <c r="K120" s="312"/>
      <c r="L120" s="312"/>
      <c r="T120" s="312"/>
      <c r="U120" s="312"/>
      <c r="AC120" s="312"/>
      <c r="AD120" s="312"/>
      <c r="BB120" s="313"/>
    </row>
    <row r="121" spans="1:54">
      <c r="A121" s="312"/>
      <c r="B121" s="312"/>
      <c r="C121" s="312"/>
      <c r="K121" s="312"/>
      <c r="L121" s="312"/>
      <c r="T121" s="312"/>
      <c r="U121" s="312"/>
      <c r="AC121" s="312"/>
      <c r="AD121" s="312"/>
      <c r="BB121" s="313"/>
    </row>
    <row r="122" spans="1:54">
      <c r="A122" s="312"/>
      <c r="B122" s="312"/>
      <c r="C122" s="312"/>
      <c r="K122" s="312"/>
      <c r="L122" s="312"/>
      <c r="T122" s="312"/>
      <c r="U122" s="312"/>
      <c r="AC122" s="312"/>
      <c r="AD122" s="312"/>
      <c r="BB122" s="313"/>
    </row>
    <row r="123" spans="1:54">
      <c r="A123" s="312"/>
      <c r="B123" s="312"/>
      <c r="C123" s="312"/>
      <c r="K123" s="312"/>
      <c r="L123" s="312"/>
      <c r="T123" s="312"/>
      <c r="U123" s="312"/>
      <c r="AC123" s="312"/>
      <c r="AD123" s="312"/>
      <c r="BB123" s="313"/>
    </row>
    <row r="124" spans="1:54">
      <c r="A124" s="312"/>
      <c r="B124" s="312"/>
      <c r="C124" s="312"/>
      <c r="K124" s="312"/>
      <c r="L124" s="312"/>
      <c r="T124" s="312"/>
      <c r="U124" s="312"/>
      <c r="AC124" s="312"/>
      <c r="AD124" s="312"/>
      <c r="BB124" s="313"/>
    </row>
    <row r="125" spans="1:54">
      <c r="A125" s="312"/>
      <c r="B125" s="312"/>
      <c r="C125" s="312"/>
      <c r="K125" s="312"/>
      <c r="L125" s="312"/>
      <c r="T125" s="312"/>
      <c r="U125" s="312"/>
      <c r="AC125" s="312"/>
      <c r="AD125" s="312"/>
      <c r="BB125" s="313"/>
    </row>
    <row r="126" spans="1:54">
      <c r="A126" s="312"/>
      <c r="B126" s="312"/>
      <c r="C126" s="312"/>
      <c r="K126" s="312"/>
      <c r="L126" s="312"/>
      <c r="T126" s="312"/>
      <c r="U126" s="312"/>
      <c r="AC126" s="312"/>
      <c r="AD126" s="312"/>
      <c r="BB126" s="313"/>
    </row>
    <row r="127" spans="1:54">
      <c r="A127" s="312"/>
      <c r="B127" s="312"/>
      <c r="C127" s="312"/>
      <c r="K127" s="312"/>
      <c r="L127" s="312"/>
      <c r="T127" s="312"/>
      <c r="U127" s="312"/>
      <c r="AC127" s="312"/>
      <c r="AD127" s="312"/>
    </row>
    <row r="128" spans="1:54">
      <c r="A128" s="312"/>
      <c r="B128" s="312"/>
      <c r="C128" s="312"/>
      <c r="K128" s="312"/>
      <c r="L128" s="312"/>
      <c r="T128" s="312"/>
      <c r="U128" s="312"/>
      <c r="AC128" s="312"/>
      <c r="AD128" s="312"/>
    </row>
    <row r="129" spans="1:30">
      <c r="A129" s="312"/>
      <c r="B129" s="312"/>
      <c r="C129" s="312"/>
      <c r="K129" s="312"/>
      <c r="L129" s="312"/>
      <c r="T129" s="312"/>
      <c r="U129" s="312"/>
      <c r="AC129" s="312"/>
      <c r="AD129" s="312"/>
    </row>
    <row r="130" spans="1:30">
      <c r="A130" s="312"/>
      <c r="B130" s="312"/>
      <c r="C130" s="312"/>
      <c r="K130" s="312"/>
      <c r="L130" s="312"/>
      <c r="T130" s="312"/>
      <c r="U130" s="312"/>
      <c r="AC130" s="312"/>
      <c r="AD130" s="312"/>
    </row>
    <row r="131" spans="1:30">
      <c r="A131" s="312"/>
      <c r="B131" s="312"/>
      <c r="C131" s="312"/>
      <c r="K131" s="312"/>
      <c r="L131" s="312"/>
      <c r="T131" s="312"/>
      <c r="U131" s="312"/>
      <c r="AC131" s="312"/>
      <c r="AD131" s="312"/>
    </row>
    <row r="132" spans="1:30">
      <c r="A132" s="312"/>
      <c r="B132" s="312"/>
      <c r="C132" s="312"/>
      <c r="K132" s="312"/>
      <c r="L132" s="312"/>
      <c r="T132" s="312"/>
      <c r="U132" s="312"/>
      <c r="AC132" s="312"/>
      <c r="AD132" s="312"/>
    </row>
    <row r="133" spans="1:30">
      <c r="A133" s="312"/>
      <c r="B133" s="312"/>
      <c r="C133" s="312"/>
      <c r="K133" s="312"/>
      <c r="L133" s="312"/>
      <c r="T133" s="312"/>
      <c r="U133" s="312"/>
      <c r="AC133" s="312"/>
      <c r="AD133" s="312"/>
    </row>
    <row r="134" spans="1:30">
      <c r="A134" s="312"/>
      <c r="B134" s="312"/>
      <c r="C134" s="312"/>
      <c r="K134" s="312"/>
      <c r="L134" s="312"/>
      <c r="T134" s="312"/>
      <c r="U134" s="312"/>
      <c r="AC134" s="312"/>
      <c r="AD134" s="312"/>
    </row>
    <row r="135" spans="1:30">
      <c r="A135" s="312"/>
      <c r="B135" s="312"/>
      <c r="C135" s="312"/>
      <c r="K135" s="312"/>
      <c r="L135" s="312"/>
      <c r="T135" s="312"/>
      <c r="U135" s="312"/>
      <c r="AC135" s="312"/>
      <c r="AD135" s="312"/>
    </row>
    <row r="136" spans="1:30">
      <c r="A136" s="312"/>
      <c r="B136" s="312"/>
      <c r="C136" s="312"/>
      <c r="K136" s="312"/>
      <c r="L136" s="312"/>
      <c r="T136" s="312"/>
      <c r="U136" s="312"/>
      <c r="AC136" s="312"/>
      <c r="AD136" s="312"/>
    </row>
    <row r="137" spans="1:30">
      <c r="A137" s="312"/>
      <c r="B137" s="312"/>
      <c r="C137" s="312"/>
      <c r="K137" s="312"/>
      <c r="L137" s="312"/>
      <c r="T137" s="312"/>
      <c r="U137" s="312"/>
      <c r="AC137" s="312"/>
      <c r="AD137" s="312"/>
    </row>
    <row r="138" spans="1:30">
      <c r="A138" s="312"/>
      <c r="B138" s="312"/>
      <c r="C138" s="312"/>
      <c r="K138" s="312"/>
      <c r="L138" s="312"/>
      <c r="T138" s="312"/>
      <c r="U138" s="312"/>
      <c r="AC138" s="312"/>
      <c r="AD138" s="312"/>
    </row>
    <row r="139" spans="1:30">
      <c r="A139" s="312"/>
      <c r="B139" s="312"/>
      <c r="C139" s="312"/>
      <c r="K139" s="312"/>
      <c r="L139" s="312"/>
      <c r="T139" s="312"/>
      <c r="U139" s="312"/>
      <c r="AC139" s="312"/>
      <c r="AD139" s="312"/>
    </row>
    <row r="140" spans="1:30">
      <c r="A140" s="312"/>
      <c r="B140" s="312"/>
      <c r="C140" s="312"/>
      <c r="K140" s="312"/>
      <c r="L140" s="312"/>
      <c r="T140" s="312"/>
      <c r="U140" s="312"/>
      <c r="AC140" s="312"/>
      <c r="AD140" s="312"/>
    </row>
    <row r="141" spans="1:30">
      <c r="A141" s="312"/>
      <c r="B141" s="312"/>
      <c r="C141" s="312"/>
      <c r="K141" s="312"/>
      <c r="L141" s="312"/>
      <c r="T141" s="312"/>
      <c r="U141" s="312"/>
      <c r="AC141" s="312"/>
      <c r="AD141" s="312"/>
    </row>
    <row r="142" spans="1:30">
      <c r="A142" s="312"/>
      <c r="B142" s="312"/>
      <c r="C142" s="312"/>
      <c r="K142" s="312"/>
      <c r="L142" s="312"/>
      <c r="T142" s="312"/>
      <c r="U142" s="312"/>
      <c r="AC142" s="312"/>
      <c r="AD142" s="312"/>
    </row>
    <row r="143" spans="1:30">
      <c r="A143" s="312"/>
      <c r="B143" s="312"/>
      <c r="C143" s="312"/>
      <c r="K143" s="312"/>
      <c r="L143" s="312"/>
      <c r="T143" s="312"/>
      <c r="U143" s="312"/>
      <c r="AC143" s="312"/>
      <c r="AD143" s="312"/>
    </row>
    <row r="144" spans="1:30">
      <c r="A144" s="312"/>
      <c r="B144" s="312"/>
      <c r="C144" s="312"/>
      <c r="K144" s="312"/>
      <c r="L144" s="312"/>
      <c r="T144" s="312"/>
      <c r="U144" s="312"/>
      <c r="AC144" s="312"/>
      <c r="AD144" s="312"/>
    </row>
    <row r="145" spans="1:30">
      <c r="A145" s="312"/>
      <c r="B145" s="312"/>
      <c r="C145" s="312"/>
      <c r="K145" s="312"/>
      <c r="L145" s="312"/>
      <c r="T145" s="312"/>
      <c r="U145" s="312"/>
      <c r="AC145" s="312"/>
      <c r="AD145" s="312"/>
    </row>
    <row r="146" spans="1:30">
      <c r="A146" s="312"/>
      <c r="B146" s="312"/>
      <c r="C146" s="312"/>
      <c r="K146" s="312"/>
      <c r="L146" s="312"/>
      <c r="T146" s="312"/>
      <c r="U146" s="312"/>
      <c r="AC146" s="312"/>
      <c r="AD146" s="312"/>
    </row>
    <row r="147" spans="1:30">
      <c r="A147" s="312"/>
      <c r="B147" s="312"/>
      <c r="C147" s="312"/>
      <c r="K147" s="312"/>
      <c r="L147" s="312"/>
      <c r="T147" s="312"/>
      <c r="U147" s="312"/>
      <c r="AC147" s="312"/>
      <c r="AD147" s="312"/>
    </row>
    <row r="148" spans="1:30">
      <c r="A148" s="312"/>
      <c r="B148" s="312"/>
      <c r="C148" s="312"/>
      <c r="K148" s="312"/>
      <c r="L148" s="312"/>
      <c r="T148" s="312"/>
      <c r="U148" s="312"/>
      <c r="AC148" s="312"/>
      <c r="AD148" s="312"/>
    </row>
    <row r="149" spans="1:30">
      <c r="A149" s="312"/>
      <c r="B149" s="312"/>
      <c r="C149" s="312"/>
      <c r="K149" s="312"/>
      <c r="L149" s="312"/>
      <c r="T149" s="312"/>
      <c r="U149" s="312"/>
      <c r="AC149" s="312"/>
      <c r="AD149" s="312"/>
    </row>
    <row r="150" spans="1:30">
      <c r="A150" s="312"/>
      <c r="B150" s="312"/>
      <c r="C150" s="312"/>
      <c r="K150" s="312"/>
      <c r="L150" s="312"/>
      <c r="T150" s="312"/>
      <c r="U150" s="312"/>
      <c r="AC150" s="312"/>
      <c r="AD150" s="312"/>
    </row>
    <row r="151" spans="1:30">
      <c r="A151" s="312"/>
      <c r="B151" s="312"/>
      <c r="C151" s="312"/>
      <c r="K151" s="312"/>
      <c r="L151" s="312"/>
      <c r="T151" s="312"/>
      <c r="U151" s="312"/>
      <c r="AC151" s="312"/>
      <c r="AD151" s="312"/>
    </row>
    <row r="152" spans="1:30">
      <c r="A152" s="312"/>
      <c r="B152" s="312"/>
      <c r="C152" s="312"/>
      <c r="K152" s="312"/>
      <c r="L152" s="312"/>
      <c r="T152" s="312"/>
      <c r="U152" s="312"/>
      <c r="AC152" s="312"/>
      <c r="AD152" s="312"/>
    </row>
    <row r="153" spans="1:30">
      <c r="A153" s="312"/>
      <c r="B153" s="312"/>
      <c r="C153" s="312"/>
      <c r="K153" s="312"/>
      <c r="L153" s="312"/>
      <c r="T153" s="312"/>
      <c r="U153" s="312"/>
      <c r="AC153" s="312"/>
      <c r="AD153" s="312"/>
    </row>
    <row r="154" spans="1:30">
      <c r="A154" s="312"/>
      <c r="B154" s="312"/>
      <c r="C154" s="312"/>
      <c r="K154" s="312"/>
      <c r="L154" s="312"/>
      <c r="T154" s="312"/>
      <c r="U154" s="312"/>
      <c r="AC154" s="312"/>
      <c r="AD154" s="312"/>
    </row>
    <row r="155" spans="1:30">
      <c r="A155" s="312"/>
      <c r="B155" s="312"/>
      <c r="C155" s="312"/>
      <c r="K155" s="312"/>
      <c r="L155" s="312"/>
      <c r="T155" s="312"/>
      <c r="U155" s="312"/>
      <c r="AC155" s="312"/>
      <c r="AD155" s="312"/>
    </row>
    <row r="156" spans="1:30">
      <c r="A156" s="312"/>
      <c r="B156" s="312"/>
      <c r="C156" s="312"/>
      <c r="K156" s="312"/>
      <c r="L156" s="312"/>
      <c r="T156" s="312"/>
      <c r="U156" s="312"/>
      <c r="AC156" s="312"/>
      <c r="AD156" s="312"/>
    </row>
    <row r="157" spans="1:30">
      <c r="A157" s="312"/>
      <c r="B157" s="312"/>
      <c r="C157" s="312"/>
      <c r="K157" s="312"/>
      <c r="L157" s="312"/>
      <c r="T157" s="312"/>
      <c r="U157" s="312"/>
      <c r="AC157" s="312"/>
      <c r="AD157" s="312"/>
    </row>
    <row r="158" spans="1:30">
      <c r="A158" s="312"/>
      <c r="B158" s="312"/>
      <c r="C158" s="312"/>
      <c r="K158" s="312"/>
      <c r="L158" s="312"/>
      <c r="T158" s="312"/>
      <c r="U158" s="312"/>
      <c r="AC158" s="312"/>
      <c r="AD158" s="312"/>
    </row>
    <row r="159" spans="1:30">
      <c r="A159" s="312"/>
      <c r="B159" s="312"/>
      <c r="C159" s="312"/>
      <c r="K159" s="312"/>
      <c r="L159" s="312"/>
      <c r="T159" s="312"/>
      <c r="U159" s="312"/>
      <c r="AC159" s="312"/>
      <c r="AD159" s="312"/>
    </row>
    <row r="160" spans="1:30">
      <c r="A160" s="312"/>
      <c r="B160" s="312"/>
      <c r="C160" s="312"/>
      <c r="K160" s="312"/>
      <c r="L160" s="312"/>
      <c r="T160" s="312"/>
      <c r="U160" s="312"/>
      <c r="AC160" s="312"/>
      <c r="AD160" s="312"/>
    </row>
    <row r="161" spans="1:30">
      <c r="A161" s="312"/>
      <c r="B161" s="312"/>
      <c r="C161" s="312"/>
      <c r="K161" s="312"/>
      <c r="L161" s="312"/>
      <c r="T161" s="312"/>
      <c r="U161" s="312"/>
      <c r="AC161" s="312"/>
      <c r="AD161" s="312"/>
    </row>
    <row r="162" spans="1:30">
      <c r="A162" s="312"/>
      <c r="B162" s="312"/>
      <c r="C162" s="312"/>
      <c r="K162" s="312"/>
      <c r="L162" s="312"/>
      <c r="T162" s="312"/>
      <c r="U162" s="312"/>
      <c r="AC162" s="312"/>
      <c r="AD162" s="312"/>
    </row>
    <row r="163" spans="1:30">
      <c r="A163" s="312"/>
      <c r="B163" s="312"/>
      <c r="C163" s="312"/>
      <c r="K163" s="312"/>
      <c r="L163" s="312"/>
      <c r="T163" s="312"/>
      <c r="U163" s="312"/>
      <c r="AC163" s="312"/>
      <c r="AD163" s="312"/>
    </row>
    <row r="164" spans="1:30">
      <c r="A164" s="312"/>
      <c r="B164" s="312"/>
      <c r="C164" s="312"/>
      <c r="K164" s="312"/>
      <c r="L164" s="312"/>
      <c r="T164" s="312"/>
      <c r="U164" s="312"/>
      <c r="AC164" s="312"/>
      <c r="AD164" s="312"/>
    </row>
    <row r="165" spans="1:30">
      <c r="A165" s="312"/>
      <c r="B165" s="312"/>
      <c r="C165" s="312"/>
      <c r="K165" s="312"/>
      <c r="L165" s="312"/>
      <c r="T165" s="312"/>
      <c r="U165" s="312"/>
      <c r="AC165" s="312"/>
      <c r="AD165" s="312"/>
    </row>
    <row r="166" spans="1:30">
      <c r="A166" s="312"/>
      <c r="B166" s="312"/>
      <c r="C166" s="312"/>
      <c r="K166" s="312"/>
      <c r="L166" s="312"/>
      <c r="T166" s="312"/>
      <c r="U166" s="312"/>
      <c r="AC166" s="312"/>
      <c r="AD166" s="312"/>
    </row>
    <row r="167" spans="1:30">
      <c r="A167" s="312"/>
      <c r="B167" s="312"/>
      <c r="C167" s="312"/>
      <c r="K167" s="312"/>
      <c r="L167" s="312"/>
      <c r="T167" s="312"/>
      <c r="U167" s="312"/>
      <c r="AC167" s="312"/>
      <c r="AD167" s="312"/>
    </row>
    <row r="168" spans="1:30">
      <c r="A168" s="312"/>
      <c r="B168" s="312"/>
      <c r="C168" s="312"/>
      <c r="K168" s="312"/>
      <c r="L168" s="312"/>
      <c r="T168" s="312"/>
      <c r="U168" s="312"/>
      <c r="AC168" s="312"/>
      <c r="AD168" s="312"/>
    </row>
    <row r="169" spans="1:30">
      <c r="A169" s="312"/>
      <c r="B169" s="312"/>
      <c r="C169" s="312"/>
      <c r="K169" s="312"/>
      <c r="L169" s="312"/>
      <c r="T169" s="312"/>
      <c r="U169" s="312"/>
      <c r="AC169" s="312"/>
      <c r="AD169" s="312"/>
    </row>
    <row r="170" spans="1:30">
      <c r="A170" s="312"/>
      <c r="B170" s="312"/>
      <c r="C170" s="312"/>
      <c r="K170" s="312"/>
      <c r="L170" s="312"/>
      <c r="T170" s="312"/>
      <c r="U170" s="312"/>
      <c r="AC170" s="312"/>
      <c r="AD170" s="312"/>
    </row>
    <row r="171" spans="1:30">
      <c r="A171" s="312"/>
      <c r="B171" s="312"/>
      <c r="C171" s="312"/>
      <c r="K171" s="312"/>
      <c r="L171" s="312"/>
      <c r="T171" s="312"/>
      <c r="U171" s="312"/>
      <c r="AC171" s="312"/>
      <c r="AD171" s="312"/>
    </row>
    <row r="172" spans="1:30">
      <c r="A172" s="312"/>
      <c r="B172" s="312"/>
      <c r="C172" s="312"/>
      <c r="K172" s="312"/>
      <c r="L172" s="312"/>
      <c r="T172" s="312"/>
      <c r="U172" s="312"/>
      <c r="AC172" s="312"/>
      <c r="AD172" s="312"/>
    </row>
    <row r="173" spans="1:30">
      <c r="A173" s="312"/>
      <c r="B173" s="312"/>
      <c r="C173" s="312"/>
      <c r="K173" s="312"/>
      <c r="L173" s="312"/>
      <c r="T173" s="312"/>
      <c r="U173" s="312"/>
      <c r="AC173" s="312"/>
      <c r="AD173" s="312"/>
    </row>
    <row r="174" spans="1:30">
      <c r="A174" s="312"/>
      <c r="B174" s="312"/>
      <c r="C174" s="312"/>
      <c r="K174" s="312"/>
      <c r="L174" s="312"/>
      <c r="T174" s="312"/>
      <c r="U174" s="312"/>
      <c r="AC174" s="312"/>
      <c r="AD174" s="312"/>
    </row>
    <row r="175" spans="1:30">
      <c r="A175" s="312"/>
      <c r="B175" s="312"/>
      <c r="C175" s="312"/>
      <c r="K175" s="312"/>
      <c r="L175" s="312"/>
      <c r="T175" s="312"/>
      <c r="U175" s="312"/>
      <c r="AC175" s="312"/>
      <c r="AD175" s="312"/>
    </row>
    <row r="176" spans="1:30">
      <c r="A176" s="312"/>
      <c r="B176" s="312"/>
      <c r="C176" s="312"/>
      <c r="K176" s="312"/>
      <c r="L176" s="312"/>
      <c r="T176" s="312"/>
      <c r="U176" s="312"/>
      <c r="AC176" s="312"/>
      <c r="AD176" s="312"/>
    </row>
    <row r="177" spans="1:30">
      <c r="A177" s="312"/>
      <c r="B177" s="312"/>
      <c r="C177" s="312"/>
      <c r="K177" s="312"/>
      <c r="L177" s="312"/>
      <c r="T177" s="312"/>
      <c r="U177" s="312"/>
      <c r="AC177" s="312"/>
      <c r="AD177" s="312"/>
    </row>
    <row r="178" spans="1:30">
      <c r="A178" s="312"/>
      <c r="B178" s="312"/>
      <c r="C178" s="312"/>
      <c r="K178" s="312"/>
      <c r="L178" s="312"/>
      <c r="T178" s="312"/>
      <c r="U178" s="312"/>
      <c r="AC178" s="312"/>
      <c r="AD178" s="312"/>
    </row>
    <row r="179" spans="1:30">
      <c r="A179" s="312"/>
      <c r="B179" s="312"/>
      <c r="C179" s="312"/>
      <c r="K179" s="312"/>
      <c r="L179" s="312"/>
      <c r="T179" s="312"/>
      <c r="U179" s="312"/>
      <c r="AC179" s="312"/>
      <c r="AD179" s="312"/>
    </row>
    <row r="180" spans="1:30">
      <c r="A180" s="312"/>
      <c r="B180" s="312"/>
      <c r="C180" s="312"/>
      <c r="K180" s="312"/>
      <c r="L180" s="312"/>
      <c r="T180" s="312"/>
      <c r="U180" s="312"/>
      <c r="AC180" s="312"/>
      <c r="AD180" s="312"/>
    </row>
    <row r="181" spans="1:30">
      <c r="A181" s="312"/>
      <c r="B181" s="312"/>
      <c r="C181" s="312"/>
      <c r="K181" s="312"/>
      <c r="L181" s="312"/>
      <c r="T181" s="312"/>
      <c r="U181" s="312"/>
      <c r="AC181" s="312"/>
      <c r="AD181" s="312"/>
    </row>
    <row r="182" spans="1:30">
      <c r="A182" s="312"/>
      <c r="B182" s="312"/>
      <c r="C182" s="312"/>
      <c r="K182" s="312"/>
      <c r="L182" s="312"/>
      <c r="T182" s="312"/>
      <c r="U182" s="312"/>
      <c r="AC182" s="312"/>
      <c r="AD182" s="312"/>
    </row>
    <row r="183" spans="1:30">
      <c r="A183" s="312"/>
      <c r="B183" s="312"/>
      <c r="C183" s="312"/>
      <c r="K183" s="312"/>
      <c r="L183" s="312"/>
      <c r="T183" s="312"/>
      <c r="U183" s="312"/>
      <c r="AC183" s="312"/>
      <c r="AD183" s="312"/>
    </row>
    <row r="184" spans="1:30">
      <c r="A184" s="312"/>
      <c r="B184" s="312"/>
      <c r="C184" s="312"/>
      <c r="K184" s="312"/>
      <c r="L184" s="312"/>
      <c r="T184" s="312"/>
      <c r="U184" s="312"/>
      <c r="AC184" s="312"/>
      <c r="AD184" s="312"/>
    </row>
    <row r="185" spans="1:30">
      <c r="A185" s="312"/>
      <c r="B185" s="312"/>
      <c r="C185" s="312"/>
      <c r="K185" s="312"/>
      <c r="L185" s="312"/>
      <c r="T185" s="312"/>
      <c r="U185" s="312"/>
      <c r="AC185" s="312"/>
      <c r="AD185" s="312"/>
    </row>
    <row r="186" spans="1:30">
      <c r="A186" s="312"/>
      <c r="B186" s="312"/>
      <c r="C186" s="312"/>
      <c r="K186" s="312"/>
      <c r="L186" s="312"/>
      <c r="T186" s="312"/>
      <c r="U186" s="312"/>
      <c r="AC186" s="312"/>
      <c r="AD186" s="312"/>
    </row>
    <row r="187" spans="1:30">
      <c r="A187" s="312"/>
      <c r="B187" s="312"/>
      <c r="C187" s="312"/>
      <c r="K187" s="312"/>
      <c r="L187" s="312"/>
      <c r="T187" s="312"/>
      <c r="U187" s="312"/>
      <c r="AC187" s="312"/>
      <c r="AD187" s="312"/>
    </row>
    <row r="188" spans="1:30">
      <c r="A188" s="312"/>
      <c r="B188" s="312"/>
      <c r="C188" s="312"/>
      <c r="K188" s="312"/>
      <c r="L188" s="312"/>
      <c r="T188" s="312"/>
      <c r="U188" s="312"/>
      <c r="AC188" s="312"/>
      <c r="AD188" s="312"/>
    </row>
    <row r="189" spans="1:30">
      <c r="A189" s="312"/>
      <c r="B189" s="312"/>
      <c r="C189" s="312"/>
      <c r="K189" s="312"/>
      <c r="L189" s="312"/>
      <c r="T189" s="312"/>
      <c r="U189" s="312"/>
      <c r="AC189" s="312"/>
      <c r="AD189" s="312"/>
    </row>
    <row r="190" spans="1:30">
      <c r="A190" s="312"/>
      <c r="B190" s="312"/>
      <c r="C190" s="312"/>
      <c r="K190" s="312"/>
      <c r="L190" s="312"/>
      <c r="T190" s="312"/>
      <c r="U190" s="312"/>
      <c r="AC190" s="312"/>
      <c r="AD190" s="312"/>
    </row>
    <row r="191" spans="1:30">
      <c r="A191" s="312"/>
      <c r="B191" s="312"/>
      <c r="C191" s="312"/>
      <c r="K191" s="312"/>
      <c r="L191" s="312"/>
      <c r="T191" s="312"/>
      <c r="U191" s="312"/>
      <c r="AC191" s="312"/>
      <c r="AD191" s="312"/>
    </row>
    <row r="192" spans="1:30">
      <c r="A192" s="312"/>
      <c r="B192" s="312"/>
      <c r="C192" s="312"/>
      <c r="K192" s="312"/>
      <c r="L192" s="312"/>
      <c r="T192" s="312"/>
      <c r="U192" s="312"/>
      <c r="AC192" s="312"/>
      <c r="AD192" s="312"/>
    </row>
    <row r="193" spans="1:30">
      <c r="A193" s="312"/>
      <c r="B193" s="312"/>
      <c r="C193" s="312"/>
      <c r="K193" s="312"/>
      <c r="L193" s="312"/>
      <c r="T193" s="312"/>
      <c r="U193" s="312"/>
      <c r="AC193" s="312"/>
      <c r="AD193" s="312"/>
    </row>
    <row r="194" spans="1:30">
      <c r="A194" s="312"/>
      <c r="B194" s="312"/>
      <c r="C194" s="312"/>
      <c r="K194" s="312"/>
      <c r="L194" s="312"/>
      <c r="T194" s="312"/>
      <c r="U194" s="312"/>
      <c r="AC194" s="312"/>
      <c r="AD194" s="312"/>
    </row>
    <row r="195" spans="1:30">
      <c r="A195" s="312"/>
      <c r="B195" s="312"/>
      <c r="C195" s="312"/>
      <c r="K195" s="312"/>
      <c r="L195" s="312"/>
      <c r="T195" s="312"/>
      <c r="U195" s="312"/>
      <c r="AC195" s="312"/>
      <c r="AD195" s="312"/>
    </row>
    <row r="196" spans="1:30">
      <c r="A196" s="312"/>
      <c r="B196" s="312"/>
      <c r="C196" s="312"/>
      <c r="K196" s="312"/>
      <c r="L196" s="312"/>
      <c r="T196" s="312"/>
      <c r="U196" s="312"/>
      <c r="AC196" s="312"/>
      <c r="AD196" s="312"/>
    </row>
    <row r="197" spans="1:30">
      <c r="A197" s="312"/>
      <c r="B197" s="312"/>
      <c r="C197" s="312"/>
      <c r="K197" s="312"/>
      <c r="L197" s="312"/>
      <c r="T197" s="312"/>
      <c r="U197" s="312"/>
      <c r="AC197" s="312"/>
      <c r="AD197" s="312"/>
    </row>
    <row r="198" spans="1:30">
      <c r="A198" s="312"/>
      <c r="B198" s="312"/>
      <c r="C198" s="312"/>
      <c r="K198" s="312"/>
      <c r="L198" s="312"/>
      <c r="T198" s="312"/>
      <c r="U198" s="312"/>
      <c r="AC198" s="312"/>
      <c r="AD198" s="312"/>
    </row>
    <row r="199" spans="1:30">
      <c r="A199" s="312"/>
      <c r="B199" s="312"/>
      <c r="C199" s="312"/>
      <c r="K199" s="312"/>
      <c r="L199" s="312"/>
      <c r="T199" s="312"/>
      <c r="U199" s="312"/>
      <c r="AC199" s="312"/>
      <c r="AD199" s="312"/>
    </row>
    <row r="200" spans="1:30">
      <c r="A200" s="312"/>
      <c r="B200" s="312"/>
      <c r="C200" s="312"/>
      <c r="K200" s="312"/>
      <c r="L200" s="312"/>
      <c r="T200" s="312"/>
      <c r="U200" s="312"/>
      <c r="AC200" s="312"/>
      <c r="AD200" s="312"/>
    </row>
    <row r="201" spans="1:30">
      <c r="A201" s="312"/>
      <c r="B201" s="312"/>
      <c r="C201" s="312"/>
      <c r="K201" s="312"/>
      <c r="L201" s="312"/>
      <c r="T201" s="312"/>
      <c r="U201" s="312"/>
      <c r="AC201" s="312"/>
      <c r="AD201" s="312"/>
    </row>
    <row r="202" spans="1:30">
      <c r="A202" s="312"/>
      <c r="B202" s="312"/>
      <c r="C202" s="312"/>
      <c r="K202" s="312"/>
      <c r="L202" s="312"/>
      <c r="T202" s="312"/>
      <c r="U202" s="312"/>
      <c r="AC202" s="312"/>
      <c r="AD202" s="312"/>
    </row>
    <row r="203" spans="1:30">
      <c r="A203" s="312"/>
      <c r="B203" s="312"/>
      <c r="C203" s="312"/>
      <c r="K203" s="312"/>
      <c r="L203" s="312"/>
      <c r="T203" s="312"/>
      <c r="U203" s="312"/>
      <c r="AC203" s="312"/>
      <c r="AD203" s="312"/>
    </row>
    <row r="204" spans="1:30">
      <c r="A204" s="312"/>
      <c r="B204" s="312"/>
      <c r="C204" s="312"/>
      <c r="K204" s="312"/>
      <c r="L204" s="312"/>
      <c r="T204" s="312"/>
      <c r="U204" s="312"/>
      <c r="AC204" s="312"/>
      <c r="AD204" s="312"/>
    </row>
    <row r="205" spans="1:30">
      <c r="A205" s="312"/>
      <c r="B205" s="312"/>
      <c r="C205" s="312"/>
      <c r="K205" s="312"/>
      <c r="L205" s="312"/>
      <c r="T205" s="312"/>
      <c r="U205" s="312"/>
      <c r="AC205" s="312"/>
      <c r="AD205" s="312"/>
    </row>
    <row r="206" spans="1:30">
      <c r="A206" s="312"/>
      <c r="B206" s="312"/>
      <c r="C206" s="312"/>
      <c r="K206" s="312"/>
      <c r="L206" s="312"/>
      <c r="T206" s="312"/>
      <c r="U206" s="312"/>
      <c r="AC206" s="312"/>
      <c r="AD206" s="312"/>
    </row>
    <row r="207" spans="1:30">
      <c r="A207" s="312"/>
      <c r="B207" s="312"/>
      <c r="C207" s="312"/>
      <c r="K207" s="312"/>
      <c r="L207" s="312"/>
      <c r="T207" s="312"/>
      <c r="U207" s="312"/>
      <c r="AC207" s="312"/>
      <c r="AD207" s="312"/>
    </row>
    <row r="208" spans="1:30">
      <c r="A208" s="312"/>
      <c r="B208" s="312"/>
      <c r="C208" s="312"/>
      <c r="K208" s="312"/>
      <c r="L208" s="312"/>
      <c r="T208" s="312"/>
      <c r="U208" s="312"/>
      <c r="AC208" s="312"/>
      <c r="AD208" s="312"/>
    </row>
    <row r="209" spans="1:30">
      <c r="A209" s="312"/>
      <c r="B209" s="312"/>
      <c r="C209" s="312"/>
      <c r="K209" s="312"/>
      <c r="L209" s="312"/>
      <c r="T209" s="312"/>
      <c r="U209" s="312"/>
      <c r="AC209" s="312"/>
      <c r="AD209" s="312"/>
    </row>
    <row r="210" spans="1:30">
      <c r="A210" s="312"/>
      <c r="B210" s="312"/>
      <c r="C210" s="312"/>
      <c r="K210" s="312"/>
      <c r="L210" s="312"/>
      <c r="T210" s="312"/>
      <c r="U210" s="312"/>
      <c r="AC210" s="312"/>
      <c r="AD210" s="312"/>
    </row>
    <row r="211" spans="1:30">
      <c r="A211" s="312"/>
      <c r="B211" s="312"/>
      <c r="C211" s="312"/>
      <c r="K211" s="312"/>
      <c r="L211" s="312"/>
      <c r="T211" s="312"/>
      <c r="U211" s="312"/>
      <c r="AC211" s="312"/>
      <c r="AD211" s="312"/>
    </row>
    <row r="212" spans="1:30">
      <c r="A212" s="312"/>
      <c r="B212" s="312"/>
      <c r="C212" s="312"/>
      <c r="K212" s="312"/>
      <c r="L212" s="312"/>
      <c r="T212" s="312"/>
      <c r="U212" s="312"/>
      <c r="AC212" s="312"/>
      <c r="AD212" s="312"/>
    </row>
    <row r="213" spans="1:30">
      <c r="A213" s="312"/>
      <c r="B213" s="312"/>
      <c r="C213" s="312"/>
      <c r="K213" s="312"/>
      <c r="L213" s="312"/>
      <c r="T213" s="312"/>
      <c r="U213" s="312"/>
      <c r="AC213" s="312"/>
      <c r="AD213" s="312"/>
    </row>
    <row r="214" spans="1:30">
      <c r="A214" s="312"/>
      <c r="B214" s="312"/>
      <c r="C214" s="312"/>
      <c r="K214" s="312"/>
      <c r="L214" s="312"/>
      <c r="T214" s="312"/>
      <c r="U214" s="312"/>
      <c r="AC214" s="312"/>
      <c r="AD214" s="312"/>
    </row>
    <row r="215" spans="1:30">
      <c r="A215" s="312"/>
      <c r="B215" s="312"/>
      <c r="C215" s="312"/>
      <c r="K215" s="312"/>
      <c r="L215" s="312"/>
      <c r="T215" s="312"/>
      <c r="U215" s="312"/>
      <c r="AC215" s="312"/>
      <c r="AD215" s="312"/>
    </row>
    <row r="216" spans="1:30">
      <c r="A216" s="312"/>
      <c r="B216" s="312"/>
      <c r="C216" s="312"/>
      <c r="K216" s="312"/>
      <c r="L216" s="312"/>
      <c r="T216" s="312"/>
      <c r="U216" s="312"/>
      <c r="AC216" s="312"/>
      <c r="AD216" s="312"/>
    </row>
    <row r="217" spans="1:30">
      <c r="A217" s="312"/>
      <c r="B217" s="312"/>
      <c r="C217" s="312"/>
      <c r="K217" s="312"/>
      <c r="L217" s="312"/>
      <c r="T217" s="312"/>
      <c r="U217" s="312"/>
      <c r="AC217" s="312"/>
      <c r="AD217" s="312"/>
    </row>
    <row r="218" spans="1:30">
      <c r="A218" s="312"/>
      <c r="B218" s="312"/>
      <c r="C218" s="312"/>
      <c r="K218" s="312"/>
      <c r="L218" s="312"/>
      <c r="T218" s="312"/>
      <c r="U218" s="312"/>
      <c r="AC218" s="312"/>
      <c r="AD218" s="312"/>
    </row>
    <row r="219" spans="1:30">
      <c r="A219" s="312"/>
      <c r="B219" s="312"/>
      <c r="C219" s="312"/>
      <c r="K219" s="312"/>
      <c r="L219" s="312"/>
      <c r="T219" s="312"/>
      <c r="U219" s="312"/>
      <c r="AC219" s="312"/>
      <c r="AD219" s="312"/>
    </row>
    <row r="220" spans="1:30">
      <c r="A220" s="312"/>
      <c r="B220" s="312"/>
      <c r="C220" s="312"/>
      <c r="K220" s="312"/>
      <c r="L220" s="312"/>
      <c r="T220" s="312"/>
      <c r="U220" s="312"/>
      <c r="AC220" s="312"/>
      <c r="AD220" s="312"/>
    </row>
    <row r="221" spans="1:30">
      <c r="A221" s="312"/>
      <c r="B221" s="312"/>
      <c r="C221" s="312"/>
      <c r="K221" s="312"/>
      <c r="L221" s="312"/>
      <c r="T221" s="312"/>
      <c r="U221" s="312"/>
      <c r="AC221" s="312"/>
      <c r="AD221" s="312"/>
    </row>
    <row r="222" spans="1:30">
      <c r="A222" s="312"/>
      <c r="B222" s="312"/>
      <c r="C222" s="312"/>
      <c r="K222" s="312"/>
      <c r="L222" s="312"/>
      <c r="T222" s="312"/>
      <c r="U222" s="312"/>
      <c r="AC222" s="312"/>
      <c r="AD222" s="312"/>
    </row>
    <row r="223" spans="1:30">
      <c r="A223" s="312"/>
      <c r="B223" s="312"/>
      <c r="C223" s="312"/>
      <c r="K223" s="312"/>
      <c r="L223" s="312"/>
      <c r="T223" s="312"/>
      <c r="U223" s="312"/>
      <c r="AC223" s="312"/>
      <c r="AD223" s="312"/>
    </row>
    <row r="224" spans="1:30">
      <c r="A224" s="312"/>
      <c r="B224" s="312"/>
      <c r="C224" s="312"/>
      <c r="K224" s="312"/>
      <c r="L224" s="312"/>
      <c r="T224" s="312"/>
      <c r="U224" s="312"/>
      <c r="AC224" s="312"/>
      <c r="AD224" s="312"/>
    </row>
    <row r="225" spans="1:30">
      <c r="A225" s="312"/>
      <c r="B225" s="312"/>
      <c r="C225" s="312"/>
      <c r="K225" s="312"/>
      <c r="L225" s="312"/>
      <c r="T225" s="312"/>
      <c r="U225" s="312"/>
      <c r="AC225" s="312"/>
      <c r="AD225" s="312"/>
    </row>
    <row r="226" spans="1:30">
      <c r="A226" s="312"/>
      <c r="B226" s="312"/>
      <c r="C226" s="312"/>
      <c r="K226" s="312"/>
      <c r="L226" s="312"/>
      <c r="T226" s="312"/>
      <c r="U226" s="312"/>
      <c r="AC226" s="312"/>
      <c r="AD226" s="312"/>
    </row>
    <row r="227" spans="1:30">
      <c r="A227" s="312"/>
      <c r="B227" s="312"/>
      <c r="C227" s="312"/>
      <c r="K227" s="312"/>
      <c r="L227" s="312"/>
      <c r="T227" s="312"/>
      <c r="U227" s="312"/>
      <c r="AC227" s="312"/>
      <c r="AD227" s="312"/>
    </row>
    <row r="228" spans="1:30">
      <c r="A228" s="312"/>
      <c r="B228" s="312"/>
      <c r="C228" s="312"/>
      <c r="K228" s="312"/>
      <c r="L228" s="312"/>
      <c r="T228" s="312"/>
      <c r="U228" s="312"/>
      <c r="AC228" s="312"/>
      <c r="AD228" s="312"/>
    </row>
    <row r="229" spans="1:30">
      <c r="A229" s="312"/>
      <c r="B229" s="312"/>
      <c r="C229" s="312"/>
      <c r="K229" s="312"/>
      <c r="L229" s="312"/>
      <c r="T229" s="312"/>
      <c r="U229" s="312"/>
      <c r="AC229" s="312"/>
      <c r="AD229" s="312"/>
    </row>
    <row r="230" spans="1:30">
      <c r="A230" s="312"/>
      <c r="B230" s="312"/>
      <c r="C230" s="312"/>
      <c r="K230" s="312"/>
      <c r="L230" s="312"/>
      <c r="T230" s="312"/>
      <c r="U230" s="312"/>
      <c r="AC230" s="312"/>
      <c r="AD230" s="312"/>
    </row>
    <row r="231" spans="1:30">
      <c r="A231" s="312"/>
      <c r="B231" s="312"/>
      <c r="C231" s="312"/>
      <c r="K231" s="312"/>
      <c r="L231" s="312"/>
      <c r="T231" s="312"/>
      <c r="U231" s="312"/>
      <c r="AC231" s="312"/>
      <c r="AD231" s="312"/>
    </row>
    <row r="232" spans="1:30">
      <c r="A232" s="312"/>
      <c r="B232" s="312"/>
      <c r="C232" s="312"/>
      <c r="K232" s="312"/>
      <c r="L232" s="312"/>
      <c r="T232" s="312"/>
      <c r="U232" s="312"/>
      <c r="AC232" s="312"/>
      <c r="AD232" s="312"/>
    </row>
    <row r="233" spans="1:30">
      <c r="A233" s="312"/>
      <c r="B233" s="312"/>
      <c r="C233" s="312"/>
      <c r="K233" s="312"/>
      <c r="L233" s="312"/>
      <c r="T233" s="312"/>
      <c r="U233" s="312"/>
      <c r="AC233" s="312"/>
      <c r="AD233" s="312"/>
    </row>
    <row r="234" spans="1:30">
      <c r="A234" s="312"/>
      <c r="B234" s="312"/>
      <c r="C234" s="312"/>
      <c r="K234" s="312"/>
      <c r="L234" s="312"/>
      <c r="T234" s="312"/>
      <c r="U234" s="312"/>
      <c r="AC234" s="312"/>
      <c r="AD234" s="312"/>
    </row>
    <row r="235" spans="1:30">
      <c r="A235" s="312"/>
      <c r="B235" s="312"/>
      <c r="C235" s="312"/>
      <c r="K235" s="312"/>
      <c r="L235" s="312"/>
      <c r="T235" s="312"/>
      <c r="U235" s="312"/>
      <c r="AC235" s="312"/>
      <c r="AD235" s="312"/>
    </row>
    <row r="236" spans="1:30">
      <c r="A236" s="312"/>
      <c r="B236" s="312"/>
      <c r="C236" s="312"/>
      <c r="K236" s="312"/>
      <c r="L236" s="312"/>
      <c r="T236" s="312"/>
      <c r="U236" s="312"/>
      <c r="AC236" s="312"/>
      <c r="AD236" s="312"/>
    </row>
    <row r="237" spans="1:30">
      <c r="A237" s="312"/>
      <c r="B237" s="312"/>
      <c r="C237" s="312"/>
      <c r="K237" s="312"/>
      <c r="L237" s="312"/>
      <c r="T237" s="312"/>
      <c r="U237" s="312"/>
      <c r="AC237" s="312"/>
      <c r="AD237" s="312"/>
    </row>
    <row r="238" spans="1:30">
      <c r="A238" s="312"/>
      <c r="B238" s="312"/>
      <c r="C238" s="312"/>
      <c r="K238" s="312"/>
      <c r="L238" s="312"/>
      <c r="T238" s="312"/>
      <c r="U238" s="312"/>
      <c r="AC238" s="312"/>
      <c r="AD238" s="312"/>
    </row>
    <row r="239" spans="1:30">
      <c r="A239" s="312"/>
      <c r="B239" s="312"/>
      <c r="C239" s="312"/>
      <c r="K239" s="312"/>
      <c r="L239" s="312"/>
      <c r="T239" s="312"/>
      <c r="U239" s="312"/>
      <c r="AC239" s="312"/>
      <c r="AD239" s="312"/>
    </row>
    <row r="240" spans="1:30">
      <c r="A240" s="312"/>
      <c r="B240" s="312"/>
      <c r="C240" s="312"/>
      <c r="K240" s="312"/>
      <c r="L240" s="312"/>
      <c r="T240" s="312"/>
      <c r="U240" s="312"/>
      <c r="AC240" s="312"/>
      <c r="AD240" s="312"/>
    </row>
    <row r="241" spans="1:30">
      <c r="A241" s="312"/>
      <c r="B241" s="312"/>
      <c r="C241" s="312"/>
      <c r="K241" s="312"/>
      <c r="L241" s="312"/>
      <c r="T241" s="312"/>
      <c r="U241" s="312"/>
      <c r="AC241" s="312"/>
      <c r="AD241" s="312"/>
    </row>
    <row r="242" spans="1:30">
      <c r="A242" s="312"/>
      <c r="B242" s="312"/>
      <c r="C242" s="312"/>
      <c r="K242" s="312"/>
      <c r="L242" s="312"/>
      <c r="T242" s="312"/>
      <c r="U242" s="312"/>
      <c r="AC242" s="312"/>
      <c r="AD242" s="312"/>
    </row>
    <row r="243" spans="1:30">
      <c r="A243" s="312"/>
      <c r="B243" s="312"/>
      <c r="C243" s="312"/>
      <c r="K243" s="312"/>
      <c r="L243" s="312"/>
      <c r="T243" s="312"/>
      <c r="U243" s="312"/>
      <c r="AC243" s="312"/>
      <c r="AD243" s="312"/>
    </row>
    <row r="244" spans="1:30">
      <c r="A244" s="312"/>
      <c r="B244" s="312"/>
      <c r="C244" s="312"/>
      <c r="K244" s="312"/>
      <c r="L244" s="312"/>
      <c r="T244" s="312"/>
      <c r="U244" s="312"/>
      <c r="AC244" s="312"/>
      <c r="AD244" s="312"/>
    </row>
    <row r="245" spans="1:30">
      <c r="A245" s="312"/>
      <c r="B245" s="312"/>
      <c r="C245" s="312"/>
      <c r="K245" s="312"/>
      <c r="L245" s="312"/>
      <c r="T245" s="312"/>
      <c r="U245" s="312"/>
      <c r="AC245" s="312"/>
      <c r="AD245" s="312"/>
    </row>
    <row r="246" spans="1:30">
      <c r="A246" s="312"/>
      <c r="B246" s="312"/>
      <c r="C246" s="312"/>
      <c r="K246" s="312"/>
      <c r="L246" s="312"/>
      <c r="T246" s="312"/>
      <c r="U246" s="312"/>
      <c r="AC246" s="312"/>
      <c r="AD246" s="312"/>
    </row>
    <row r="247" spans="1:30">
      <c r="A247" s="312"/>
      <c r="B247" s="312"/>
      <c r="C247" s="312"/>
      <c r="K247" s="312"/>
      <c r="L247" s="312"/>
      <c r="T247" s="312"/>
      <c r="U247" s="312"/>
      <c r="AC247" s="312"/>
      <c r="AD247" s="312"/>
    </row>
    <row r="248" spans="1:30">
      <c r="A248" s="312"/>
      <c r="B248" s="312"/>
      <c r="C248" s="312"/>
      <c r="K248" s="312"/>
      <c r="L248" s="312"/>
      <c r="T248" s="312"/>
      <c r="U248" s="312"/>
      <c r="AC248" s="312"/>
      <c r="AD248" s="312"/>
    </row>
    <row r="249" spans="1:30">
      <c r="A249" s="312"/>
      <c r="B249" s="312"/>
      <c r="C249" s="312"/>
      <c r="K249" s="312"/>
      <c r="L249" s="312"/>
      <c r="T249" s="312"/>
      <c r="U249" s="312"/>
      <c r="AC249" s="312"/>
      <c r="AD249" s="312"/>
    </row>
    <row r="250" spans="1:30">
      <c r="A250" s="312"/>
      <c r="B250" s="312"/>
      <c r="C250" s="312"/>
      <c r="K250" s="312"/>
      <c r="L250" s="312"/>
      <c r="T250" s="312"/>
      <c r="U250" s="312"/>
      <c r="AC250" s="312"/>
      <c r="AD250" s="312"/>
    </row>
    <row r="251" spans="1:30">
      <c r="A251" s="312"/>
      <c r="B251" s="312"/>
      <c r="C251" s="312"/>
      <c r="K251" s="312"/>
      <c r="L251" s="312"/>
      <c r="T251" s="312"/>
      <c r="U251" s="312"/>
      <c r="AC251" s="312"/>
      <c r="AD251" s="312"/>
    </row>
    <row r="252" spans="1:30">
      <c r="A252" s="312"/>
      <c r="B252" s="312"/>
      <c r="C252" s="312"/>
      <c r="K252" s="312"/>
      <c r="L252" s="312"/>
      <c r="T252" s="312"/>
      <c r="U252" s="312"/>
      <c r="AC252" s="312"/>
      <c r="AD252" s="312"/>
    </row>
    <row r="253" spans="1:30">
      <c r="A253" s="312"/>
      <c r="B253" s="312"/>
      <c r="C253" s="312"/>
      <c r="K253" s="312"/>
      <c r="L253" s="312"/>
      <c r="T253" s="312"/>
      <c r="U253" s="312"/>
      <c r="AC253" s="312"/>
      <c r="AD253" s="312"/>
    </row>
    <row r="254" spans="1:30">
      <c r="A254" s="312"/>
      <c r="B254" s="312"/>
      <c r="C254" s="312"/>
      <c r="K254" s="312"/>
      <c r="L254" s="312"/>
      <c r="T254" s="312"/>
      <c r="U254" s="312"/>
      <c r="AC254" s="312"/>
      <c r="AD254" s="312"/>
    </row>
    <row r="255" spans="1:30">
      <c r="A255" s="312"/>
      <c r="B255" s="312"/>
      <c r="C255" s="312"/>
      <c r="K255" s="312"/>
      <c r="L255" s="312"/>
      <c r="T255" s="312"/>
      <c r="U255" s="312"/>
      <c r="AC255" s="312"/>
      <c r="AD255" s="312"/>
    </row>
    <row r="256" spans="1:30">
      <c r="A256" s="312"/>
      <c r="B256" s="312"/>
      <c r="C256" s="312"/>
      <c r="K256" s="312"/>
      <c r="L256" s="312"/>
      <c r="T256" s="312"/>
      <c r="U256" s="312"/>
      <c r="AC256" s="312"/>
      <c r="AD256" s="312"/>
    </row>
    <row r="257" spans="1:30">
      <c r="A257" s="312"/>
      <c r="B257" s="312"/>
      <c r="C257" s="312"/>
      <c r="K257" s="312"/>
      <c r="L257" s="312"/>
      <c r="T257" s="312"/>
      <c r="U257" s="312"/>
      <c r="AC257" s="312"/>
      <c r="AD257" s="312"/>
    </row>
    <row r="258" spans="1:30">
      <c r="K258" s="312"/>
      <c r="L258" s="312"/>
      <c r="T258" s="312"/>
      <c r="U258" s="312"/>
      <c r="AC258" s="312"/>
      <c r="AD258" s="312"/>
    </row>
    <row r="259" spans="1:30">
      <c r="K259" s="312"/>
      <c r="L259" s="312"/>
      <c r="T259" s="312"/>
      <c r="U259" s="312"/>
      <c r="AC259" s="312"/>
      <c r="AD259" s="312"/>
    </row>
    <row r="260" spans="1:30">
      <c r="K260" s="312"/>
      <c r="L260" s="312"/>
      <c r="T260" s="312"/>
      <c r="U260" s="312"/>
      <c r="AC260" s="312"/>
      <c r="AD260" s="312"/>
    </row>
    <row r="261" spans="1:30">
      <c r="K261" s="312"/>
      <c r="L261" s="312"/>
      <c r="T261" s="312"/>
      <c r="U261" s="312"/>
      <c r="AC261" s="312"/>
      <c r="AD261" s="312"/>
    </row>
    <row r="262" spans="1:30">
      <c r="K262" s="312"/>
      <c r="L262" s="312"/>
      <c r="T262" s="312"/>
      <c r="U262" s="312"/>
      <c r="AC262" s="312"/>
      <c r="AD262" s="312"/>
    </row>
    <row r="263" spans="1:30">
      <c r="K263" s="312"/>
      <c r="L263" s="312"/>
      <c r="T263" s="312"/>
      <c r="U263" s="312"/>
      <c r="AC263" s="312"/>
      <c r="AD263" s="312"/>
    </row>
    <row r="264" spans="1:30">
      <c r="K264" s="312"/>
      <c r="L264" s="312"/>
      <c r="AC264" s="312"/>
      <c r="AD264" s="312"/>
    </row>
    <row r="265" spans="1:30">
      <c r="K265" s="312"/>
      <c r="L265" s="312"/>
      <c r="AC265" s="312"/>
      <c r="AD265" s="312"/>
    </row>
    <row r="266" spans="1:30">
      <c r="K266" s="312"/>
      <c r="L266" s="312"/>
      <c r="AC266" s="312"/>
      <c r="AD266" s="312"/>
    </row>
    <row r="267" spans="1:30">
      <c r="K267" s="312"/>
      <c r="L267" s="312"/>
      <c r="AC267" s="312"/>
      <c r="AD267" s="312"/>
    </row>
    <row r="268" spans="1:30">
      <c r="AC268" s="312"/>
      <c r="AD268" s="312"/>
    </row>
    <row r="269" spans="1:30">
      <c r="AC269" s="312"/>
      <c r="AD269" s="312"/>
    </row>
  </sheetData>
  <mergeCells count="33">
    <mergeCell ref="B1:F1"/>
    <mergeCell ref="K1:O1"/>
    <mergeCell ref="B19:C19"/>
    <mergeCell ref="AC21:AD21"/>
    <mergeCell ref="AC38:AD38"/>
    <mergeCell ref="T25:U25"/>
    <mergeCell ref="B27:C27"/>
    <mergeCell ref="E27:F27"/>
    <mergeCell ref="H27:I27"/>
    <mergeCell ref="Q29:R29"/>
    <mergeCell ref="W29:X29"/>
    <mergeCell ref="AC29:AD29"/>
    <mergeCell ref="K31:L31"/>
    <mergeCell ref="Z31:AA31"/>
    <mergeCell ref="N33:O33"/>
    <mergeCell ref="T33:U33"/>
    <mergeCell ref="B11:C11"/>
    <mergeCell ref="E11:F11"/>
    <mergeCell ref="B3:C3"/>
    <mergeCell ref="E3:F3"/>
    <mergeCell ref="H3:I3"/>
    <mergeCell ref="AC13:AD13"/>
    <mergeCell ref="K23:L23"/>
    <mergeCell ref="W17:X17"/>
    <mergeCell ref="Z17:AA17"/>
    <mergeCell ref="AF3:AG3"/>
    <mergeCell ref="K3:L3"/>
    <mergeCell ref="N3:O3"/>
    <mergeCell ref="Q3:R3"/>
    <mergeCell ref="T3:U3"/>
    <mergeCell ref="W3:X3"/>
    <mergeCell ref="Z3:AA3"/>
    <mergeCell ref="AC3:AD3"/>
  </mergeCells>
  <pageMargins left="0.7" right="0.7" top="0.75" bottom="0.75" header="0.3" footer="0.3"/>
  <pageSetup paperSize="9" scale="91" fitToWidth="0" orientation="portrait" r:id="rId1"/>
  <headerFooter>
    <oddFooter>&amp;R &amp;P</oddFooter>
  </headerFooter>
  <colBreaks count="2" manualBreakCount="2">
    <brk id="9" max="1048575" man="1"/>
    <brk id="21"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4"/>
  <sheetViews>
    <sheetView showGridLines="0" zoomScaleNormal="100" zoomScaleSheetLayoutView="55" workbookViewId="0">
      <selection activeCell="A2" sqref="A2"/>
    </sheetView>
  </sheetViews>
  <sheetFormatPr defaultColWidth="9.140625" defaultRowHeight="15"/>
  <cols>
    <col min="1" max="1" width="12.42578125" style="153" customWidth="1"/>
    <col min="2" max="2" width="8.140625" style="153" customWidth="1"/>
    <col min="3" max="3" width="13" style="153" customWidth="1"/>
    <col min="4" max="4" width="8.140625" style="153" customWidth="1"/>
    <col min="5" max="5" width="11.42578125" style="153" customWidth="1"/>
    <col min="6" max="6" width="8" style="153" customWidth="1"/>
    <col min="7" max="7" width="14.42578125" style="153" customWidth="1"/>
    <col min="8" max="8" width="7.85546875" style="153" customWidth="1"/>
    <col min="9" max="9" width="10.5703125" style="153" customWidth="1"/>
    <col min="10" max="10" width="7.5703125" style="153" customWidth="1"/>
    <col min="11" max="11" width="8.28515625" style="153" customWidth="1"/>
    <col min="12" max="12" width="8.42578125" style="153" customWidth="1"/>
    <col min="13" max="13" width="12" style="153" customWidth="1"/>
    <col min="14" max="14" width="7.28515625" style="153" customWidth="1"/>
    <col min="15" max="15" width="11.5703125" style="153" customWidth="1"/>
    <col min="16" max="16" width="9.140625" style="153" customWidth="1"/>
    <col min="17" max="17" width="12.42578125" style="153" customWidth="1"/>
    <col min="18" max="18" width="7.28515625" style="153" customWidth="1"/>
    <col min="19" max="19" width="12.140625" style="153" customWidth="1"/>
    <col min="20" max="20" width="7.7109375" style="153" customWidth="1"/>
    <col min="21" max="21" width="11.5703125" style="153" customWidth="1"/>
    <col min="22" max="22" width="8.42578125" style="153" customWidth="1"/>
    <col min="23" max="23" width="10.140625" style="153" customWidth="1"/>
    <col min="24" max="24" width="7.85546875" style="153" customWidth="1"/>
    <col min="25" max="25" width="8.7109375" style="153" customWidth="1"/>
    <col min="26" max="26" width="8" style="153" customWidth="1"/>
    <col min="27" max="27" width="10.7109375" style="153" customWidth="1"/>
    <col min="28" max="28" width="7.28515625" style="153" customWidth="1"/>
    <col min="29" max="29" width="11.28515625" style="153" customWidth="1"/>
    <col min="30" max="30" width="7.42578125" style="153" customWidth="1"/>
    <col min="31" max="31" width="9.140625" style="153"/>
    <col min="32" max="32" width="11.85546875" style="153" customWidth="1"/>
    <col min="33" max="33" width="12.42578125" style="153" customWidth="1"/>
    <col min="34" max="34" width="14.5703125" style="153" customWidth="1"/>
    <col min="35" max="35" width="9.85546875" style="153" customWidth="1"/>
    <col min="36" max="36" width="9.140625" style="153"/>
    <col min="37" max="37" width="17.28515625" style="153" customWidth="1"/>
    <col min="38" max="38" width="10.28515625" style="153" customWidth="1"/>
    <col min="39" max="39" width="10.7109375" style="153" customWidth="1"/>
    <col min="40" max="40" width="12.85546875" style="153" customWidth="1"/>
    <col min="41" max="41" width="8.85546875" style="153" customWidth="1"/>
    <col min="42" max="16384" width="9.140625" style="153"/>
  </cols>
  <sheetData>
    <row r="1" spans="1:41">
      <c r="A1" s="466" t="s">
        <v>14984</v>
      </c>
      <c r="O1" s="466" t="s">
        <v>14984</v>
      </c>
      <c r="W1" s="466"/>
      <c r="AE1" s="466" t="s">
        <v>14984</v>
      </c>
    </row>
    <row r="2" spans="1:41">
      <c r="A2" s="466"/>
    </row>
    <row r="3" spans="1:41" ht="10.5" customHeight="1" thickBot="1">
      <c r="A3" s="1707"/>
      <c r="B3" s="1708"/>
      <c r="C3" s="1708"/>
      <c r="D3" s="1708"/>
      <c r="E3" s="1708"/>
      <c r="F3" s="1708"/>
      <c r="G3" s="1708"/>
      <c r="H3" s="1709"/>
      <c r="I3" s="1708" t="s">
        <v>13339</v>
      </c>
      <c r="J3" s="1708"/>
      <c r="K3" s="1708"/>
      <c r="L3" s="1708"/>
      <c r="M3" s="1708"/>
      <c r="N3" s="1710"/>
      <c r="O3" s="1707"/>
      <c r="P3" s="1708"/>
      <c r="Q3" s="1708"/>
      <c r="R3" s="1708"/>
      <c r="S3" s="1708"/>
      <c r="T3" s="1708"/>
      <c r="U3" s="1708"/>
      <c r="V3" s="1709"/>
      <c r="W3" s="1708" t="s">
        <v>13339</v>
      </c>
      <c r="X3" s="1708"/>
      <c r="Y3" s="1708"/>
      <c r="Z3" s="1708"/>
      <c r="AA3" s="1708"/>
      <c r="AB3" s="1708"/>
      <c r="AC3" s="1708"/>
      <c r="AD3" s="1710"/>
      <c r="AE3" s="1707" t="s">
        <v>13339</v>
      </c>
      <c r="AF3" s="1708"/>
      <c r="AG3" s="1708"/>
      <c r="AH3" s="1708"/>
      <c r="AI3" s="1708"/>
      <c r="AJ3" s="1708"/>
      <c r="AK3" s="1708"/>
      <c r="AL3" s="1708"/>
      <c r="AM3" s="1708"/>
      <c r="AN3" s="1708"/>
      <c r="AO3" s="1710"/>
    </row>
    <row r="4" spans="1:41" s="653" customFormat="1" ht="15.75" thickBot="1">
      <c r="A4" s="1711" t="s">
        <v>1037</v>
      </c>
      <c r="B4" s="1713"/>
      <c r="C4" s="1711" t="s">
        <v>1319</v>
      </c>
      <c r="D4" s="1713"/>
      <c r="E4" s="1711" t="s">
        <v>2136</v>
      </c>
      <c r="F4" s="1713"/>
      <c r="G4" s="1711" t="s">
        <v>1083</v>
      </c>
      <c r="H4" s="1713"/>
      <c r="I4" s="1711" t="s">
        <v>2300</v>
      </c>
      <c r="J4" s="1713"/>
      <c r="K4" s="1711" t="s">
        <v>1353</v>
      </c>
      <c r="L4" s="1713"/>
      <c r="M4" s="1711" t="s">
        <v>2138</v>
      </c>
      <c r="N4" s="1713"/>
      <c r="O4" s="1711" t="s">
        <v>1071</v>
      </c>
      <c r="P4" s="1713"/>
      <c r="Q4" s="1711" t="s">
        <v>1056</v>
      </c>
      <c r="R4" s="1713"/>
      <c r="S4" s="1711" t="s">
        <v>1136</v>
      </c>
      <c r="T4" s="1713"/>
      <c r="U4" s="1711" t="s">
        <v>1193</v>
      </c>
      <c r="V4" s="1713"/>
      <c r="W4" s="1711" t="s">
        <v>2301</v>
      </c>
      <c r="X4" s="1713"/>
      <c r="Y4" s="1711" t="s">
        <v>1040</v>
      </c>
      <c r="Z4" s="1713"/>
      <c r="AA4" s="1711" t="s">
        <v>1034</v>
      </c>
      <c r="AB4" s="1713"/>
      <c r="AC4" s="1711" t="s">
        <v>1051</v>
      </c>
      <c r="AD4" s="1713"/>
      <c r="AE4" s="1711" t="s">
        <v>1293</v>
      </c>
      <c r="AF4" s="1712"/>
      <c r="AG4" s="1712"/>
      <c r="AH4" s="1712"/>
      <c r="AI4" s="1713"/>
      <c r="AJ4" s="1711" t="s">
        <v>1093</v>
      </c>
      <c r="AK4" s="1712"/>
      <c r="AL4" s="1712"/>
      <c r="AM4" s="1712"/>
      <c r="AN4" s="1712"/>
      <c r="AO4" s="1713"/>
    </row>
    <row r="5" spans="1:41" s="497" customFormat="1" ht="22.5" customHeight="1">
      <c r="A5" s="628" t="s">
        <v>2139</v>
      </c>
      <c r="B5" s="629" t="s">
        <v>2140</v>
      </c>
      <c r="C5" s="628" t="s">
        <v>2139</v>
      </c>
      <c r="D5" s="629" t="s">
        <v>2140</v>
      </c>
      <c r="E5" s="628" t="s">
        <v>2139</v>
      </c>
      <c r="F5" s="629" t="s">
        <v>2140</v>
      </c>
      <c r="G5" s="628" t="s">
        <v>2139</v>
      </c>
      <c r="H5" s="629" t="s">
        <v>2140</v>
      </c>
      <c r="I5" s="628" t="s">
        <v>2139</v>
      </c>
      <c r="J5" s="629" t="s">
        <v>2140</v>
      </c>
      <c r="K5" s="628" t="s">
        <v>2139</v>
      </c>
      <c r="L5" s="629" t="s">
        <v>2140</v>
      </c>
      <c r="M5" s="628" t="s">
        <v>2139</v>
      </c>
      <c r="N5" s="630" t="s">
        <v>2140</v>
      </c>
      <c r="O5" s="628" t="s">
        <v>2139</v>
      </c>
      <c r="P5" s="630" t="s">
        <v>2140</v>
      </c>
      <c r="Q5" s="628" t="s">
        <v>2139</v>
      </c>
      <c r="R5" s="630" t="s">
        <v>2140</v>
      </c>
      <c r="S5" s="628" t="s">
        <v>2139</v>
      </c>
      <c r="T5" s="630" t="s">
        <v>2140</v>
      </c>
      <c r="U5" s="628" t="s">
        <v>2139</v>
      </c>
      <c r="V5" s="629" t="s">
        <v>2140</v>
      </c>
      <c r="W5" s="628" t="s">
        <v>2139</v>
      </c>
      <c r="X5" s="629" t="s">
        <v>2140</v>
      </c>
      <c r="Y5" s="628" t="s">
        <v>2139</v>
      </c>
      <c r="Z5" s="629" t="s">
        <v>2140</v>
      </c>
      <c r="AA5" s="628" t="s">
        <v>2139</v>
      </c>
      <c r="AB5" s="629" t="s">
        <v>2140</v>
      </c>
      <c r="AC5" s="628" t="s">
        <v>2139</v>
      </c>
      <c r="AD5" s="629" t="s">
        <v>2140</v>
      </c>
      <c r="AE5" s="628" t="s">
        <v>2139</v>
      </c>
      <c r="AF5" s="631" t="s">
        <v>2370</v>
      </c>
      <c r="AG5" s="632" t="s">
        <v>2371</v>
      </c>
      <c r="AH5" s="633" t="s">
        <v>2372</v>
      </c>
      <c r="AI5" s="634" t="s">
        <v>2140</v>
      </c>
      <c r="AJ5" s="635" t="s">
        <v>2139</v>
      </c>
      <c r="AK5" s="632" t="s">
        <v>2373</v>
      </c>
      <c r="AL5" s="631" t="s">
        <v>2370</v>
      </c>
      <c r="AM5" s="632" t="s">
        <v>2371</v>
      </c>
      <c r="AN5" s="633" t="s">
        <v>2372</v>
      </c>
      <c r="AO5" s="630" t="s">
        <v>2140</v>
      </c>
    </row>
    <row r="6" spans="1:41">
      <c r="A6" s="636" t="s">
        <v>2141</v>
      </c>
      <c r="B6" s="637">
        <v>73.385499999999993</v>
      </c>
      <c r="C6" s="636" t="s">
        <v>2142</v>
      </c>
      <c r="D6" s="637">
        <v>100</v>
      </c>
      <c r="E6" s="636" t="s">
        <v>2143</v>
      </c>
      <c r="F6" s="637">
        <v>72.215900000000005</v>
      </c>
      <c r="G6" s="636" t="s">
        <v>2144</v>
      </c>
      <c r="H6" s="637">
        <v>96.7</v>
      </c>
      <c r="I6" s="636" t="s">
        <v>2302</v>
      </c>
      <c r="J6" s="638">
        <v>6.9336000000000002</v>
      </c>
      <c r="K6" s="636" t="s">
        <v>2303</v>
      </c>
      <c r="L6" s="637">
        <v>114</v>
      </c>
      <c r="M6" s="636" t="s">
        <v>2145</v>
      </c>
      <c r="N6" s="637">
        <v>135</v>
      </c>
      <c r="O6" s="639" t="s">
        <v>2146</v>
      </c>
      <c r="P6" s="640">
        <v>7</v>
      </c>
      <c r="Q6" s="641" t="s">
        <v>2147</v>
      </c>
      <c r="R6" s="640">
        <v>146.12799999999999</v>
      </c>
      <c r="S6" s="641" t="s">
        <v>2148</v>
      </c>
      <c r="T6" s="640">
        <v>284.6671</v>
      </c>
      <c r="U6" s="641" t="s">
        <v>2145</v>
      </c>
      <c r="V6" s="640">
        <v>80</v>
      </c>
      <c r="W6" s="636" t="s">
        <v>2304</v>
      </c>
      <c r="X6" s="637">
        <v>127.13306136999999</v>
      </c>
      <c r="Y6" s="636" t="s">
        <v>2305</v>
      </c>
      <c r="Z6" s="637">
        <v>269.13929999999999</v>
      </c>
      <c r="AA6" s="636" t="s">
        <v>1127</v>
      </c>
      <c r="AB6" s="637">
        <v>12.25</v>
      </c>
      <c r="AC6" s="636" t="s">
        <v>2306</v>
      </c>
      <c r="AD6" s="637">
        <v>126.0146</v>
      </c>
      <c r="AE6" s="636" t="s">
        <v>2374</v>
      </c>
      <c r="AF6" s="642">
        <v>5433</v>
      </c>
      <c r="AG6" s="643">
        <v>37.5</v>
      </c>
      <c r="AH6" s="644">
        <v>37.9</v>
      </c>
      <c r="AI6" s="638">
        <v>116.7</v>
      </c>
      <c r="AJ6" s="636" t="s">
        <v>1093</v>
      </c>
      <c r="AK6" s="643">
        <v>49.43</v>
      </c>
      <c r="AL6" s="643">
        <v>250.3</v>
      </c>
      <c r="AM6" s="643">
        <v>0.14299999999999999</v>
      </c>
      <c r="AN6" s="644">
        <v>40.31</v>
      </c>
      <c r="AO6" s="638">
        <v>340.2</v>
      </c>
    </row>
    <row r="7" spans="1:41">
      <c r="A7" s="636" t="s">
        <v>2151</v>
      </c>
      <c r="B7" s="637">
        <v>44.990400000000001</v>
      </c>
      <c r="C7" s="636" t="s">
        <v>2152</v>
      </c>
      <c r="D7" s="637">
        <v>54.9</v>
      </c>
      <c r="E7" s="636" t="s">
        <v>2153</v>
      </c>
      <c r="F7" s="637">
        <v>76.710999999999999</v>
      </c>
      <c r="G7" s="636" t="s">
        <v>2154</v>
      </c>
      <c r="H7" s="637">
        <v>157.4</v>
      </c>
      <c r="I7" s="636" t="s">
        <v>2307</v>
      </c>
      <c r="J7" s="638">
        <v>31.840056199999999</v>
      </c>
      <c r="K7" s="636" t="s">
        <v>2308</v>
      </c>
      <c r="L7" s="637">
        <v>133</v>
      </c>
      <c r="M7" s="636" t="s">
        <v>2155</v>
      </c>
      <c r="N7" s="637">
        <v>157</v>
      </c>
      <c r="O7" s="636" t="s">
        <v>2156</v>
      </c>
      <c r="P7" s="637">
        <v>30.57865</v>
      </c>
      <c r="Q7" s="645" t="s">
        <v>2157</v>
      </c>
      <c r="R7" s="637">
        <v>122.0913</v>
      </c>
      <c r="S7" s="645" t="s">
        <v>2158</v>
      </c>
      <c r="T7" s="637">
        <v>212.78270000000001</v>
      </c>
      <c r="U7" s="645" t="s">
        <v>2159</v>
      </c>
      <c r="V7" s="637">
        <v>57.1</v>
      </c>
      <c r="W7" s="636" t="s">
        <v>1132</v>
      </c>
      <c r="X7" s="637">
        <v>136.94003812</v>
      </c>
      <c r="Y7" s="636" t="s">
        <v>1150</v>
      </c>
      <c r="Z7" s="637">
        <v>372.55650000000003</v>
      </c>
      <c r="AA7" s="636" t="s">
        <v>2309</v>
      </c>
      <c r="AB7" s="637">
        <v>40.203200000000002</v>
      </c>
      <c r="AC7" s="636" t="s">
        <v>1115</v>
      </c>
      <c r="AD7" s="637">
        <v>246.65190000000001</v>
      </c>
      <c r="AE7" s="636" t="s">
        <v>2375</v>
      </c>
      <c r="AF7" s="642">
        <v>3800</v>
      </c>
      <c r="AG7" s="643">
        <v>45.8</v>
      </c>
      <c r="AH7" s="644">
        <v>36.4</v>
      </c>
      <c r="AI7" s="638">
        <v>111.1</v>
      </c>
      <c r="AJ7" s="636" t="s">
        <v>2376</v>
      </c>
      <c r="AK7" s="643">
        <v>31.4</v>
      </c>
      <c r="AL7" s="643">
        <v>26.8</v>
      </c>
      <c r="AM7" s="643">
        <v>39.109000000000002</v>
      </c>
      <c r="AN7" s="644">
        <v>26.725000000000001</v>
      </c>
      <c r="AO7" s="638">
        <v>124</v>
      </c>
    </row>
    <row r="8" spans="1:41">
      <c r="A8" s="854" t="s">
        <v>2162</v>
      </c>
      <c r="B8" s="853">
        <v>40.460599999999999</v>
      </c>
      <c r="C8" s="854" t="s">
        <v>2163</v>
      </c>
      <c r="D8" s="853">
        <v>103</v>
      </c>
      <c r="E8" s="636" t="s">
        <v>2164</v>
      </c>
      <c r="F8" s="637">
        <v>83.409199999999998</v>
      </c>
      <c r="G8" s="636" t="s">
        <v>2165</v>
      </c>
      <c r="H8" s="637">
        <v>123.5</v>
      </c>
      <c r="I8" s="636" t="s">
        <v>2310</v>
      </c>
      <c r="J8" s="638">
        <v>41.500463600000003</v>
      </c>
      <c r="K8" s="636" t="s">
        <v>2311</v>
      </c>
      <c r="L8" s="637">
        <v>118</v>
      </c>
      <c r="M8" s="636" t="s">
        <v>2166</v>
      </c>
      <c r="N8" s="637">
        <v>90</v>
      </c>
      <c r="O8" s="636" t="s">
        <v>2167</v>
      </c>
      <c r="P8" s="637">
        <v>38.010550000000002</v>
      </c>
      <c r="Q8" s="645" t="s">
        <v>2168</v>
      </c>
      <c r="R8" s="637">
        <v>91.515500000000003</v>
      </c>
      <c r="S8" s="645" t="s">
        <v>2169</v>
      </c>
      <c r="T8" s="637">
        <v>254.2646</v>
      </c>
      <c r="U8" s="645" t="s">
        <v>2170</v>
      </c>
      <c r="V8" s="637">
        <v>74.7</v>
      </c>
      <c r="W8" s="636" t="s">
        <v>1030</v>
      </c>
      <c r="X8" s="637">
        <v>220.32003877</v>
      </c>
      <c r="Y8" s="636" t="s">
        <v>1031</v>
      </c>
      <c r="Z8" s="637">
        <v>207.55520000000001</v>
      </c>
      <c r="AA8" s="636" t="s">
        <v>1063</v>
      </c>
      <c r="AB8" s="637">
        <v>23.772749999999998</v>
      </c>
      <c r="AC8" s="636" t="s">
        <v>2312</v>
      </c>
      <c r="AD8" s="637">
        <v>421.5</v>
      </c>
      <c r="AE8" s="636" t="s">
        <v>2377</v>
      </c>
      <c r="AF8" s="642">
        <v>3185</v>
      </c>
      <c r="AG8" s="643">
        <v>63.4</v>
      </c>
      <c r="AH8" s="644">
        <v>37.200000000000003</v>
      </c>
      <c r="AI8" s="638">
        <v>124.8</v>
      </c>
      <c r="AJ8" s="636" t="s">
        <v>2378</v>
      </c>
      <c r="AK8" s="643">
        <v>38.61</v>
      </c>
      <c r="AL8" s="643">
        <v>14.3</v>
      </c>
      <c r="AM8" s="643">
        <v>38.162999999999997</v>
      </c>
      <c r="AN8" s="644">
        <v>40.475999999999999</v>
      </c>
      <c r="AO8" s="638">
        <v>131.5</v>
      </c>
    </row>
    <row r="9" spans="1:41">
      <c r="A9" s="854" t="s">
        <v>2172</v>
      </c>
      <c r="B9" s="853">
        <v>72.821200000000005</v>
      </c>
      <c r="C9" s="854" t="s">
        <v>2173</v>
      </c>
      <c r="D9" s="853">
        <v>70</v>
      </c>
      <c r="E9" s="636" t="s">
        <v>2174</v>
      </c>
      <c r="F9" s="637">
        <v>71.319500000000005</v>
      </c>
      <c r="G9" s="636" t="s">
        <v>2175</v>
      </c>
      <c r="H9" s="637">
        <v>124.2</v>
      </c>
      <c r="I9" s="636" t="s">
        <v>2313</v>
      </c>
      <c r="J9" s="638">
        <v>5.6092000000000004</v>
      </c>
      <c r="K9" s="636" t="s">
        <v>1132</v>
      </c>
      <c r="L9" s="637">
        <v>154</v>
      </c>
      <c r="M9" s="636" t="s">
        <v>2176</v>
      </c>
      <c r="N9" s="637">
        <v>100</v>
      </c>
      <c r="O9" s="636" t="s">
        <v>2177</v>
      </c>
      <c r="P9" s="637">
        <v>39.980257000000002</v>
      </c>
      <c r="Q9" s="645" t="s">
        <v>2155</v>
      </c>
      <c r="R9" s="637">
        <v>157.2105</v>
      </c>
      <c r="S9" s="645" t="s">
        <v>2178</v>
      </c>
      <c r="T9" s="637">
        <v>207.9973</v>
      </c>
      <c r="U9" s="645" t="s">
        <v>2179</v>
      </c>
      <c r="V9" s="637">
        <v>59.6</v>
      </c>
      <c r="W9" s="636" t="s">
        <v>1268</v>
      </c>
      <c r="X9" s="637">
        <v>244.93391440000002</v>
      </c>
      <c r="Y9" s="636" t="s">
        <v>2314</v>
      </c>
      <c r="Z9" s="637">
        <v>2816.9594000000002</v>
      </c>
      <c r="AA9" s="636" t="s">
        <v>2315</v>
      </c>
      <c r="AB9" s="637">
        <v>31.530275</v>
      </c>
      <c r="AC9" s="636" t="s">
        <v>2316</v>
      </c>
      <c r="AD9" s="637">
        <v>206.72370000000001</v>
      </c>
      <c r="AE9" s="636" t="s">
        <v>2379</v>
      </c>
      <c r="AF9" s="642">
        <v>5028</v>
      </c>
      <c r="AG9" s="643">
        <v>42.2</v>
      </c>
      <c r="AH9" s="644">
        <v>36</v>
      </c>
      <c r="AI9" s="638">
        <v>116.4</v>
      </c>
      <c r="AJ9" s="636" t="s">
        <v>2380</v>
      </c>
      <c r="AK9" s="643">
        <v>31.47</v>
      </c>
      <c r="AL9" s="643">
        <v>23.79</v>
      </c>
      <c r="AM9" s="643">
        <v>36.918999999999997</v>
      </c>
      <c r="AN9" s="644">
        <v>37.637</v>
      </c>
      <c r="AO9" s="638">
        <v>129.80000000000001</v>
      </c>
    </row>
    <row r="10" spans="1:41">
      <c r="A10" s="854" t="s">
        <v>2181</v>
      </c>
      <c r="B10" s="853">
        <v>110.92149999999999</v>
      </c>
      <c r="C10" s="854" t="s">
        <v>2182</v>
      </c>
      <c r="D10" s="853">
        <v>74</v>
      </c>
      <c r="E10" s="636" t="s">
        <v>2183</v>
      </c>
      <c r="F10" s="637">
        <v>81.320400000000006</v>
      </c>
      <c r="G10" s="636" t="s">
        <v>2184</v>
      </c>
      <c r="H10" s="637">
        <v>104</v>
      </c>
      <c r="I10" s="636" t="s">
        <v>1066</v>
      </c>
      <c r="J10" s="638">
        <v>5.2507999999999999</v>
      </c>
      <c r="K10" s="636" t="s">
        <v>2317</v>
      </c>
      <c r="L10" s="637">
        <v>188</v>
      </c>
      <c r="M10" s="636" t="s">
        <v>2185</v>
      </c>
      <c r="N10" s="637">
        <v>80.2</v>
      </c>
      <c r="O10" s="636" t="s">
        <v>2186</v>
      </c>
      <c r="P10" s="637">
        <v>48.587850000000003</v>
      </c>
      <c r="Q10" s="645" t="s">
        <v>2187</v>
      </c>
      <c r="R10" s="637">
        <v>100.2102</v>
      </c>
      <c r="S10" s="645" t="s">
        <v>2188</v>
      </c>
      <c r="T10" s="637">
        <v>408.83339999999998</v>
      </c>
      <c r="U10" s="645" t="s">
        <v>2155</v>
      </c>
      <c r="V10" s="637">
        <v>110.7</v>
      </c>
      <c r="W10" s="636" t="s">
        <v>1300</v>
      </c>
      <c r="X10" s="637">
        <v>181.04184292000002</v>
      </c>
      <c r="Y10" s="636" t="s">
        <v>1039</v>
      </c>
      <c r="Z10" s="637">
        <v>442.77109999999999</v>
      </c>
      <c r="AA10" s="636" t="s">
        <v>2318</v>
      </c>
      <c r="AB10" s="637">
        <v>57.503774999999997</v>
      </c>
      <c r="AC10" s="636" t="s">
        <v>1141</v>
      </c>
      <c r="AD10" s="637">
        <v>195.16489999999999</v>
      </c>
      <c r="AE10" s="636" t="s">
        <v>2381</v>
      </c>
      <c r="AF10" s="642">
        <v>5764</v>
      </c>
      <c r="AG10" s="643">
        <v>42.9</v>
      </c>
      <c r="AH10" s="644">
        <v>37.1</v>
      </c>
      <c r="AI10" s="638">
        <v>123.7</v>
      </c>
      <c r="AJ10" s="636" t="s">
        <v>2382</v>
      </c>
      <c r="AK10" s="643">
        <v>38.72</v>
      </c>
      <c r="AL10" s="643">
        <v>31.12</v>
      </c>
      <c r="AM10" s="643">
        <v>58.798000000000002</v>
      </c>
      <c r="AN10" s="644">
        <v>34.637</v>
      </c>
      <c r="AO10" s="638">
        <v>163.19999999999999</v>
      </c>
    </row>
    <row r="11" spans="1:41">
      <c r="A11" s="854" t="s">
        <v>2189</v>
      </c>
      <c r="B11" s="853">
        <v>65.869399999999999</v>
      </c>
      <c r="C11" s="854" t="s">
        <v>2190</v>
      </c>
      <c r="D11" s="853">
        <v>63</v>
      </c>
      <c r="E11" s="636" t="s">
        <v>2161</v>
      </c>
      <c r="F11" s="637">
        <v>84.228700000000003</v>
      </c>
      <c r="G11" s="636" t="s">
        <v>2191</v>
      </c>
      <c r="H11" s="637">
        <v>125.1</v>
      </c>
      <c r="I11" s="636" t="s">
        <v>2319</v>
      </c>
      <c r="J11" s="638">
        <v>30.6402</v>
      </c>
      <c r="K11" s="636" t="s">
        <v>2320</v>
      </c>
      <c r="L11" s="637">
        <v>125</v>
      </c>
      <c r="M11" s="636" t="s">
        <v>2192</v>
      </c>
      <c r="N11" s="637">
        <v>64</v>
      </c>
      <c r="O11" s="636" t="s">
        <v>2193</v>
      </c>
      <c r="P11" s="637">
        <v>7.4149000000000003</v>
      </c>
      <c r="Q11" s="645" t="s">
        <v>2194</v>
      </c>
      <c r="R11" s="637">
        <v>73.367000000000004</v>
      </c>
      <c r="S11" s="645" t="s">
        <v>2195</v>
      </c>
      <c r="T11" s="637">
        <v>213.8099</v>
      </c>
      <c r="U11" s="645" t="s">
        <v>2166</v>
      </c>
      <c r="V11" s="637">
        <v>64.099999999999994</v>
      </c>
      <c r="W11" s="636" t="s">
        <v>2321</v>
      </c>
      <c r="X11" s="637">
        <v>175.25110000000001</v>
      </c>
      <c r="Y11" s="636" t="s">
        <v>2322</v>
      </c>
      <c r="Z11" s="637">
        <v>260.7475</v>
      </c>
      <c r="AA11" s="636" t="s">
        <v>1066</v>
      </c>
      <c r="AB11" s="637">
        <v>7.7828499999999998</v>
      </c>
      <c r="AC11" s="636" t="s">
        <v>2323</v>
      </c>
      <c r="AD11" s="637">
        <v>111.8151</v>
      </c>
      <c r="AE11" s="636" t="s">
        <v>2383</v>
      </c>
      <c r="AF11" s="642">
        <v>5535</v>
      </c>
      <c r="AG11" s="643">
        <v>40.299999999999997</v>
      </c>
      <c r="AH11" s="644">
        <v>36.799999999999997</v>
      </c>
      <c r="AI11" s="638">
        <v>119.1</v>
      </c>
      <c r="AJ11" s="636" t="s">
        <v>1150</v>
      </c>
      <c r="AK11" s="643">
        <v>30.59</v>
      </c>
      <c r="AL11" s="643">
        <v>20.95</v>
      </c>
      <c r="AM11" s="643">
        <v>15.734999999999999</v>
      </c>
      <c r="AN11" s="644">
        <v>26.457999999999998</v>
      </c>
      <c r="AO11" s="638">
        <v>93.7</v>
      </c>
    </row>
    <row r="12" spans="1:41">
      <c r="A12" s="854" t="s">
        <v>2156</v>
      </c>
      <c r="B12" s="853">
        <v>118.565</v>
      </c>
      <c r="C12" s="854" t="s">
        <v>2196</v>
      </c>
      <c r="D12" s="853">
        <v>261.8</v>
      </c>
      <c r="E12" s="636" t="s">
        <v>2197</v>
      </c>
      <c r="F12" s="637">
        <v>70.763800000000003</v>
      </c>
      <c r="G12" s="636" t="s">
        <v>2198</v>
      </c>
      <c r="H12" s="637">
        <v>151.1</v>
      </c>
      <c r="I12" s="636" t="s">
        <v>2324</v>
      </c>
      <c r="J12" s="638">
        <v>22.617100000000001</v>
      </c>
      <c r="K12" s="636" t="s">
        <v>2325</v>
      </c>
      <c r="L12" s="637">
        <v>130</v>
      </c>
      <c r="M12" s="636" t="s">
        <v>2161</v>
      </c>
      <c r="N12" s="637">
        <v>471</v>
      </c>
      <c r="O12" s="636" t="s">
        <v>2199</v>
      </c>
      <c r="P12" s="637">
        <v>38.351374999999997</v>
      </c>
      <c r="Q12" s="645" t="s">
        <v>2200</v>
      </c>
      <c r="R12" s="637">
        <v>146.02010000000001</v>
      </c>
      <c r="S12" s="645" t="s">
        <v>2201</v>
      </c>
      <c r="T12" s="637">
        <v>256.56619999999998</v>
      </c>
      <c r="U12" s="645" t="s">
        <v>2202</v>
      </c>
      <c r="V12" s="637">
        <v>104.8</v>
      </c>
      <c r="W12" s="636" t="s">
        <v>1063</v>
      </c>
      <c r="X12" s="637">
        <v>124.14601414999998</v>
      </c>
      <c r="Y12" s="636" t="s">
        <v>2326</v>
      </c>
      <c r="Z12" s="637">
        <v>389.10239999999999</v>
      </c>
      <c r="AA12" s="636" t="s">
        <v>2327</v>
      </c>
      <c r="AB12" s="637">
        <v>47.235574999999997</v>
      </c>
      <c r="AC12" s="636" t="s">
        <v>2328</v>
      </c>
      <c r="AD12" s="637">
        <v>164.4118</v>
      </c>
      <c r="AE12" s="636" t="s">
        <v>1170</v>
      </c>
      <c r="AF12" s="642">
        <v>4359</v>
      </c>
      <c r="AG12" s="643">
        <v>44.8</v>
      </c>
      <c r="AH12" s="644">
        <v>36.799999999999997</v>
      </c>
      <c r="AI12" s="638">
        <v>114.8</v>
      </c>
      <c r="AJ12" s="636" t="s">
        <v>2384</v>
      </c>
      <c r="AK12" s="643">
        <v>44.73</v>
      </c>
      <c r="AL12" s="643">
        <v>21.68</v>
      </c>
      <c r="AM12" s="643">
        <v>91.754999999999995</v>
      </c>
      <c r="AN12" s="644">
        <v>29.372</v>
      </c>
      <c r="AO12" s="638">
        <v>187.5</v>
      </c>
    </row>
    <row r="13" spans="1:41">
      <c r="A13" s="636" t="s">
        <v>2203</v>
      </c>
      <c r="B13" s="637">
        <v>77.216099999999997</v>
      </c>
      <c r="C13" s="636" t="s">
        <v>2197</v>
      </c>
      <c r="D13" s="637">
        <v>26</v>
      </c>
      <c r="E13" s="636" t="s">
        <v>2204</v>
      </c>
      <c r="F13" s="637">
        <v>195.38630000000001</v>
      </c>
      <c r="G13" s="636" t="s">
        <v>2205</v>
      </c>
      <c r="H13" s="637">
        <v>181.9</v>
      </c>
      <c r="I13" s="636" t="s">
        <v>1223</v>
      </c>
      <c r="J13" s="638">
        <v>22.417000900000001</v>
      </c>
      <c r="K13" s="636" t="s">
        <v>2329</v>
      </c>
      <c r="L13" s="637">
        <v>99</v>
      </c>
      <c r="M13" s="636" t="s">
        <v>2206</v>
      </c>
      <c r="N13" s="637">
        <v>75</v>
      </c>
      <c r="O13" s="636" t="s">
        <v>2207</v>
      </c>
      <c r="P13" s="637">
        <v>34.791699999999999</v>
      </c>
      <c r="Q13" s="645" t="s">
        <v>2208</v>
      </c>
      <c r="R13" s="637">
        <v>95.977800000000002</v>
      </c>
      <c r="S13" s="645" t="s">
        <v>2209</v>
      </c>
      <c r="T13" s="637">
        <v>232.51570000000001</v>
      </c>
      <c r="U13" s="645" t="s">
        <v>2210</v>
      </c>
      <c r="V13" s="637">
        <v>93.3</v>
      </c>
      <c r="W13" s="636" t="s">
        <v>2330</v>
      </c>
      <c r="X13" s="637">
        <v>193.14953875</v>
      </c>
      <c r="Y13" s="636" t="s">
        <v>2331</v>
      </c>
      <c r="Z13" s="637">
        <v>628.76319999999998</v>
      </c>
      <c r="AA13" s="636" t="s">
        <v>1033</v>
      </c>
      <c r="AB13" s="637">
        <v>44.698700000000002</v>
      </c>
      <c r="AC13" s="636" t="s">
        <v>2332</v>
      </c>
      <c r="AD13" s="637">
        <v>188.8622</v>
      </c>
      <c r="AE13" s="636" t="s">
        <v>2385</v>
      </c>
      <c r="AF13" s="642">
        <v>3816</v>
      </c>
      <c r="AG13" s="643">
        <v>42.6</v>
      </c>
      <c r="AH13" s="644">
        <v>36.5</v>
      </c>
      <c r="AI13" s="638">
        <v>108.1</v>
      </c>
      <c r="AJ13" s="636" t="s">
        <v>1053</v>
      </c>
      <c r="AK13" s="643">
        <v>30.29</v>
      </c>
      <c r="AL13" s="643">
        <v>29</v>
      </c>
      <c r="AM13" s="643">
        <v>38.183</v>
      </c>
      <c r="AN13" s="644">
        <v>27.251000000000001</v>
      </c>
      <c r="AO13" s="638">
        <v>124.7</v>
      </c>
    </row>
    <row r="14" spans="1:41">
      <c r="A14" s="636" t="s">
        <v>2211</v>
      </c>
      <c r="B14" s="637">
        <v>46.697699999999998</v>
      </c>
      <c r="C14" s="636" t="s">
        <v>2212</v>
      </c>
      <c r="D14" s="637">
        <v>91</v>
      </c>
      <c r="E14" s="636" t="s">
        <v>2213</v>
      </c>
      <c r="F14" s="637">
        <v>75.089600000000004</v>
      </c>
      <c r="G14" s="636" t="s">
        <v>2214</v>
      </c>
      <c r="H14" s="637">
        <v>60.4</v>
      </c>
      <c r="I14" s="636" t="s">
        <v>2333</v>
      </c>
      <c r="J14" s="638">
        <v>4.7935999999999996</v>
      </c>
      <c r="K14" s="636" t="s">
        <v>2334</v>
      </c>
      <c r="L14" s="637">
        <v>122</v>
      </c>
      <c r="M14" s="636" t="s">
        <v>2216</v>
      </c>
      <c r="N14" s="637">
        <v>86</v>
      </c>
      <c r="O14" s="636" t="s">
        <v>2217</v>
      </c>
      <c r="P14" s="637">
        <v>5</v>
      </c>
      <c r="Q14" s="645" t="s">
        <v>2218</v>
      </c>
      <c r="R14" s="637">
        <v>85.854699999999994</v>
      </c>
      <c r="S14" s="645" t="s">
        <v>2219</v>
      </c>
      <c r="T14" s="637">
        <v>229.7961</v>
      </c>
      <c r="U14" s="645" t="s">
        <v>2215</v>
      </c>
      <c r="V14" s="637">
        <v>162.1</v>
      </c>
      <c r="W14" s="636" t="s">
        <v>1034</v>
      </c>
      <c r="X14" s="637">
        <v>312.66698166999998</v>
      </c>
      <c r="Y14" s="636" t="s">
        <v>2335</v>
      </c>
      <c r="Z14" s="637">
        <v>177.3613</v>
      </c>
      <c r="AA14" s="636" t="s">
        <v>2336</v>
      </c>
      <c r="AB14" s="637">
        <v>58.638024999999999</v>
      </c>
      <c r="AC14" s="636" t="s">
        <v>1079</v>
      </c>
      <c r="AD14" s="637">
        <v>298.61020000000002</v>
      </c>
      <c r="AE14" s="636" t="s">
        <v>2386</v>
      </c>
      <c r="AF14" s="642">
        <v>3787</v>
      </c>
      <c r="AG14" s="643">
        <v>38.799999999999997</v>
      </c>
      <c r="AH14" s="644">
        <v>39.1</v>
      </c>
      <c r="AI14" s="638">
        <v>106.8</v>
      </c>
      <c r="AJ14" s="636" t="s">
        <v>2337</v>
      </c>
      <c r="AK14" s="643">
        <v>34.17</v>
      </c>
      <c r="AL14" s="643">
        <v>25.6</v>
      </c>
      <c r="AM14" s="643">
        <v>24.84</v>
      </c>
      <c r="AN14" s="644">
        <v>39.840000000000003</v>
      </c>
      <c r="AO14" s="638">
        <v>124.5</v>
      </c>
    </row>
    <row r="15" spans="1:41">
      <c r="A15" s="636" t="s">
        <v>2220</v>
      </c>
      <c r="B15" s="637">
        <v>98.073999999999998</v>
      </c>
      <c r="C15" s="636" t="s">
        <v>2221</v>
      </c>
      <c r="D15" s="637">
        <v>90.7</v>
      </c>
      <c r="E15" s="636" t="s">
        <v>2222</v>
      </c>
      <c r="F15" s="637">
        <v>106.5744</v>
      </c>
      <c r="G15" s="636" t="s">
        <v>2223</v>
      </c>
      <c r="H15" s="637">
        <v>145.1</v>
      </c>
      <c r="I15" s="636" t="s">
        <v>2337</v>
      </c>
      <c r="J15" s="638">
        <v>10.9428</v>
      </c>
      <c r="K15" s="636" t="s">
        <v>2338</v>
      </c>
      <c r="L15" s="637">
        <v>134</v>
      </c>
      <c r="M15" s="636" t="s">
        <v>2224</v>
      </c>
      <c r="N15" s="637">
        <v>80.599999999999994</v>
      </c>
      <c r="O15" s="636" t="s">
        <v>2225</v>
      </c>
      <c r="P15" s="637">
        <v>10</v>
      </c>
      <c r="Q15" s="645" t="s">
        <v>2226</v>
      </c>
      <c r="R15" s="637">
        <v>784.28369999999995</v>
      </c>
      <c r="S15" s="645" t="s">
        <v>2227</v>
      </c>
      <c r="T15" s="637">
        <v>494.28379999999999</v>
      </c>
      <c r="U15" s="645" t="s">
        <v>2228</v>
      </c>
      <c r="V15" s="637">
        <v>72.2</v>
      </c>
      <c r="W15" s="636" t="s">
        <v>2339</v>
      </c>
      <c r="X15" s="637">
        <v>249.61661500000002</v>
      </c>
      <c r="Y15" s="636" t="s">
        <v>1200</v>
      </c>
      <c r="Z15" s="637">
        <v>457.34120000000001</v>
      </c>
      <c r="AA15" s="636" t="s">
        <v>2340</v>
      </c>
      <c r="AB15" s="637">
        <v>41.342599999999997</v>
      </c>
      <c r="AC15" s="636" t="s">
        <v>1051</v>
      </c>
      <c r="AD15" s="637">
        <v>992.46280000000002</v>
      </c>
      <c r="AE15" s="636" t="s">
        <v>1633</v>
      </c>
      <c r="AF15" s="642">
        <v>3660</v>
      </c>
      <c r="AG15" s="643">
        <v>37.5</v>
      </c>
      <c r="AH15" s="644">
        <v>36.700000000000003</v>
      </c>
      <c r="AI15" s="638">
        <v>102.1</v>
      </c>
      <c r="AJ15" s="636" t="s">
        <v>1092</v>
      </c>
      <c r="AK15" s="643">
        <v>29.68</v>
      </c>
      <c r="AL15" s="643">
        <v>25.83</v>
      </c>
      <c r="AM15" s="643">
        <v>19.611000000000001</v>
      </c>
      <c r="AN15" s="644">
        <v>40.56</v>
      </c>
      <c r="AO15" s="638">
        <v>115.7</v>
      </c>
    </row>
    <row r="16" spans="1:41">
      <c r="A16" s="636" t="s">
        <v>2229</v>
      </c>
      <c r="B16" s="637">
        <v>55.5839</v>
      </c>
      <c r="C16" s="636" t="s">
        <v>2230</v>
      </c>
      <c r="D16" s="637">
        <v>70</v>
      </c>
      <c r="E16" s="636" t="s">
        <v>2231</v>
      </c>
      <c r="F16" s="637">
        <v>81.698700000000002</v>
      </c>
      <c r="G16" s="636" t="s">
        <v>2232</v>
      </c>
      <c r="H16" s="637">
        <v>39.700000000000003</v>
      </c>
      <c r="I16" s="636" t="s">
        <v>2341</v>
      </c>
      <c r="J16" s="638">
        <v>35.482368899999997</v>
      </c>
      <c r="K16" s="636" t="s">
        <v>2342</v>
      </c>
      <c r="L16" s="637">
        <v>130</v>
      </c>
      <c r="M16" s="636" t="s">
        <v>2233</v>
      </c>
      <c r="N16" s="637">
        <v>91.36</v>
      </c>
      <c r="O16" s="636" t="s">
        <v>2234</v>
      </c>
      <c r="P16" s="637">
        <v>47.08775</v>
      </c>
      <c r="Q16" s="645" t="s">
        <v>2235</v>
      </c>
      <c r="R16" s="637">
        <v>107.5355</v>
      </c>
      <c r="S16" s="645" t="s">
        <v>2236</v>
      </c>
      <c r="T16" s="637">
        <v>248.50319999999999</v>
      </c>
      <c r="U16" s="645" t="s">
        <v>2237</v>
      </c>
      <c r="V16" s="637">
        <v>44.8</v>
      </c>
      <c r="W16" s="636" t="s">
        <v>2343</v>
      </c>
      <c r="X16" s="637">
        <v>74.337899999999991</v>
      </c>
      <c r="Y16" s="636" t="s">
        <v>1282</v>
      </c>
      <c r="Z16" s="637">
        <v>269.8279</v>
      </c>
      <c r="AA16" s="636" t="s">
        <v>1156</v>
      </c>
      <c r="AB16" s="637">
        <v>12.386825</v>
      </c>
      <c r="AC16" s="636" t="s">
        <v>2344</v>
      </c>
      <c r="AD16" s="637">
        <v>199.3801</v>
      </c>
      <c r="AE16" s="636" t="s">
        <v>1223</v>
      </c>
      <c r="AF16" s="642">
        <v>3276</v>
      </c>
      <c r="AG16" s="643">
        <v>28.9</v>
      </c>
      <c r="AH16" s="644">
        <v>36</v>
      </c>
      <c r="AI16" s="638">
        <v>89.8</v>
      </c>
      <c r="AJ16" s="636" t="s">
        <v>2387</v>
      </c>
      <c r="AK16" s="643">
        <v>35.770000000000003</v>
      </c>
      <c r="AL16" s="643">
        <v>30.64</v>
      </c>
      <c r="AM16" s="643">
        <v>34.826000000000001</v>
      </c>
      <c r="AN16" s="644">
        <v>40.496000000000002</v>
      </c>
      <c r="AO16" s="638">
        <v>141.69999999999999</v>
      </c>
    </row>
    <row r="17" spans="1:41">
      <c r="A17" s="636" t="s">
        <v>2238</v>
      </c>
      <c r="B17" s="637">
        <v>117.1512</v>
      </c>
      <c r="C17" s="636" t="s">
        <v>2239</v>
      </c>
      <c r="D17" s="637">
        <v>70</v>
      </c>
      <c r="E17" s="636" t="s">
        <v>2240</v>
      </c>
      <c r="F17" s="637">
        <v>71.650199999999998</v>
      </c>
      <c r="G17" s="636" t="s">
        <v>2241</v>
      </c>
      <c r="H17" s="637">
        <v>152.30000000000001</v>
      </c>
      <c r="I17" s="636" t="s">
        <v>2315</v>
      </c>
      <c r="J17" s="638">
        <v>24.0137</v>
      </c>
      <c r="K17" s="636" t="s">
        <v>2345</v>
      </c>
      <c r="L17" s="637">
        <v>145</v>
      </c>
      <c r="M17" s="636" t="s">
        <v>2242</v>
      </c>
      <c r="N17" s="637">
        <v>70.2</v>
      </c>
      <c r="O17" s="636" t="s">
        <v>2243</v>
      </c>
      <c r="P17" s="637">
        <v>28.5962</v>
      </c>
      <c r="Q17" s="645" t="s">
        <v>2244</v>
      </c>
      <c r="R17" s="637">
        <v>131.8999</v>
      </c>
      <c r="S17" s="645" t="s">
        <v>2245</v>
      </c>
      <c r="T17" s="637">
        <v>298.2004</v>
      </c>
      <c r="U17" s="645" t="s">
        <v>2246</v>
      </c>
      <c r="V17" s="637">
        <v>74.2</v>
      </c>
      <c r="W17" s="636" t="s">
        <v>2346</v>
      </c>
      <c r="X17" s="637">
        <v>181.52129799999997</v>
      </c>
      <c r="Y17" s="636" t="s">
        <v>2347</v>
      </c>
      <c r="Z17" s="637">
        <v>268.29680000000002</v>
      </c>
      <c r="AA17" s="636" t="s">
        <v>2348</v>
      </c>
      <c r="AB17" s="637">
        <v>21.936975</v>
      </c>
      <c r="AC17" s="636" t="s">
        <v>1050</v>
      </c>
      <c r="AD17" s="637">
        <v>171.76329999999999</v>
      </c>
      <c r="AE17" s="636" t="s">
        <v>2388</v>
      </c>
      <c r="AF17" s="642">
        <v>3049</v>
      </c>
      <c r="AG17" s="643">
        <v>25.9</v>
      </c>
      <c r="AH17" s="644">
        <v>36.700000000000003</v>
      </c>
      <c r="AI17" s="638">
        <v>85.8</v>
      </c>
      <c r="AJ17" s="636" t="s">
        <v>1098</v>
      </c>
      <c r="AK17" s="643">
        <v>26.3</v>
      </c>
      <c r="AL17" s="643">
        <v>32.71</v>
      </c>
      <c r="AM17" s="643">
        <v>23.713000000000001</v>
      </c>
      <c r="AN17" s="644">
        <v>27.853999999999999</v>
      </c>
      <c r="AO17" s="638">
        <v>110.6</v>
      </c>
    </row>
    <row r="18" spans="1:41">
      <c r="A18" s="636" t="s">
        <v>2247</v>
      </c>
      <c r="B18" s="637">
        <v>94.965699999999998</v>
      </c>
      <c r="C18" s="636" t="s">
        <v>2240</v>
      </c>
      <c r="D18" s="637">
        <v>153</v>
      </c>
      <c r="E18" s="636" t="s">
        <v>2248</v>
      </c>
      <c r="F18" s="637">
        <v>74.692099999999996</v>
      </c>
      <c r="G18" s="636" t="s">
        <v>2149</v>
      </c>
      <c r="H18" s="637">
        <v>125</v>
      </c>
      <c r="I18" s="636" t="s">
        <v>2349</v>
      </c>
      <c r="J18" s="638">
        <v>29.468186299999999</v>
      </c>
      <c r="K18" s="636" t="s">
        <v>2350</v>
      </c>
      <c r="L18" s="637">
        <v>165</v>
      </c>
      <c r="M18" s="636" t="s">
        <v>2249</v>
      </c>
      <c r="N18" s="637">
        <v>107</v>
      </c>
      <c r="O18" s="636" t="s">
        <v>2250</v>
      </c>
      <c r="P18" s="637">
        <v>46.804049999999997</v>
      </c>
      <c r="Q18" s="645" t="s">
        <v>2251</v>
      </c>
      <c r="R18" s="637">
        <v>113.61669999999999</v>
      </c>
      <c r="S18" s="645" t="s">
        <v>2252</v>
      </c>
      <c r="T18" s="637">
        <v>238.42160000000001</v>
      </c>
      <c r="U18" s="645" t="s">
        <v>2253</v>
      </c>
      <c r="V18" s="637">
        <v>96.7</v>
      </c>
      <c r="W18" s="636" t="s">
        <v>2351</v>
      </c>
      <c r="X18" s="637">
        <v>223.3845</v>
      </c>
      <c r="Y18" s="636" t="s">
        <v>2352</v>
      </c>
      <c r="Z18" s="637">
        <v>158.31639999999999</v>
      </c>
      <c r="AA18" s="636" t="s">
        <v>2353</v>
      </c>
      <c r="AB18" s="637">
        <v>51.876750000000001</v>
      </c>
      <c r="AC18" s="636" t="s">
        <v>2354</v>
      </c>
      <c r="AD18" s="637">
        <v>452.13380000000001</v>
      </c>
      <c r="AE18" s="636" t="s">
        <v>2389</v>
      </c>
      <c r="AF18" s="642">
        <v>3294</v>
      </c>
      <c r="AG18" s="643">
        <v>40.299999999999997</v>
      </c>
      <c r="AH18" s="644">
        <v>38.6</v>
      </c>
      <c r="AI18" s="638">
        <v>104</v>
      </c>
      <c r="AJ18" s="636" t="s">
        <v>1268</v>
      </c>
      <c r="AK18" s="643">
        <v>37.56</v>
      </c>
      <c r="AL18" s="643">
        <v>18.14</v>
      </c>
      <c r="AM18" s="643">
        <v>38.835000000000001</v>
      </c>
      <c r="AN18" s="644">
        <v>40.067</v>
      </c>
      <c r="AO18" s="638">
        <v>134.6</v>
      </c>
    </row>
    <row r="19" spans="1:41">
      <c r="A19" s="636" t="s">
        <v>2254</v>
      </c>
      <c r="B19" s="637">
        <v>80.382300000000001</v>
      </c>
      <c r="C19" s="636" t="s">
        <v>2255</v>
      </c>
      <c r="D19" s="637">
        <v>23</v>
      </c>
      <c r="E19" s="636" t="s">
        <v>2256</v>
      </c>
      <c r="F19" s="637">
        <v>77.529799999999994</v>
      </c>
      <c r="G19" s="636" t="s">
        <v>2257</v>
      </c>
      <c r="H19" s="637">
        <v>104</v>
      </c>
      <c r="I19" s="636" t="s">
        <v>2338</v>
      </c>
      <c r="J19" s="638">
        <v>33.093600000000002</v>
      </c>
      <c r="K19" s="636" t="s">
        <v>1352</v>
      </c>
      <c r="L19" s="637">
        <v>118</v>
      </c>
      <c r="M19" s="636" t="s">
        <v>2258</v>
      </c>
      <c r="N19" s="637">
        <v>72.2</v>
      </c>
      <c r="O19" s="636" t="s">
        <v>2259</v>
      </c>
      <c r="P19" s="637">
        <v>28.7803</v>
      </c>
      <c r="Q19" s="645" t="s">
        <v>2260</v>
      </c>
      <c r="R19" s="637">
        <v>111.1229</v>
      </c>
      <c r="S19" s="645" t="s">
        <v>2261</v>
      </c>
      <c r="T19" s="637">
        <v>275.35449999999997</v>
      </c>
      <c r="U19" s="645" t="s">
        <v>2262</v>
      </c>
      <c r="V19" s="637">
        <v>104</v>
      </c>
      <c r="W19" s="636" t="s">
        <v>2301</v>
      </c>
      <c r="X19" s="637">
        <v>234.03710000000001</v>
      </c>
      <c r="Y19" s="636" t="s">
        <v>2355</v>
      </c>
      <c r="Z19" s="637">
        <v>1800.2837999999999</v>
      </c>
      <c r="AA19" s="636" t="s">
        <v>2356</v>
      </c>
      <c r="AB19" s="637">
        <v>40.193725000000001</v>
      </c>
      <c r="AC19" s="636" t="s">
        <v>2357</v>
      </c>
      <c r="AD19" s="637">
        <v>3905.6673999999998</v>
      </c>
      <c r="AE19" s="636" t="s">
        <v>2390</v>
      </c>
      <c r="AF19" s="642">
        <v>4371</v>
      </c>
      <c r="AG19" s="643">
        <v>28.1</v>
      </c>
      <c r="AH19" s="644">
        <v>36</v>
      </c>
      <c r="AI19" s="638">
        <v>97.3</v>
      </c>
      <c r="AJ19" s="636" t="s">
        <v>1170</v>
      </c>
      <c r="AK19" s="643">
        <v>36.43</v>
      </c>
      <c r="AL19" s="643">
        <v>23.77</v>
      </c>
      <c r="AM19" s="643">
        <v>28.95</v>
      </c>
      <c r="AN19" s="644">
        <v>40.493000000000002</v>
      </c>
      <c r="AO19" s="638">
        <v>129.6</v>
      </c>
    </row>
    <row r="20" spans="1:41">
      <c r="A20" s="636" t="s">
        <v>2257</v>
      </c>
      <c r="B20" s="637">
        <v>61.9621</v>
      </c>
      <c r="C20" s="636" t="s">
        <v>2263</v>
      </c>
      <c r="D20" s="637">
        <v>54</v>
      </c>
      <c r="E20" s="636" t="s">
        <v>2264</v>
      </c>
      <c r="F20" s="637">
        <v>101.4896</v>
      </c>
      <c r="G20" s="636" t="s">
        <v>2265</v>
      </c>
      <c r="H20" s="637">
        <v>108</v>
      </c>
      <c r="I20" s="636" t="s">
        <v>1027</v>
      </c>
      <c r="J20" s="638">
        <v>13.959199999999999</v>
      </c>
      <c r="K20" s="636" t="s">
        <v>2358</v>
      </c>
      <c r="L20" s="637">
        <v>112</v>
      </c>
      <c r="M20" s="636" t="s">
        <v>2266</v>
      </c>
      <c r="N20" s="637">
        <v>106.7</v>
      </c>
      <c r="O20" s="636" t="s">
        <v>2267</v>
      </c>
      <c r="P20" s="637">
        <v>68.366600000000005</v>
      </c>
      <c r="Q20" s="647"/>
      <c r="R20" s="649"/>
      <c r="S20" s="647"/>
      <c r="T20" s="649"/>
      <c r="U20" s="647"/>
      <c r="V20" s="649"/>
      <c r="W20" s="636" t="s">
        <v>2359</v>
      </c>
      <c r="X20" s="637">
        <v>97.164899999999989</v>
      </c>
      <c r="Y20" s="636" t="s">
        <v>2360</v>
      </c>
      <c r="Z20" s="637">
        <v>419.44420000000002</v>
      </c>
      <c r="AA20" s="636" t="s">
        <v>1051</v>
      </c>
      <c r="AB20" s="637">
        <v>37.7333</v>
      </c>
      <c r="AC20" s="647"/>
      <c r="AD20" s="637"/>
      <c r="AE20" s="636" t="s">
        <v>1292</v>
      </c>
      <c r="AF20" s="642">
        <v>5505</v>
      </c>
      <c r="AG20" s="643">
        <v>25.9</v>
      </c>
      <c r="AH20" s="644">
        <v>36.299999999999997</v>
      </c>
      <c r="AI20" s="638">
        <v>104</v>
      </c>
      <c r="AJ20" s="636" t="s">
        <v>2391</v>
      </c>
      <c r="AK20" s="643">
        <v>32.33</v>
      </c>
      <c r="AL20" s="643">
        <v>17.87</v>
      </c>
      <c r="AM20" s="643">
        <v>31.957000000000001</v>
      </c>
      <c r="AN20" s="644">
        <v>40.328000000000003</v>
      </c>
      <c r="AO20" s="638">
        <v>122.5</v>
      </c>
    </row>
    <row r="21" spans="1:41">
      <c r="A21" s="636" t="s">
        <v>2161</v>
      </c>
      <c r="B21" s="637">
        <v>144.09530000000001</v>
      </c>
      <c r="C21" s="636" t="s">
        <v>2268</v>
      </c>
      <c r="D21" s="637">
        <v>41.8</v>
      </c>
      <c r="E21" s="636" t="s">
        <v>2269</v>
      </c>
      <c r="F21" s="637">
        <v>91.220500000000001</v>
      </c>
      <c r="G21" s="636" t="s">
        <v>2204</v>
      </c>
      <c r="H21" s="637">
        <v>93.5</v>
      </c>
      <c r="I21" s="636" t="s">
        <v>2361</v>
      </c>
      <c r="J21" s="638">
        <v>30.801300000000001</v>
      </c>
      <c r="K21" s="636" t="s">
        <v>2362</v>
      </c>
      <c r="L21" s="637">
        <v>108</v>
      </c>
      <c r="M21" s="636" t="s">
        <v>2270</v>
      </c>
      <c r="N21" s="637">
        <v>90.72</v>
      </c>
      <c r="O21" s="157"/>
      <c r="P21" s="158"/>
      <c r="Q21" s="154"/>
      <c r="R21" s="158"/>
      <c r="S21" s="154"/>
      <c r="T21" s="158"/>
      <c r="U21" s="154"/>
      <c r="V21" s="158"/>
      <c r="W21" s="636" t="s">
        <v>2363</v>
      </c>
      <c r="X21" s="637">
        <v>153.99469970000001</v>
      </c>
      <c r="Y21" s="636" t="s">
        <v>1040</v>
      </c>
      <c r="Z21" s="637">
        <v>12576.954900000001</v>
      </c>
      <c r="AA21" s="636" t="s">
        <v>1034</v>
      </c>
      <c r="AB21" s="637">
        <v>1084.012649</v>
      </c>
      <c r="AC21" s="647"/>
      <c r="AD21" s="637"/>
      <c r="AE21" s="636" t="s">
        <v>2392</v>
      </c>
      <c r="AF21" s="642">
        <v>3009</v>
      </c>
      <c r="AG21" s="643">
        <v>15.7</v>
      </c>
      <c r="AH21" s="644">
        <v>36.6</v>
      </c>
      <c r="AI21" s="638">
        <v>75.2</v>
      </c>
      <c r="AJ21" s="636" t="s">
        <v>2393</v>
      </c>
      <c r="AK21" s="643">
        <v>42.1</v>
      </c>
      <c r="AL21" s="643">
        <v>17.170000000000002</v>
      </c>
      <c r="AM21" s="643">
        <v>26.341999999999999</v>
      </c>
      <c r="AN21" s="644">
        <v>40.4</v>
      </c>
      <c r="AO21" s="638">
        <v>126</v>
      </c>
    </row>
    <row r="22" spans="1:41">
      <c r="A22" s="636" t="s">
        <v>2271</v>
      </c>
      <c r="B22" s="637">
        <v>361.70460000000003</v>
      </c>
      <c r="C22" s="636" t="s">
        <v>2272</v>
      </c>
      <c r="D22" s="637">
        <v>698</v>
      </c>
      <c r="E22" s="636" t="s">
        <v>2273</v>
      </c>
      <c r="F22" s="637">
        <v>62.602200000000003</v>
      </c>
      <c r="G22" s="636" t="s">
        <v>2274</v>
      </c>
      <c r="H22" s="637">
        <v>146.4</v>
      </c>
      <c r="I22" s="636" t="s">
        <v>2364</v>
      </c>
      <c r="J22" s="638">
        <v>29.9634532</v>
      </c>
      <c r="K22" s="636" t="s">
        <v>1089</v>
      </c>
      <c r="L22" s="637">
        <v>189</v>
      </c>
      <c r="M22" s="636" t="s">
        <v>2275</v>
      </c>
      <c r="N22" s="637">
        <v>72.2</v>
      </c>
      <c r="O22" s="1245"/>
      <c r="P22" s="650"/>
      <c r="Q22" s="1246"/>
      <c r="R22" s="650"/>
      <c r="S22" s="1246"/>
      <c r="T22" s="650"/>
      <c r="U22" s="1246"/>
      <c r="V22" s="650"/>
      <c r="W22" s="636" t="s">
        <v>2365</v>
      </c>
      <c r="X22" s="637">
        <v>62.9</v>
      </c>
      <c r="Y22" s="647"/>
      <c r="Z22" s="637"/>
      <c r="AA22" s="647"/>
      <c r="AB22" s="637"/>
      <c r="AC22" s="647"/>
      <c r="AD22" s="637"/>
      <c r="AE22" s="636" t="s">
        <v>1031</v>
      </c>
      <c r="AF22" s="642">
        <v>2510</v>
      </c>
      <c r="AG22" s="643">
        <v>37.799999999999997</v>
      </c>
      <c r="AH22" s="644">
        <v>35.799999999999997</v>
      </c>
      <c r="AI22" s="638">
        <v>92.7</v>
      </c>
      <c r="AJ22" s="636" t="s">
        <v>1223</v>
      </c>
      <c r="AK22" s="643">
        <v>32.14</v>
      </c>
      <c r="AL22" s="643">
        <v>30.82</v>
      </c>
      <c r="AM22" s="643">
        <v>15.039</v>
      </c>
      <c r="AN22" s="644">
        <v>25.056000000000001</v>
      </c>
      <c r="AO22" s="638">
        <v>103</v>
      </c>
    </row>
    <row r="23" spans="1:41">
      <c r="A23" s="636" t="s">
        <v>2276</v>
      </c>
      <c r="B23" s="637">
        <v>117.86839999999999</v>
      </c>
      <c r="C23" s="636" t="s">
        <v>2277</v>
      </c>
      <c r="D23" s="637">
        <v>33</v>
      </c>
      <c r="E23" s="636" t="s">
        <v>2237</v>
      </c>
      <c r="F23" s="637">
        <v>94.745699999999999</v>
      </c>
      <c r="G23" s="636" t="s">
        <v>2226</v>
      </c>
      <c r="H23" s="637">
        <v>288</v>
      </c>
      <c r="I23" s="636" t="s">
        <v>2366</v>
      </c>
      <c r="J23" s="638">
        <v>41.113</v>
      </c>
      <c r="K23" s="636" t="s">
        <v>2367</v>
      </c>
      <c r="L23" s="637">
        <v>816</v>
      </c>
      <c r="M23" s="647"/>
      <c r="N23" s="649"/>
      <c r="O23" s="1525" t="s">
        <v>742</v>
      </c>
      <c r="P23" s="1530">
        <f>SUM(P6:P20)</f>
        <v>479.35018200000007</v>
      </c>
      <c r="Q23" s="1525" t="s">
        <v>742</v>
      </c>
      <c r="R23" s="1530">
        <f>SUM(R6:R19)</f>
        <v>2266.8337999999999</v>
      </c>
      <c r="S23" s="1525" t="s">
        <v>742</v>
      </c>
      <c r="T23" s="1530">
        <f>SUM(T6:T19)</f>
        <v>3855.9965000000002</v>
      </c>
      <c r="U23" s="1525" t="s">
        <v>742</v>
      </c>
      <c r="V23" s="1521">
        <f>SUM(V6:V19)</f>
        <v>1198.3</v>
      </c>
      <c r="W23" s="1531" t="s">
        <v>736</v>
      </c>
      <c r="X23" s="1522">
        <f>SUM(X6:X22)</f>
        <v>2992.5395428500005</v>
      </c>
      <c r="Y23" s="1531" t="s">
        <v>736</v>
      </c>
      <c r="Z23" s="1522">
        <f>SUM(Z6:Z21)</f>
        <v>21515.4211</v>
      </c>
      <c r="AA23" s="1531" t="s">
        <v>736</v>
      </c>
      <c r="AB23" s="1530">
        <f>SUM(AB6:AB21)</f>
        <v>1613.097974</v>
      </c>
      <c r="AC23" s="1525" t="s">
        <v>736</v>
      </c>
      <c r="AD23" s="1248">
        <f>SUM(AD6:AD19)</f>
        <v>7681.1617999999999</v>
      </c>
      <c r="AE23" s="636" t="s">
        <v>2394</v>
      </c>
      <c r="AF23" s="642">
        <v>20718</v>
      </c>
      <c r="AG23" s="643">
        <v>0.75</v>
      </c>
      <c r="AH23" s="644">
        <v>38.9</v>
      </c>
      <c r="AI23" s="638">
        <v>196.1</v>
      </c>
      <c r="AJ23" s="636" t="s">
        <v>2395</v>
      </c>
      <c r="AK23" s="643">
        <v>36.14</v>
      </c>
      <c r="AL23" s="643">
        <v>14.82</v>
      </c>
      <c r="AM23" s="643">
        <v>39.808</v>
      </c>
      <c r="AN23" s="644">
        <v>40.213999999999999</v>
      </c>
      <c r="AO23" s="638">
        <v>131</v>
      </c>
    </row>
    <row r="24" spans="1:41">
      <c r="A24" s="636" t="s">
        <v>2278</v>
      </c>
      <c r="B24" s="637">
        <v>60.624400000000001</v>
      </c>
      <c r="C24" s="636" t="s">
        <v>2279</v>
      </c>
      <c r="D24" s="637">
        <v>35</v>
      </c>
      <c r="E24" s="636" t="s">
        <v>2280</v>
      </c>
      <c r="F24" s="637">
        <v>87.231099999999998</v>
      </c>
      <c r="G24" s="636" t="s">
        <v>2281</v>
      </c>
      <c r="H24" s="637">
        <v>22.3</v>
      </c>
      <c r="I24" s="645" t="s">
        <v>2368</v>
      </c>
      <c r="J24" s="638">
        <v>70.203124900000006</v>
      </c>
      <c r="K24" s="647"/>
      <c r="L24" s="649"/>
      <c r="M24" s="1246"/>
      <c r="N24" s="650"/>
      <c r="O24" s="648"/>
      <c r="P24" s="648"/>
      <c r="Q24" s="648"/>
      <c r="R24" s="648"/>
      <c r="S24" s="648"/>
      <c r="T24" s="648"/>
      <c r="U24" s="648"/>
      <c r="V24" s="851"/>
      <c r="W24" s="852"/>
      <c r="X24" s="852"/>
      <c r="Y24" s="852"/>
      <c r="Z24" s="852"/>
      <c r="AA24" s="852"/>
      <c r="AB24" s="651"/>
      <c r="AC24" s="647"/>
      <c r="AD24" s="647"/>
      <c r="AE24" s="636" t="s">
        <v>2396</v>
      </c>
      <c r="AF24" s="642">
        <v>2352</v>
      </c>
      <c r="AG24" s="643">
        <v>61.6</v>
      </c>
      <c r="AH24" s="644">
        <v>34.9</v>
      </c>
      <c r="AI24" s="638">
        <v>114.5</v>
      </c>
      <c r="AJ24" s="636" t="s">
        <v>2397</v>
      </c>
      <c r="AK24" s="643">
        <v>39.229999999999997</v>
      </c>
      <c r="AL24" s="643">
        <v>19.61</v>
      </c>
      <c r="AM24" s="643">
        <v>91.957999999999998</v>
      </c>
      <c r="AN24" s="644">
        <v>32.057000000000002</v>
      </c>
      <c r="AO24" s="638">
        <v>182.9</v>
      </c>
    </row>
    <row r="25" spans="1:41" ht="15.75" customHeight="1" thickBot="1">
      <c r="A25" s="636" t="s">
        <v>2282</v>
      </c>
      <c r="B25" s="637">
        <v>82.616699999999994</v>
      </c>
      <c r="C25" s="636" t="s">
        <v>2283</v>
      </c>
      <c r="D25" s="637">
        <v>53</v>
      </c>
      <c r="E25" s="636" t="s">
        <v>2284</v>
      </c>
      <c r="F25" s="637">
        <v>95.223500000000001</v>
      </c>
      <c r="G25" s="636" t="s">
        <v>2285</v>
      </c>
      <c r="H25" s="637">
        <v>113.8</v>
      </c>
      <c r="I25" s="645" t="s">
        <v>2369</v>
      </c>
      <c r="J25" s="638">
        <v>1134.9278650000001</v>
      </c>
      <c r="K25" s="647"/>
      <c r="L25" s="649"/>
      <c r="M25" s="1246"/>
      <c r="N25" s="650"/>
      <c r="O25" s="1714" t="s">
        <v>13339</v>
      </c>
      <c r="P25" s="1715"/>
      <c r="Q25" s="1715"/>
      <c r="R25" s="1716"/>
      <c r="S25" s="648"/>
      <c r="T25" s="648"/>
      <c r="U25" s="648"/>
      <c r="V25" s="648"/>
      <c r="W25" s="647"/>
      <c r="X25" s="647"/>
      <c r="Y25" s="647"/>
      <c r="Z25" s="647"/>
      <c r="AA25" s="647"/>
      <c r="AB25" s="647"/>
      <c r="AC25" s="647"/>
      <c r="AD25" s="647"/>
      <c r="AE25" s="636" t="s">
        <v>1293</v>
      </c>
      <c r="AF25" s="642"/>
      <c r="AG25" s="643"/>
      <c r="AH25" s="644"/>
      <c r="AI25" s="638">
        <v>1402.1</v>
      </c>
      <c r="AJ25" s="636" t="s">
        <v>2398</v>
      </c>
      <c r="AK25" s="643">
        <v>33.590000000000003</v>
      </c>
      <c r="AL25" s="643">
        <v>35.74</v>
      </c>
      <c r="AM25" s="643">
        <v>15.988</v>
      </c>
      <c r="AN25" s="644">
        <v>40.56</v>
      </c>
      <c r="AO25" s="638">
        <v>125.9</v>
      </c>
    </row>
    <row r="26" spans="1:41" ht="15.75" thickBot="1">
      <c r="A26" s="636" t="s">
        <v>2286</v>
      </c>
      <c r="B26" s="637">
        <v>59.8748</v>
      </c>
      <c r="C26" s="636" t="s">
        <v>2287</v>
      </c>
      <c r="D26" s="637">
        <v>35</v>
      </c>
      <c r="E26" s="636" t="s">
        <v>2288</v>
      </c>
      <c r="F26" s="637">
        <v>92.472300000000004</v>
      </c>
      <c r="G26" s="636" t="s">
        <v>2217</v>
      </c>
      <c r="H26" s="637">
        <v>36.4</v>
      </c>
      <c r="I26" s="154"/>
      <c r="J26" s="158"/>
      <c r="K26" s="154"/>
      <c r="L26" s="158"/>
      <c r="M26" s="154"/>
      <c r="N26" s="158"/>
      <c r="O26" s="1711" t="s">
        <v>1101</v>
      </c>
      <c r="P26" s="1713"/>
      <c r="Q26" s="1711" t="s">
        <v>1063</v>
      </c>
      <c r="R26" s="1713"/>
      <c r="S26" s="652"/>
      <c r="T26" s="652"/>
      <c r="U26" s="648"/>
      <c r="V26" s="648"/>
      <c r="W26" s="647"/>
      <c r="X26" s="647"/>
      <c r="Y26" s="647"/>
      <c r="Z26" s="647"/>
      <c r="AA26" s="647"/>
      <c r="AB26" s="647"/>
      <c r="AC26" s="647"/>
      <c r="AD26" s="647"/>
      <c r="AE26" s="1525" t="s">
        <v>736</v>
      </c>
      <c r="AF26" s="1529">
        <f>SUM(AF6:AF25)</f>
        <v>92451</v>
      </c>
      <c r="AG26" s="1527">
        <v>701.1</v>
      </c>
      <c r="AH26" s="1527">
        <v>701.1</v>
      </c>
      <c r="AI26" s="1528">
        <f>SUM(AI6:AI25)</f>
        <v>3505.1</v>
      </c>
      <c r="AJ26" s="1525" t="s">
        <v>736</v>
      </c>
      <c r="AK26" s="1526">
        <f>SUM(AK6:AK25)</f>
        <v>710.68000000000006</v>
      </c>
      <c r="AL26" s="1527">
        <f>SUM(AL6:AL25)</f>
        <v>710.66000000000008</v>
      </c>
      <c r="AM26" s="1527">
        <f>SUM(AM6:AM25)</f>
        <v>710.67200000000003</v>
      </c>
      <c r="AN26" s="1527">
        <f>SUM(AN6:AN25)</f>
        <v>710.79099999999994</v>
      </c>
      <c r="AO26" s="1528">
        <f>SUM(AO6:AO25)</f>
        <v>2842.6000000000004</v>
      </c>
    </row>
    <row r="27" spans="1:41" ht="16.5">
      <c r="A27" s="636" t="s">
        <v>2289</v>
      </c>
      <c r="B27" s="637">
        <v>48.113</v>
      </c>
      <c r="C27" s="636" t="s">
        <v>2290</v>
      </c>
      <c r="D27" s="637">
        <v>25</v>
      </c>
      <c r="E27" s="636" t="s">
        <v>2291</v>
      </c>
      <c r="F27" s="637">
        <v>79.225700000000003</v>
      </c>
      <c r="G27" s="636" t="s">
        <v>2292</v>
      </c>
      <c r="H27" s="637">
        <v>147.5</v>
      </c>
      <c r="I27" s="647"/>
      <c r="J27" s="649"/>
      <c r="K27" s="647"/>
      <c r="L27" s="649"/>
      <c r="M27" s="1246"/>
      <c r="N27" s="650"/>
      <c r="O27" s="628" t="s">
        <v>2139</v>
      </c>
      <c r="P27" s="630" t="s">
        <v>2140</v>
      </c>
      <c r="Q27" s="628" t="s">
        <v>2139</v>
      </c>
      <c r="R27" s="630" t="s">
        <v>2140</v>
      </c>
      <c r="S27" s="652"/>
      <c r="T27" s="652"/>
      <c r="U27" s="652"/>
      <c r="V27" s="648"/>
      <c r="W27" s="646"/>
      <c r="X27" s="646"/>
      <c r="Y27" s="646"/>
      <c r="Z27" s="646"/>
      <c r="AA27" s="646"/>
      <c r="AB27" s="646"/>
      <c r="AC27" s="646"/>
      <c r="AD27" s="646"/>
      <c r="AE27" s="646"/>
      <c r="AF27" s="646"/>
      <c r="AG27" s="646"/>
      <c r="AH27" s="646"/>
      <c r="AI27" s="646"/>
      <c r="AJ27" s="646"/>
      <c r="AK27" s="646"/>
      <c r="AL27" s="646"/>
      <c r="AM27" s="646"/>
      <c r="AN27" s="646"/>
      <c r="AO27" s="646"/>
    </row>
    <row r="28" spans="1:41">
      <c r="A28" s="636" t="s">
        <v>2208</v>
      </c>
      <c r="B28" s="637">
        <v>169.78370000000001</v>
      </c>
      <c r="C28" s="636" t="s">
        <v>2293</v>
      </c>
      <c r="D28" s="637">
        <v>25</v>
      </c>
      <c r="E28" s="636" t="s">
        <v>2294</v>
      </c>
      <c r="F28" s="637">
        <v>72.857799999999997</v>
      </c>
      <c r="G28" s="647"/>
      <c r="H28" s="649"/>
      <c r="I28" s="647"/>
      <c r="J28" s="649"/>
      <c r="K28" s="647"/>
      <c r="L28" s="649"/>
      <c r="M28" s="1246"/>
      <c r="N28" s="650"/>
      <c r="O28" s="636" t="s">
        <v>2149</v>
      </c>
      <c r="P28" s="637">
        <v>1080.3964249999999</v>
      </c>
      <c r="Q28" s="636" t="s">
        <v>2150</v>
      </c>
      <c r="R28" s="637">
        <v>1448.3417999999999</v>
      </c>
      <c r="S28" s="652"/>
      <c r="T28" s="652"/>
      <c r="U28" s="652"/>
      <c r="V28" s="648"/>
      <c r="W28" s="646"/>
      <c r="X28" s="646"/>
      <c r="Y28" s="646"/>
      <c r="Z28" s="646"/>
      <c r="AA28" s="646"/>
      <c r="AB28" s="646"/>
      <c r="AC28" s="646"/>
      <c r="AD28" s="646"/>
      <c r="AE28" s="646"/>
      <c r="AF28" s="646"/>
      <c r="AG28" s="646"/>
      <c r="AH28" s="646"/>
      <c r="AI28" s="646"/>
      <c r="AJ28" s="646"/>
      <c r="AK28" s="646"/>
      <c r="AL28" s="646"/>
      <c r="AM28" s="646"/>
      <c r="AN28" s="646"/>
      <c r="AO28" s="646"/>
    </row>
    <row r="29" spans="1:41">
      <c r="A29" s="636" t="s">
        <v>2295</v>
      </c>
      <c r="B29" s="853">
        <v>57.130200000000002</v>
      </c>
      <c r="C29" s="854" t="s">
        <v>2296</v>
      </c>
      <c r="D29" s="853">
        <v>45</v>
      </c>
      <c r="E29" s="854" t="s">
        <v>2297</v>
      </c>
      <c r="F29" s="853">
        <v>85.556600000000003</v>
      </c>
      <c r="G29" s="1250"/>
      <c r="H29" s="855"/>
      <c r="I29" s="852"/>
      <c r="J29" s="856"/>
      <c r="K29" s="852"/>
      <c r="L29" s="856"/>
      <c r="M29" s="1250"/>
      <c r="N29" s="855"/>
      <c r="O29" s="854" t="s">
        <v>2160</v>
      </c>
      <c r="P29" s="853">
        <v>244.85610600000001</v>
      </c>
      <c r="Q29" s="854" t="s">
        <v>2161</v>
      </c>
      <c r="R29" s="853">
        <v>916.01819999999998</v>
      </c>
      <c r="S29" s="652"/>
      <c r="T29" s="652"/>
      <c r="U29" s="652"/>
      <c r="V29" s="648"/>
      <c r="W29" s="646"/>
      <c r="X29" s="646"/>
      <c r="Y29" s="646"/>
      <c r="Z29" s="646"/>
      <c r="AA29" s="646"/>
      <c r="AB29" s="646"/>
      <c r="AC29" s="646"/>
      <c r="AD29" s="646"/>
      <c r="AE29" s="646"/>
      <c r="AF29" s="646"/>
      <c r="AG29" s="646"/>
      <c r="AH29" s="646"/>
      <c r="AI29" s="646"/>
      <c r="AJ29" s="646"/>
      <c r="AK29" s="646"/>
      <c r="AL29" s="646"/>
      <c r="AM29" s="646"/>
      <c r="AN29" s="646"/>
      <c r="AO29" s="646"/>
    </row>
    <row r="30" spans="1:41">
      <c r="A30" s="636" t="s">
        <v>2298</v>
      </c>
      <c r="B30" s="853">
        <v>52.912999999999997</v>
      </c>
      <c r="C30" s="852"/>
      <c r="D30" s="856"/>
      <c r="E30" s="852"/>
      <c r="F30" s="856"/>
      <c r="G30" s="1250"/>
      <c r="H30" s="855"/>
      <c r="I30" s="852"/>
      <c r="J30" s="856"/>
      <c r="K30" s="852"/>
      <c r="L30" s="856"/>
      <c r="M30" s="1250"/>
      <c r="N30" s="855"/>
      <c r="O30" s="854" t="s">
        <v>2171</v>
      </c>
      <c r="P30" s="853">
        <v>99.746684999999999</v>
      </c>
      <c r="Q30" s="857"/>
      <c r="R30" s="856"/>
      <c r="S30" s="652"/>
      <c r="T30" s="652"/>
      <c r="U30" s="652"/>
      <c r="V30" s="648"/>
      <c r="W30" s="646"/>
      <c r="X30" s="646"/>
      <c r="Y30" s="646"/>
      <c r="Z30" s="646"/>
      <c r="AA30" s="646"/>
      <c r="AB30" s="646"/>
      <c r="AC30" s="646"/>
      <c r="AD30" s="646"/>
      <c r="AE30" s="646"/>
      <c r="AF30" s="646"/>
      <c r="AG30" s="646"/>
      <c r="AH30" s="646"/>
      <c r="AI30" s="646"/>
      <c r="AJ30" s="646"/>
      <c r="AK30" s="646"/>
      <c r="AL30" s="646"/>
      <c r="AM30" s="646"/>
      <c r="AN30" s="646"/>
      <c r="AO30" s="646"/>
    </row>
    <row r="31" spans="1:41">
      <c r="A31" s="636" t="s">
        <v>2261</v>
      </c>
      <c r="B31" s="853">
        <v>89.380099999999999</v>
      </c>
      <c r="C31" s="1250"/>
      <c r="D31" s="855"/>
      <c r="E31" s="1250"/>
      <c r="F31" s="855"/>
      <c r="G31" s="1250"/>
      <c r="H31" s="855"/>
      <c r="I31" s="852"/>
      <c r="J31" s="856"/>
      <c r="K31" s="852"/>
      <c r="L31" s="856"/>
      <c r="M31" s="1250"/>
      <c r="N31" s="855"/>
      <c r="O31" s="854" t="s">
        <v>2180</v>
      </c>
      <c r="P31" s="853">
        <v>146.538004</v>
      </c>
      <c r="Q31" s="858"/>
      <c r="R31" s="859"/>
      <c r="S31" s="652"/>
      <c r="T31" s="652"/>
      <c r="U31" s="652"/>
      <c r="V31" s="648"/>
      <c r="W31" s="646"/>
      <c r="X31" s="646"/>
      <c r="Y31" s="646"/>
      <c r="Z31" s="646"/>
      <c r="AA31" s="646"/>
      <c r="AB31" s="646"/>
      <c r="AC31" s="646"/>
      <c r="AD31" s="646"/>
      <c r="AE31" s="646"/>
      <c r="AF31" s="646"/>
      <c r="AG31" s="646"/>
      <c r="AH31" s="646"/>
      <c r="AI31" s="646"/>
      <c r="AJ31" s="646"/>
      <c r="AK31" s="646"/>
      <c r="AL31" s="646"/>
      <c r="AM31" s="646"/>
      <c r="AN31" s="646"/>
      <c r="AO31" s="646"/>
    </row>
    <row r="32" spans="1:41">
      <c r="A32" s="636" t="s">
        <v>2299</v>
      </c>
      <c r="B32" s="853">
        <v>70.662899999999993</v>
      </c>
      <c r="C32" s="1250"/>
      <c r="D32" s="855"/>
      <c r="E32" s="1250"/>
      <c r="F32" s="855"/>
      <c r="G32" s="1250"/>
      <c r="H32" s="855"/>
      <c r="I32" s="852"/>
      <c r="J32" s="856"/>
      <c r="K32" s="852"/>
      <c r="L32" s="856"/>
      <c r="M32" s="1250"/>
      <c r="N32" s="855"/>
      <c r="O32" s="1525" t="s">
        <v>742</v>
      </c>
      <c r="P32" s="1521">
        <f>SUM(P28:P31)</f>
        <v>1571.5372199999999</v>
      </c>
      <c r="Q32" s="1525" t="s">
        <v>742</v>
      </c>
      <c r="R32" s="1521">
        <f>SUM(R28:R31)</f>
        <v>2364.3599999999997</v>
      </c>
      <c r="S32" s="652"/>
      <c r="T32" s="652"/>
      <c r="U32" s="652"/>
      <c r="V32" s="648"/>
      <c r="W32" s="646"/>
      <c r="X32" s="646"/>
      <c r="Y32" s="646"/>
      <c r="Z32" s="646"/>
      <c r="AA32" s="646"/>
      <c r="AB32" s="646"/>
      <c r="AC32" s="646"/>
      <c r="AD32" s="646"/>
      <c r="AE32" s="646"/>
      <c r="AF32" s="646"/>
      <c r="AG32" s="646"/>
      <c r="AH32" s="646"/>
      <c r="AI32" s="646"/>
      <c r="AJ32" s="646"/>
      <c r="AK32" s="646"/>
      <c r="AL32" s="646"/>
      <c r="AM32" s="646"/>
      <c r="AN32" s="646"/>
      <c r="AO32" s="646"/>
    </row>
    <row r="33" spans="1:41">
      <c r="A33" s="1247" t="s">
        <v>742</v>
      </c>
      <c r="B33" s="1523">
        <f>SUM(B6:B32)</f>
        <v>2473.8136999999997</v>
      </c>
      <c r="C33" s="1249" t="s">
        <v>736</v>
      </c>
      <c r="D33" s="1524">
        <f>SUM(D6:D29)</f>
        <v>2295.1999999999998</v>
      </c>
      <c r="E33" s="1251" t="s">
        <v>742</v>
      </c>
      <c r="F33" s="1523">
        <f>SUM(F6:F29)</f>
        <v>2085.2145999999998</v>
      </c>
      <c r="G33" s="1251" t="s">
        <v>736</v>
      </c>
      <c r="H33" s="1523">
        <f>SUM(H6:H29)</f>
        <v>2646.3000000000006</v>
      </c>
      <c r="I33" s="1251" t="s">
        <v>736</v>
      </c>
      <c r="J33" s="1523">
        <f>SUM(J6:J29)</f>
        <v>1625.5706190000001</v>
      </c>
      <c r="K33" s="1251" t="s">
        <v>736</v>
      </c>
      <c r="L33" s="1524">
        <v>3201</v>
      </c>
      <c r="M33" s="1251" t="s">
        <v>736</v>
      </c>
      <c r="N33" s="1523">
        <f>SUM(N6:N29)</f>
        <v>1949.18</v>
      </c>
      <c r="O33" s="860"/>
      <c r="P33" s="851"/>
      <c r="Q33" s="861"/>
      <c r="R33" s="851"/>
      <c r="S33" s="652"/>
      <c r="T33" s="652"/>
      <c r="U33" s="652"/>
      <c r="V33" s="648"/>
      <c r="W33" s="646"/>
      <c r="X33" s="646"/>
      <c r="Y33" s="646"/>
      <c r="Z33" s="646"/>
      <c r="AA33" s="646"/>
      <c r="AB33" s="646"/>
      <c r="AC33" s="646"/>
      <c r="AD33" s="646"/>
      <c r="AE33" s="646"/>
      <c r="AF33" s="646"/>
      <c r="AG33" s="646"/>
      <c r="AH33" s="646"/>
      <c r="AI33" s="646"/>
      <c r="AJ33" s="646"/>
      <c r="AK33" s="646"/>
      <c r="AL33" s="646"/>
      <c r="AM33" s="646"/>
      <c r="AN33" s="646"/>
      <c r="AO33" s="646"/>
    </row>
    <row r="34" spans="1:41">
      <c r="B34" s="851"/>
      <c r="C34" s="851"/>
      <c r="D34" s="851"/>
      <c r="E34" s="851"/>
      <c r="F34" s="851"/>
      <c r="G34" s="851"/>
      <c r="H34" s="851"/>
      <c r="I34" s="851"/>
      <c r="J34" s="851"/>
      <c r="K34" s="851"/>
      <c r="L34" s="851"/>
      <c r="M34" s="851"/>
      <c r="N34" s="851"/>
      <c r="O34" s="851"/>
      <c r="P34" s="851"/>
      <c r="Q34" s="851"/>
      <c r="R34" s="851"/>
    </row>
    <row r="54" ht="31.5" customHeight="1"/>
  </sheetData>
  <mergeCells count="25">
    <mergeCell ref="W4:X4"/>
    <mergeCell ref="Y4:Z4"/>
    <mergeCell ref="AA4:AB4"/>
    <mergeCell ref="AC4:AD4"/>
    <mergeCell ref="M4:N4"/>
    <mergeCell ref="O4:P4"/>
    <mergeCell ref="Q4:R4"/>
    <mergeCell ref="S4:T4"/>
    <mergeCell ref="U4:V4"/>
    <mergeCell ref="A3:H3"/>
    <mergeCell ref="I3:N3"/>
    <mergeCell ref="AE4:AI4"/>
    <mergeCell ref="AJ4:AO4"/>
    <mergeCell ref="O26:P26"/>
    <mergeCell ref="Q26:R26"/>
    <mergeCell ref="O25:R25"/>
    <mergeCell ref="O3:V3"/>
    <mergeCell ref="W3:AD3"/>
    <mergeCell ref="AE3:AO3"/>
    <mergeCell ref="A4:B4"/>
    <mergeCell ref="C4:D4"/>
    <mergeCell ref="E4:F4"/>
    <mergeCell ref="G4:H4"/>
    <mergeCell ref="I4:J4"/>
    <mergeCell ref="K4:L4"/>
  </mergeCells>
  <pageMargins left="0.7" right="0.7" top="0.75" bottom="0.75" header="0.3" footer="0.3"/>
  <pageSetup paperSize="9" scale="86" fitToWidth="0" orientation="landscape" r:id="rId1"/>
  <headerFooter>
    <oddFooter>&amp;R &amp;P</oddFooter>
  </headerFooter>
  <colBreaks count="2" manualBreakCount="2">
    <brk id="14" max="1048575" man="1"/>
    <brk id="30"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1"/>
  <sheetViews>
    <sheetView showGridLines="0" zoomScaleNormal="100" zoomScaleSheetLayoutView="85" workbookViewId="0">
      <selection activeCell="A2" sqref="A2"/>
    </sheetView>
  </sheetViews>
  <sheetFormatPr defaultColWidth="9.140625" defaultRowHeight="11.25"/>
  <cols>
    <col min="1" max="1" width="4" style="717" bestFit="1" customWidth="1"/>
    <col min="2" max="2" width="13.5703125" style="717" bestFit="1" customWidth="1"/>
    <col min="3" max="3" width="16.7109375" style="717" bestFit="1" customWidth="1"/>
    <col min="4" max="4" width="10.42578125" style="717" bestFit="1" customWidth="1"/>
    <col min="5" max="5" width="10.85546875" style="717" bestFit="1" customWidth="1"/>
    <col min="6" max="6" width="10.85546875" style="718" bestFit="1" customWidth="1"/>
    <col min="7" max="8" width="9.140625" style="717"/>
    <col min="9" max="10" width="10.5703125" style="717" bestFit="1" customWidth="1"/>
    <col min="11" max="11" width="9.7109375" style="717" bestFit="1" customWidth="1"/>
    <col min="12" max="16384" width="9.140625" style="717"/>
  </cols>
  <sheetData>
    <row r="1" spans="1:6" ht="28.5" customHeight="1">
      <c r="A1" s="1717" t="s">
        <v>14985</v>
      </c>
      <c r="B1" s="1717"/>
      <c r="C1" s="1717"/>
      <c r="D1" s="1717"/>
      <c r="E1" s="1717"/>
      <c r="F1" s="1717"/>
    </row>
    <row r="2" spans="1:6" ht="7.5" customHeight="1"/>
    <row r="3" spans="1:6">
      <c r="A3" s="1718" t="s">
        <v>16074</v>
      </c>
      <c r="B3" s="1719"/>
      <c r="C3" s="1719"/>
      <c r="D3" s="1719"/>
      <c r="E3" s="1719"/>
      <c r="F3" s="1532" t="s">
        <v>16075</v>
      </c>
    </row>
    <row r="4" spans="1:6">
      <c r="A4" s="707" t="s">
        <v>117</v>
      </c>
      <c r="B4" s="888" t="s">
        <v>5168</v>
      </c>
      <c r="C4" s="708" t="s">
        <v>2139</v>
      </c>
      <c r="D4" s="709" t="s">
        <v>14876</v>
      </c>
      <c r="E4" s="709" t="s">
        <v>14877</v>
      </c>
      <c r="F4" s="719" t="s">
        <v>14878</v>
      </c>
    </row>
    <row r="5" spans="1:6">
      <c r="A5" s="886">
        <v>1</v>
      </c>
      <c r="B5" s="1551" t="s">
        <v>1293</v>
      </c>
      <c r="C5" s="1552" t="s">
        <v>2375</v>
      </c>
      <c r="D5" s="721">
        <v>137.3279</v>
      </c>
      <c r="E5" s="721">
        <v>102</v>
      </c>
      <c r="F5" s="1553">
        <v>-35.3279</v>
      </c>
    </row>
    <row r="6" spans="1:6">
      <c r="A6" s="710">
        <v>2</v>
      </c>
      <c r="B6" s="712" t="s">
        <v>1293</v>
      </c>
      <c r="C6" s="711" t="s">
        <v>2394</v>
      </c>
      <c r="D6" s="722">
        <v>242.42689999999999</v>
      </c>
      <c r="E6" s="722">
        <v>84.920199999999994</v>
      </c>
      <c r="F6" s="1554">
        <v>-157.5067</v>
      </c>
    </row>
    <row r="7" spans="1:6">
      <c r="A7" s="710">
        <v>3</v>
      </c>
      <c r="B7" s="712" t="s">
        <v>1293</v>
      </c>
      <c r="C7" s="711" t="s">
        <v>2385</v>
      </c>
      <c r="D7" s="722">
        <v>133.68520000000001</v>
      </c>
      <c r="E7" s="722">
        <v>103</v>
      </c>
      <c r="F7" s="1554">
        <v>-30.685200000000009</v>
      </c>
    </row>
    <row r="8" spans="1:6">
      <c r="A8" s="1131">
        <v>4</v>
      </c>
      <c r="B8" s="711" t="s">
        <v>1293</v>
      </c>
      <c r="C8" s="711" t="s">
        <v>1633</v>
      </c>
      <c r="D8" s="1132">
        <v>126.19030000000001</v>
      </c>
      <c r="E8" s="722">
        <v>88.02</v>
      </c>
      <c r="F8" s="1554">
        <v>-38.170300000000012</v>
      </c>
    </row>
    <row r="9" spans="1:6">
      <c r="A9" s="1131">
        <v>5</v>
      </c>
      <c r="B9" s="711" t="s">
        <v>1293</v>
      </c>
      <c r="C9" s="711" t="s">
        <v>1292</v>
      </c>
      <c r="D9" s="1132">
        <v>128.6156</v>
      </c>
      <c r="E9" s="722">
        <v>95</v>
      </c>
      <c r="F9" s="1554">
        <v>-33.615600000000001</v>
      </c>
    </row>
    <row r="10" spans="1:6">
      <c r="A10" s="1131">
        <v>6</v>
      </c>
      <c r="B10" s="711" t="s">
        <v>1293</v>
      </c>
      <c r="C10" s="711" t="s">
        <v>1031</v>
      </c>
      <c r="D10" s="1132">
        <v>114.6275</v>
      </c>
      <c r="E10" s="722">
        <v>29.151299999999999</v>
      </c>
      <c r="F10" s="1554">
        <v>-85.476200000000006</v>
      </c>
    </row>
    <row r="11" spans="1:6">
      <c r="A11" s="1131">
        <v>7</v>
      </c>
      <c r="B11" s="711" t="s">
        <v>1293</v>
      </c>
      <c r="C11" s="711" t="s">
        <v>5925</v>
      </c>
      <c r="D11" s="1132">
        <v>141.49820000000003</v>
      </c>
      <c r="E11" s="722">
        <v>103</v>
      </c>
      <c r="F11" s="1554">
        <v>-38.498200000000026</v>
      </c>
    </row>
    <row r="12" spans="1:6">
      <c r="A12" s="1131">
        <v>8</v>
      </c>
      <c r="B12" s="711" t="s">
        <v>1293</v>
      </c>
      <c r="C12" s="711" t="s">
        <v>1170</v>
      </c>
      <c r="D12" s="1132">
        <v>141.8955</v>
      </c>
      <c r="E12" s="722">
        <v>102</v>
      </c>
      <c r="F12" s="1554">
        <v>-39.895499999999998</v>
      </c>
    </row>
    <row r="13" spans="1:6">
      <c r="A13" s="710">
        <v>9</v>
      </c>
      <c r="B13" s="712" t="s">
        <v>1293</v>
      </c>
      <c r="C13" s="711" t="s">
        <v>2390</v>
      </c>
      <c r="D13" s="722">
        <v>120.3039</v>
      </c>
      <c r="E13" s="722">
        <v>84</v>
      </c>
      <c r="F13" s="1554">
        <v>-36.303899999999999</v>
      </c>
    </row>
    <row r="14" spans="1:6">
      <c r="A14" s="710">
        <v>10</v>
      </c>
      <c r="B14" s="712" t="s">
        <v>1293</v>
      </c>
      <c r="C14" s="711" t="s">
        <v>2374</v>
      </c>
      <c r="D14" s="722">
        <v>144.2824</v>
      </c>
      <c r="E14" s="722">
        <v>105.03</v>
      </c>
      <c r="F14" s="1554">
        <v>-39.252399999999994</v>
      </c>
    </row>
    <row r="15" spans="1:6">
      <c r="A15" s="710">
        <v>11</v>
      </c>
      <c r="B15" s="712" t="s">
        <v>1293</v>
      </c>
      <c r="C15" s="711" t="s">
        <v>2389</v>
      </c>
      <c r="D15" s="722">
        <v>128.60599999999999</v>
      </c>
      <c r="E15" s="722">
        <v>99</v>
      </c>
      <c r="F15" s="1554">
        <v>-29.605999999999995</v>
      </c>
    </row>
    <row r="16" spans="1:6">
      <c r="A16" s="710">
        <v>12</v>
      </c>
      <c r="B16" s="712" t="s">
        <v>1293</v>
      </c>
      <c r="C16" s="711" t="s">
        <v>2388</v>
      </c>
      <c r="D16" s="722">
        <v>106.0351</v>
      </c>
      <c r="E16" s="722">
        <v>82.2</v>
      </c>
      <c r="F16" s="1554">
        <v>-23.835099999999997</v>
      </c>
    </row>
    <row r="17" spans="1:6">
      <c r="A17" s="710">
        <v>13</v>
      </c>
      <c r="B17" s="712" t="s">
        <v>1293</v>
      </c>
      <c r="C17" s="711" t="s">
        <v>2377</v>
      </c>
      <c r="D17" s="722">
        <v>154.3227</v>
      </c>
      <c r="E17" s="722">
        <v>116</v>
      </c>
      <c r="F17" s="1554">
        <v>-38.322699999999998</v>
      </c>
    </row>
    <row r="18" spans="1:6">
      <c r="A18" s="710">
        <v>14</v>
      </c>
      <c r="B18" s="712" t="s">
        <v>1293</v>
      </c>
      <c r="C18" s="711" t="s">
        <v>1223</v>
      </c>
      <c r="D18" s="722">
        <v>111.0271</v>
      </c>
      <c r="E18" s="722">
        <v>80</v>
      </c>
      <c r="F18" s="1554">
        <v>-31.027100000000004</v>
      </c>
    </row>
    <row r="19" spans="1:6">
      <c r="A19" s="710">
        <v>15</v>
      </c>
      <c r="B19" s="712" t="s">
        <v>1293</v>
      </c>
      <c r="C19" s="711" t="s">
        <v>2386</v>
      </c>
      <c r="D19" s="722">
        <v>131.98779999999999</v>
      </c>
      <c r="E19" s="722">
        <v>88</v>
      </c>
      <c r="F19" s="1554">
        <v>-43.987799999999993</v>
      </c>
    </row>
    <row r="20" spans="1:6">
      <c r="A20" s="710">
        <v>16</v>
      </c>
      <c r="B20" s="712" t="s">
        <v>1293</v>
      </c>
      <c r="C20" s="711" t="s">
        <v>2381</v>
      </c>
      <c r="D20" s="722">
        <v>152.9639</v>
      </c>
      <c r="E20" s="722">
        <v>110</v>
      </c>
      <c r="F20" s="1554">
        <v>-42.963899999999995</v>
      </c>
    </row>
    <row r="21" spans="1:6">
      <c r="A21" s="710">
        <v>17</v>
      </c>
      <c r="B21" s="712" t="s">
        <v>1293</v>
      </c>
      <c r="C21" s="711" t="s">
        <v>2392</v>
      </c>
      <c r="D21" s="722">
        <v>93.00869999999999</v>
      </c>
      <c r="E21" s="722">
        <v>67</v>
      </c>
      <c r="F21" s="1554">
        <v>-26.00869999999999</v>
      </c>
    </row>
    <row r="22" spans="1:6">
      <c r="A22" s="710">
        <v>18</v>
      </c>
      <c r="B22" s="712" t="s">
        <v>1293</v>
      </c>
      <c r="C22" s="711" t="s">
        <v>2379</v>
      </c>
      <c r="D22" s="722">
        <v>143.88660000000002</v>
      </c>
      <c r="E22" s="722">
        <v>105</v>
      </c>
      <c r="F22" s="1554">
        <v>-38.886600000000016</v>
      </c>
    </row>
    <row r="23" spans="1:6">
      <c r="A23" s="710">
        <v>19</v>
      </c>
      <c r="B23" s="712" t="s">
        <v>1293</v>
      </c>
      <c r="C23" s="711" t="s">
        <v>2383</v>
      </c>
      <c r="D23" s="722">
        <v>147.2141</v>
      </c>
      <c r="E23" s="722">
        <v>113</v>
      </c>
      <c r="F23" s="1554">
        <v>-34.214100000000002</v>
      </c>
    </row>
    <row r="24" spans="1:6">
      <c r="A24" s="710">
        <v>20</v>
      </c>
      <c r="B24" s="712" t="s">
        <v>1093</v>
      </c>
      <c r="C24" s="711" t="s">
        <v>2398</v>
      </c>
      <c r="D24" s="722">
        <v>150.96129999999999</v>
      </c>
      <c r="E24" s="722">
        <v>162.55548099999999</v>
      </c>
      <c r="F24" s="1554">
        <v>11.594180999999992</v>
      </c>
    </row>
    <row r="25" spans="1:6">
      <c r="A25" s="710">
        <v>21</v>
      </c>
      <c r="B25" s="712" t="s">
        <v>1093</v>
      </c>
      <c r="C25" s="711" t="s">
        <v>1092</v>
      </c>
      <c r="D25" s="722">
        <v>138.72710000000001</v>
      </c>
      <c r="E25" s="722">
        <v>232.81084200000001</v>
      </c>
      <c r="F25" s="1554">
        <v>94.083742000000001</v>
      </c>
    </row>
    <row r="26" spans="1:6">
      <c r="A26" s="710">
        <v>22</v>
      </c>
      <c r="B26" s="712" t="s">
        <v>1093</v>
      </c>
      <c r="C26" s="711" t="s">
        <v>2337</v>
      </c>
      <c r="D26" s="722">
        <v>149.25029999999998</v>
      </c>
      <c r="E26" s="722">
        <v>169.796729</v>
      </c>
      <c r="F26" s="1554">
        <v>20.546429000000018</v>
      </c>
    </row>
    <row r="27" spans="1:6">
      <c r="A27" s="710">
        <v>23</v>
      </c>
      <c r="B27" s="712" t="s">
        <v>1093</v>
      </c>
      <c r="C27" s="711" t="s">
        <v>2387</v>
      </c>
      <c r="D27" s="722">
        <v>169.98050000000001</v>
      </c>
      <c r="E27" s="722">
        <v>194.542856</v>
      </c>
      <c r="F27" s="1554">
        <v>24.562355999999994</v>
      </c>
    </row>
    <row r="28" spans="1:6">
      <c r="A28" s="710">
        <v>24</v>
      </c>
      <c r="B28" s="712" t="s">
        <v>1093</v>
      </c>
      <c r="C28" s="711" t="s">
        <v>1053</v>
      </c>
      <c r="D28" s="722">
        <v>149.57</v>
      </c>
      <c r="E28" s="722">
        <v>134.83646999999999</v>
      </c>
      <c r="F28" s="1554">
        <v>-14.733530000000002</v>
      </c>
    </row>
    <row r="29" spans="1:6">
      <c r="A29" s="710">
        <v>25</v>
      </c>
      <c r="B29" s="712" t="s">
        <v>1093</v>
      </c>
      <c r="C29" s="711" t="s">
        <v>1098</v>
      </c>
      <c r="D29" s="722">
        <v>132.61689999999999</v>
      </c>
      <c r="E29" s="722">
        <v>181.69147899999999</v>
      </c>
      <c r="F29" s="1554">
        <v>49.074579</v>
      </c>
    </row>
    <row r="30" spans="1:6">
      <c r="A30" s="710">
        <v>26</v>
      </c>
      <c r="B30" s="712" t="s">
        <v>1093</v>
      </c>
      <c r="C30" s="711" t="s">
        <v>1202</v>
      </c>
      <c r="D30" s="722">
        <v>224.91550000000001</v>
      </c>
      <c r="E30" s="722">
        <v>275.22466300000002</v>
      </c>
      <c r="F30" s="1554">
        <v>50.309163000000012</v>
      </c>
    </row>
    <row r="31" spans="1:6">
      <c r="A31" s="710">
        <v>27</v>
      </c>
      <c r="B31" s="712" t="s">
        <v>1093</v>
      </c>
      <c r="C31" s="711" t="s">
        <v>1268</v>
      </c>
      <c r="D31" s="722">
        <v>161.42829999999998</v>
      </c>
      <c r="E31" s="722">
        <v>192.39046900000002</v>
      </c>
      <c r="F31" s="1554">
        <v>30.962169000000046</v>
      </c>
    </row>
    <row r="32" spans="1:6">
      <c r="A32" s="710">
        <v>28</v>
      </c>
      <c r="B32" s="712" t="s">
        <v>1093</v>
      </c>
      <c r="C32" s="711" t="s">
        <v>1150</v>
      </c>
      <c r="D32" s="722">
        <v>112.4092</v>
      </c>
      <c r="E32" s="722">
        <v>138.7311</v>
      </c>
      <c r="F32" s="1554">
        <v>26.321899999999999</v>
      </c>
    </row>
    <row r="33" spans="1:7">
      <c r="A33" s="710">
        <v>29</v>
      </c>
      <c r="B33" s="712" t="s">
        <v>1093</v>
      </c>
      <c r="C33" s="711" t="s">
        <v>1170</v>
      </c>
      <c r="D33" s="722">
        <v>155.48050000000001</v>
      </c>
      <c r="E33" s="722">
        <v>150.10360800000001</v>
      </c>
      <c r="F33" s="1554">
        <v>-5.376891999999998</v>
      </c>
    </row>
    <row r="34" spans="1:7">
      <c r="A34" s="710">
        <v>30</v>
      </c>
      <c r="B34" s="712" t="s">
        <v>1093</v>
      </c>
      <c r="C34" s="711" t="s">
        <v>2382</v>
      </c>
      <c r="D34" s="722">
        <v>217.09720000000002</v>
      </c>
      <c r="E34" s="722">
        <v>191.109362</v>
      </c>
      <c r="F34" s="1554">
        <v>-25.987838000000011</v>
      </c>
    </row>
    <row r="35" spans="1:7">
      <c r="A35" s="710">
        <v>31</v>
      </c>
      <c r="B35" s="712" t="s">
        <v>1093</v>
      </c>
      <c r="C35" s="711" t="s">
        <v>2391</v>
      </c>
      <c r="D35" s="722">
        <v>146.89020000000002</v>
      </c>
      <c r="E35" s="722">
        <v>127.726921</v>
      </c>
      <c r="F35" s="1554">
        <v>-19.163279000000017</v>
      </c>
    </row>
    <row r="36" spans="1:7">
      <c r="A36" s="710">
        <v>32</v>
      </c>
      <c r="B36" s="712" t="s">
        <v>1093</v>
      </c>
      <c r="C36" s="711" t="s">
        <v>2380</v>
      </c>
      <c r="D36" s="722">
        <v>155.67610000000002</v>
      </c>
      <c r="E36" s="722">
        <v>156.192689</v>
      </c>
      <c r="F36" s="1554">
        <v>0.51658899999998198</v>
      </c>
    </row>
    <row r="37" spans="1:7">
      <c r="A37" s="710">
        <v>33</v>
      </c>
      <c r="B37" s="712" t="s">
        <v>1093</v>
      </c>
      <c r="C37" s="711" t="s">
        <v>2393</v>
      </c>
      <c r="D37" s="722">
        <v>151.13159999999999</v>
      </c>
      <c r="E37" s="722">
        <v>162.545174</v>
      </c>
      <c r="F37" s="1554">
        <v>11.413574000000011</v>
      </c>
    </row>
    <row r="38" spans="1:7">
      <c r="A38" s="710">
        <v>34</v>
      </c>
      <c r="B38" s="712" t="s">
        <v>1093</v>
      </c>
      <c r="C38" s="711" t="s">
        <v>2378</v>
      </c>
      <c r="D38" s="722">
        <v>157.76129999999998</v>
      </c>
      <c r="E38" s="722">
        <v>136.55543299999999</v>
      </c>
      <c r="F38" s="1554">
        <v>-21.205866999999984</v>
      </c>
    </row>
    <row r="39" spans="1:7">
      <c r="A39" s="710">
        <v>35</v>
      </c>
      <c r="B39" s="712" t="s">
        <v>1093</v>
      </c>
      <c r="C39" s="711" t="s">
        <v>1223</v>
      </c>
      <c r="D39" s="722">
        <v>123.58280000000001</v>
      </c>
      <c r="E39" s="722">
        <v>147.751307</v>
      </c>
      <c r="F39" s="1554">
        <v>24.168506999999991</v>
      </c>
    </row>
    <row r="40" spans="1:7">
      <c r="A40" s="710">
        <v>36</v>
      </c>
      <c r="B40" s="712" t="s">
        <v>1093</v>
      </c>
      <c r="C40" s="711" t="s">
        <v>2376</v>
      </c>
      <c r="D40" s="722">
        <v>148.75299999999999</v>
      </c>
      <c r="E40" s="722">
        <v>149.04107300000001</v>
      </c>
      <c r="F40" s="1555" t="s">
        <v>0</v>
      </c>
      <c r="G40" s="718"/>
    </row>
    <row r="41" spans="1:7">
      <c r="A41" s="710">
        <v>37</v>
      </c>
      <c r="B41" s="712" t="s">
        <v>1093</v>
      </c>
      <c r="C41" s="711" t="s">
        <v>2395</v>
      </c>
      <c r="D41" s="722">
        <v>157.0838</v>
      </c>
      <c r="E41" s="722">
        <v>147.76780499999998</v>
      </c>
      <c r="F41" s="1554">
        <v>-9.3159950000000151</v>
      </c>
    </row>
    <row r="42" spans="1:7">
      <c r="A42" s="710">
        <v>38</v>
      </c>
      <c r="B42" s="712" t="s">
        <v>1093</v>
      </c>
      <c r="C42" s="711" t="s">
        <v>1093</v>
      </c>
      <c r="D42" s="722">
        <v>407.97659999999996</v>
      </c>
      <c r="E42" s="722">
        <v>354.59809799999999</v>
      </c>
      <c r="F42" s="1554">
        <v>-53.378501999999969</v>
      </c>
    </row>
    <row r="43" spans="1:7">
      <c r="A43" s="710">
        <v>39</v>
      </c>
      <c r="B43" s="712" t="s">
        <v>1093</v>
      </c>
      <c r="C43" s="711" t="s">
        <v>2397</v>
      </c>
      <c r="D43" s="722">
        <v>219.28820000000002</v>
      </c>
      <c r="E43" s="722">
        <v>206.603655</v>
      </c>
      <c r="F43" s="1554">
        <v>-12.684545000000014</v>
      </c>
    </row>
    <row r="44" spans="1:7">
      <c r="A44" s="710">
        <v>40</v>
      </c>
      <c r="B44" s="712" t="s">
        <v>1193</v>
      </c>
      <c r="C44" s="711" t="s">
        <v>2318</v>
      </c>
      <c r="D44" s="722">
        <v>60.898600000000002</v>
      </c>
      <c r="E44" s="722">
        <v>44.8</v>
      </c>
      <c r="F44" s="1554">
        <v>-16.098600000000005</v>
      </c>
    </row>
    <row r="45" spans="1:7">
      <c r="A45" s="710">
        <v>41</v>
      </c>
      <c r="B45" s="712" t="s">
        <v>1193</v>
      </c>
      <c r="C45" s="711" t="s">
        <v>5424</v>
      </c>
      <c r="D45" s="722">
        <v>87.89</v>
      </c>
      <c r="E45" s="722">
        <v>64.099999999999994</v>
      </c>
      <c r="F45" s="1554">
        <v>-23.790000000000006</v>
      </c>
    </row>
    <row r="46" spans="1:7">
      <c r="A46" s="710">
        <v>42</v>
      </c>
      <c r="B46" s="712" t="s">
        <v>1193</v>
      </c>
      <c r="C46" s="711" t="s">
        <v>1031</v>
      </c>
      <c r="D46" s="722">
        <v>151.88170000000002</v>
      </c>
      <c r="E46" s="722">
        <v>110.7</v>
      </c>
      <c r="F46" s="1554">
        <v>-41.181700000000021</v>
      </c>
    </row>
    <row r="47" spans="1:7">
      <c r="A47" s="710">
        <v>43</v>
      </c>
      <c r="B47" s="712" t="s">
        <v>1193</v>
      </c>
      <c r="C47" s="711" t="s">
        <v>8093</v>
      </c>
      <c r="D47" s="722">
        <v>143.68639999999999</v>
      </c>
      <c r="E47" s="722">
        <v>104.8</v>
      </c>
      <c r="F47" s="1554">
        <v>-38.886399999999995</v>
      </c>
    </row>
    <row r="48" spans="1:7">
      <c r="A48" s="710">
        <v>44</v>
      </c>
      <c r="B48" s="712" t="s">
        <v>1193</v>
      </c>
      <c r="C48" s="711" t="s">
        <v>1132</v>
      </c>
      <c r="D48" s="722">
        <v>79.878899999999987</v>
      </c>
      <c r="E48" s="722">
        <v>59.6</v>
      </c>
      <c r="F48" s="1554">
        <v>-20.278899999999986</v>
      </c>
    </row>
    <row r="49" spans="1:6">
      <c r="A49" s="710">
        <v>45</v>
      </c>
      <c r="B49" s="712" t="s">
        <v>1193</v>
      </c>
      <c r="C49" s="711" t="s">
        <v>6273</v>
      </c>
      <c r="D49" s="722">
        <v>128.03829999999999</v>
      </c>
      <c r="E49" s="722">
        <v>93.3</v>
      </c>
      <c r="F49" s="1554">
        <v>-34.738299999999995</v>
      </c>
    </row>
    <row r="50" spans="1:6">
      <c r="A50" s="710">
        <v>46</v>
      </c>
      <c r="B50" s="712" t="s">
        <v>1193</v>
      </c>
      <c r="C50" s="711" t="s">
        <v>2359</v>
      </c>
      <c r="D50" s="722">
        <v>102.4752</v>
      </c>
      <c r="E50" s="722">
        <v>74.7</v>
      </c>
      <c r="F50" s="1554">
        <v>-27.775199999999998</v>
      </c>
    </row>
    <row r="51" spans="1:6">
      <c r="A51" s="710">
        <v>47</v>
      </c>
      <c r="B51" s="712" t="s">
        <v>1193</v>
      </c>
      <c r="C51" s="711" t="s">
        <v>5660</v>
      </c>
      <c r="D51" s="722">
        <v>98.993399999999994</v>
      </c>
      <c r="E51" s="722">
        <v>72.2</v>
      </c>
      <c r="F51" s="1554">
        <v>-26.793399999999991</v>
      </c>
    </row>
    <row r="52" spans="1:6">
      <c r="A52" s="710">
        <v>48</v>
      </c>
      <c r="B52" s="712" t="s">
        <v>1193</v>
      </c>
      <c r="C52" s="711" t="s">
        <v>7668</v>
      </c>
      <c r="D52" s="722">
        <v>78.274100000000004</v>
      </c>
      <c r="E52" s="722">
        <v>57.1</v>
      </c>
      <c r="F52" s="1554">
        <v>-21.174100000000003</v>
      </c>
    </row>
    <row r="53" spans="1:6">
      <c r="A53" s="710">
        <v>49</v>
      </c>
      <c r="B53" s="712" t="s">
        <v>1193</v>
      </c>
      <c r="C53" s="711" t="s">
        <v>5841</v>
      </c>
      <c r="D53" s="722">
        <v>101.7063</v>
      </c>
      <c r="E53" s="722">
        <v>74.2</v>
      </c>
      <c r="F53" s="1554">
        <v>-27.506299999999996</v>
      </c>
    </row>
    <row r="54" spans="1:6">
      <c r="A54" s="710">
        <v>50</v>
      </c>
      <c r="B54" s="712" t="s">
        <v>1193</v>
      </c>
      <c r="C54" s="711" t="s">
        <v>2491</v>
      </c>
      <c r="D54" s="722">
        <v>109.7847</v>
      </c>
      <c r="E54" s="722">
        <v>80</v>
      </c>
      <c r="F54" s="1554">
        <v>-29.784700000000001</v>
      </c>
    </row>
    <row r="55" spans="1:6">
      <c r="A55" s="710">
        <v>51</v>
      </c>
      <c r="B55" s="712" t="s">
        <v>1193</v>
      </c>
      <c r="C55" s="711" t="s">
        <v>5372</v>
      </c>
      <c r="D55" s="722">
        <v>132.67010000000002</v>
      </c>
      <c r="E55" s="722">
        <v>96.7</v>
      </c>
      <c r="F55" s="1554">
        <v>-35.970100000000016</v>
      </c>
    </row>
    <row r="56" spans="1:6">
      <c r="A56" s="710">
        <v>52</v>
      </c>
      <c r="B56" s="712" t="s">
        <v>1193</v>
      </c>
      <c r="C56" s="711" t="s">
        <v>5659</v>
      </c>
      <c r="D56" s="722">
        <v>220.32650000000001</v>
      </c>
      <c r="E56" s="722">
        <v>162.1</v>
      </c>
      <c r="F56" s="1554">
        <v>-58.226500000000016</v>
      </c>
    </row>
    <row r="57" spans="1:6">
      <c r="A57" s="710">
        <v>53</v>
      </c>
      <c r="B57" s="712" t="s">
        <v>1193</v>
      </c>
      <c r="C57" s="711" t="s">
        <v>1192</v>
      </c>
      <c r="D57" s="722">
        <v>142.5652</v>
      </c>
      <c r="E57" s="722">
        <v>104</v>
      </c>
      <c r="F57" s="1554">
        <v>-38.565200000000004</v>
      </c>
    </row>
    <row r="58" spans="1:6">
      <c r="A58" s="710">
        <v>54</v>
      </c>
      <c r="B58" s="712" t="s">
        <v>1031</v>
      </c>
      <c r="C58" s="711" t="s">
        <v>2351</v>
      </c>
      <c r="D58" s="722">
        <v>86.821699999999993</v>
      </c>
      <c r="E58" s="722">
        <v>207.360975</v>
      </c>
      <c r="F58" s="1554">
        <v>120.539275</v>
      </c>
    </row>
    <row r="59" spans="1:6">
      <c r="A59" s="710">
        <v>55</v>
      </c>
      <c r="B59" s="712" t="s">
        <v>1031</v>
      </c>
      <c r="C59" s="711" t="s">
        <v>2321</v>
      </c>
      <c r="D59" s="722">
        <v>139.9425</v>
      </c>
      <c r="E59" s="722">
        <v>143.36409599999999</v>
      </c>
      <c r="F59" s="1554">
        <v>3.4215959999999939</v>
      </c>
    </row>
    <row r="60" spans="1:6">
      <c r="A60" s="710">
        <v>56</v>
      </c>
      <c r="B60" s="712" t="s">
        <v>1031</v>
      </c>
      <c r="C60" s="711" t="s">
        <v>1300</v>
      </c>
      <c r="D60" s="722">
        <v>135.82989999999998</v>
      </c>
      <c r="E60" s="722">
        <v>115.47467399999999</v>
      </c>
      <c r="F60" s="1554">
        <v>-20.355225999999988</v>
      </c>
    </row>
    <row r="61" spans="1:6">
      <c r="A61" s="710">
        <v>57</v>
      </c>
      <c r="B61" s="712" t="s">
        <v>1031</v>
      </c>
      <c r="C61" s="711" t="s">
        <v>1063</v>
      </c>
      <c r="D61" s="722">
        <v>145.85760000000002</v>
      </c>
      <c r="E61" s="722">
        <v>133.57240100000001</v>
      </c>
      <c r="F61" s="1554">
        <v>-12.285199000000006</v>
      </c>
    </row>
    <row r="62" spans="1:6">
      <c r="A62" s="710">
        <v>58</v>
      </c>
      <c r="B62" s="712" t="s">
        <v>1031</v>
      </c>
      <c r="C62" s="711" t="s">
        <v>1268</v>
      </c>
      <c r="D62" s="722">
        <v>142.27070000000001</v>
      </c>
      <c r="E62" s="722">
        <v>131.635031</v>
      </c>
      <c r="F62" s="1554">
        <v>-10.635669000000007</v>
      </c>
    </row>
    <row r="63" spans="1:6">
      <c r="A63" s="710">
        <v>59</v>
      </c>
      <c r="B63" s="712" t="s">
        <v>1031</v>
      </c>
      <c r="C63" s="711" t="s">
        <v>2363</v>
      </c>
      <c r="D63" s="722">
        <v>137.17020000000002</v>
      </c>
      <c r="E63" s="722">
        <v>187.87962400000001</v>
      </c>
      <c r="F63" s="1554">
        <v>50.709423999999984</v>
      </c>
    </row>
    <row r="64" spans="1:6">
      <c r="A64" s="710">
        <v>60</v>
      </c>
      <c r="B64" s="712" t="s">
        <v>1031</v>
      </c>
      <c r="C64" s="711" t="s">
        <v>1030</v>
      </c>
      <c r="D64" s="722">
        <v>138.51320000000001</v>
      </c>
      <c r="E64" s="722">
        <v>244.58327700000001</v>
      </c>
      <c r="F64" s="1554">
        <v>106.070077</v>
      </c>
    </row>
    <row r="65" spans="1:6">
      <c r="A65" s="710">
        <v>61</v>
      </c>
      <c r="B65" s="712" t="s">
        <v>1031</v>
      </c>
      <c r="C65" s="711" t="s">
        <v>2330</v>
      </c>
      <c r="D65" s="722">
        <v>146.6157</v>
      </c>
      <c r="E65" s="722">
        <v>137.13497899999999</v>
      </c>
      <c r="F65" s="1554">
        <v>-9.4807210000000168</v>
      </c>
    </row>
    <row r="66" spans="1:6">
      <c r="A66" s="710">
        <v>62</v>
      </c>
      <c r="B66" s="712" t="s">
        <v>1031</v>
      </c>
      <c r="C66" s="711" t="s">
        <v>1132</v>
      </c>
      <c r="D66" s="722">
        <v>124.2114</v>
      </c>
      <c r="E66" s="722">
        <v>105.58043099999999</v>
      </c>
      <c r="F66" s="1554">
        <v>-18.630969000000007</v>
      </c>
    </row>
    <row r="67" spans="1:6">
      <c r="A67" s="710">
        <v>63</v>
      </c>
      <c r="B67" s="712" t="s">
        <v>1031</v>
      </c>
      <c r="C67" s="711" t="s">
        <v>1034</v>
      </c>
      <c r="D67" s="722">
        <v>164.46260000000001</v>
      </c>
      <c r="E67" s="722">
        <v>330.82646299999999</v>
      </c>
      <c r="F67" s="1554">
        <v>166.36386299999998</v>
      </c>
    </row>
    <row r="68" spans="1:6">
      <c r="A68" s="710">
        <v>64</v>
      </c>
      <c r="B68" s="712" t="s">
        <v>1031</v>
      </c>
      <c r="C68" s="711" t="s">
        <v>2359</v>
      </c>
      <c r="D68" s="722">
        <v>108.89989999999999</v>
      </c>
      <c r="E68" s="722">
        <v>114.83806600000001</v>
      </c>
      <c r="F68" s="1554">
        <v>5.9381660000000238</v>
      </c>
    </row>
    <row r="69" spans="1:6">
      <c r="A69" s="710">
        <v>65</v>
      </c>
      <c r="B69" s="712" t="s">
        <v>1031</v>
      </c>
      <c r="C69" s="711" t="s">
        <v>2339</v>
      </c>
      <c r="D69" s="722">
        <v>213.04510000000002</v>
      </c>
      <c r="E69" s="722">
        <v>204.06829999999999</v>
      </c>
      <c r="F69" s="1554">
        <v>-8.9768000000000256</v>
      </c>
    </row>
    <row r="70" spans="1:6">
      <c r="A70" s="710">
        <v>66</v>
      </c>
      <c r="B70" s="712" t="s">
        <v>1031</v>
      </c>
      <c r="C70" s="711" t="s">
        <v>2304</v>
      </c>
      <c r="D70" s="722">
        <v>149.74449999999999</v>
      </c>
      <c r="E70" s="722">
        <v>136.195517</v>
      </c>
      <c r="F70" s="1554">
        <v>-13.548982999999993</v>
      </c>
    </row>
    <row r="71" spans="1:6">
      <c r="A71" s="710">
        <v>67</v>
      </c>
      <c r="B71" s="712" t="s">
        <v>1031</v>
      </c>
      <c r="C71" s="711" t="s">
        <v>2343</v>
      </c>
      <c r="D71" s="722">
        <v>149.10339999999999</v>
      </c>
      <c r="E71" s="722">
        <v>126.80789999999999</v>
      </c>
      <c r="F71" s="1554">
        <v>-22.295500000000004</v>
      </c>
    </row>
    <row r="72" spans="1:6">
      <c r="A72" s="710">
        <v>68</v>
      </c>
      <c r="B72" s="712" t="s">
        <v>1031</v>
      </c>
      <c r="C72" s="711" t="s">
        <v>1031</v>
      </c>
      <c r="D72" s="722">
        <v>217.4554</v>
      </c>
      <c r="E72" s="722">
        <v>202.60730799999999</v>
      </c>
      <c r="F72" s="1554">
        <v>-14.848092000000008</v>
      </c>
    </row>
    <row r="73" spans="1:6">
      <c r="A73" s="710">
        <v>69</v>
      </c>
      <c r="B73" s="712" t="s">
        <v>1031</v>
      </c>
      <c r="C73" s="711" t="s">
        <v>2346</v>
      </c>
      <c r="D73" s="722">
        <v>128.8134</v>
      </c>
      <c r="E73" s="722">
        <v>164.28507000000002</v>
      </c>
      <c r="F73" s="1554">
        <v>35.471670000000017</v>
      </c>
    </row>
    <row r="74" spans="1:6">
      <c r="A74" s="710">
        <v>70</v>
      </c>
      <c r="B74" s="712" t="s">
        <v>1101</v>
      </c>
      <c r="C74" s="711" t="s">
        <v>7217</v>
      </c>
      <c r="D74" s="722">
        <v>287.43120600000003</v>
      </c>
      <c r="E74" s="722">
        <v>146.53800399999997</v>
      </c>
      <c r="F74" s="1554">
        <v>-140.89320200000006</v>
      </c>
    </row>
    <row r="75" spans="1:6">
      <c r="A75" s="710">
        <v>71</v>
      </c>
      <c r="B75" s="712" t="s">
        <v>1101</v>
      </c>
      <c r="C75" s="711" t="s">
        <v>1063</v>
      </c>
      <c r="D75" s="722">
        <v>212.11762100000001</v>
      </c>
      <c r="E75" s="722">
        <v>99.746684999999999</v>
      </c>
      <c r="F75" s="1554">
        <v>-112.37093600000001</v>
      </c>
    </row>
    <row r="76" spans="1:6">
      <c r="A76" s="710">
        <v>72</v>
      </c>
      <c r="B76" s="712" t="s">
        <v>1101</v>
      </c>
      <c r="C76" s="711" t="s">
        <v>1172</v>
      </c>
      <c r="D76" s="722">
        <v>1508.7583850000001</v>
      </c>
      <c r="E76" s="722">
        <v>1080.3964250000001</v>
      </c>
      <c r="F76" s="1554">
        <v>-428.36195999999995</v>
      </c>
    </row>
    <row r="77" spans="1:6">
      <c r="A77" s="710">
        <v>73</v>
      </c>
      <c r="B77" s="712" t="s">
        <v>1101</v>
      </c>
      <c r="C77" s="711" t="s">
        <v>1157</v>
      </c>
      <c r="D77" s="722">
        <v>337.53719999999998</v>
      </c>
      <c r="E77" s="722">
        <v>244.85610600000001</v>
      </c>
      <c r="F77" s="1554">
        <v>-92.681093999999973</v>
      </c>
    </row>
    <row r="78" spans="1:6">
      <c r="A78" s="710">
        <v>74</v>
      </c>
      <c r="B78" s="712" t="s">
        <v>1056</v>
      </c>
      <c r="C78" s="711" t="s">
        <v>5327</v>
      </c>
      <c r="D78" s="722">
        <v>153.79300000000001</v>
      </c>
      <c r="E78" s="722">
        <v>131.071414</v>
      </c>
      <c r="F78" s="1554">
        <v>-22.721586000000002</v>
      </c>
    </row>
    <row r="79" spans="1:6">
      <c r="A79" s="710">
        <v>75</v>
      </c>
      <c r="B79" s="712" t="s">
        <v>1056</v>
      </c>
      <c r="C79" s="711" t="s">
        <v>1260</v>
      </c>
      <c r="D79" s="722">
        <v>246.40428</v>
      </c>
      <c r="E79" s="722">
        <v>114.842062</v>
      </c>
      <c r="F79" s="1554">
        <v>-131.562218</v>
      </c>
    </row>
    <row r="80" spans="1:6">
      <c r="A80" s="710">
        <v>76</v>
      </c>
      <c r="B80" s="712" t="s">
        <v>1056</v>
      </c>
      <c r="C80" s="711" t="s">
        <v>5458</v>
      </c>
      <c r="D80" s="722">
        <v>243.7278</v>
      </c>
      <c r="E80" s="722">
        <v>100.2102</v>
      </c>
      <c r="F80" s="1554">
        <v>-143.51760000000002</v>
      </c>
    </row>
    <row r="81" spans="1:6">
      <c r="A81" s="710">
        <v>77</v>
      </c>
      <c r="B81" s="712" t="s">
        <v>1056</v>
      </c>
      <c r="C81" s="711" t="s">
        <v>1129</v>
      </c>
      <c r="D81" s="722">
        <v>198.97049999999999</v>
      </c>
      <c r="E81" s="722">
        <v>193.19715299999999</v>
      </c>
      <c r="F81" s="1554">
        <v>-5.7733470000000011</v>
      </c>
    </row>
    <row r="82" spans="1:6">
      <c r="A82" s="710">
        <v>78</v>
      </c>
      <c r="B82" s="712" t="s">
        <v>1056</v>
      </c>
      <c r="C82" s="711" t="s">
        <v>1031</v>
      </c>
      <c r="D82" s="722">
        <v>191.30578700000001</v>
      </c>
      <c r="E82" s="722">
        <v>157.33528700000002</v>
      </c>
      <c r="F82" s="1554">
        <v>-33.970499999999987</v>
      </c>
    </row>
    <row r="83" spans="1:6">
      <c r="A83" s="710">
        <v>79</v>
      </c>
      <c r="B83" s="712" t="s">
        <v>1056</v>
      </c>
      <c r="C83" s="711" t="s">
        <v>1036</v>
      </c>
      <c r="D83" s="722">
        <v>148.05000000000001</v>
      </c>
      <c r="E83" s="722">
        <v>127.31083500000001</v>
      </c>
      <c r="F83" s="1554">
        <v>-20.739165</v>
      </c>
    </row>
    <row r="84" spans="1:6">
      <c r="A84" s="710">
        <v>80</v>
      </c>
      <c r="B84" s="712" t="s">
        <v>1056</v>
      </c>
      <c r="C84" s="711" t="s">
        <v>2308</v>
      </c>
      <c r="D84" s="722">
        <v>187.0788</v>
      </c>
      <c r="E84" s="722">
        <v>155.50314799999998</v>
      </c>
      <c r="F84" s="1554">
        <v>-31.575652000000019</v>
      </c>
    </row>
    <row r="85" spans="1:6">
      <c r="A85" s="710">
        <v>81</v>
      </c>
      <c r="B85" s="712" t="s">
        <v>1056</v>
      </c>
      <c r="C85" s="711" t="s">
        <v>6217</v>
      </c>
      <c r="D85" s="722">
        <v>236.227</v>
      </c>
      <c r="E85" s="722">
        <v>110.84030499999999</v>
      </c>
      <c r="F85" s="1554">
        <v>-125.38669500000002</v>
      </c>
    </row>
    <row r="86" spans="1:6">
      <c r="A86" s="710">
        <v>82</v>
      </c>
      <c r="B86" s="712" t="s">
        <v>1056</v>
      </c>
      <c r="C86" s="711" t="s">
        <v>5338</v>
      </c>
      <c r="D86" s="722">
        <v>111.29039999999999</v>
      </c>
      <c r="E86" s="722">
        <v>92.195501000000007</v>
      </c>
      <c r="F86" s="1554">
        <v>-19.094898999999984</v>
      </c>
    </row>
    <row r="87" spans="1:6">
      <c r="A87" s="710">
        <v>83</v>
      </c>
      <c r="B87" s="712" t="s">
        <v>1056</v>
      </c>
      <c r="C87" s="711" t="s">
        <v>9436</v>
      </c>
      <c r="D87" s="722">
        <v>130.77209999999999</v>
      </c>
      <c r="E87" s="722">
        <v>235.902176</v>
      </c>
      <c r="F87" s="1554">
        <v>105.130076</v>
      </c>
    </row>
    <row r="88" spans="1:6">
      <c r="A88" s="710">
        <v>84</v>
      </c>
      <c r="B88" s="712" t="s">
        <v>1056</v>
      </c>
      <c r="C88" s="711" t="s">
        <v>1055</v>
      </c>
      <c r="D88" s="722">
        <v>148.47320000000002</v>
      </c>
      <c r="E88" s="722">
        <v>122.091301</v>
      </c>
      <c r="F88" s="1554">
        <v>-26.381899000000018</v>
      </c>
    </row>
    <row r="89" spans="1:6">
      <c r="A89" s="710">
        <v>85</v>
      </c>
      <c r="B89" s="712" t="s">
        <v>1056</v>
      </c>
      <c r="C89" s="711" t="s">
        <v>6263</v>
      </c>
      <c r="D89" s="722">
        <v>160.40120000000002</v>
      </c>
      <c r="E89" s="722">
        <v>140.10203300000001</v>
      </c>
      <c r="F89" s="1554">
        <v>-20.299167000000011</v>
      </c>
    </row>
    <row r="90" spans="1:6">
      <c r="A90" s="710">
        <v>86</v>
      </c>
      <c r="B90" s="712" t="s">
        <v>1056</v>
      </c>
      <c r="C90" s="711" t="s">
        <v>1277</v>
      </c>
      <c r="D90" s="722">
        <v>953.75390000000004</v>
      </c>
      <c r="E90" s="722">
        <v>869.14613499999996</v>
      </c>
      <c r="F90" s="1554">
        <v>-84.607765000000086</v>
      </c>
    </row>
    <row r="91" spans="1:6">
      <c r="A91" s="710">
        <v>87</v>
      </c>
      <c r="B91" s="712" t="s">
        <v>1056</v>
      </c>
      <c r="C91" s="711" t="s">
        <v>14879</v>
      </c>
      <c r="D91" s="722">
        <v>138.16729999999998</v>
      </c>
      <c r="E91" s="722">
        <v>114.44427499999999</v>
      </c>
      <c r="F91" s="1554">
        <v>-23.723024999999993</v>
      </c>
    </row>
    <row r="92" spans="1:6">
      <c r="A92" s="710">
        <v>88</v>
      </c>
      <c r="B92" s="712" t="s">
        <v>1136</v>
      </c>
      <c r="C92" s="711" t="s">
        <v>1089</v>
      </c>
      <c r="D92" s="722">
        <v>275.35449999999997</v>
      </c>
      <c r="E92" s="722">
        <v>238.86981499999999</v>
      </c>
      <c r="F92" s="1554">
        <v>-36.484684999999985</v>
      </c>
    </row>
    <row r="93" spans="1:6">
      <c r="A93" s="710">
        <v>89</v>
      </c>
      <c r="B93" s="712" t="s">
        <v>1136</v>
      </c>
      <c r="C93" s="711" t="s">
        <v>14880</v>
      </c>
      <c r="D93" s="722">
        <v>213.8099</v>
      </c>
      <c r="E93" s="722">
        <v>173.763734</v>
      </c>
      <c r="F93" s="1554">
        <v>-40.046165999999999</v>
      </c>
    </row>
    <row r="94" spans="1:6">
      <c r="A94" s="710">
        <v>90</v>
      </c>
      <c r="B94" s="712" t="s">
        <v>1136</v>
      </c>
      <c r="C94" s="711" t="s">
        <v>14881</v>
      </c>
      <c r="D94" s="722">
        <v>408.83340000000004</v>
      </c>
      <c r="E94" s="722">
        <v>336.61021899999997</v>
      </c>
      <c r="F94" s="1554">
        <v>-72.223181000000068</v>
      </c>
    </row>
    <row r="95" spans="1:6">
      <c r="A95" s="710">
        <v>91</v>
      </c>
      <c r="B95" s="712" t="s">
        <v>1136</v>
      </c>
      <c r="C95" s="711" t="s">
        <v>5248</v>
      </c>
      <c r="D95" s="722">
        <v>256.56620000000004</v>
      </c>
      <c r="E95" s="722">
        <v>243.73754099999999</v>
      </c>
      <c r="F95" s="1554">
        <v>-12.828659000000044</v>
      </c>
    </row>
    <row r="96" spans="1:6">
      <c r="A96" s="710">
        <v>92</v>
      </c>
      <c r="B96" s="712" t="s">
        <v>1136</v>
      </c>
      <c r="C96" s="711" t="s">
        <v>5239</v>
      </c>
      <c r="D96" s="722">
        <v>207.9973</v>
      </c>
      <c r="E96" s="722">
        <v>175.96931400000003</v>
      </c>
      <c r="F96" s="1554">
        <v>-32.02798599999997</v>
      </c>
    </row>
    <row r="97" spans="1:6">
      <c r="A97" s="710">
        <v>93</v>
      </c>
      <c r="B97" s="712" t="s">
        <v>1136</v>
      </c>
      <c r="C97" s="711" t="s">
        <v>1166</v>
      </c>
      <c r="D97" s="722">
        <v>232.51570000000001</v>
      </c>
      <c r="E97" s="722">
        <v>172.80422899999999</v>
      </c>
      <c r="F97" s="1554">
        <v>-59.711471000000017</v>
      </c>
    </row>
    <row r="98" spans="1:6">
      <c r="A98" s="710">
        <v>94</v>
      </c>
      <c r="B98" s="712" t="s">
        <v>1136</v>
      </c>
      <c r="C98" s="711" t="s">
        <v>1135</v>
      </c>
      <c r="D98" s="722">
        <v>254.2646</v>
      </c>
      <c r="E98" s="722">
        <v>184.17594200000002</v>
      </c>
      <c r="F98" s="1554">
        <v>-70.088657999999981</v>
      </c>
    </row>
    <row r="99" spans="1:6">
      <c r="A99" s="710">
        <v>95</v>
      </c>
      <c r="B99" s="712" t="s">
        <v>1136</v>
      </c>
      <c r="C99" s="711" t="s">
        <v>1154</v>
      </c>
      <c r="D99" s="722">
        <v>229.7961</v>
      </c>
      <c r="E99" s="722">
        <v>161.00607699999998</v>
      </c>
      <c r="F99" s="1554">
        <v>-68.790023000000019</v>
      </c>
    </row>
    <row r="100" spans="1:6">
      <c r="A100" s="710">
        <v>96</v>
      </c>
      <c r="B100" s="712" t="s">
        <v>1136</v>
      </c>
      <c r="C100" s="711" t="s">
        <v>5238</v>
      </c>
      <c r="D100" s="722">
        <v>212.78270000000001</v>
      </c>
      <c r="E100" s="722">
        <v>192.04188300000001</v>
      </c>
      <c r="F100" s="1554">
        <v>-20.740816999999993</v>
      </c>
    </row>
    <row r="101" spans="1:6">
      <c r="A101" s="710">
        <v>97</v>
      </c>
      <c r="B101" s="712" t="s">
        <v>1136</v>
      </c>
      <c r="C101" s="711" t="s">
        <v>1333</v>
      </c>
      <c r="D101" s="722">
        <v>248.50320000000002</v>
      </c>
      <c r="E101" s="722">
        <v>116.99717100000001</v>
      </c>
      <c r="F101" s="1554">
        <v>-131.50602900000001</v>
      </c>
    </row>
    <row r="102" spans="1:6">
      <c r="A102" s="710">
        <v>98</v>
      </c>
      <c r="B102" s="712" t="s">
        <v>1136</v>
      </c>
      <c r="C102" s="711" t="s">
        <v>1182</v>
      </c>
      <c r="D102" s="722">
        <v>248.6671</v>
      </c>
      <c r="E102" s="722">
        <v>181.000339</v>
      </c>
      <c r="F102" s="1554">
        <v>-67.666761000000008</v>
      </c>
    </row>
    <row r="103" spans="1:6">
      <c r="A103" s="710">
        <v>99</v>
      </c>
      <c r="B103" s="712" t="s">
        <v>1136</v>
      </c>
      <c r="C103" s="711" t="s">
        <v>1230</v>
      </c>
      <c r="D103" s="722">
        <v>298.2004</v>
      </c>
      <c r="E103" s="722">
        <v>244.94643500000001</v>
      </c>
      <c r="F103" s="1554">
        <v>-53.253964999999994</v>
      </c>
    </row>
    <row r="104" spans="1:6">
      <c r="A104" s="710">
        <v>100</v>
      </c>
      <c r="B104" s="712" t="s">
        <v>1136</v>
      </c>
      <c r="C104" s="711" t="s">
        <v>2462</v>
      </c>
      <c r="D104" s="722">
        <v>494.28379999999999</v>
      </c>
      <c r="E104" s="722">
        <v>256.710937</v>
      </c>
      <c r="F104" s="1554">
        <v>-237.57286299999998</v>
      </c>
    </row>
    <row r="105" spans="1:6">
      <c r="A105" s="710">
        <v>101</v>
      </c>
      <c r="B105" s="712" t="s">
        <v>1136</v>
      </c>
      <c r="C105" s="711" t="s">
        <v>2136</v>
      </c>
      <c r="D105" s="722">
        <v>238.42160000000001</v>
      </c>
      <c r="E105" s="722">
        <v>168.086252</v>
      </c>
      <c r="F105" s="1554">
        <v>-70.33534800000001</v>
      </c>
    </row>
    <row r="106" spans="1:6">
      <c r="A106" s="710">
        <v>102</v>
      </c>
      <c r="B106" s="712" t="s">
        <v>1071</v>
      </c>
      <c r="C106" s="712" t="s">
        <v>2480</v>
      </c>
      <c r="D106" s="722">
        <v>397.4615</v>
      </c>
      <c r="E106" s="722">
        <v>46.512560000000001</v>
      </c>
      <c r="F106" s="1554">
        <v>-350.94893999999999</v>
      </c>
    </row>
    <row r="107" spans="1:6">
      <c r="A107" s="710">
        <v>103</v>
      </c>
      <c r="B107" s="712" t="s">
        <v>1071</v>
      </c>
      <c r="C107" s="712" t="s">
        <v>5931</v>
      </c>
      <c r="D107" s="722">
        <v>257.4239</v>
      </c>
      <c r="E107" s="722">
        <v>39.980256999999995</v>
      </c>
      <c r="F107" s="1554">
        <v>-217.44364300000001</v>
      </c>
    </row>
    <row r="108" spans="1:6">
      <c r="A108" s="710">
        <v>104</v>
      </c>
      <c r="B108" s="712" t="s">
        <v>1071</v>
      </c>
      <c r="C108" s="712" t="s">
        <v>8021</v>
      </c>
      <c r="D108" s="722">
        <v>161.4539</v>
      </c>
      <c r="E108" s="722">
        <v>15.672707000000001</v>
      </c>
      <c r="F108" s="1554">
        <v>-145.781193</v>
      </c>
    </row>
    <row r="109" spans="1:6">
      <c r="A109" s="710">
        <v>105</v>
      </c>
      <c r="B109" s="712" t="s">
        <v>1071</v>
      </c>
      <c r="C109" s="712" t="s">
        <v>5501</v>
      </c>
      <c r="D109" s="722">
        <v>135.75179999999997</v>
      </c>
      <c r="E109" s="722">
        <v>15.672707000000001</v>
      </c>
      <c r="F109" s="1554">
        <v>-120.07909299999997</v>
      </c>
    </row>
    <row r="110" spans="1:6">
      <c r="A110" s="710">
        <v>106</v>
      </c>
      <c r="B110" s="712" t="s">
        <v>1071</v>
      </c>
      <c r="C110" s="712" t="s">
        <v>1234</v>
      </c>
      <c r="D110" s="722">
        <v>144.23439999999999</v>
      </c>
      <c r="E110" s="722">
        <v>0</v>
      </c>
      <c r="F110" s="1554">
        <v>-144.23439999999999</v>
      </c>
    </row>
    <row r="111" spans="1:6">
      <c r="A111" s="710">
        <v>107</v>
      </c>
      <c r="B111" s="712" t="s">
        <v>1071</v>
      </c>
      <c r="C111" s="713" t="s">
        <v>14882</v>
      </c>
      <c r="D111" s="722">
        <v>187.749</v>
      </c>
      <c r="E111" s="722">
        <v>39.980256999999995</v>
      </c>
      <c r="F111" s="1554">
        <v>-147.768743</v>
      </c>
    </row>
    <row r="112" spans="1:6">
      <c r="A112" s="710">
        <v>108</v>
      </c>
      <c r="B112" s="712" t="s">
        <v>1071</v>
      </c>
      <c r="C112" s="711" t="s">
        <v>6132</v>
      </c>
      <c r="D112" s="722">
        <v>148.62989999999999</v>
      </c>
      <c r="E112" s="722">
        <v>15.672707000000001</v>
      </c>
      <c r="F112" s="1554">
        <v>-132.95719299999999</v>
      </c>
    </row>
    <row r="113" spans="1:7">
      <c r="A113" s="710">
        <v>109</v>
      </c>
      <c r="B113" s="712" t="s">
        <v>1071</v>
      </c>
      <c r="C113" s="711" t="s">
        <v>8364</v>
      </c>
      <c r="D113" s="722">
        <v>186.00710000000001</v>
      </c>
      <c r="E113" s="722">
        <v>31.454450000000001</v>
      </c>
      <c r="F113" s="1554">
        <v>-154.55265</v>
      </c>
    </row>
    <row r="114" spans="1:7">
      <c r="A114" s="710">
        <v>110</v>
      </c>
      <c r="B114" s="712" t="s">
        <v>1071</v>
      </c>
      <c r="C114" s="711" t="s">
        <v>1107</v>
      </c>
      <c r="D114" s="722">
        <v>224.816</v>
      </c>
      <c r="E114" s="722">
        <v>39.980256999999995</v>
      </c>
      <c r="F114" s="1554">
        <v>-184.83574300000001</v>
      </c>
    </row>
    <row r="115" spans="1:7">
      <c r="A115" s="710">
        <v>111</v>
      </c>
      <c r="B115" s="712" t="s">
        <v>1071</v>
      </c>
      <c r="C115" s="711" t="s">
        <v>5220</v>
      </c>
      <c r="D115" s="722">
        <v>162.49270000000001</v>
      </c>
      <c r="E115" s="722">
        <v>31.454450000000001</v>
      </c>
      <c r="F115" s="1554">
        <v>-131.03825000000001</v>
      </c>
    </row>
    <row r="116" spans="1:7">
      <c r="A116" s="710">
        <v>112</v>
      </c>
      <c r="B116" s="712" t="s">
        <v>1071</v>
      </c>
      <c r="C116" s="711" t="s">
        <v>1070</v>
      </c>
      <c r="D116" s="722">
        <v>182.01239999999999</v>
      </c>
      <c r="E116" s="722">
        <v>0</v>
      </c>
      <c r="F116" s="1554">
        <v>-182.01239999999999</v>
      </c>
    </row>
    <row r="117" spans="1:7">
      <c r="A117" s="710">
        <v>113</v>
      </c>
      <c r="B117" s="712" t="s">
        <v>1071</v>
      </c>
      <c r="C117" s="711" t="s">
        <v>1223</v>
      </c>
      <c r="D117" s="722">
        <v>252.39870000000002</v>
      </c>
      <c r="E117" s="722">
        <v>39.980256999999995</v>
      </c>
      <c r="F117" s="1554">
        <v>-212.41844300000002</v>
      </c>
    </row>
    <row r="118" spans="1:7">
      <c r="A118" s="710">
        <v>114</v>
      </c>
      <c r="B118" s="712" t="s">
        <v>1071</v>
      </c>
      <c r="C118" s="711" t="s">
        <v>5271</v>
      </c>
      <c r="D118" s="722">
        <v>154.13300000000001</v>
      </c>
      <c r="E118" s="722">
        <v>15.672707000000001</v>
      </c>
      <c r="F118" s="1554">
        <v>-138.46029300000001</v>
      </c>
    </row>
    <row r="119" spans="1:7">
      <c r="A119" s="710">
        <v>115</v>
      </c>
      <c r="B119" s="712" t="s">
        <v>1071</v>
      </c>
      <c r="C119" s="711" t="s">
        <v>5362</v>
      </c>
      <c r="D119" s="722">
        <v>154.673</v>
      </c>
      <c r="E119" s="722">
        <v>0</v>
      </c>
      <c r="F119" s="1554">
        <v>-154.673</v>
      </c>
    </row>
    <row r="120" spans="1:7">
      <c r="A120" s="710">
        <v>116</v>
      </c>
      <c r="B120" s="712" t="s">
        <v>1071</v>
      </c>
      <c r="C120" s="711" t="s">
        <v>5272</v>
      </c>
      <c r="D120" s="722">
        <v>162.02960000000002</v>
      </c>
      <c r="E120" s="722">
        <v>39.980256999999995</v>
      </c>
      <c r="F120" s="1554">
        <v>-122.04934300000002</v>
      </c>
    </row>
    <row r="121" spans="1:7">
      <c r="A121" s="710">
        <v>117</v>
      </c>
      <c r="B121" s="712" t="s">
        <v>1353</v>
      </c>
      <c r="C121" s="711" t="s">
        <v>1089</v>
      </c>
      <c r="D121" s="722">
        <v>230.51805999999999</v>
      </c>
      <c r="E121" s="722">
        <v>189.86596</v>
      </c>
      <c r="F121" s="1554">
        <v>-40.65209999999999</v>
      </c>
    </row>
    <row r="122" spans="1:7">
      <c r="A122" s="710">
        <v>118</v>
      </c>
      <c r="B122" s="712" t="s">
        <v>1353</v>
      </c>
      <c r="C122" s="711" t="s">
        <v>2329</v>
      </c>
      <c r="D122" s="722">
        <v>141.28739999999999</v>
      </c>
      <c r="E122" s="722">
        <v>119.54232499999999</v>
      </c>
      <c r="F122" s="1554">
        <v>-21.745075</v>
      </c>
    </row>
    <row r="123" spans="1:7">
      <c r="A123" s="710">
        <v>119</v>
      </c>
      <c r="B123" s="712" t="s">
        <v>1353</v>
      </c>
      <c r="C123" s="711" t="s">
        <v>2325</v>
      </c>
      <c r="D123" s="722">
        <v>138.55939799999999</v>
      </c>
      <c r="E123" s="722">
        <v>138.75939799999998</v>
      </c>
      <c r="F123" s="1555" t="s">
        <v>0</v>
      </c>
      <c r="G123" s="718"/>
    </row>
    <row r="124" spans="1:7">
      <c r="A124" s="710">
        <v>120</v>
      </c>
      <c r="B124" s="712" t="s">
        <v>1353</v>
      </c>
      <c r="C124" s="711" t="s">
        <v>2334</v>
      </c>
      <c r="D124" s="722">
        <v>177.847025</v>
      </c>
      <c r="E124" s="722">
        <v>159.795625</v>
      </c>
      <c r="F124" s="1554">
        <v>-18.051400000000001</v>
      </c>
    </row>
    <row r="125" spans="1:7">
      <c r="A125" s="710">
        <v>121</v>
      </c>
      <c r="B125" s="712" t="s">
        <v>1353</v>
      </c>
      <c r="C125" s="711" t="s">
        <v>2320</v>
      </c>
      <c r="D125" s="722">
        <v>159.79379999999998</v>
      </c>
      <c r="E125" s="722">
        <v>132.794254</v>
      </c>
      <c r="F125" s="1554">
        <v>-26.999545999999981</v>
      </c>
    </row>
    <row r="126" spans="1:7">
      <c r="A126" s="710">
        <v>122</v>
      </c>
      <c r="B126" s="712" t="s">
        <v>1353</v>
      </c>
      <c r="C126" s="711" t="s">
        <v>2338</v>
      </c>
      <c r="D126" s="722">
        <v>136.93</v>
      </c>
      <c r="E126" s="722">
        <v>136.98910000000001</v>
      </c>
      <c r="F126" s="1555" t="s">
        <v>0</v>
      </c>
      <c r="G126" s="718"/>
    </row>
    <row r="127" spans="1:7">
      <c r="A127" s="710">
        <v>123</v>
      </c>
      <c r="B127" s="712" t="s">
        <v>1353</v>
      </c>
      <c r="C127" s="713" t="s">
        <v>2531</v>
      </c>
      <c r="D127" s="722">
        <v>194</v>
      </c>
      <c r="E127" s="722">
        <v>194.041134</v>
      </c>
      <c r="F127" s="1555" t="s">
        <v>0</v>
      </c>
      <c r="G127" s="718"/>
    </row>
    <row r="128" spans="1:7">
      <c r="A128" s="710">
        <v>124</v>
      </c>
      <c r="B128" s="712" t="s">
        <v>1353</v>
      </c>
      <c r="C128" s="713" t="s">
        <v>2342</v>
      </c>
      <c r="D128" s="722">
        <v>171.14054199999998</v>
      </c>
      <c r="E128" s="722">
        <v>143.88104199999998</v>
      </c>
      <c r="F128" s="1554">
        <v>-27.259500000000003</v>
      </c>
    </row>
    <row r="129" spans="1:7">
      <c r="A129" s="710">
        <v>125</v>
      </c>
      <c r="B129" s="712" t="s">
        <v>1353</v>
      </c>
      <c r="C129" s="713" t="s">
        <v>1132</v>
      </c>
      <c r="D129" s="722">
        <v>162.92939999999999</v>
      </c>
      <c r="E129" s="722">
        <v>163.419095</v>
      </c>
      <c r="F129" s="1555" t="s">
        <v>0</v>
      </c>
      <c r="G129" s="718"/>
    </row>
    <row r="130" spans="1:7">
      <c r="A130" s="710">
        <v>126</v>
      </c>
      <c r="B130" s="712" t="s">
        <v>1353</v>
      </c>
      <c r="C130" s="713" t="s">
        <v>2345</v>
      </c>
      <c r="D130" s="722">
        <v>175.929</v>
      </c>
      <c r="E130" s="722">
        <v>147.68251599999999</v>
      </c>
      <c r="F130" s="1554">
        <v>-28.246484000000009</v>
      </c>
    </row>
    <row r="131" spans="1:7">
      <c r="A131" s="710">
        <v>127</v>
      </c>
      <c r="B131" s="712" t="s">
        <v>1353</v>
      </c>
      <c r="C131" s="713" t="s">
        <v>2311</v>
      </c>
      <c r="D131" s="722">
        <v>151.68120000000002</v>
      </c>
      <c r="E131" s="722">
        <v>125.81489999999999</v>
      </c>
      <c r="F131" s="1554">
        <v>-25.866300000000024</v>
      </c>
    </row>
    <row r="132" spans="1:7">
      <c r="A132" s="710">
        <v>128</v>
      </c>
      <c r="B132" s="712" t="s">
        <v>1353</v>
      </c>
      <c r="C132" s="713" t="s">
        <v>2350</v>
      </c>
      <c r="D132" s="722">
        <v>262.31400000000002</v>
      </c>
      <c r="E132" s="722">
        <v>227.060045</v>
      </c>
      <c r="F132" s="1554">
        <v>-35.253955000000019</v>
      </c>
    </row>
    <row r="133" spans="1:7">
      <c r="A133" s="710">
        <v>129</v>
      </c>
      <c r="B133" s="712" t="s">
        <v>1353</v>
      </c>
      <c r="C133" s="713" t="s">
        <v>2308</v>
      </c>
      <c r="D133" s="722">
        <v>163.66389999999998</v>
      </c>
      <c r="E133" s="722">
        <v>134.98443700000001</v>
      </c>
      <c r="F133" s="1554">
        <v>-28.67946299999997</v>
      </c>
    </row>
    <row r="134" spans="1:7">
      <c r="A134" s="710">
        <v>130</v>
      </c>
      <c r="B134" s="712" t="s">
        <v>1353</v>
      </c>
      <c r="C134" s="713" t="s">
        <v>1352</v>
      </c>
      <c r="D134" s="722">
        <v>219.4657</v>
      </c>
      <c r="E134" s="722">
        <v>198.498332</v>
      </c>
      <c r="F134" s="1554">
        <v>-20.967367999999993</v>
      </c>
    </row>
    <row r="135" spans="1:7">
      <c r="A135" s="710">
        <v>131</v>
      </c>
      <c r="B135" s="712" t="s">
        <v>1353</v>
      </c>
      <c r="C135" s="713" t="s">
        <v>2491</v>
      </c>
      <c r="D135" s="722">
        <v>166.89400000000001</v>
      </c>
      <c r="E135" s="722">
        <v>143.17499799999999</v>
      </c>
      <c r="F135" s="1554">
        <v>-23.719002000000017</v>
      </c>
    </row>
    <row r="136" spans="1:7">
      <c r="A136" s="710">
        <v>132</v>
      </c>
      <c r="B136" s="712" t="s">
        <v>1353</v>
      </c>
      <c r="C136" s="713" t="s">
        <v>2358</v>
      </c>
      <c r="D136" s="722">
        <v>129.99680000000001</v>
      </c>
      <c r="E136" s="722">
        <v>112.203424</v>
      </c>
      <c r="F136" s="1554">
        <v>-17.793376000000009</v>
      </c>
    </row>
    <row r="137" spans="1:7">
      <c r="A137" s="710">
        <v>133</v>
      </c>
      <c r="B137" s="712" t="s">
        <v>1353</v>
      </c>
      <c r="C137" s="713" t="s">
        <v>2367</v>
      </c>
      <c r="D137" s="722">
        <v>833.86209999999994</v>
      </c>
      <c r="E137" s="722">
        <v>833.91807900000003</v>
      </c>
      <c r="F137" s="1555" t="s">
        <v>0</v>
      </c>
      <c r="G137" s="718"/>
    </row>
    <row r="138" spans="1:7">
      <c r="A138" s="710">
        <v>134</v>
      </c>
      <c r="B138" s="712" t="s">
        <v>1353</v>
      </c>
      <c r="C138" s="713" t="s">
        <v>2362</v>
      </c>
      <c r="D138" s="722">
        <v>134.09989000000002</v>
      </c>
      <c r="E138" s="722">
        <v>115.90159</v>
      </c>
      <c r="F138" s="1554">
        <v>-18.198300000000017</v>
      </c>
    </row>
    <row r="139" spans="1:7">
      <c r="A139" s="710">
        <v>135</v>
      </c>
      <c r="B139" s="712" t="s">
        <v>2439</v>
      </c>
      <c r="C139" s="711" t="s">
        <v>2625</v>
      </c>
      <c r="D139" s="722">
        <v>359.93400000000003</v>
      </c>
      <c r="E139" s="722">
        <v>368.93400000000003</v>
      </c>
      <c r="F139" s="1554">
        <v>9</v>
      </c>
    </row>
    <row r="140" spans="1:7">
      <c r="A140" s="710">
        <v>136</v>
      </c>
      <c r="B140" s="712" t="s">
        <v>2439</v>
      </c>
      <c r="C140" s="711" t="s">
        <v>2608</v>
      </c>
      <c r="D140" s="722">
        <v>610.43449999999996</v>
      </c>
      <c r="E140" s="722">
        <v>752.84827500000006</v>
      </c>
      <c r="F140" s="1554">
        <v>142.4137750000001</v>
      </c>
    </row>
    <row r="141" spans="1:7">
      <c r="A141" s="710">
        <v>137</v>
      </c>
      <c r="B141" s="712" t="s">
        <v>2439</v>
      </c>
      <c r="C141" s="711" t="s">
        <v>2440</v>
      </c>
      <c r="D141" s="722">
        <v>369.0231</v>
      </c>
      <c r="E141" s="722">
        <v>402.38608199999999</v>
      </c>
      <c r="F141" s="1554">
        <v>33.362981999999988</v>
      </c>
    </row>
    <row r="142" spans="1:7">
      <c r="A142" s="710">
        <v>138</v>
      </c>
      <c r="B142" s="714" t="s">
        <v>1083</v>
      </c>
      <c r="C142" s="714" t="s">
        <v>1308</v>
      </c>
      <c r="D142" s="722">
        <v>112.460038</v>
      </c>
      <c r="E142" s="722">
        <v>112.460038</v>
      </c>
      <c r="F142" s="1554">
        <v>0</v>
      </c>
      <c r="G142" s="718"/>
    </row>
    <row r="143" spans="1:7">
      <c r="A143" s="710">
        <v>139</v>
      </c>
      <c r="B143" s="714" t="s">
        <v>1083</v>
      </c>
      <c r="C143" s="714" t="s">
        <v>8583</v>
      </c>
      <c r="D143" s="722">
        <v>157.4</v>
      </c>
      <c r="E143" s="722">
        <v>168.85132400000001</v>
      </c>
      <c r="F143" s="1554">
        <v>11.451324</v>
      </c>
    </row>
    <row r="144" spans="1:7">
      <c r="A144" s="710">
        <v>140</v>
      </c>
      <c r="B144" s="714" t="s">
        <v>1083</v>
      </c>
      <c r="C144" s="714" t="s">
        <v>14883</v>
      </c>
      <c r="D144" s="722">
        <v>123.5</v>
      </c>
      <c r="E144" s="722">
        <v>127.492633</v>
      </c>
      <c r="F144" s="1554">
        <v>3.9926329999999979</v>
      </c>
    </row>
    <row r="145" spans="1:7">
      <c r="A145" s="710">
        <v>141</v>
      </c>
      <c r="B145" s="714" t="s">
        <v>1083</v>
      </c>
      <c r="C145" s="714" t="s">
        <v>1150</v>
      </c>
      <c r="D145" s="722">
        <v>140.51990000000001</v>
      </c>
      <c r="E145" s="722">
        <v>142.47957</v>
      </c>
      <c r="F145" s="1554">
        <v>1.9596699999999885</v>
      </c>
    </row>
    <row r="146" spans="1:7">
      <c r="A146" s="710">
        <v>142</v>
      </c>
      <c r="B146" s="714" t="s">
        <v>1083</v>
      </c>
      <c r="C146" s="714" t="s">
        <v>6098</v>
      </c>
      <c r="D146" s="722">
        <v>108</v>
      </c>
      <c r="E146" s="722">
        <v>114.952898</v>
      </c>
      <c r="F146" s="1554">
        <v>6.9528980000000047</v>
      </c>
    </row>
    <row r="147" spans="1:7">
      <c r="A147" s="710">
        <v>143</v>
      </c>
      <c r="B147" s="714" t="s">
        <v>1083</v>
      </c>
      <c r="C147" s="714" t="s">
        <v>5280</v>
      </c>
      <c r="D147" s="722">
        <v>125.1</v>
      </c>
      <c r="E147" s="722">
        <v>149.49329999999998</v>
      </c>
      <c r="F147" s="1554">
        <v>24.393299999999982</v>
      </c>
    </row>
    <row r="148" spans="1:7">
      <c r="A148" s="710">
        <v>144</v>
      </c>
      <c r="B148" s="714" t="s">
        <v>1083</v>
      </c>
      <c r="C148" s="714" t="s">
        <v>7897</v>
      </c>
      <c r="D148" s="722">
        <v>151.1</v>
      </c>
      <c r="E148" s="722">
        <v>155.44181099999997</v>
      </c>
      <c r="F148" s="1554">
        <v>4.3418109999999785</v>
      </c>
    </row>
    <row r="149" spans="1:7">
      <c r="A149" s="710">
        <v>145</v>
      </c>
      <c r="B149" s="714" t="s">
        <v>1083</v>
      </c>
      <c r="C149" s="714" t="s">
        <v>1138</v>
      </c>
      <c r="D149" s="722">
        <v>260.71565599999997</v>
      </c>
      <c r="E149" s="722">
        <v>236.35735600000001</v>
      </c>
      <c r="F149" s="1554">
        <v>-24.358299999999957</v>
      </c>
    </row>
    <row r="150" spans="1:7">
      <c r="A150" s="710">
        <v>146</v>
      </c>
      <c r="B150" s="714" t="s">
        <v>1083</v>
      </c>
      <c r="C150" s="714" t="s">
        <v>5193</v>
      </c>
      <c r="D150" s="722">
        <v>60.4</v>
      </c>
      <c r="E150" s="722">
        <v>67.076300000000003</v>
      </c>
      <c r="F150" s="1554">
        <v>6.6763000000000048</v>
      </c>
    </row>
    <row r="151" spans="1:7">
      <c r="A151" s="710">
        <v>147</v>
      </c>
      <c r="B151" s="714" t="s">
        <v>1083</v>
      </c>
      <c r="C151" s="714" t="s">
        <v>14884</v>
      </c>
      <c r="D151" s="722">
        <v>160.51779999999999</v>
      </c>
      <c r="E151" s="722">
        <v>201.27087599999999</v>
      </c>
      <c r="F151" s="1554">
        <v>40.753075999999993</v>
      </c>
    </row>
    <row r="152" spans="1:7">
      <c r="A152" s="710">
        <v>148</v>
      </c>
      <c r="B152" s="714" t="s">
        <v>1083</v>
      </c>
      <c r="C152" s="714" t="s">
        <v>14885</v>
      </c>
      <c r="D152" s="722">
        <v>39.700000000000003</v>
      </c>
      <c r="E152" s="722">
        <v>40.742468000000002</v>
      </c>
      <c r="F152" s="1554">
        <v>1.0424679999999995</v>
      </c>
    </row>
    <row r="153" spans="1:7">
      <c r="A153" s="710">
        <v>149</v>
      </c>
      <c r="B153" s="714" t="s">
        <v>1083</v>
      </c>
      <c r="C153" s="714" t="s">
        <v>14886</v>
      </c>
      <c r="D153" s="722">
        <v>154.58302900000001</v>
      </c>
      <c r="E153" s="722">
        <v>154.58302900000001</v>
      </c>
      <c r="F153" s="1554">
        <v>0</v>
      </c>
      <c r="G153" s="718"/>
    </row>
    <row r="154" spans="1:7">
      <c r="A154" s="710">
        <v>150</v>
      </c>
      <c r="B154" s="714" t="s">
        <v>1083</v>
      </c>
      <c r="C154" s="714" t="s">
        <v>9594</v>
      </c>
      <c r="D154" s="722">
        <v>125</v>
      </c>
      <c r="E154" s="722">
        <v>147.351483</v>
      </c>
      <c r="F154" s="1554">
        <v>22.351483000000002</v>
      </c>
    </row>
    <row r="155" spans="1:7">
      <c r="A155" s="710">
        <v>151</v>
      </c>
      <c r="B155" s="714" t="s">
        <v>1083</v>
      </c>
      <c r="C155" s="714" t="s">
        <v>5779</v>
      </c>
      <c r="D155" s="722">
        <v>104</v>
      </c>
      <c r="E155" s="722">
        <v>111.09599800000001</v>
      </c>
      <c r="F155" s="1554">
        <v>7.0959980000000087</v>
      </c>
    </row>
    <row r="156" spans="1:7">
      <c r="A156" s="710">
        <v>152</v>
      </c>
      <c r="B156" s="714" t="s">
        <v>1083</v>
      </c>
      <c r="C156" s="714" t="s">
        <v>5211</v>
      </c>
      <c r="D156" s="722">
        <v>108</v>
      </c>
      <c r="E156" s="722">
        <v>135.56855400000001</v>
      </c>
      <c r="F156" s="1554">
        <v>27.568554000000006</v>
      </c>
    </row>
    <row r="157" spans="1:7">
      <c r="A157" s="710">
        <v>153</v>
      </c>
      <c r="B157" s="714" t="s">
        <v>1083</v>
      </c>
      <c r="C157" s="714" t="s">
        <v>1236</v>
      </c>
      <c r="D157" s="722">
        <v>100.49260000000001</v>
      </c>
      <c r="E157" s="722">
        <v>102.34882</v>
      </c>
      <c r="F157" s="1554">
        <v>1.8562199999999933</v>
      </c>
    </row>
    <row r="158" spans="1:7">
      <c r="A158" s="710">
        <v>154</v>
      </c>
      <c r="B158" s="714" t="s">
        <v>1083</v>
      </c>
      <c r="C158" s="714" t="s">
        <v>1279</v>
      </c>
      <c r="D158" s="722">
        <v>146.4</v>
      </c>
      <c r="E158" s="722">
        <v>149.28514999999999</v>
      </c>
      <c r="F158" s="1554">
        <v>2.8851499999999817</v>
      </c>
    </row>
    <row r="159" spans="1:7">
      <c r="A159" s="710">
        <v>155</v>
      </c>
      <c r="B159" s="714" t="s">
        <v>1083</v>
      </c>
      <c r="C159" s="714" t="s">
        <v>1277</v>
      </c>
      <c r="D159" s="722">
        <v>288</v>
      </c>
      <c r="E159" s="722">
        <v>317.203283</v>
      </c>
      <c r="F159" s="1554">
        <v>29.203282999999999</v>
      </c>
    </row>
    <row r="160" spans="1:7">
      <c r="A160" s="710">
        <v>156</v>
      </c>
      <c r="B160" s="714" t="s">
        <v>1083</v>
      </c>
      <c r="C160" s="714" t="s">
        <v>14887</v>
      </c>
      <c r="D160" s="722">
        <v>23.653455000000001</v>
      </c>
      <c r="E160" s="722">
        <v>23.980554999999999</v>
      </c>
      <c r="F160" s="1555" t="s">
        <v>0</v>
      </c>
      <c r="G160" s="718"/>
    </row>
    <row r="161" spans="1:7">
      <c r="A161" s="710">
        <v>157</v>
      </c>
      <c r="B161" s="714" t="s">
        <v>1083</v>
      </c>
      <c r="C161" s="714" t="s">
        <v>1082</v>
      </c>
      <c r="D161" s="722">
        <v>113.8</v>
      </c>
      <c r="E161" s="722">
        <v>120.29437399999999</v>
      </c>
      <c r="F161" s="1554">
        <v>6.4943739999999934</v>
      </c>
    </row>
    <row r="162" spans="1:7">
      <c r="A162" s="710">
        <v>158</v>
      </c>
      <c r="B162" s="714" t="s">
        <v>1083</v>
      </c>
      <c r="C162" s="714" t="s">
        <v>10424</v>
      </c>
      <c r="D162" s="722">
        <v>36.4</v>
      </c>
      <c r="E162" s="722">
        <v>44.552300000000002</v>
      </c>
      <c r="F162" s="1554">
        <v>8.1523000000000039</v>
      </c>
    </row>
    <row r="163" spans="1:7">
      <c r="A163" s="710">
        <v>159</v>
      </c>
      <c r="B163" s="714" t="s">
        <v>1083</v>
      </c>
      <c r="C163" s="714" t="s">
        <v>1211</v>
      </c>
      <c r="D163" s="722">
        <v>149.85255900000001</v>
      </c>
      <c r="E163" s="722">
        <v>149.85255900000001</v>
      </c>
      <c r="F163" s="1554">
        <v>0</v>
      </c>
      <c r="G163" s="718"/>
    </row>
    <row r="164" spans="1:7">
      <c r="A164" s="710">
        <v>160</v>
      </c>
      <c r="B164" s="714" t="s">
        <v>2138</v>
      </c>
      <c r="C164" s="714" t="s">
        <v>2491</v>
      </c>
      <c r="D164" s="722">
        <v>192</v>
      </c>
      <c r="E164" s="722">
        <v>270</v>
      </c>
      <c r="F164" s="1554">
        <v>78</v>
      </c>
    </row>
    <row r="165" spans="1:7">
      <c r="A165" s="710">
        <v>161</v>
      </c>
      <c r="B165" s="714" t="s">
        <v>2138</v>
      </c>
      <c r="C165" s="714" t="s">
        <v>1031</v>
      </c>
      <c r="D165" s="722">
        <v>205</v>
      </c>
      <c r="E165" s="722">
        <v>314</v>
      </c>
      <c r="F165" s="1554">
        <v>109</v>
      </c>
    </row>
    <row r="166" spans="1:7">
      <c r="A166" s="710">
        <v>162</v>
      </c>
      <c r="B166" s="714" t="s">
        <v>2138</v>
      </c>
      <c r="C166" s="714" t="s">
        <v>5424</v>
      </c>
      <c r="D166" s="722">
        <v>100.7</v>
      </c>
      <c r="E166" s="722">
        <v>180</v>
      </c>
      <c r="F166" s="1554">
        <v>79.3</v>
      </c>
    </row>
    <row r="167" spans="1:7">
      <c r="A167" s="710">
        <v>163</v>
      </c>
      <c r="B167" s="714" t="s">
        <v>2138</v>
      </c>
      <c r="C167" s="714" t="s">
        <v>9886</v>
      </c>
      <c r="D167" s="722">
        <v>133.1</v>
      </c>
      <c r="E167" s="722">
        <v>197.9</v>
      </c>
      <c r="F167" s="1554">
        <v>64.800000000000011</v>
      </c>
    </row>
    <row r="168" spans="1:7">
      <c r="A168" s="710">
        <v>164</v>
      </c>
      <c r="B168" s="714" t="s">
        <v>2138</v>
      </c>
      <c r="C168" s="714" t="s">
        <v>14888</v>
      </c>
      <c r="D168" s="722">
        <v>107</v>
      </c>
      <c r="E168" s="722">
        <v>160.4</v>
      </c>
      <c r="F168" s="1554">
        <v>53.400000000000006</v>
      </c>
    </row>
    <row r="169" spans="1:7">
      <c r="A169" s="710">
        <v>165</v>
      </c>
      <c r="B169" s="714" t="s">
        <v>2138</v>
      </c>
      <c r="C169" s="714" t="s">
        <v>14889</v>
      </c>
      <c r="D169" s="722">
        <v>85.7</v>
      </c>
      <c r="E169" s="722">
        <v>128</v>
      </c>
      <c r="F169" s="1554">
        <v>42.3</v>
      </c>
    </row>
    <row r="170" spans="1:7">
      <c r="A170" s="710">
        <v>166</v>
      </c>
      <c r="B170" s="714" t="s">
        <v>2138</v>
      </c>
      <c r="C170" s="714" t="s">
        <v>10769</v>
      </c>
      <c r="D170" s="722">
        <v>675.5</v>
      </c>
      <c r="E170" s="722">
        <v>471</v>
      </c>
      <c r="F170" s="1554">
        <v>-204.5</v>
      </c>
    </row>
    <row r="171" spans="1:7">
      <c r="A171" s="710">
        <v>167</v>
      </c>
      <c r="B171" s="714" t="s">
        <v>2138</v>
      </c>
      <c r="C171" s="714" t="s">
        <v>14890</v>
      </c>
      <c r="D171" s="722">
        <v>102.7</v>
      </c>
      <c r="E171" s="722">
        <v>150</v>
      </c>
      <c r="F171" s="1554">
        <v>47.3</v>
      </c>
    </row>
    <row r="172" spans="1:7">
      <c r="A172" s="710">
        <v>168</v>
      </c>
      <c r="B172" s="714" t="s">
        <v>2138</v>
      </c>
      <c r="C172" s="714" t="s">
        <v>14891</v>
      </c>
      <c r="D172" s="722">
        <v>118.3</v>
      </c>
      <c r="E172" s="722">
        <v>172</v>
      </c>
      <c r="F172" s="1554">
        <v>53.7</v>
      </c>
    </row>
    <row r="173" spans="1:7">
      <c r="A173" s="710">
        <v>169</v>
      </c>
      <c r="B173" s="714" t="s">
        <v>2138</v>
      </c>
      <c r="C173" s="714" t="s">
        <v>6318</v>
      </c>
      <c r="D173" s="722">
        <v>107.7</v>
      </c>
      <c r="E173" s="722">
        <v>161.19999999999999</v>
      </c>
      <c r="F173" s="1554">
        <v>53.499999999999986</v>
      </c>
    </row>
    <row r="174" spans="1:7">
      <c r="A174" s="710">
        <v>170</v>
      </c>
      <c r="B174" s="714" t="s">
        <v>2138</v>
      </c>
      <c r="C174" s="714" t="s">
        <v>14892</v>
      </c>
      <c r="D174" s="722">
        <v>119.2</v>
      </c>
      <c r="E174" s="722">
        <v>187.72</v>
      </c>
      <c r="F174" s="1554">
        <v>68.52</v>
      </c>
    </row>
    <row r="175" spans="1:7">
      <c r="A175" s="710">
        <v>171</v>
      </c>
      <c r="B175" s="714" t="s">
        <v>2138</v>
      </c>
      <c r="C175" s="714" t="s">
        <v>6062</v>
      </c>
      <c r="D175" s="722">
        <v>94</v>
      </c>
      <c r="E175" s="722">
        <v>140.4</v>
      </c>
      <c r="F175" s="1554">
        <v>46.400000000000006</v>
      </c>
    </row>
    <row r="176" spans="1:7">
      <c r="A176" s="710">
        <v>172</v>
      </c>
      <c r="B176" s="714" t="s">
        <v>2138</v>
      </c>
      <c r="C176" s="714" t="s">
        <v>7629</v>
      </c>
      <c r="D176" s="722">
        <v>160.5</v>
      </c>
      <c r="E176" s="722">
        <v>214</v>
      </c>
      <c r="F176" s="1554">
        <v>53.5</v>
      </c>
    </row>
    <row r="177" spans="1:7">
      <c r="A177" s="710">
        <v>173</v>
      </c>
      <c r="B177" s="714" t="s">
        <v>2138</v>
      </c>
      <c r="C177" s="714" t="s">
        <v>2138</v>
      </c>
      <c r="D177" s="722">
        <v>94</v>
      </c>
      <c r="E177" s="722">
        <v>144.4</v>
      </c>
      <c r="F177" s="1554">
        <v>50.400000000000006</v>
      </c>
    </row>
    <row r="178" spans="1:7">
      <c r="A178" s="710">
        <v>174</v>
      </c>
      <c r="B178" s="714" t="s">
        <v>2138</v>
      </c>
      <c r="C178" s="714" t="s">
        <v>2358</v>
      </c>
      <c r="D178" s="722">
        <v>128.9</v>
      </c>
      <c r="E178" s="722">
        <v>213.4</v>
      </c>
      <c r="F178" s="1554">
        <v>84.5</v>
      </c>
    </row>
    <row r="179" spans="1:7">
      <c r="A179" s="710">
        <v>175</v>
      </c>
      <c r="B179" s="714" t="s">
        <v>2138</v>
      </c>
      <c r="C179" s="714" t="s">
        <v>8314</v>
      </c>
      <c r="D179" s="722">
        <v>118.4</v>
      </c>
      <c r="E179" s="722">
        <v>181.44</v>
      </c>
      <c r="F179" s="1554">
        <v>63.039999999999992</v>
      </c>
    </row>
    <row r="180" spans="1:7">
      <c r="A180" s="710">
        <v>176</v>
      </c>
      <c r="B180" s="714" t="s">
        <v>2138</v>
      </c>
      <c r="C180" s="714" t="s">
        <v>14893</v>
      </c>
      <c r="D180" s="722">
        <v>95.2</v>
      </c>
      <c r="E180" s="722">
        <v>114.4</v>
      </c>
      <c r="F180" s="1554">
        <v>19.200000000000003</v>
      </c>
    </row>
    <row r="181" spans="1:7">
      <c r="A181" s="710">
        <v>177</v>
      </c>
      <c r="B181" s="714" t="s">
        <v>2136</v>
      </c>
      <c r="C181" s="714" t="s">
        <v>14894</v>
      </c>
      <c r="D181" s="722">
        <v>88.905000000000001</v>
      </c>
      <c r="E181" s="722">
        <v>88.905000000000001</v>
      </c>
      <c r="F181" s="1554">
        <v>0</v>
      </c>
      <c r="G181" s="718"/>
    </row>
    <row r="182" spans="1:7">
      <c r="A182" s="710">
        <v>178</v>
      </c>
      <c r="B182" s="714" t="s">
        <v>2136</v>
      </c>
      <c r="C182" s="714" t="s">
        <v>7597</v>
      </c>
      <c r="D182" s="722">
        <v>90.932000000000002</v>
      </c>
      <c r="E182" s="722">
        <v>90.932000000000002</v>
      </c>
      <c r="F182" s="1554">
        <v>0</v>
      </c>
      <c r="G182" s="718"/>
    </row>
    <row r="183" spans="1:7">
      <c r="A183" s="710">
        <v>179</v>
      </c>
      <c r="B183" s="714" t="s">
        <v>2136</v>
      </c>
      <c r="C183" s="714" t="s">
        <v>1118</v>
      </c>
      <c r="D183" s="722">
        <v>85.777199999999993</v>
      </c>
      <c r="E183" s="722">
        <v>85.777199999999993</v>
      </c>
      <c r="F183" s="1554">
        <v>0</v>
      </c>
      <c r="G183" s="718"/>
    </row>
    <row r="184" spans="1:7">
      <c r="A184" s="710">
        <v>180</v>
      </c>
      <c r="B184" s="714" t="s">
        <v>2136</v>
      </c>
      <c r="C184" s="714" t="s">
        <v>14895</v>
      </c>
      <c r="D184" s="722">
        <v>71.319500000000005</v>
      </c>
      <c r="E184" s="722">
        <v>73.348500000000001</v>
      </c>
      <c r="F184" s="1554">
        <v>2.0289999999999964</v>
      </c>
    </row>
    <row r="185" spans="1:7">
      <c r="A185" s="710">
        <v>181</v>
      </c>
      <c r="B185" s="714" t="s">
        <v>2136</v>
      </c>
      <c r="C185" s="714" t="s">
        <v>6313</v>
      </c>
      <c r="D185" s="722">
        <v>185.30240000000001</v>
      </c>
      <c r="E185" s="722">
        <v>187.5384</v>
      </c>
      <c r="F185" s="1554">
        <v>2.23599999999999</v>
      </c>
    </row>
    <row r="186" spans="1:7">
      <c r="A186" s="710">
        <v>182</v>
      </c>
      <c r="B186" s="714" t="s">
        <v>2136</v>
      </c>
      <c r="C186" s="714" t="s">
        <v>1170</v>
      </c>
      <c r="D186" s="722">
        <v>117.76439999999999</v>
      </c>
      <c r="E186" s="722">
        <v>142.74439999999998</v>
      </c>
      <c r="F186" s="1554">
        <v>24.97999999999999</v>
      </c>
    </row>
    <row r="187" spans="1:7">
      <c r="A187" s="710">
        <v>183</v>
      </c>
      <c r="B187" s="714" t="s">
        <v>2136</v>
      </c>
      <c r="C187" s="714" t="s">
        <v>14896</v>
      </c>
      <c r="D187" s="722">
        <v>75.366</v>
      </c>
      <c r="E187" s="722">
        <v>75.366</v>
      </c>
      <c r="F187" s="1554">
        <v>0</v>
      </c>
      <c r="G187" s="718"/>
    </row>
    <row r="188" spans="1:7">
      <c r="A188" s="710">
        <v>184</v>
      </c>
      <c r="B188" s="714" t="s">
        <v>2136</v>
      </c>
      <c r="C188" s="714" t="s">
        <v>1236</v>
      </c>
      <c r="D188" s="722">
        <v>228.69329999999999</v>
      </c>
      <c r="E188" s="722">
        <v>228.69329999999999</v>
      </c>
      <c r="F188" s="1554">
        <v>0</v>
      </c>
      <c r="G188" s="718"/>
    </row>
    <row r="189" spans="1:7">
      <c r="A189" s="710">
        <v>185</v>
      </c>
      <c r="B189" s="714" t="s">
        <v>2136</v>
      </c>
      <c r="C189" s="714" t="s">
        <v>2363</v>
      </c>
      <c r="D189" s="722">
        <v>77.680600000000013</v>
      </c>
      <c r="E189" s="722">
        <v>77.680600000000013</v>
      </c>
      <c r="F189" s="1554">
        <v>0</v>
      </c>
      <c r="G189" s="718"/>
    </row>
    <row r="190" spans="1:7">
      <c r="A190" s="710">
        <v>186</v>
      </c>
      <c r="B190" s="714" t="s">
        <v>2136</v>
      </c>
      <c r="C190" s="714" t="s">
        <v>14897</v>
      </c>
      <c r="D190" s="722">
        <v>110.98099999999999</v>
      </c>
      <c r="E190" s="722">
        <v>114.1692</v>
      </c>
      <c r="F190" s="1554">
        <v>3.188200000000009</v>
      </c>
    </row>
    <row r="191" spans="1:7">
      <c r="A191" s="710">
        <v>187</v>
      </c>
      <c r="B191" s="714" t="s">
        <v>2136</v>
      </c>
      <c r="C191" s="714" t="s">
        <v>6520</v>
      </c>
      <c r="D191" s="722">
        <v>109.7987</v>
      </c>
      <c r="E191" s="722">
        <v>112.1097</v>
      </c>
      <c r="F191" s="1554">
        <v>2.311000000000007</v>
      </c>
    </row>
    <row r="192" spans="1:7">
      <c r="A192" s="710">
        <v>188</v>
      </c>
      <c r="B192" s="714" t="s">
        <v>2136</v>
      </c>
      <c r="C192" s="714" t="s">
        <v>7481</v>
      </c>
      <c r="D192" s="722">
        <v>93.450500000000005</v>
      </c>
      <c r="E192" s="722">
        <v>105.5675</v>
      </c>
      <c r="F192" s="1554">
        <v>12.11699999999999</v>
      </c>
    </row>
    <row r="193" spans="1:7">
      <c r="A193" s="710">
        <v>189</v>
      </c>
      <c r="B193" s="714" t="s">
        <v>2136</v>
      </c>
      <c r="C193" s="714" t="s">
        <v>14898</v>
      </c>
      <c r="D193" s="722">
        <v>81.5822</v>
      </c>
      <c r="E193" s="722">
        <v>80.965199999999996</v>
      </c>
      <c r="F193" s="1554">
        <v>-0.61700000000000443</v>
      </c>
    </row>
    <row r="194" spans="1:7">
      <c r="A194" s="710">
        <v>190</v>
      </c>
      <c r="B194" s="714" t="s">
        <v>2136</v>
      </c>
      <c r="C194" s="714" t="s">
        <v>7703</v>
      </c>
      <c r="D194" s="722">
        <v>77.529800000000009</v>
      </c>
      <c r="E194" s="722">
        <v>77.529800000000009</v>
      </c>
      <c r="F194" s="1554">
        <v>0</v>
      </c>
      <c r="G194" s="718"/>
    </row>
    <row r="195" spans="1:7">
      <c r="A195" s="710">
        <v>191</v>
      </c>
      <c r="B195" s="714" t="s">
        <v>2136</v>
      </c>
      <c r="C195" s="714" t="s">
        <v>7551</v>
      </c>
      <c r="D195" s="722">
        <v>101.48960000000001</v>
      </c>
      <c r="E195" s="722">
        <v>104.39460000000001</v>
      </c>
      <c r="F195" s="1554">
        <v>2.9050000000000011</v>
      </c>
    </row>
    <row r="196" spans="1:7">
      <c r="A196" s="710">
        <v>192</v>
      </c>
      <c r="B196" s="714" t="s">
        <v>2136</v>
      </c>
      <c r="C196" s="714" t="s">
        <v>14899</v>
      </c>
      <c r="D196" s="722">
        <v>91.220500000000001</v>
      </c>
      <c r="E196" s="722">
        <v>93.858500000000006</v>
      </c>
      <c r="F196" s="1554">
        <v>2.6380000000000052</v>
      </c>
    </row>
    <row r="197" spans="1:7">
      <c r="A197" s="710">
        <v>193</v>
      </c>
      <c r="B197" s="714" t="s">
        <v>2136</v>
      </c>
      <c r="C197" s="714" t="s">
        <v>14900</v>
      </c>
      <c r="D197" s="722">
        <v>62.602199999999996</v>
      </c>
      <c r="E197" s="722">
        <v>62.618712000000002</v>
      </c>
      <c r="F197" s="1555" t="s">
        <v>0</v>
      </c>
      <c r="G197" s="718"/>
    </row>
    <row r="198" spans="1:7">
      <c r="A198" s="710">
        <v>194</v>
      </c>
      <c r="B198" s="714" t="s">
        <v>2136</v>
      </c>
      <c r="C198" s="714" t="s">
        <v>2318</v>
      </c>
      <c r="D198" s="722">
        <v>94.745699999999999</v>
      </c>
      <c r="E198" s="722">
        <v>109.85469999999999</v>
      </c>
      <c r="F198" s="1554">
        <v>15.108999999999995</v>
      </c>
    </row>
    <row r="199" spans="1:7">
      <c r="A199" s="710">
        <v>195</v>
      </c>
      <c r="B199" s="714" t="s">
        <v>2136</v>
      </c>
      <c r="C199" s="714" t="s">
        <v>14901</v>
      </c>
      <c r="D199" s="722">
        <v>151.96610000000001</v>
      </c>
      <c r="E199" s="722">
        <v>151.96610000000001</v>
      </c>
      <c r="F199" s="1554">
        <v>0</v>
      </c>
      <c r="G199" s="718"/>
    </row>
    <row r="200" spans="1:7">
      <c r="A200" s="710">
        <v>196</v>
      </c>
      <c r="B200" s="714" t="s">
        <v>2136</v>
      </c>
      <c r="C200" s="714" t="s">
        <v>14902</v>
      </c>
      <c r="D200" s="722">
        <v>95.9375</v>
      </c>
      <c r="E200" s="722">
        <v>106.2055</v>
      </c>
      <c r="F200" s="1554">
        <v>10.268000000000001</v>
      </c>
    </row>
    <row r="201" spans="1:7">
      <c r="A201" s="710">
        <v>197</v>
      </c>
      <c r="B201" s="714" t="s">
        <v>2136</v>
      </c>
      <c r="C201" s="714" t="s">
        <v>2385</v>
      </c>
      <c r="D201" s="722">
        <v>92.472300000000004</v>
      </c>
      <c r="E201" s="722">
        <v>95.099299999999999</v>
      </c>
      <c r="F201" s="1554">
        <v>2.6269999999999953</v>
      </c>
    </row>
    <row r="202" spans="1:7">
      <c r="A202" s="710">
        <v>198</v>
      </c>
      <c r="B202" s="714" t="s">
        <v>2136</v>
      </c>
      <c r="C202" s="714" t="s">
        <v>7653</v>
      </c>
      <c r="D202" s="722">
        <v>86.442800000000005</v>
      </c>
      <c r="E202" s="722">
        <v>84.834299999999999</v>
      </c>
      <c r="F202" s="1554">
        <v>-1.6085000000000065</v>
      </c>
    </row>
    <row r="203" spans="1:7">
      <c r="A203" s="710">
        <v>199</v>
      </c>
      <c r="B203" s="714" t="s">
        <v>2136</v>
      </c>
      <c r="C203" s="714" t="s">
        <v>14903</v>
      </c>
      <c r="D203" s="722">
        <v>72.857799999999997</v>
      </c>
      <c r="E203" s="722">
        <v>75.006799999999998</v>
      </c>
      <c r="F203" s="1554">
        <v>2.1490000000000009</v>
      </c>
    </row>
    <row r="204" spans="1:7">
      <c r="A204" s="710">
        <v>200</v>
      </c>
      <c r="B204" s="714" t="s">
        <v>2136</v>
      </c>
      <c r="C204" s="714" t="s">
        <v>2394</v>
      </c>
      <c r="D204" s="722">
        <v>88.856899999999996</v>
      </c>
      <c r="E204" s="722">
        <v>87.954682000000005</v>
      </c>
      <c r="F204" s="1554">
        <v>-0.90221799999999064</v>
      </c>
    </row>
    <row r="205" spans="1:7">
      <c r="A205" s="710">
        <v>201</v>
      </c>
      <c r="B205" s="714" t="s">
        <v>1063</v>
      </c>
      <c r="C205" s="714" t="s">
        <v>1170</v>
      </c>
      <c r="D205" s="722">
        <v>1448.3418000000001</v>
      </c>
      <c r="E205" s="722">
        <v>1246.2404120000001</v>
      </c>
      <c r="F205" s="1554">
        <v>-202.10138800000004</v>
      </c>
    </row>
    <row r="206" spans="1:7">
      <c r="A206" s="710">
        <v>202</v>
      </c>
      <c r="B206" s="714" t="s">
        <v>1063</v>
      </c>
      <c r="C206" s="714" t="s">
        <v>1202</v>
      </c>
      <c r="D206" s="722">
        <v>916.01819999999998</v>
      </c>
      <c r="E206" s="722">
        <v>3810.7907760000003</v>
      </c>
      <c r="F206" s="1554">
        <v>2894.7725760000003</v>
      </c>
    </row>
    <row r="207" spans="1:7">
      <c r="A207" s="710">
        <v>203</v>
      </c>
      <c r="B207" s="715" t="s">
        <v>1063</v>
      </c>
      <c r="C207" s="715" t="s">
        <v>14904</v>
      </c>
      <c r="D207" s="722">
        <v>1213.6719380000002</v>
      </c>
      <c r="E207" s="722">
        <v>2884.8568829999999</v>
      </c>
      <c r="F207" s="1554">
        <v>1671.1849449999997</v>
      </c>
    </row>
    <row r="208" spans="1:7">
      <c r="A208" s="710">
        <v>204</v>
      </c>
      <c r="B208" s="714" t="s">
        <v>1034</v>
      </c>
      <c r="C208" s="714" t="s">
        <v>1127</v>
      </c>
      <c r="D208" s="722">
        <v>210.00670000000002</v>
      </c>
      <c r="E208" s="722">
        <v>73.999899999999997</v>
      </c>
      <c r="F208" s="1554">
        <v>-136.00680000000003</v>
      </c>
    </row>
    <row r="209" spans="1:6">
      <c r="A209" s="710">
        <v>205</v>
      </c>
      <c r="B209" s="714" t="s">
        <v>1034</v>
      </c>
      <c r="C209" s="714" t="s">
        <v>2309</v>
      </c>
      <c r="D209" s="722">
        <v>156.03270000000001</v>
      </c>
      <c r="E209" s="722">
        <v>167.74556000000001</v>
      </c>
      <c r="F209" s="1554">
        <v>11.712860000000006</v>
      </c>
    </row>
    <row r="210" spans="1:6">
      <c r="A210" s="710">
        <v>206</v>
      </c>
      <c r="B210" s="714" t="s">
        <v>1034</v>
      </c>
      <c r="C210" s="714" t="s">
        <v>1063</v>
      </c>
      <c r="D210" s="722">
        <v>210.97629999999998</v>
      </c>
      <c r="E210" s="722">
        <v>96.202438000000001</v>
      </c>
      <c r="F210" s="1554">
        <v>-114.77386199999998</v>
      </c>
    </row>
    <row r="211" spans="1:6">
      <c r="A211" s="710">
        <v>207</v>
      </c>
      <c r="B211" s="714" t="s">
        <v>1034</v>
      </c>
      <c r="C211" s="714" t="s">
        <v>2315</v>
      </c>
      <c r="D211" s="722">
        <v>210.9331</v>
      </c>
      <c r="E211" s="722">
        <v>134.859861</v>
      </c>
      <c r="F211" s="1554">
        <v>-76.073239000000001</v>
      </c>
    </row>
    <row r="212" spans="1:6">
      <c r="A212" s="710">
        <v>208</v>
      </c>
      <c r="B212" s="714" t="s">
        <v>1034</v>
      </c>
      <c r="C212" s="714" t="s">
        <v>2318</v>
      </c>
      <c r="D212" s="722">
        <v>265.01509999999996</v>
      </c>
      <c r="E212" s="722">
        <v>230.01510000000002</v>
      </c>
      <c r="F212" s="1554">
        <v>-34.999999999999943</v>
      </c>
    </row>
    <row r="213" spans="1:6">
      <c r="A213" s="710">
        <v>209</v>
      </c>
      <c r="B213" s="714" t="s">
        <v>1034</v>
      </c>
      <c r="C213" s="714" t="s">
        <v>1066</v>
      </c>
      <c r="D213" s="722">
        <v>240.41849999999999</v>
      </c>
      <c r="E213" s="722">
        <v>137.62904599999999</v>
      </c>
      <c r="F213" s="1554">
        <v>-102.78945400000001</v>
      </c>
    </row>
    <row r="214" spans="1:6">
      <c r="A214" s="710">
        <v>210</v>
      </c>
      <c r="B214" s="714" t="s">
        <v>1034</v>
      </c>
      <c r="C214" s="715" t="s">
        <v>2330</v>
      </c>
      <c r="D214" s="722">
        <v>282.24090000000001</v>
      </c>
      <c r="E214" s="722">
        <v>223.17684700000001</v>
      </c>
      <c r="F214" s="1554">
        <v>-59.064053000000001</v>
      </c>
    </row>
    <row r="215" spans="1:6">
      <c r="A215" s="710">
        <v>211</v>
      </c>
      <c r="B215" s="714" t="s">
        <v>1034</v>
      </c>
      <c r="C215" s="714" t="s">
        <v>1033</v>
      </c>
      <c r="D215" s="722">
        <v>258.15910000000002</v>
      </c>
      <c r="E215" s="722">
        <v>178.79479999999998</v>
      </c>
      <c r="F215" s="1554">
        <v>-79.364300000000043</v>
      </c>
    </row>
    <row r="216" spans="1:6">
      <c r="A216" s="710">
        <v>212</v>
      </c>
      <c r="B216" s="714" t="s">
        <v>1034</v>
      </c>
      <c r="C216" s="714" t="s">
        <v>2336</v>
      </c>
      <c r="D216" s="722">
        <v>264.41609999999997</v>
      </c>
      <c r="E216" s="722">
        <v>234.5522</v>
      </c>
      <c r="F216" s="1554">
        <v>-29.863899999999973</v>
      </c>
    </row>
    <row r="217" spans="1:6">
      <c r="A217" s="710">
        <v>213</v>
      </c>
      <c r="B217" s="714" t="s">
        <v>1034</v>
      </c>
      <c r="C217" s="714" t="s">
        <v>2340</v>
      </c>
      <c r="D217" s="722">
        <v>166.2996</v>
      </c>
      <c r="E217" s="722">
        <v>179.336286</v>
      </c>
      <c r="F217" s="1554">
        <v>13.036686000000003</v>
      </c>
    </row>
    <row r="218" spans="1:6">
      <c r="A218" s="710">
        <v>214</v>
      </c>
      <c r="B218" s="714" t="s">
        <v>1034</v>
      </c>
      <c r="C218" s="714" t="s">
        <v>1156</v>
      </c>
      <c r="D218" s="722">
        <v>238.50710000000001</v>
      </c>
      <c r="E218" s="722">
        <v>65.690759</v>
      </c>
      <c r="F218" s="1554">
        <v>-172.81634100000002</v>
      </c>
    </row>
    <row r="219" spans="1:6">
      <c r="A219" s="710">
        <v>215</v>
      </c>
      <c r="B219" s="714" t="s">
        <v>1034</v>
      </c>
      <c r="C219" s="714" t="s">
        <v>2348</v>
      </c>
      <c r="D219" s="722">
        <v>186.35992000000002</v>
      </c>
      <c r="E219" s="722">
        <v>104.42912</v>
      </c>
      <c r="F219" s="1554">
        <v>-81.930800000000019</v>
      </c>
    </row>
    <row r="220" spans="1:6">
      <c r="A220" s="710">
        <v>216</v>
      </c>
      <c r="B220" s="714" t="s">
        <v>1034</v>
      </c>
      <c r="C220" s="714" t="s">
        <v>2353</v>
      </c>
      <c r="D220" s="722">
        <v>238.63139999999999</v>
      </c>
      <c r="E220" s="722">
        <v>207.50476500000002</v>
      </c>
      <c r="F220" s="1554">
        <v>-31.126634999999965</v>
      </c>
    </row>
    <row r="221" spans="1:6">
      <c r="A221" s="710">
        <v>217</v>
      </c>
      <c r="B221" s="714" t="s">
        <v>1034</v>
      </c>
      <c r="C221" s="714" t="s">
        <v>2356</v>
      </c>
      <c r="D221" s="722">
        <v>207.44300000000001</v>
      </c>
      <c r="E221" s="722">
        <v>161.15479999999999</v>
      </c>
      <c r="F221" s="1554">
        <v>-46.288200000000018</v>
      </c>
    </row>
    <row r="222" spans="1:6">
      <c r="A222" s="710">
        <v>218</v>
      </c>
      <c r="B222" s="714" t="s">
        <v>1034</v>
      </c>
      <c r="C222" s="714" t="s">
        <v>1051</v>
      </c>
      <c r="D222" s="722">
        <v>417.25670000000002</v>
      </c>
      <c r="E222" s="722">
        <v>228.75688099999999</v>
      </c>
      <c r="F222" s="1554">
        <v>-188.49981900000003</v>
      </c>
    </row>
    <row r="223" spans="1:6">
      <c r="A223" s="710">
        <v>219</v>
      </c>
      <c r="B223" s="714" t="s">
        <v>1034</v>
      </c>
      <c r="C223" s="714" t="s">
        <v>14905</v>
      </c>
      <c r="D223" s="722">
        <v>364.7876</v>
      </c>
      <c r="E223" s="722">
        <v>170.42504600000001</v>
      </c>
      <c r="F223" s="1554">
        <v>-194.36255399999999</v>
      </c>
    </row>
    <row r="224" spans="1:6">
      <c r="A224" s="710">
        <v>220</v>
      </c>
      <c r="B224" s="714" t="s">
        <v>1034</v>
      </c>
      <c r="C224" s="714" t="s">
        <v>2593</v>
      </c>
      <c r="D224" s="722">
        <v>601.87090000000001</v>
      </c>
      <c r="E224" s="722">
        <v>386.54003600000004</v>
      </c>
      <c r="F224" s="1554">
        <v>-215.33086399999996</v>
      </c>
    </row>
    <row r="225" spans="1:7">
      <c r="A225" s="710">
        <v>221</v>
      </c>
      <c r="B225" s="714" t="s">
        <v>1051</v>
      </c>
      <c r="C225" s="714" t="s">
        <v>2306</v>
      </c>
      <c r="D225" s="722">
        <v>127.0146</v>
      </c>
      <c r="E225" s="722">
        <v>127.0146</v>
      </c>
      <c r="F225" s="1554">
        <v>0</v>
      </c>
      <c r="G225" s="718"/>
    </row>
    <row r="226" spans="1:7">
      <c r="A226" s="710">
        <v>222</v>
      </c>
      <c r="B226" s="714" t="s">
        <v>1051</v>
      </c>
      <c r="C226" s="714" t="s">
        <v>1115</v>
      </c>
      <c r="D226" s="722">
        <v>246.65189999999998</v>
      </c>
      <c r="E226" s="722">
        <v>246.65189999999998</v>
      </c>
      <c r="F226" s="1554">
        <v>0</v>
      </c>
      <c r="G226" s="718"/>
    </row>
    <row r="227" spans="1:7">
      <c r="A227" s="710">
        <v>223</v>
      </c>
      <c r="B227" s="714" t="s">
        <v>1051</v>
      </c>
      <c r="C227" s="714" t="s">
        <v>2312</v>
      </c>
      <c r="D227" s="722">
        <v>521.5</v>
      </c>
      <c r="E227" s="722">
        <v>450.66360399999996</v>
      </c>
      <c r="F227" s="1554">
        <v>-70.836396000000036</v>
      </c>
    </row>
    <row r="228" spans="1:7">
      <c r="A228" s="710">
        <v>224</v>
      </c>
      <c r="B228" s="714" t="s">
        <v>1051</v>
      </c>
      <c r="C228" s="714" t="s">
        <v>2316</v>
      </c>
      <c r="D228" s="722">
        <v>206.72370000000001</v>
      </c>
      <c r="E228" s="722">
        <v>206.72370000000001</v>
      </c>
      <c r="F228" s="1554">
        <v>0</v>
      </c>
      <c r="G228" s="718"/>
    </row>
    <row r="229" spans="1:7">
      <c r="A229" s="710">
        <v>225</v>
      </c>
      <c r="B229" s="714" t="s">
        <v>1051</v>
      </c>
      <c r="C229" s="714" t="s">
        <v>1141</v>
      </c>
      <c r="D229" s="722">
        <v>198.54973999999999</v>
      </c>
      <c r="E229" s="722">
        <v>198.54973999999999</v>
      </c>
      <c r="F229" s="1554">
        <v>0</v>
      </c>
      <c r="G229" s="718"/>
    </row>
    <row r="230" spans="1:7">
      <c r="A230" s="710">
        <v>226</v>
      </c>
      <c r="B230" s="714" t="s">
        <v>1051</v>
      </c>
      <c r="C230" s="714" t="s">
        <v>2323</v>
      </c>
      <c r="D230" s="722">
        <v>111.8151</v>
      </c>
      <c r="E230" s="722">
        <v>111.8151</v>
      </c>
      <c r="F230" s="1554">
        <v>0</v>
      </c>
      <c r="G230" s="718"/>
    </row>
    <row r="231" spans="1:7">
      <c r="A231" s="710">
        <v>227</v>
      </c>
      <c r="B231" s="714" t="s">
        <v>1051</v>
      </c>
      <c r="C231" s="714" t="s">
        <v>2328</v>
      </c>
      <c r="D231" s="722">
        <v>193.49211600000001</v>
      </c>
      <c r="E231" s="722">
        <v>163.229016</v>
      </c>
      <c r="F231" s="1554">
        <v>-30.263100000000009</v>
      </c>
    </row>
    <row r="232" spans="1:7">
      <c r="A232" s="710">
        <v>228</v>
      </c>
      <c r="B232" s="714" t="s">
        <v>1051</v>
      </c>
      <c r="C232" s="714" t="s">
        <v>2332</v>
      </c>
      <c r="D232" s="722">
        <v>199.81979999999999</v>
      </c>
      <c r="E232" s="722">
        <v>199.819796</v>
      </c>
      <c r="F232" s="1554">
        <v>0</v>
      </c>
      <c r="G232" s="718"/>
    </row>
    <row r="233" spans="1:7">
      <c r="A233" s="710">
        <v>229</v>
      </c>
      <c r="B233" s="714" t="s">
        <v>1051</v>
      </c>
      <c r="C233" s="714" t="s">
        <v>1079</v>
      </c>
      <c r="D233" s="722">
        <v>298.61020000000002</v>
      </c>
      <c r="E233" s="722">
        <v>298.61020000000002</v>
      </c>
      <c r="F233" s="1554">
        <v>0</v>
      </c>
      <c r="G233" s="718"/>
    </row>
    <row r="234" spans="1:7">
      <c r="A234" s="710">
        <v>230</v>
      </c>
      <c r="B234" s="714" t="s">
        <v>1051</v>
      </c>
      <c r="C234" s="714" t="s">
        <v>1051</v>
      </c>
      <c r="D234" s="722">
        <v>992.46280000000002</v>
      </c>
      <c r="E234" s="722">
        <v>992.46280000000002</v>
      </c>
      <c r="F234" s="1554">
        <v>0</v>
      </c>
      <c r="G234" s="718"/>
    </row>
    <row r="235" spans="1:7">
      <c r="A235" s="710">
        <v>231</v>
      </c>
      <c r="B235" s="714" t="s">
        <v>1051</v>
      </c>
      <c r="C235" s="714" t="s">
        <v>2344</v>
      </c>
      <c r="D235" s="722">
        <v>199.48081299999998</v>
      </c>
      <c r="E235" s="722">
        <v>169.48071299999998</v>
      </c>
      <c r="F235" s="1554">
        <v>-30.000100000000003</v>
      </c>
      <c r="G235" s="718"/>
    </row>
    <row r="236" spans="1:7">
      <c r="A236" s="710">
        <v>232</v>
      </c>
      <c r="B236" s="714" t="s">
        <v>1051</v>
      </c>
      <c r="C236" s="714" t="s">
        <v>1050</v>
      </c>
      <c r="D236" s="722">
        <v>287.319366</v>
      </c>
      <c r="E236" s="722">
        <v>287.319366</v>
      </c>
      <c r="F236" s="1554">
        <v>0</v>
      </c>
      <c r="G236" s="718"/>
    </row>
    <row r="237" spans="1:7">
      <c r="A237" s="710">
        <v>233</v>
      </c>
      <c r="B237" s="714" t="s">
        <v>1051</v>
      </c>
      <c r="C237" s="714" t="s">
        <v>2354</v>
      </c>
      <c r="D237" s="722">
        <v>452.13380000000001</v>
      </c>
      <c r="E237" s="722">
        <v>452.13380000000001</v>
      </c>
      <c r="F237" s="1554">
        <v>0</v>
      </c>
      <c r="G237" s="718"/>
    </row>
    <row r="238" spans="1:7">
      <c r="A238" s="710">
        <v>234</v>
      </c>
      <c r="B238" s="714" t="s">
        <v>1037</v>
      </c>
      <c r="C238" s="714" t="s">
        <v>1127</v>
      </c>
      <c r="D238" s="722">
        <v>94.03900999999999</v>
      </c>
      <c r="E238" s="722">
        <v>73.385499999999993</v>
      </c>
      <c r="F238" s="1554">
        <v>-20.653509999999997</v>
      </c>
      <c r="G238" s="718"/>
    </row>
    <row r="239" spans="1:7">
      <c r="A239" s="710">
        <v>235</v>
      </c>
      <c r="B239" s="714" t="s">
        <v>1037</v>
      </c>
      <c r="C239" s="714" t="s">
        <v>9057</v>
      </c>
      <c r="D239" s="722">
        <v>58.984589999999997</v>
      </c>
      <c r="E239" s="722">
        <v>55.279300000000006</v>
      </c>
      <c r="F239" s="1554">
        <v>-3.7052899999999909</v>
      </c>
      <c r="G239" s="718"/>
    </row>
    <row r="240" spans="1:7">
      <c r="A240" s="710">
        <v>236</v>
      </c>
      <c r="B240" s="714" t="s">
        <v>1037</v>
      </c>
      <c r="C240" s="714" t="s">
        <v>5194</v>
      </c>
      <c r="D240" s="722">
        <v>51.667099999999998</v>
      </c>
      <c r="E240" s="722">
        <v>40.460599999999999</v>
      </c>
      <c r="F240" s="1554">
        <v>-11.206499999999998</v>
      </c>
    </row>
    <row r="241" spans="1:7">
      <c r="A241" s="710">
        <v>237</v>
      </c>
      <c r="B241" s="714" t="s">
        <v>1037</v>
      </c>
      <c r="C241" s="714" t="s">
        <v>14906</v>
      </c>
      <c r="D241" s="722">
        <v>95.884899999999988</v>
      </c>
      <c r="E241" s="722">
        <v>72.840054000000009</v>
      </c>
      <c r="F241" s="1554">
        <v>-23.044845999999978</v>
      </c>
      <c r="G241" s="718"/>
    </row>
    <row r="242" spans="1:7">
      <c r="A242" s="710">
        <v>238</v>
      </c>
      <c r="B242" s="714" t="s">
        <v>1037</v>
      </c>
      <c r="C242" s="714" t="s">
        <v>1074</v>
      </c>
      <c r="D242" s="722">
        <v>221.53320000000002</v>
      </c>
      <c r="E242" s="722">
        <v>185.85112000000001</v>
      </c>
      <c r="F242" s="1554">
        <v>-35.682080000000013</v>
      </c>
    </row>
    <row r="243" spans="1:7">
      <c r="A243" s="710">
        <v>239</v>
      </c>
      <c r="B243" s="714" t="s">
        <v>1037</v>
      </c>
      <c r="C243" s="714" t="s">
        <v>1115</v>
      </c>
      <c r="D243" s="722">
        <v>82.499499999999998</v>
      </c>
      <c r="E243" s="722">
        <v>65.869399999999999</v>
      </c>
      <c r="F243" s="1554">
        <v>-16.630099999999999</v>
      </c>
    </row>
    <row r="244" spans="1:7">
      <c r="A244" s="710">
        <v>240</v>
      </c>
      <c r="B244" s="714" t="s">
        <v>1037</v>
      </c>
      <c r="C244" s="714" t="s">
        <v>1234</v>
      </c>
      <c r="D244" s="722">
        <v>133.74795999999998</v>
      </c>
      <c r="E244" s="722">
        <v>118.565</v>
      </c>
      <c r="F244" s="1554">
        <v>-15.18295999999998</v>
      </c>
    </row>
    <row r="245" spans="1:7">
      <c r="A245" s="710">
        <v>241</v>
      </c>
      <c r="B245" s="714" t="s">
        <v>1037</v>
      </c>
      <c r="C245" s="714" t="s">
        <v>14907</v>
      </c>
      <c r="D245" s="722">
        <v>96.761099999999999</v>
      </c>
      <c r="E245" s="722">
        <v>77.216100000000012</v>
      </c>
      <c r="F245" s="1554">
        <v>-19.544999999999987</v>
      </c>
    </row>
    <row r="246" spans="1:7">
      <c r="A246" s="710">
        <v>242</v>
      </c>
      <c r="B246" s="714" t="s">
        <v>1037</v>
      </c>
      <c r="C246" s="714" t="s">
        <v>6045</v>
      </c>
      <c r="D246" s="722">
        <v>60.940800000000003</v>
      </c>
      <c r="E246" s="722">
        <v>46.697699999999998</v>
      </c>
      <c r="F246" s="1554">
        <v>-14.243100000000005</v>
      </c>
    </row>
    <row r="247" spans="1:7">
      <c r="A247" s="710">
        <v>243</v>
      </c>
      <c r="B247" s="714" t="s">
        <v>1037</v>
      </c>
      <c r="C247" s="714" t="s">
        <v>1053</v>
      </c>
      <c r="D247" s="722">
        <v>114.7693</v>
      </c>
      <c r="E247" s="722">
        <v>98.073999999999998</v>
      </c>
      <c r="F247" s="1554">
        <v>-16.695300000000003</v>
      </c>
    </row>
    <row r="248" spans="1:7">
      <c r="A248" s="710">
        <v>244</v>
      </c>
      <c r="B248" s="714" t="s">
        <v>1037</v>
      </c>
      <c r="C248" s="714" t="s">
        <v>6588</v>
      </c>
      <c r="D248" s="722">
        <v>70.983800000000002</v>
      </c>
      <c r="E248" s="722">
        <v>55.5839</v>
      </c>
      <c r="F248" s="1554">
        <v>-15.399900000000002</v>
      </c>
    </row>
    <row r="249" spans="1:7">
      <c r="A249" s="710">
        <v>245</v>
      </c>
      <c r="B249" s="714" t="s">
        <v>1037</v>
      </c>
      <c r="C249" s="714" t="s">
        <v>1245</v>
      </c>
      <c r="D249" s="722">
        <v>124.1378</v>
      </c>
      <c r="E249" s="722">
        <v>117.1512</v>
      </c>
      <c r="F249" s="1554">
        <v>-6.9865999999999957</v>
      </c>
    </row>
    <row r="250" spans="1:7">
      <c r="A250" s="710">
        <v>246</v>
      </c>
      <c r="B250" s="714" t="s">
        <v>1037</v>
      </c>
      <c r="C250" s="714" t="s">
        <v>8238</v>
      </c>
      <c r="D250" s="722">
        <v>114.32055</v>
      </c>
      <c r="E250" s="722">
        <v>94.965700999999996</v>
      </c>
      <c r="F250" s="1554">
        <v>-19.354849000000002</v>
      </c>
    </row>
    <row r="251" spans="1:7">
      <c r="A251" s="710">
        <v>247</v>
      </c>
      <c r="B251" s="714" t="s">
        <v>1037</v>
      </c>
      <c r="C251" s="714" t="s">
        <v>5184</v>
      </c>
      <c r="D251" s="722">
        <v>100.89139999999999</v>
      </c>
      <c r="E251" s="722">
        <v>80.382300000000001</v>
      </c>
      <c r="F251" s="1554">
        <v>-20.509099999999989</v>
      </c>
    </row>
    <row r="252" spans="1:7">
      <c r="A252" s="710">
        <v>248</v>
      </c>
      <c r="B252" s="714" t="s">
        <v>1037</v>
      </c>
      <c r="C252" s="714" t="s">
        <v>5779</v>
      </c>
      <c r="D252" s="722">
        <v>79.699699999999993</v>
      </c>
      <c r="E252" s="722">
        <v>61.9621</v>
      </c>
      <c r="F252" s="1554">
        <v>-17.737599999999993</v>
      </c>
    </row>
    <row r="253" spans="1:7">
      <c r="A253" s="710">
        <v>249</v>
      </c>
      <c r="B253" s="714" t="s">
        <v>1037</v>
      </c>
      <c r="C253" s="714" t="s">
        <v>1170</v>
      </c>
      <c r="D253" s="722">
        <v>237.0848</v>
      </c>
      <c r="E253" s="722">
        <v>168.050074</v>
      </c>
      <c r="F253" s="1554">
        <v>-69.034726000000006</v>
      </c>
    </row>
    <row r="254" spans="1:7">
      <c r="A254" s="710">
        <v>250</v>
      </c>
      <c r="B254" s="714" t="s">
        <v>1037</v>
      </c>
      <c r="C254" s="714" t="s">
        <v>1060</v>
      </c>
      <c r="D254" s="722">
        <v>596.22940000000006</v>
      </c>
      <c r="E254" s="722">
        <v>361.70459999999997</v>
      </c>
      <c r="F254" s="1554">
        <v>-234.52480000000008</v>
      </c>
    </row>
    <row r="255" spans="1:7">
      <c r="A255" s="710">
        <v>251</v>
      </c>
      <c r="B255" s="714" t="s">
        <v>1037</v>
      </c>
      <c r="C255" s="714" t="s">
        <v>14908</v>
      </c>
      <c r="D255" s="722">
        <v>155</v>
      </c>
      <c r="E255" s="722">
        <v>117.86839999999999</v>
      </c>
      <c r="F255" s="1554">
        <v>-37.131600000000006</v>
      </c>
    </row>
    <row r="256" spans="1:7">
      <c r="A256" s="710">
        <v>252</v>
      </c>
      <c r="B256" s="714" t="s">
        <v>1037</v>
      </c>
      <c r="C256" s="714" t="s">
        <v>5666</v>
      </c>
      <c r="D256" s="722">
        <v>79.350100000000012</v>
      </c>
      <c r="E256" s="722">
        <v>60.624400000000001</v>
      </c>
      <c r="F256" s="1554">
        <v>-18.72570000000001</v>
      </c>
    </row>
    <row r="257" spans="1:7">
      <c r="A257" s="710">
        <v>253</v>
      </c>
      <c r="B257" s="714" t="s">
        <v>1037</v>
      </c>
      <c r="C257" s="714" t="s">
        <v>14909</v>
      </c>
      <c r="D257" s="722">
        <v>108.0181</v>
      </c>
      <c r="E257" s="722">
        <v>82.616699999999994</v>
      </c>
      <c r="F257" s="1554">
        <v>-25.40140000000001</v>
      </c>
    </row>
    <row r="258" spans="1:7">
      <c r="A258" s="710">
        <v>254</v>
      </c>
      <c r="B258" s="714" t="s">
        <v>1037</v>
      </c>
      <c r="C258" s="714" t="s">
        <v>14910</v>
      </c>
      <c r="D258" s="722">
        <v>77.805199999999999</v>
      </c>
      <c r="E258" s="722">
        <v>59.8748</v>
      </c>
      <c r="F258" s="1554">
        <v>-17.930399999999999</v>
      </c>
    </row>
    <row r="259" spans="1:7">
      <c r="A259" s="710">
        <v>255</v>
      </c>
      <c r="B259" s="714" t="s">
        <v>1037</v>
      </c>
      <c r="C259" s="714" t="s">
        <v>2608</v>
      </c>
      <c r="D259" s="722">
        <v>61.175199999999997</v>
      </c>
      <c r="E259" s="722">
        <v>48.113</v>
      </c>
      <c r="F259" s="1554">
        <v>-13.062199999999997</v>
      </c>
    </row>
    <row r="260" spans="1:7">
      <c r="A260" s="710">
        <v>256</v>
      </c>
      <c r="B260" s="714" t="s">
        <v>1037</v>
      </c>
      <c r="C260" s="714" t="s">
        <v>1036</v>
      </c>
      <c r="D260" s="722">
        <v>170.24970000000002</v>
      </c>
      <c r="E260" s="722">
        <v>169.78370000000001</v>
      </c>
      <c r="F260" s="1554">
        <v>0</v>
      </c>
      <c r="G260" s="718"/>
    </row>
    <row r="261" spans="1:7">
      <c r="A261" s="710">
        <v>257</v>
      </c>
      <c r="B261" s="714" t="s">
        <v>1037</v>
      </c>
      <c r="C261" s="714" t="s">
        <v>6046</v>
      </c>
      <c r="D261" s="722">
        <v>79.554400000000001</v>
      </c>
      <c r="E261" s="722">
        <v>57.130199999999995</v>
      </c>
      <c r="F261" s="1554">
        <v>-22.424200000000006</v>
      </c>
      <c r="G261" s="718"/>
    </row>
    <row r="262" spans="1:7">
      <c r="A262" s="710">
        <v>258</v>
      </c>
      <c r="B262" s="714" t="s">
        <v>1037</v>
      </c>
      <c r="C262" s="714" t="s">
        <v>1352</v>
      </c>
      <c r="D262" s="722">
        <v>68.891300000000001</v>
      </c>
      <c r="E262" s="722">
        <v>53.081720000000004</v>
      </c>
      <c r="F262" s="1554">
        <v>-15.809579999999997</v>
      </c>
      <c r="G262" s="718"/>
    </row>
    <row r="263" spans="1:7">
      <c r="A263" s="710">
        <v>259</v>
      </c>
      <c r="B263" s="714" t="s">
        <v>1037</v>
      </c>
      <c r="C263" s="714" t="s">
        <v>1089</v>
      </c>
      <c r="D263" s="722">
        <v>114.2272</v>
      </c>
      <c r="E263" s="722">
        <v>89.380099999999999</v>
      </c>
      <c r="F263" s="1554">
        <v>-24.847099999999998</v>
      </c>
      <c r="G263" s="718"/>
    </row>
    <row r="264" spans="1:7">
      <c r="A264" s="710">
        <v>260</v>
      </c>
      <c r="B264" s="714" t="s">
        <v>1037</v>
      </c>
      <c r="C264" s="714" t="s">
        <v>14911</v>
      </c>
      <c r="D264" s="722">
        <v>93.1</v>
      </c>
      <c r="E264" s="722">
        <v>70.662899999999993</v>
      </c>
      <c r="F264" s="1554">
        <v>-22.437100000000001</v>
      </c>
      <c r="G264" s="718"/>
    </row>
    <row r="265" spans="1:7">
      <c r="A265" s="710">
        <v>261</v>
      </c>
      <c r="B265" s="713" t="s">
        <v>1040</v>
      </c>
      <c r="C265" s="713" t="s">
        <v>2352</v>
      </c>
      <c r="D265" s="722">
        <v>258.57473499999998</v>
      </c>
      <c r="E265" s="722">
        <v>258.57473499999998</v>
      </c>
      <c r="F265" s="1554">
        <v>0</v>
      </c>
      <c r="G265" s="718"/>
    </row>
    <row r="266" spans="1:7">
      <c r="A266" s="710">
        <v>262</v>
      </c>
      <c r="B266" s="712" t="s">
        <v>1040</v>
      </c>
      <c r="C266" s="712" t="s">
        <v>2360</v>
      </c>
      <c r="D266" s="722">
        <v>680.42603199999996</v>
      </c>
      <c r="E266" s="722">
        <v>680.42603099999997</v>
      </c>
      <c r="F266" s="1554">
        <v>0</v>
      </c>
      <c r="G266" s="718"/>
    </row>
    <row r="267" spans="1:7">
      <c r="A267" s="710">
        <v>263</v>
      </c>
      <c r="B267" s="712" t="s">
        <v>1040</v>
      </c>
      <c r="C267" s="712" t="s">
        <v>2347</v>
      </c>
      <c r="D267" s="722">
        <v>289.126824</v>
      </c>
      <c r="E267" s="722">
        <v>301.12685399999998</v>
      </c>
      <c r="F267" s="1554">
        <v>12.000029999999981</v>
      </c>
      <c r="G267" s="718"/>
    </row>
    <row r="268" spans="1:7">
      <c r="A268" s="710">
        <v>264</v>
      </c>
      <c r="B268" s="712" t="s">
        <v>1040</v>
      </c>
      <c r="C268" s="712" t="s">
        <v>2305</v>
      </c>
      <c r="D268" s="722">
        <v>290.54907700000001</v>
      </c>
      <c r="E268" s="722">
        <v>290.84911</v>
      </c>
      <c r="F268" s="1555" t="s">
        <v>0</v>
      </c>
      <c r="G268" s="718"/>
    </row>
    <row r="269" spans="1:7">
      <c r="A269" s="710">
        <v>265</v>
      </c>
      <c r="B269" s="712" t="s">
        <v>1040</v>
      </c>
      <c r="C269" s="711" t="s">
        <v>1282</v>
      </c>
      <c r="D269" s="722">
        <v>276.77906999999999</v>
      </c>
      <c r="E269" s="722">
        <v>277.17913099999998</v>
      </c>
      <c r="F269" s="1554">
        <v>0</v>
      </c>
      <c r="G269" s="718"/>
    </row>
    <row r="270" spans="1:7">
      <c r="A270" s="710">
        <v>266</v>
      </c>
      <c r="B270" s="712" t="s">
        <v>1040</v>
      </c>
      <c r="C270" s="712" t="s">
        <v>1150</v>
      </c>
      <c r="D270" s="722">
        <v>477.04325</v>
      </c>
      <c r="E270" s="722">
        <v>477.04325</v>
      </c>
      <c r="F270" s="1555" t="s">
        <v>0</v>
      </c>
      <c r="G270" s="718"/>
    </row>
    <row r="271" spans="1:7">
      <c r="A271" s="710">
        <v>267</v>
      </c>
      <c r="B271" s="712" t="s">
        <v>1040</v>
      </c>
      <c r="C271" s="712" t="s">
        <v>1200</v>
      </c>
      <c r="D271" s="722">
        <v>563.655889</v>
      </c>
      <c r="E271" s="722">
        <v>563.65589</v>
      </c>
      <c r="F271" s="1555" t="s">
        <v>0</v>
      </c>
      <c r="G271" s="718"/>
    </row>
    <row r="272" spans="1:7">
      <c r="A272" s="710">
        <v>268</v>
      </c>
      <c r="B272" s="712" t="s">
        <v>1040</v>
      </c>
      <c r="C272" s="712" t="s">
        <v>1031</v>
      </c>
      <c r="D272" s="722">
        <v>267.189797</v>
      </c>
      <c r="E272" s="722">
        <v>267.189772</v>
      </c>
      <c r="F272" s="1555" t="s">
        <v>0</v>
      </c>
      <c r="G272" s="718"/>
    </row>
    <row r="273" spans="1:7">
      <c r="A273" s="710">
        <v>269</v>
      </c>
      <c r="B273" s="712" t="s">
        <v>1040</v>
      </c>
      <c r="C273" s="713" t="s">
        <v>2586</v>
      </c>
      <c r="D273" s="722">
        <v>183.33363900000001</v>
      </c>
      <c r="E273" s="722">
        <v>183.33364</v>
      </c>
      <c r="F273" s="1555" t="s">
        <v>0</v>
      </c>
      <c r="G273" s="718"/>
    </row>
    <row r="274" spans="1:7">
      <c r="A274" s="710">
        <v>270</v>
      </c>
      <c r="B274" s="712" t="s">
        <v>1040</v>
      </c>
      <c r="C274" s="712" t="s">
        <v>2469</v>
      </c>
      <c r="D274" s="722">
        <v>2922.2089780000001</v>
      </c>
      <c r="E274" s="722">
        <v>2922.2089740000001</v>
      </c>
      <c r="F274" s="1555" t="s">
        <v>0</v>
      </c>
      <c r="G274" s="718"/>
    </row>
    <row r="275" spans="1:7">
      <c r="A275" s="710">
        <v>271</v>
      </c>
      <c r="B275" s="712" t="s">
        <v>1040</v>
      </c>
      <c r="C275" s="712" t="s">
        <v>2326</v>
      </c>
      <c r="D275" s="722">
        <v>437.14380900000003</v>
      </c>
      <c r="E275" s="722">
        <v>437.14378899999997</v>
      </c>
      <c r="F275" s="1555" t="s">
        <v>0</v>
      </c>
      <c r="G275" s="718"/>
    </row>
    <row r="276" spans="1:7">
      <c r="A276" s="710">
        <v>272</v>
      </c>
      <c r="B276" s="712" t="s">
        <v>1040</v>
      </c>
      <c r="C276" s="712" t="s">
        <v>1039</v>
      </c>
      <c r="D276" s="722">
        <v>482.53864500000003</v>
      </c>
      <c r="E276" s="722">
        <v>482.53864500000003</v>
      </c>
      <c r="F276" s="1555" t="s">
        <v>0</v>
      </c>
      <c r="G276" s="718"/>
    </row>
    <row r="277" spans="1:7">
      <c r="A277" s="710">
        <v>273</v>
      </c>
      <c r="B277" s="712" t="s">
        <v>1040</v>
      </c>
      <c r="C277" s="712" t="s">
        <v>2331</v>
      </c>
      <c r="D277" s="722">
        <v>648.00585599999999</v>
      </c>
      <c r="E277" s="722">
        <v>648.005855</v>
      </c>
      <c r="F277" s="1554">
        <v>0</v>
      </c>
      <c r="G277" s="718"/>
    </row>
    <row r="278" spans="1:7">
      <c r="A278" s="710">
        <v>274</v>
      </c>
      <c r="B278" s="712" t="s">
        <v>1040</v>
      </c>
      <c r="C278" s="712" t="s">
        <v>2322</v>
      </c>
      <c r="D278" s="722">
        <v>387.46683200000001</v>
      </c>
      <c r="E278" s="722">
        <v>387.46678900000001</v>
      </c>
      <c r="F278" s="1555" t="s">
        <v>0</v>
      </c>
      <c r="G278" s="718"/>
    </row>
    <row r="279" spans="1:7">
      <c r="A279" s="710">
        <v>275</v>
      </c>
      <c r="B279" s="712" t="s">
        <v>1040</v>
      </c>
      <c r="C279" s="712" t="s">
        <v>2355</v>
      </c>
      <c r="D279" s="722">
        <v>1980.718118</v>
      </c>
      <c r="E279" s="722">
        <v>1980.7181170000001</v>
      </c>
      <c r="F279" s="1555" t="s">
        <v>0</v>
      </c>
      <c r="G279" s="718"/>
    </row>
    <row r="280" spans="1:7">
      <c r="A280" s="710">
        <v>276</v>
      </c>
      <c r="B280" s="712" t="s">
        <v>2137</v>
      </c>
      <c r="C280" s="711" t="s">
        <v>11634</v>
      </c>
      <c r="D280" s="722">
        <v>149.79520000000002</v>
      </c>
      <c r="E280" s="722">
        <v>109.66330000000001</v>
      </c>
      <c r="F280" s="1555">
        <v>-40.131900000000016</v>
      </c>
      <c r="G280" s="718"/>
    </row>
    <row r="281" spans="1:7">
      <c r="A281" s="710">
        <v>277</v>
      </c>
      <c r="B281" s="712" t="s">
        <v>2137</v>
      </c>
      <c r="C281" s="711" t="s">
        <v>7803</v>
      </c>
      <c r="D281" s="722">
        <v>126.57550000000001</v>
      </c>
      <c r="E281" s="722">
        <v>108.574489</v>
      </c>
      <c r="F281" s="1555">
        <v>-18.001011000000005</v>
      </c>
      <c r="G281" s="718"/>
    </row>
    <row r="282" spans="1:7">
      <c r="A282" s="710">
        <v>278</v>
      </c>
      <c r="B282" s="712" t="s">
        <v>2137</v>
      </c>
      <c r="C282" s="711" t="s">
        <v>5659</v>
      </c>
      <c r="D282" s="722">
        <v>90.706600000000009</v>
      </c>
      <c r="E282" s="722">
        <v>90.706641000000005</v>
      </c>
      <c r="F282" s="1555" t="s">
        <v>0</v>
      </c>
      <c r="G282" s="718"/>
    </row>
    <row r="283" spans="1:7">
      <c r="A283" s="710">
        <v>279</v>
      </c>
      <c r="B283" s="712" t="s">
        <v>2137</v>
      </c>
      <c r="C283" s="711" t="s">
        <v>7023</v>
      </c>
      <c r="D283" s="722">
        <v>64.595681999999996</v>
      </c>
      <c r="E283" s="722">
        <v>64.595681999999996</v>
      </c>
      <c r="F283" s="1555" t="s">
        <v>0</v>
      </c>
      <c r="G283" s="718"/>
    </row>
    <row r="284" spans="1:7">
      <c r="A284" s="710">
        <v>280</v>
      </c>
      <c r="B284" s="712" t="s">
        <v>2137</v>
      </c>
      <c r="C284" s="711" t="s">
        <v>1040</v>
      </c>
      <c r="D284" s="722">
        <v>113.33919999999999</v>
      </c>
      <c r="E284" s="722">
        <v>113.3394</v>
      </c>
      <c r="F284" s="1555" t="s">
        <v>0</v>
      </c>
      <c r="G284" s="718"/>
    </row>
    <row r="285" spans="1:7">
      <c r="A285" s="710">
        <v>281</v>
      </c>
      <c r="B285" s="712" t="s">
        <v>2137</v>
      </c>
      <c r="C285" s="711" t="s">
        <v>5900</v>
      </c>
      <c r="D285" s="722">
        <v>81.663200000000003</v>
      </c>
      <c r="E285" s="722">
        <v>81.684699999999992</v>
      </c>
      <c r="F285" s="1554">
        <v>0</v>
      </c>
      <c r="G285" s="718"/>
    </row>
    <row r="286" spans="1:7">
      <c r="A286" s="710">
        <v>282</v>
      </c>
      <c r="B286" s="712" t="s">
        <v>2137</v>
      </c>
      <c r="C286" s="711" t="s">
        <v>6158</v>
      </c>
      <c r="D286" s="722">
        <v>83.144800000000004</v>
      </c>
      <c r="E286" s="722">
        <v>83.144800000000004</v>
      </c>
      <c r="F286" s="1555" t="s">
        <v>0</v>
      </c>
      <c r="G286" s="718"/>
    </row>
    <row r="287" spans="1:7">
      <c r="A287" s="710">
        <v>283</v>
      </c>
      <c r="B287" s="712" t="s">
        <v>2137</v>
      </c>
      <c r="C287" s="711" t="s">
        <v>14912</v>
      </c>
      <c r="D287" s="722">
        <v>79.019199999999998</v>
      </c>
      <c r="E287" s="722">
        <v>72.219200000000001</v>
      </c>
      <c r="F287" s="1555">
        <v>-6.7999999999999972</v>
      </c>
      <c r="G287" s="718"/>
    </row>
    <row r="288" spans="1:7">
      <c r="A288" s="710">
        <v>284</v>
      </c>
      <c r="B288" s="712" t="s">
        <v>2137</v>
      </c>
      <c r="C288" s="711" t="s">
        <v>8955</v>
      </c>
      <c r="D288" s="722">
        <v>84.711246000000003</v>
      </c>
      <c r="E288" s="722">
        <v>84.711246000000003</v>
      </c>
      <c r="F288" s="1555" t="s">
        <v>0</v>
      </c>
      <c r="G288" s="718"/>
    </row>
    <row r="289" spans="1:7">
      <c r="A289" s="710">
        <v>285</v>
      </c>
      <c r="B289" s="712" t="s">
        <v>2137</v>
      </c>
      <c r="C289" s="711" t="s">
        <v>1319</v>
      </c>
      <c r="D289" s="722">
        <v>97.132800000000003</v>
      </c>
      <c r="E289" s="722">
        <v>97.584134000000006</v>
      </c>
      <c r="F289" s="1555" t="s">
        <v>0</v>
      </c>
      <c r="G289" s="718"/>
    </row>
    <row r="290" spans="1:7">
      <c r="A290" s="710">
        <v>286</v>
      </c>
      <c r="B290" s="712" t="s">
        <v>2137</v>
      </c>
      <c r="C290" s="711" t="s">
        <v>6520</v>
      </c>
      <c r="D290" s="722">
        <v>72.670559999999995</v>
      </c>
      <c r="E290" s="722">
        <v>67.347859999999997</v>
      </c>
      <c r="F290" s="1555">
        <v>-5.3226999999999975</v>
      </c>
      <c r="G290" s="718"/>
    </row>
    <row r="291" spans="1:7">
      <c r="A291" s="710">
        <v>287</v>
      </c>
      <c r="B291" s="712" t="s">
        <v>2137</v>
      </c>
      <c r="C291" s="711" t="s">
        <v>5537</v>
      </c>
      <c r="D291" s="722">
        <v>70.041399999999996</v>
      </c>
      <c r="E291" s="722">
        <v>70.049994999999996</v>
      </c>
      <c r="F291" s="1555">
        <v>0</v>
      </c>
      <c r="G291" s="718"/>
    </row>
    <row r="292" spans="1:7">
      <c r="A292" s="710">
        <v>288</v>
      </c>
      <c r="B292" s="712" t="s">
        <v>2137</v>
      </c>
      <c r="C292" s="711" t="s">
        <v>6374</v>
      </c>
      <c r="D292" s="722">
        <v>46.115499999999997</v>
      </c>
      <c r="E292" s="722">
        <v>52.661669000000003</v>
      </c>
      <c r="F292" s="1555">
        <v>7</v>
      </c>
      <c r="G292" s="718"/>
    </row>
    <row r="293" spans="1:7">
      <c r="A293" s="710">
        <v>289</v>
      </c>
      <c r="B293" s="712" t="s">
        <v>2137</v>
      </c>
      <c r="C293" s="711" t="s">
        <v>2616</v>
      </c>
      <c r="D293" s="722">
        <v>74.401300000000006</v>
      </c>
      <c r="E293" s="722">
        <v>82.680369999999996</v>
      </c>
      <c r="F293" s="1554">
        <v>8.2790699999999902</v>
      </c>
    </row>
    <row r="294" spans="1:7">
      <c r="A294" s="710">
        <v>290</v>
      </c>
      <c r="B294" s="712" t="s">
        <v>2137</v>
      </c>
      <c r="C294" s="711" t="s">
        <v>9480</v>
      </c>
      <c r="D294" s="722">
        <v>74.995800000000003</v>
      </c>
      <c r="E294" s="722">
        <v>74.995800000000003</v>
      </c>
      <c r="F294" s="1555" t="s">
        <v>0</v>
      </c>
      <c r="G294" s="718"/>
    </row>
    <row r="295" spans="1:7">
      <c r="A295" s="710">
        <v>291</v>
      </c>
      <c r="B295" s="712" t="s">
        <v>2137</v>
      </c>
      <c r="C295" s="711" t="s">
        <v>5597</v>
      </c>
      <c r="D295" s="722">
        <v>77.213399999999993</v>
      </c>
      <c r="E295" s="722">
        <v>77.213399999999993</v>
      </c>
      <c r="F295" s="1555" t="s">
        <v>0</v>
      </c>
      <c r="G295" s="718"/>
    </row>
    <row r="296" spans="1:7">
      <c r="A296" s="710">
        <v>292</v>
      </c>
      <c r="B296" s="712" t="s">
        <v>2137</v>
      </c>
      <c r="C296" s="711" t="s">
        <v>2138</v>
      </c>
      <c r="D296" s="722">
        <v>63.891300000000001</v>
      </c>
      <c r="E296" s="722">
        <v>70.887899999999988</v>
      </c>
      <c r="F296" s="1554">
        <v>6.9965999999999866</v>
      </c>
    </row>
    <row r="297" spans="1:7">
      <c r="A297" s="710">
        <v>293</v>
      </c>
      <c r="B297" s="712" t="s">
        <v>2137</v>
      </c>
      <c r="C297" s="711" t="s">
        <v>14913</v>
      </c>
      <c r="D297" s="722">
        <v>323</v>
      </c>
      <c r="E297" s="722">
        <v>298</v>
      </c>
      <c r="F297" s="1554">
        <v>-25</v>
      </c>
    </row>
    <row r="298" spans="1:7">
      <c r="A298" s="710">
        <v>294</v>
      </c>
      <c r="B298" s="712" t="s">
        <v>2137</v>
      </c>
      <c r="C298" s="711" t="s">
        <v>8168</v>
      </c>
      <c r="D298" s="722">
        <v>104.7107</v>
      </c>
      <c r="E298" s="722">
        <v>104.7107</v>
      </c>
      <c r="F298" s="1555" t="s">
        <v>0</v>
      </c>
      <c r="G298" s="718"/>
    </row>
    <row r="299" spans="1:7">
      <c r="A299" s="710">
        <v>295</v>
      </c>
      <c r="B299" s="714" t="s">
        <v>1028</v>
      </c>
      <c r="C299" s="714" t="s">
        <v>2302</v>
      </c>
      <c r="D299" s="722">
        <v>93.94789999999999</v>
      </c>
      <c r="E299" s="722">
        <v>87.870500000000007</v>
      </c>
      <c r="F299" s="1554">
        <v>-6.077399999999983</v>
      </c>
    </row>
    <row r="300" spans="1:7">
      <c r="A300" s="710">
        <v>296</v>
      </c>
      <c r="B300" s="714" t="s">
        <v>1028</v>
      </c>
      <c r="C300" s="714" t="s">
        <v>2307</v>
      </c>
      <c r="D300" s="722">
        <v>87.06110000000001</v>
      </c>
      <c r="E300" s="722">
        <v>93.690683000000007</v>
      </c>
      <c r="F300" s="1554">
        <v>6.6295829999999967</v>
      </c>
    </row>
    <row r="301" spans="1:7">
      <c r="A301" s="710">
        <v>297</v>
      </c>
      <c r="B301" s="714" t="s">
        <v>1028</v>
      </c>
      <c r="C301" s="714" t="s">
        <v>2310</v>
      </c>
      <c r="D301" s="722">
        <v>110.7067</v>
      </c>
      <c r="E301" s="722">
        <v>108.06426399999999</v>
      </c>
      <c r="F301" s="1554">
        <v>-2.6424360000000036</v>
      </c>
    </row>
    <row r="302" spans="1:7">
      <c r="A302" s="710">
        <v>298</v>
      </c>
      <c r="B302" s="714" t="s">
        <v>1028</v>
      </c>
      <c r="C302" s="714" t="s">
        <v>2313</v>
      </c>
      <c r="D302" s="722">
        <v>106.0714</v>
      </c>
      <c r="E302" s="722">
        <v>97.100426000000013</v>
      </c>
      <c r="F302" s="1554">
        <v>-8.970973999999984</v>
      </c>
    </row>
    <row r="303" spans="1:7">
      <c r="A303" s="710">
        <v>299</v>
      </c>
      <c r="B303" s="714" t="s">
        <v>1028</v>
      </c>
      <c r="C303" s="714" t="s">
        <v>1066</v>
      </c>
      <c r="D303" s="722">
        <v>95.043899999999994</v>
      </c>
      <c r="E303" s="722">
        <v>88.894499999999994</v>
      </c>
      <c r="F303" s="1554">
        <v>-6.1494</v>
      </c>
    </row>
    <row r="304" spans="1:7">
      <c r="A304" s="710">
        <v>300</v>
      </c>
      <c r="B304" s="714" t="s">
        <v>1028</v>
      </c>
      <c r="C304" s="714" t="s">
        <v>2319</v>
      </c>
      <c r="D304" s="722">
        <v>109.52789999999999</v>
      </c>
      <c r="E304" s="722">
        <v>102.4415</v>
      </c>
      <c r="F304" s="1554">
        <v>-7.0863999999999834</v>
      </c>
    </row>
    <row r="305" spans="1:6">
      <c r="A305" s="710">
        <v>301</v>
      </c>
      <c r="B305" s="714" t="s">
        <v>1028</v>
      </c>
      <c r="C305" s="714" t="s">
        <v>2324</v>
      </c>
      <c r="D305" s="722">
        <v>80.92880000000001</v>
      </c>
      <c r="E305" s="722">
        <v>79.2072</v>
      </c>
      <c r="F305" s="1554">
        <v>-1.7216000000000093</v>
      </c>
    </row>
    <row r="306" spans="1:6">
      <c r="A306" s="710">
        <v>302</v>
      </c>
      <c r="B306" s="714" t="s">
        <v>1028</v>
      </c>
      <c r="C306" s="714" t="s">
        <v>1223</v>
      </c>
      <c r="D306" s="722">
        <v>80.178600000000003</v>
      </c>
      <c r="E306" s="722">
        <v>74.991</v>
      </c>
      <c r="F306" s="1554">
        <v>-5.1876000000000033</v>
      </c>
    </row>
    <row r="307" spans="1:6">
      <c r="A307" s="710">
        <v>303</v>
      </c>
      <c r="B307" s="714" t="s">
        <v>1028</v>
      </c>
      <c r="C307" s="714" t="s">
        <v>2333</v>
      </c>
      <c r="D307" s="722">
        <v>88.068300000000008</v>
      </c>
      <c r="E307" s="722">
        <v>79.3142</v>
      </c>
      <c r="F307" s="1554">
        <v>-8.7541000000000082</v>
      </c>
    </row>
    <row r="308" spans="1:6">
      <c r="A308" s="710">
        <v>304</v>
      </c>
      <c r="B308" s="714" t="s">
        <v>1028</v>
      </c>
      <c r="C308" s="714" t="s">
        <v>2337</v>
      </c>
      <c r="D308" s="722">
        <v>150.7604</v>
      </c>
      <c r="E308" s="722">
        <v>207.26234700000001</v>
      </c>
      <c r="F308" s="1554">
        <v>56.501947000000001</v>
      </c>
    </row>
    <row r="309" spans="1:6">
      <c r="A309" s="710">
        <v>305</v>
      </c>
      <c r="B309" s="714" t="s">
        <v>1028</v>
      </c>
      <c r="C309" s="714" t="s">
        <v>2341</v>
      </c>
      <c r="D309" s="722">
        <v>94.228700000000003</v>
      </c>
      <c r="E309" s="722">
        <v>90.932100000000005</v>
      </c>
      <c r="F309" s="1554">
        <v>-3.296599999999998</v>
      </c>
    </row>
    <row r="310" spans="1:6">
      <c r="A310" s="710">
        <v>306</v>
      </c>
      <c r="B310" s="714" t="s">
        <v>1028</v>
      </c>
      <c r="C310" s="714" t="s">
        <v>2315</v>
      </c>
      <c r="D310" s="722">
        <v>85.814399999999992</v>
      </c>
      <c r="E310" s="722">
        <v>80.262299999999996</v>
      </c>
      <c r="F310" s="1554">
        <v>-5.5520999999999958</v>
      </c>
    </row>
    <row r="311" spans="1:6">
      <c r="A311" s="710">
        <v>307</v>
      </c>
      <c r="B311" s="714" t="s">
        <v>1028</v>
      </c>
      <c r="C311" s="714" t="s">
        <v>2349</v>
      </c>
      <c r="D311" s="722">
        <v>92.54310000000001</v>
      </c>
      <c r="E311" s="722">
        <v>83.344499999999996</v>
      </c>
      <c r="F311" s="1554">
        <v>-9.1986000000000132</v>
      </c>
    </row>
    <row r="312" spans="1:6">
      <c r="A312" s="710">
        <v>308</v>
      </c>
      <c r="B312" s="714" t="s">
        <v>1028</v>
      </c>
      <c r="C312" s="714" t="s">
        <v>2338</v>
      </c>
      <c r="D312" s="722">
        <v>113.44669999999999</v>
      </c>
      <c r="E312" s="722">
        <v>116.342827</v>
      </c>
      <c r="F312" s="1554">
        <v>2.896127000000007</v>
      </c>
    </row>
    <row r="313" spans="1:6">
      <c r="A313" s="710">
        <v>309</v>
      </c>
      <c r="B313" s="714" t="s">
        <v>1028</v>
      </c>
      <c r="C313" s="714" t="s">
        <v>1027</v>
      </c>
      <c r="D313" s="722">
        <v>118.79860000000001</v>
      </c>
      <c r="E313" s="722">
        <v>115.1125</v>
      </c>
      <c r="F313" s="1554">
        <v>-3.6861000000000104</v>
      </c>
    </row>
    <row r="314" spans="1:6">
      <c r="A314" s="710">
        <v>310</v>
      </c>
      <c r="B314" s="714" t="s">
        <v>1028</v>
      </c>
      <c r="C314" s="714" t="s">
        <v>2361</v>
      </c>
      <c r="D314" s="722">
        <v>103.37780000000001</v>
      </c>
      <c r="E314" s="722">
        <v>104.39816</v>
      </c>
      <c r="F314" s="1554">
        <v>1.0203599999999966</v>
      </c>
    </row>
    <row r="315" spans="1:6">
      <c r="A315" s="710">
        <v>311</v>
      </c>
      <c r="B315" s="714" t="s">
        <v>1028</v>
      </c>
      <c r="C315" s="714" t="s">
        <v>2364</v>
      </c>
      <c r="D315" s="722">
        <v>97.270600000000002</v>
      </c>
      <c r="E315" s="722">
        <v>94.770600000000002</v>
      </c>
      <c r="F315" s="1554">
        <v>-2.5</v>
      </c>
    </row>
    <row r="316" spans="1:6">
      <c r="A316" s="710">
        <v>312</v>
      </c>
      <c r="B316" s="714" t="s">
        <v>1028</v>
      </c>
      <c r="C316" s="714" t="s">
        <v>2366</v>
      </c>
      <c r="D316" s="722">
        <v>135.85389999999998</v>
      </c>
      <c r="E316" s="722">
        <v>132.75370000000001</v>
      </c>
      <c r="F316" s="1554">
        <v>-3.1001999999999725</v>
      </c>
    </row>
    <row r="317" spans="1:6">
      <c r="A317" s="710">
        <v>313</v>
      </c>
      <c r="B317" s="714" t="s">
        <v>1028</v>
      </c>
      <c r="C317" s="714" t="s">
        <v>2368</v>
      </c>
      <c r="D317" s="722">
        <v>227.40450000000001</v>
      </c>
      <c r="E317" s="722">
        <v>224.85429999999999</v>
      </c>
      <c r="F317" s="1554">
        <v>-2.550200000000018</v>
      </c>
    </row>
    <row r="318" spans="1:6">
      <c r="A318" s="710">
        <v>314</v>
      </c>
      <c r="B318" s="714" t="s">
        <v>1319</v>
      </c>
      <c r="C318" s="714" t="s">
        <v>5989</v>
      </c>
      <c r="D318" s="722">
        <v>102.2</v>
      </c>
      <c r="E318" s="722">
        <v>100</v>
      </c>
      <c r="F318" s="1554">
        <v>-2.2000000000000028</v>
      </c>
    </row>
    <row r="319" spans="1:6">
      <c r="A319" s="710">
        <v>315</v>
      </c>
      <c r="B319" s="714" t="s">
        <v>1319</v>
      </c>
      <c r="C319" s="714" t="s">
        <v>2306</v>
      </c>
      <c r="D319" s="722">
        <v>51.9</v>
      </c>
      <c r="E319" s="722">
        <v>54.9</v>
      </c>
      <c r="F319" s="1554">
        <v>3</v>
      </c>
    </row>
    <row r="320" spans="1:6">
      <c r="A320" s="710">
        <v>316</v>
      </c>
      <c r="B320" s="714" t="s">
        <v>1319</v>
      </c>
      <c r="C320" s="714" t="s">
        <v>14914</v>
      </c>
      <c r="D320" s="722">
        <v>98.3</v>
      </c>
      <c r="E320" s="722">
        <v>103</v>
      </c>
      <c r="F320" s="1554">
        <v>4.7000000000000028</v>
      </c>
    </row>
    <row r="321" spans="1:6">
      <c r="A321" s="710">
        <v>317</v>
      </c>
      <c r="B321" s="714" t="s">
        <v>1319</v>
      </c>
      <c r="C321" s="714" t="s">
        <v>7812</v>
      </c>
      <c r="D321" s="722">
        <v>83.3</v>
      </c>
      <c r="E321" s="722">
        <v>70</v>
      </c>
      <c r="F321" s="1554">
        <v>-13.299999999999997</v>
      </c>
    </row>
    <row r="322" spans="1:6">
      <c r="A322" s="710">
        <v>318</v>
      </c>
      <c r="B322" s="714" t="s">
        <v>1319</v>
      </c>
      <c r="C322" s="714" t="s">
        <v>14915</v>
      </c>
      <c r="D322" s="722">
        <v>126.5</v>
      </c>
      <c r="E322" s="722">
        <v>74</v>
      </c>
      <c r="F322" s="1554">
        <v>-52.5</v>
      </c>
    </row>
    <row r="323" spans="1:6">
      <c r="A323" s="710">
        <v>319</v>
      </c>
      <c r="B323" s="714" t="s">
        <v>1319</v>
      </c>
      <c r="C323" s="714" t="s">
        <v>6161</v>
      </c>
      <c r="D323" s="722">
        <v>72</v>
      </c>
      <c r="E323" s="722">
        <v>63</v>
      </c>
      <c r="F323" s="1554">
        <v>-9</v>
      </c>
    </row>
    <row r="324" spans="1:6">
      <c r="A324" s="710">
        <v>320</v>
      </c>
      <c r="B324" s="714" t="s">
        <v>1319</v>
      </c>
      <c r="C324" s="714" t="s">
        <v>9236</v>
      </c>
      <c r="D324" s="722">
        <v>90.3</v>
      </c>
      <c r="E324" s="722">
        <v>261.8</v>
      </c>
      <c r="F324" s="1554">
        <v>171.5</v>
      </c>
    </row>
    <row r="325" spans="1:6">
      <c r="A325" s="710">
        <v>321</v>
      </c>
      <c r="B325" s="714" t="s">
        <v>1319</v>
      </c>
      <c r="C325" s="714" t="s">
        <v>14896</v>
      </c>
      <c r="D325" s="722">
        <v>186.1</v>
      </c>
      <c r="E325" s="722">
        <v>26</v>
      </c>
      <c r="F325" s="1554">
        <v>-160.1</v>
      </c>
    </row>
    <row r="326" spans="1:6">
      <c r="A326" s="710">
        <v>322</v>
      </c>
      <c r="B326" s="714" t="s">
        <v>1319</v>
      </c>
      <c r="C326" s="714" t="s">
        <v>14916</v>
      </c>
      <c r="D326" s="722">
        <v>78.900000000000006</v>
      </c>
      <c r="E326" s="722">
        <v>91</v>
      </c>
      <c r="F326" s="1554">
        <v>12.099999999999994</v>
      </c>
    </row>
    <row r="327" spans="1:6">
      <c r="A327" s="710">
        <v>323</v>
      </c>
      <c r="B327" s="714" t="s">
        <v>1319</v>
      </c>
      <c r="C327" s="714" t="s">
        <v>9233</v>
      </c>
      <c r="D327" s="722">
        <v>104.5</v>
      </c>
      <c r="E327" s="722">
        <v>90.7</v>
      </c>
      <c r="F327" s="1554">
        <v>-13.799999999999997</v>
      </c>
    </row>
    <row r="328" spans="1:6">
      <c r="A328" s="710">
        <v>324</v>
      </c>
      <c r="B328" s="714" t="s">
        <v>1319</v>
      </c>
      <c r="C328" s="715" t="s">
        <v>8213</v>
      </c>
      <c r="D328" s="722">
        <v>77.8</v>
      </c>
      <c r="E328" s="722">
        <v>70</v>
      </c>
      <c r="F328" s="1554">
        <v>-7.7999999999999972</v>
      </c>
    </row>
    <row r="329" spans="1:6">
      <c r="A329" s="710">
        <v>325</v>
      </c>
      <c r="B329" s="714" t="s">
        <v>1319</v>
      </c>
      <c r="C329" s="714" t="s">
        <v>14917</v>
      </c>
      <c r="D329" s="722">
        <v>80.099999999999994</v>
      </c>
      <c r="E329" s="722">
        <v>70</v>
      </c>
      <c r="F329" s="1554">
        <v>-10.099999999999994</v>
      </c>
    </row>
    <row r="330" spans="1:6">
      <c r="A330" s="710">
        <v>326</v>
      </c>
      <c r="B330" s="714" t="s">
        <v>1319</v>
      </c>
      <c r="C330" s="714" t="s">
        <v>7481</v>
      </c>
      <c r="D330" s="722">
        <v>273.2</v>
      </c>
      <c r="E330" s="722">
        <v>153</v>
      </c>
      <c r="F330" s="1554">
        <v>-120.19999999999999</v>
      </c>
    </row>
    <row r="331" spans="1:6">
      <c r="A331" s="710">
        <v>327</v>
      </c>
      <c r="B331" s="714" t="s">
        <v>1319</v>
      </c>
      <c r="C331" s="714" t="s">
        <v>14918</v>
      </c>
      <c r="D331" s="722">
        <v>78.599999999999994</v>
      </c>
      <c r="E331" s="722">
        <v>23</v>
      </c>
      <c r="F331" s="1554">
        <v>-55.599999999999994</v>
      </c>
    </row>
    <row r="332" spans="1:6">
      <c r="A332" s="710">
        <v>328</v>
      </c>
      <c r="B332" s="714" t="s">
        <v>1319</v>
      </c>
      <c r="C332" s="714" t="s">
        <v>14919</v>
      </c>
      <c r="D332" s="722">
        <v>116.9</v>
      </c>
      <c r="E332" s="722">
        <v>54</v>
      </c>
      <c r="F332" s="1554">
        <v>-62.900000000000006</v>
      </c>
    </row>
    <row r="333" spans="1:6">
      <c r="A333" s="710">
        <v>329</v>
      </c>
      <c r="B333" s="714" t="s">
        <v>1319</v>
      </c>
      <c r="C333" s="714" t="s">
        <v>9480</v>
      </c>
      <c r="D333" s="722">
        <v>135.4</v>
      </c>
      <c r="E333" s="722">
        <v>41.8</v>
      </c>
      <c r="F333" s="1554">
        <v>-93.600000000000009</v>
      </c>
    </row>
    <row r="334" spans="1:6">
      <c r="A334" s="710">
        <v>330</v>
      </c>
      <c r="B334" s="714" t="s">
        <v>1319</v>
      </c>
      <c r="C334" s="714" t="s">
        <v>14920</v>
      </c>
      <c r="D334" s="722">
        <v>683</v>
      </c>
      <c r="E334" s="722">
        <v>698</v>
      </c>
      <c r="F334" s="1554">
        <v>15</v>
      </c>
    </row>
    <row r="335" spans="1:6">
      <c r="A335" s="710">
        <v>331</v>
      </c>
      <c r="B335" s="714" t="s">
        <v>1319</v>
      </c>
      <c r="C335" s="714" t="s">
        <v>2511</v>
      </c>
      <c r="D335" s="722">
        <v>71.900000000000006</v>
      </c>
      <c r="E335" s="722">
        <v>33</v>
      </c>
      <c r="F335" s="1554">
        <v>-38.900000000000006</v>
      </c>
    </row>
    <row r="336" spans="1:6">
      <c r="A336" s="710">
        <v>332</v>
      </c>
      <c r="B336" s="714" t="s">
        <v>1319</v>
      </c>
      <c r="C336" s="714" t="s">
        <v>11634</v>
      </c>
      <c r="D336" s="722">
        <v>54.5</v>
      </c>
      <c r="E336" s="722">
        <v>35</v>
      </c>
      <c r="F336" s="1554">
        <v>-19.5</v>
      </c>
    </row>
    <row r="337" spans="1:6">
      <c r="A337" s="710">
        <v>333</v>
      </c>
      <c r="B337" s="714" t="s">
        <v>1319</v>
      </c>
      <c r="C337" s="714" t="s">
        <v>5649</v>
      </c>
      <c r="D337" s="722">
        <v>58.5</v>
      </c>
      <c r="E337" s="722">
        <v>53</v>
      </c>
      <c r="F337" s="1554">
        <v>-5.5</v>
      </c>
    </row>
    <row r="338" spans="1:6">
      <c r="A338" s="710">
        <v>334</v>
      </c>
      <c r="B338" s="714" t="s">
        <v>1319</v>
      </c>
      <c r="C338" s="714" t="s">
        <v>5652</v>
      </c>
      <c r="D338" s="722">
        <v>82.6</v>
      </c>
      <c r="E338" s="722">
        <v>35</v>
      </c>
      <c r="F338" s="1554">
        <v>-47.599999999999994</v>
      </c>
    </row>
    <row r="339" spans="1:6">
      <c r="A339" s="710">
        <v>335</v>
      </c>
      <c r="B339" s="714" t="s">
        <v>1319</v>
      </c>
      <c r="C339" s="714" t="s">
        <v>5646</v>
      </c>
      <c r="D339" s="722">
        <v>73.8</v>
      </c>
      <c r="E339" s="722">
        <v>25</v>
      </c>
      <c r="F339" s="1554">
        <v>-48.8</v>
      </c>
    </row>
    <row r="340" spans="1:6">
      <c r="A340" s="710">
        <v>336</v>
      </c>
      <c r="B340" s="714" t="s">
        <v>1319</v>
      </c>
      <c r="C340" s="714" t="s">
        <v>5468</v>
      </c>
      <c r="D340" s="722">
        <v>79.400000000000006</v>
      </c>
      <c r="E340" s="722">
        <v>25</v>
      </c>
      <c r="F340" s="1554">
        <v>-54.400000000000006</v>
      </c>
    </row>
    <row r="341" spans="1:6">
      <c r="A341" s="887">
        <v>337</v>
      </c>
      <c r="B341" s="716" t="s">
        <v>1319</v>
      </c>
      <c r="C341" s="716" t="s">
        <v>6066</v>
      </c>
      <c r="D341" s="723">
        <v>80.599999999999994</v>
      </c>
      <c r="E341" s="723">
        <v>45</v>
      </c>
      <c r="F341" s="1322">
        <v>-35.599999999999994</v>
      </c>
    </row>
  </sheetData>
  <mergeCells count="2">
    <mergeCell ref="A1:F1"/>
    <mergeCell ref="A3:E3"/>
  </mergeCells>
  <pageMargins left="0.7" right="0.7" top="0.75" bottom="0.75" header="0.3" footer="0.3"/>
  <pageSetup paperSize="9" scale="91" orientation="portrait" r:id="rId1"/>
  <headerFooter>
    <oddFooter>&amp;R &amp;P</oddFooter>
  </headerFooter>
  <rowBreaks count="1" manualBreakCount="1">
    <brk id="272" max="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Normal="100" zoomScaleSheetLayoutView="100" workbookViewId="0">
      <selection activeCell="A2" sqref="A2:J2"/>
    </sheetView>
  </sheetViews>
  <sheetFormatPr defaultRowHeight="15"/>
  <cols>
    <col min="1" max="1" width="4.5703125" style="428" customWidth="1"/>
    <col min="2" max="2" width="16.28515625" style="1019" customWidth="1"/>
    <col min="3" max="3" width="25.28515625" style="705" customWidth="1"/>
    <col min="4" max="4" width="15.42578125" style="1019" customWidth="1"/>
    <col min="5" max="5" width="33.7109375" style="1020" customWidth="1"/>
    <col min="6" max="6" width="12.28515625" style="1020" customWidth="1"/>
    <col min="7" max="7" width="10.85546875" style="1021" customWidth="1"/>
    <col min="8" max="8" width="8" style="1019" customWidth="1"/>
    <col min="9" max="9" width="7.5703125" style="1019" customWidth="1"/>
    <col min="10" max="10" width="10.85546875" style="1019" customWidth="1"/>
  </cols>
  <sheetData>
    <row r="1" spans="1:10">
      <c r="A1" s="466" t="s">
        <v>14982</v>
      </c>
      <c r="B1" s="991"/>
      <c r="C1" s="992"/>
      <c r="D1" s="991"/>
      <c r="E1" s="993"/>
      <c r="F1" s="993"/>
      <c r="G1" s="994"/>
      <c r="H1" s="991"/>
      <c r="I1" s="991"/>
      <c r="J1" s="991"/>
    </row>
    <row r="2" spans="1:10">
      <c r="A2" s="1728"/>
      <c r="B2" s="1729"/>
      <c r="C2" s="1729"/>
      <c r="D2" s="1729"/>
      <c r="E2" s="1729"/>
      <c r="F2" s="1729"/>
      <c r="G2" s="1729"/>
      <c r="H2" s="1729"/>
      <c r="I2" s="1729"/>
      <c r="J2" s="1730"/>
    </row>
    <row r="3" spans="1:10" ht="25.5" customHeight="1">
      <c r="A3" s="1731" t="s">
        <v>117</v>
      </c>
      <c r="B3" s="1733" t="s">
        <v>703</v>
      </c>
      <c r="C3" s="1735" t="s">
        <v>2665</v>
      </c>
      <c r="D3" s="1737" t="s">
        <v>2402</v>
      </c>
      <c r="E3" s="1735" t="s">
        <v>2403</v>
      </c>
      <c r="F3" s="1735" t="s">
        <v>7314</v>
      </c>
      <c r="G3" s="1739" t="s">
        <v>2404</v>
      </c>
      <c r="H3" s="1739" t="s">
        <v>7307</v>
      </c>
      <c r="I3" s="1739"/>
      <c r="J3" s="1740"/>
    </row>
    <row r="4" spans="1:10" ht="30" customHeight="1">
      <c r="A4" s="1732"/>
      <c r="B4" s="1734"/>
      <c r="C4" s="1736"/>
      <c r="D4" s="1738"/>
      <c r="E4" s="1736"/>
      <c r="F4" s="1736"/>
      <c r="G4" s="1741"/>
      <c r="H4" s="1181" t="s">
        <v>1688</v>
      </c>
      <c r="I4" s="1181" t="s">
        <v>2405</v>
      </c>
      <c r="J4" s="995" t="s">
        <v>7197</v>
      </c>
    </row>
    <row r="5" spans="1:10" ht="22.5" customHeight="1">
      <c r="A5" s="1724">
        <v>1</v>
      </c>
      <c r="B5" s="1726" t="s">
        <v>510</v>
      </c>
      <c r="C5" s="996" t="s">
        <v>7198</v>
      </c>
      <c r="D5" s="997" t="s">
        <v>7219</v>
      </c>
      <c r="E5" s="996" t="s">
        <v>7277</v>
      </c>
      <c r="F5" s="998"/>
      <c r="G5" s="999"/>
      <c r="H5" s="1000"/>
      <c r="I5" s="1000"/>
      <c r="J5" s="1001"/>
    </row>
    <row r="6" spans="1:10" ht="22.5">
      <c r="A6" s="1720"/>
      <c r="B6" s="1722"/>
      <c r="C6" s="978" t="s">
        <v>734</v>
      </c>
      <c r="D6" s="1002" t="s">
        <v>7220</v>
      </c>
      <c r="E6" s="978" t="s">
        <v>7276</v>
      </c>
      <c r="F6" s="1003"/>
      <c r="G6" s="1004"/>
      <c r="H6" s="1005"/>
      <c r="I6" s="1005"/>
      <c r="J6" s="1006"/>
    </row>
    <row r="7" spans="1:10" ht="22.5">
      <c r="A7" s="1720"/>
      <c r="B7" s="1722"/>
      <c r="C7" s="978" t="s">
        <v>7199</v>
      </c>
      <c r="D7" s="1002" t="s">
        <v>7221</v>
      </c>
      <c r="E7" s="978" t="s">
        <v>7309</v>
      </c>
      <c r="F7" s="1003"/>
      <c r="G7" s="1004"/>
      <c r="H7" s="1005"/>
      <c r="I7" s="1005"/>
      <c r="J7" s="1006"/>
    </row>
    <row r="8" spans="1:10" ht="22.5">
      <c r="A8" s="1725"/>
      <c r="B8" s="1727"/>
      <c r="C8" s="980" t="s">
        <v>7198</v>
      </c>
      <c r="D8" s="1183" t="s">
        <v>7222</v>
      </c>
      <c r="E8" s="978" t="s">
        <v>7308</v>
      </c>
      <c r="F8" s="1003"/>
      <c r="G8" s="1004"/>
      <c r="H8" s="1005"/>
      <c r="I8" s="1005"/>
      <c r="J8" s="1006"/>
    </row>
    <row r="9" spans="1:10" ht="22.5">
      <c r="A9" s="1725"/>
      <c r="B9" s="1727"/>
      <c r="C9" s="980" t="s">
        <v>7203</v>
      </c>
      <c r="D9" s="1183" t="s">
        <v>7223</v>
      </c>
      <c r="E9" s="979" t="s">
        <v>7310</v>
      </c>
      <c r="F9" s="979" t="s">
        <v>2406</v>
      </c>
      <c r="G9" s="1007">
        <v>0.9</v>
      </c>
      <c r="H9" s="1005"/>
      <c r="I9" s="1182" t="s">
        <v>2401</v>
      </c>
      <c r="J9" s="1006"/>
    </row>
    <row r="10" spans="1:10">
      <c r="A10" s="1725"/>
      <c r="B10" s="1727"/>
      <c r="C10" s="980" t="s">
        <v>510</v>
      </c>
      <c r="D10" s="1183" t="s">
        <v>7224</v>
      </c>
      <c r="E10" s="978" t="s">
        <v>7311</v>
      </c>
      <c r="F10" s="979" t="s">
        <v>2401</v>
      </c>
      <c r="G10" s="1007">
        <v>0.75</v>
      </c>
      <c r="H10" s="1182"/>
      <c r="I10" s="1182" t="s">
        <v>2401</v>
      </c>
      <c r="J10" s="1008"/>
    </row>
    <row r="11" spans="1:10">
      <c r="A11" s="1725">
        <v>2</v>
      </c>
      <c r="B11" s="1727" t="s">
        <v>2666</v>
      </c>
      <c r="C11" s="980" t="s">
        <v>510</v>
      </c>
      <c r="D11" s="1183" t="s">
        <v>7225</v>
      </c>
      <c r="E11" s="979" t="s">
        <v>7278</v>
      </c>
      <c r="F11" s="979" t="s">
        <v>2406</v>
      </c>
      <c r="G11" s="1007">
        <v>0.9</v>
      </c>
      <c r="H11" s="1182" t="s">
        <v>2401</v>
      </c>
      <c r="I11" s="1182"/>
      <c r="J11" s="1008"/>
    </row>
    <row r="12" spans="1:10">
      <c r="A12" s="1725"/>
      <c r="B12" s="1727"/>
      <c r="C12" s="980" t="s">
        <v>510</v>
      </c>
      <c r="D12" s="1183" t="s">
        <v>7226</v>
      </c>
      <c r="E12" s="979" t="s">
        <v>7277</v>
      </c>
      <c r="F12" s="979" t="s">
        <v>2406</v>
      </c>
      <c r="G12" s="1007">
        <v>0.9</v>
      </c>
      <c r="H12" s="1182"/>
      <c r="I12" s="1182" t="s">
        <v>2401</v>
      </c>
      <c r="J12" s="1008"/>
    </row>
    <row r="13" spans="1:10">
      <c r="A13" s="1720"/>
      <c r="B13" s="1722"/>
      <c r="C13" s="979" t="s">
        <v>510</v>
      </c>
      <c r="D13" s="1182" t="s">
        <v>7227</v>
      </c>
      <c r="E13" s="979" t="s">
        <v>7279</v>
      </c>
      <c r="F13" s="979" t="s">
        <v>2406</v>
      </c>
      <c r="G13" s="1007">
        <v>0.9</v>
      </c>
      <c r="H13" s="1182"/>
      <c r="I13" s="1182" t="s">
        <v>2401</v>
      </c>
      <c r="J13" s="1008"/>
    </row>
    <row r="14" spans="1:10" ht="22.5">
      <c r="A14" s="1720"/>
      <c r="B14" s="1722"/>
      <c r="C14" s="979" t="s">
        <v>7203</v>
      </c>
      <c r="D14" s="1182" t="s">
        <v>7223</v>
      </c>
      <c r="E14" s="979" t="s">
        <v>7310</v>
      </c>
      <c r="F14" s="979" t="s">
        <v>2406</v>
      </c>
      <c r="G14" s="1007">
        <v>0.9</v>
      </c>
      <c r="H14" s="1005"/>
      <c r="I14" s="1182" t="s">
        <v>2401</v>
      </c>
      <c r="J14" s="1006"/>
    </row>
    <row r="15" spans="1:10">
      <c r="A15" s="1720"/>
      <c r="B15" s="1722"/>
      <c r="C15" s="277" t="s">
        <v>510</v>
      </c>
      <c r="D15" s="1182" t="s">
        <v>7228</v>
      </c>
      <c r="E15" s="979" t="s">
        <v>7280</v>
      </c>
      <c r="F15" s="979" t="s">
        <v>2406</v>
      </c>
      <c r="G15" s="1007">
        <v>0.9</v>
      </c>
      <c r="H15" s="1182"/>
      <c r="I15" s="1182" t="s">
        <v>2401</v>
      </c>
      <c r="J15" s="1008"/>
    </row>
    <row r="16" spans="1:10">
      <c r="A16" s="1720"/>
      <c r="B16" s="1722"/>
      <c r="C16" s="979" t="s">
        <v>2409</v>
      </c>
      <c r="D16" s="1182" t="s">
        <v>7229</v>
      </c>
      <c r="E16" s="979" t="s">
        <v>7281</v>
      </c>
      <c r="F16" s="979"/>
      <c r="G16" s="1007">
        <v>0.1</v>
      </c>
      <c r="H16" s="1182"/>
      <c r="I16" s="1182" t="s">
        <v>2401</v>
      </c>
      <c r="J16" s="1008"/>
    </row>
    <row r="17" spans="1:10">
      <c r="A17" s="1720"/>
      <c r="B17" s="1722"/>
      <c r="C17" s="979" t="s">
        <v>1735</v>
      </c>
      <c r="D17" s="1182" t="s">
        <v>7230</v>
      </c>
      <c r="E17" s="979" t="s">
        <v>1735</v>
      </c>
      <c r="F17" s="979" t="s">
        <v>2407</v>
      </c>
      <c r="G17" s="1007">
        <v>0</v>
      </c>
      <c r="H17" s="1182"/>
      <c r="I17" s="1182"/>
      <c r="J17" s="1008" t="s">
        <v>2401</v>
      </c>
    </row>
    <row r="18" spans="1:10" ht="38.25" customHeight="1">
      <c r="A18" s="1720"/>
      <c r="B18" s="1722"/>
      <c r="C18" s="979" t="s">
        <v>7200</v>
      </c>
      <c r="D18" s="1182" t="s">
        <v>7231</v>
      </c>
      <c r="E18" s="979" t="s">
        <v>7282</v>
      </c>
      <c r="F18" s="979" t="s">
        <v>2407</v>
      </c>
      <c r="G18" s="1007">
        <v>0</v>
      </c>
      <c r="H18" s="1182"/>
      <c r="I18" s="1182"/>
      <c r="J18" s="1008" t="s">
        <v>2401</v>
      </c>
    </row>
    <row r="19" spans="1:10">
      <c r="A19" s="1720"/>
      <c r="B19" s="1722"/>
      <c r="C19" s="979" t="s">
        <v>7201</v>
      </c>
      <c r="D19" s="1182" t="s">
        <v>7232</v>
      </c>
      <c r="E19" s="979" t="s">
        <v>7283</v>
      </c>
      <c r="F19" s="979" t="s">
        <v>2407</v>
      </c>
      <c r="G19" s="1007">
        <v>0</v>
      </c>
      <c r="H19" s="1182"/>
      <c r="I19" s="1182"/>
      <c r="J19" s="1008" t="s">
        <v>2401</v>
      </c>
    </row>
    <row r="20" spans="1:10">
      <c r="A20" s="1720">
        <v>3</v>
      </c>
      <c r="B20" s="1722" t="s">
        <v>1778</v>
      </c>
      <c r="C20" s="979" t="s">
        <v>7202</v>
      </c>
      <c r="D20" s="1182" t="s">
        <v>7233</v>
      </c>
      <c r="E20" s="979" t="s">
        <v>7276</v>
      </c>
      <c r="F20" s="979" t="s">
        <v>2401</v>
      </c>
      <c r="G20" s="1007">
        <v>0.75</v>
      </c>
      <c r="H20" s="1182" t="s">
        <v>2401</v>
      </c>
      <c r="I20" s="1182"/>
      <c r="J20" s="1008"/>
    </row>
    <row r="21" spans="1:10">
      <c r="A21" s="1720"/>
      <c r="B21" s="1722"/>
      <c r="C21" s="978" t="s">
        <v>510</v>
      </c>
      <c r="D21" s="1002" t="s">
        <v>7224</v>
      </c>
      <c r="E21" s="978" t="s">
        <v>7311</v>
      </c>
      <c r="F21" s="979" t="s">
        <v>2401</v>
      </c>
      <c r="G21" s="1007">
        <v>0.75</v>
      </c>
      <c r="H21" s="1182"/>
      <c r="I21" s="1182" t="s">
        <v>2401</v>
      </c>
      <c r="J21" s="1008"/>
    </row>
    <row r="22" spans="1:10">
      <c r="A22" s="1720"/>
      <c r="B22" s="1722"/>
      <c r="C22" s="978" t="s">
        <v>510</v>
      </c>
      <c r="D22" s="1002" t="s">
        <v>7234</v>
      </c>
      <c r="E22" s="978" t="s">
        <v>7284</v>
      </c>
      <c r="F22" s="979" t="s">
        <v>2401</v>
      </c>
      <c r="G22" s="1007">
        <v>0.75</v>
      </c>
      <c r="H22" s="1182"/>
      <c r="I22" s="1182" t="s">
        <v>2401</v>
      </c>
      <c r="J22" s="1008"/>
    </row>
    <row r="23" spans="1:10">
      <c r="A23" s="1720"/>
      <c r="B23" s="1722"/>
      <c r="C23" s="979" t="s">
        <v>510</v>
      </c>
      <c r="D23" s="1182" t="s">
        <v>7235</v>
      </c>
      <c r="E23" s="979" t="s">
        <v>7285</v>
      </c>
      <c r="F23" s="979" t="s">
        <v>2401</v>
      </c>
      <c r="G23" s="1007">
        <v>0.75</v>
      </c>
      <c r="H23" s="1182"/>
      <c r="I23" s="1182" t="s">
        <v>2401</v>
      </c>
      <c r="J23" s="1008"/>
    </row>
    <row r="24" spans="1:10" ht="22.5">
      <c r="A24" s="1720"/>
      <c r="B24" s="1722"/>
      <c r="C24" s="979" t="s">
        <v>7203</v>
      </c>
      <c r="D24" s="1182" t="s">
        <v>7236</v>
      </c>
      <c r="E24" s="979" t="s">
        <v>7276</v>
      </c>
      <c r="F24" s="979" t="s">
        <v>2401</v>
      </c>
      <c r="G24" s="1007">
        <v>0.75</v>
      </c>
      <c r="H24" s="1182"/>
      <c r="I24" s="1182" t="s">
        <v>2401</v>
      </c>
      <c r="J24" s="1008"/>
    </row>
    <row r="25" spans="1:10">
      <c r="A25" s="1720"/>
      <c r="B25" s="1722"/>
      <c r="C25" s="979" t="s">
        <v>7204</v>
      </c>
      <c r="D25" s="1182" t="s">
        <v>7237</v>
      </c>
      <c r="E25" s="979" t="s">
        <v>7312</v>
      </c>
      <c r="F25" s="979" t="s">
        <v>2401</v>
      </c>
      <c r="G25" s="1007">
        <v>0.75</v>
      </c>
      <c r="H25" s="1182"/>
      <c r="I25" s="1182" t="s">
        <v>2401</v>
      </c>
      <c r="J25" s="1008"/>
    </row>
    <row r="26" spans="1:10" ht="22.5">
      <c r="A26" s="1720"/>
      <c r="B26" s="1722"/>
      <c r="C26" s="979"/>
      <c r="D26" s="1182" t="s">
        <v>7238</v>
      </c>
      <c r="E26" s="979" t="s">
        <v>7286</v>
      </c>
      <c r="F26" s="979" t="s">
        <v>2401</v>
      </c>
      <c r="G26" s="1007">
        <v>0.21</v>
      </c>
      <c r="H26" s="1182"/>
      <c r="I26" s="1182" t="s">
        <v>2401</v>
      </c>
      <c r="J26" s="1008"/>
    </row>
    <row r="27" spans="1:10" ht="22.5">
      <c r="A27" s="1720"/>
      <c r="B27" s="1722"/>
      <c r="C27" s="979"/>
      <c r="D27" s="1182" t="s">
        <v>7239</v>
      </c>
      <c r="E27" s="979" t="s">
        <v>7286</v>
      </c>
      <c r="F27" s="979" t="s">
        <v>2401</v>
      </c>
      <c r="G27" s="1007">
        <v>0.21</v>
      </c>
      <c r="H27" s="1182"/>
      <c r="I27" s="1182" t="s">
        <v>2401</v>
      </c>
      <c r="J27" s="1008"/>
    </row>
    <row r="28" spans="1:10">
      <c r="A28" s="1720"/>
      <c r="B28" s="1722"/>
      <c r="C28" s="979" t="s">
        <v>7205</v>
      </c>
      <c r="D28" s="1182" t="s">
        <v>7240</v>
      </c>
      <c r="E28" s="979" t="s">
        <v>1688</v>
      </c>
      <c r="F28" s="979"/>
      <c r="G28" s="1009"/>
      <c r="H28" s="1182"/>
      <c r="I28" s="1182"/>
      <c r="J28" s="1008" t="s">
        <v>2401</v>
      </c>
    </row>
    <row r="29" spans="1:10">
      <c r="A29" s="1720"/>
      <c r="B29" s="1722"/>
      <c r="C29" s="979" t="s">
        <v>7208</v>
      </c>
      <c r="D29" s="1182" t="s">
        <v>7241</v>
      </c>
      <c r="E29" s="979" t="s">
        <v>1688</v>
      </c>
      <c r="F29" s="979"/>
      <c r="G29" s="1009"/>
      <c r="H29" s="1182"/>
      <c r="I29" s="1182"/>
      <c r="J29" s="1008" t="s">
        <v>2401</v>
      </c>
    </row>
    <row r="30" spans="1:10">
      <c r="A30" s="1720"/>
      <c r="B30" s="1722"/>
      <c r="C30" s="979"/>
      <c r="D30" s="1182" t="s">
        <v>7242</v>
      </c>
      <c r="E30" s="979" t="s">
        <v>1735</v>
      </c>
      <c r="F30" s="979"/>
      <c r="G30" s="1009"/>
      <c r="H30" s="1182"/>
      <c r="I30" s="1182"/>
      <c r="J30" s="1008" t="s">
        <v>2401</v>
      </c>
    </row>
    <row r="31" spans="1:10" ht="22.5">
      <c r="A31" s="1720"/>
      <c r="B31" s="1722"/>
      <c r="C31" s="979" t="s">
        <v>7206</v>
      </c>
      <c r="D31" s="1182" t="s">
        <v>7243</v>
      </c>
      <c r="E31" s="979" t="s">
        <v>1700</v>
      </c>
      <c r="F31" s="979"/>
      <c r="G31" s="1009"/>
      <c r="H31" s="1182"/>
      <c r="I31" s="1182"/>
      <c r="J31" s="1008" t="s">
        <v>2401</v>
      </c>
    </row>
    <row r="32" spans="1:10">
      <c r="A32" s="1720">
        <v>4</v>
      </c>
      <c r="B32" s="1722" t="s">
        <v>2667</v>
      </c>
      <c r="C32" s="979" t="s">
        <v>7207</v>
      </c>
      <c r="D32" s="1182" t="s">
        <v>7244</v>
      </c>
      <c r="E32" s="979" t="s">
        <v>7287</v>
      </c>
      <c r="F32" s="979" t="s">
        <v>2408</v>
      </c>
      <c r="G32" s="1007">
        <v>0.7</v>
      </c>
      <c r="H32" s="1182" t="s">
        <v>2401</v>
      </c>
      <c r="I32" s="1182"/>
      <c r="J32" s="1008"/>
    </row>
    <row r="33" spans="1:10">
      <c r="A33" s="1720"/>
      <c r="B33" s="1722"/>
      <c r="C33" s="979" t="s">
        <v>7207</v>
      </c>
      <c r="D33" s="1182" t="s">
        <v>7245</v>
      </c>
      <c r="E33" s="978"/>
      <c r="F33" s="979" t="s">
        <v>2408</v>
      </c>
      <c r="G33" s="1007">
        <v>0.7</v>
      </c>
      <c r="H33" s="1182"/>
      <c r="I33" s="1182" t="s">
        <v>2401</v>
      </c>
      <c r="J33" s="1008"/>
    </row>
    <row r="34" spans="1:10">
      <c r="A34" s="1720"/>
      <c r="B34" s="1722"/>
      <c r="C34" s="979" t="s">
        <v>7207</v>
      </c>
      <c r="D34" s="1182" t="s">
        <v>7246</v>
      </c>
      <c r="E34" s="978"/>
      <c r="F34" s="979" t="s">
        <v>2408</v>
      </c>
      <c r="G34" s="1007">
        <v>0.7</v>
      </c>
      <c r="H34" s="1182"/>
      <c r="I34" s="1182" t="s">
        <v>2401</v>
      </c>
      <c r="J34" s="1008"/>
    </row>
    <row r="35" spans="1:10">
      <c r="A35" s="1720"/>
      <c r="B35" s="1722"/>
      <c r="C35" s="979" t="s">
        <v>7210</v>
      </c>
      <c r="D35" s="1182" t="s">
        <v>7247</v>
      </c>
      <c r="E35" s="979" t="s">
        <v>7288</v>
      </c>
      <c r="F35" s="979" t="s">
        <v>2408</v>
      </c>
      <c r="G35" s="1007">
        <v>0.7</v>
      </c>
      <c r="H35" s="1182"/>
      <c r="I35" s="1182" t="s">
        <v>2401</v>
      </c>
      <c r="J35" s="1008"/>
    </row>
    <row r="36" spans="1:10">
      <c r="A36" s="1720"/>
      <c r="B36" s="1722"/>
      <c r="C36" s="979" t="s">
        <v>7207</v>
      </c>
      <c r="D36" s="1182" t="s">
        <v>7248</v>
      </c>
      <c r="E36" s="979" t="s">
        <v>7289</v>
      </c>
      <c r="F36" s="979" t="s">
        <v>2408</v>
      </c>
      <c r="G36" s="1007">
        <v>0.7</v>
      </c>
      <c r="H36" s="1182"/>
      <c r="I36" s="1182" t="s">
        <v>2401</v>
      </c>
      <c r="J36" s="1008"/>
    </row>
    <row r="37" spans="1:10" ht="22.5">
      <c r="A37" s="1720"/>
      <c r="B37" s="1722"/>
      <c r="C37" s="979" t="s">
        <v>7207</v>
      </c>
      <c r="D37" s="1182" t="s">
        <v>7249</v>
      </c>
      <c r="E37" s="979" t="s">
        <v>7290</v>
      </c>
      <c r="F37" s="979" t="s">
        <v>2408</v>
      </c>
      <c r="G37" s="1007">
        <v>0.7</v>
      </c>
      <c r="H37" s="1182"/>
      <c r="I37" s="1182"/>
      <c r="J37" s="1008" t="s">
        <v>2401</v>
      </c>
    </row>
    <row r="38" spans="1:10">
      <c r="A38" s="1720"/>
      <c r="B38" s="1722"/>
      <c r="C38" s="979" t="s">
        <v>7211</v>
      </c>
      <c r="D38" s="1182" t="s">
        <v>7250</v>
      </c>
      <c r="E38" s="979" t="s">
        <v>7291</v>
      </c>
      <c r="F38" s="979" t="s">
        <v>2408</v>
      </c>
      <c r="G38" s="1007">
        <v>0.7</v>
      </c>
      <c r="H38" s="1182"/>
      <c r="I38" s="1182"/>
      <c r="J38" s="1008" t="s">
        <v>2401</v>
      </c>
    </row>
    <row r="39" spans="1:10">
      <c r="A39" s="1720"/>
      <c r="B39" s="1722"/>
      <c r="C39" s="277"/>
      <c r="D39" s="1182" t="s">
        <v>7251</v>
      </c>
      <c r="E39" s="979" t="s">
        <v>1735</v>
      </c>
      <c r="F39" s="979" t="s">
        <v>2408</v>
      </c>
      <c r="G39" s="1007">
        <v>0.7</v>
      </c>
      <c r="H39" s="1182"/>
      <c r="I39" s="1182"/>
      <c r="J39" s="1008" t="s">
        <v>2401</v>
      </c>
    </row>
    <row r="40" spans="1:10">
      <c r="A40" s="1720"/>
      <c r="B40" s="1722"/>
      <c r="C40" s="979" t="s">
        <v>7212</v>
      </c>
      <c r="D40" s="1182" t="s">
        <v>7252</v>
      </c>
      <c r="E40" s="980" t="s">
        <v>7292</v>
      </c>
      <c r="F40" s="979" t="s">
        <v>744</v>
      </c>
      <c r="G40" s="1007">
        <v>0.24</v>
      </c>
      <c r="H40" s="1182"/>
      <c r="I40" s="1182" t="s">
        <v>2401</v>
      </c>
      <c r="J40" s="1008"/>
    </row>
    <row r="41" spans="1:10">
      <c r="A41" s="1720"/>
      <c r="B41" s="1722"/>
      <c r="C41" s="979"/>
      <c r="D41" s="1182" t="s">
        <v>7253</v>
      </c>
      <c r="E41" s="978" t="s">
        <v>7293</v>
      </c>
      <c r="F41" s="979" t="s">
        <v>744</v>
      </c>
      <c r="G41" s="1007">
        <v>0.24</v>
      </c>
      <c r="H41" s="1182"/>
      <c r="I41" s="1182" t="s">
        <v>2401</v>
      </c>
      <c r="J41" s="1008"/>
    </row>
    <row r="42" spans="1:10" ht="33.75">
      <c r="A42" s="1720"/>
      <c r="B42" s="1722"/>
      <c r="C42" s="979"/>
      <c r="D42" s="1182" t="s">
        <v>7254</v>
      </c>
      <c r="E42" s="980" t="s">
        <v>7294</v>
      </c>
      <c r="F42" s="979" t="s">
        <v>744</v>
      </c>
      <c r="G42" s="1007">
        <v>0.24</v>
      </c>
      <c r="H42" s="1182"/>
      <c r="I42" s="1182"/>
      <c r="J42" s="1008" t="s">
        <v>2401</v>
      </c>
    </row>
    <row r="43" spans="1:10">
      <c r="A43" s="1720">
        <v>5</v>
      </c>
      <c r="B43" s="1722" t="s">
        <v>2668</v>
      </c>
      <c r="C43" s="979" t="s">
        <v>7213</v>
      </c>
      <c r="D43" s="1182" t="s">
        <v>7255</v>
      </c>
      <c r="E43" s="979" t="s">
        <v>7295</v>
      </c>
      <c r="F43" s="979" t="s">
        <v>7306</v>
      </c>
      <c r="G43" s="1009"/>
      <c r="H43" s="1182" t="s">
        <v>2401</v>
      </c>
      <c r="I43" s="1182"/>
      <c r="J43" s="1008"/>
    </row>
    <row r="44" spans="1:10" ht="22.5">
      <c r="A44" s="1720"/>
      <c r="B44" s="1722"/>
      <c r="C44" s="979" t="s">
        <v>7209</v>
      </c>
      <c r="D44" s="1182" t="s">
        <v>7256</v>
      </c>
      <c r="E44" s="979" t="s">
        <v>7296</v>
      </c>
      <c r="F44" s="979" t="s">
        <v>7306</v>
      </c>
      <c r="G44" s="1009"/>
      <c r="H44" s="1182"/>
      <c r="I44" s="1182" t="s">
        <v>2401</v>
      </c>
      <c r="J44" s="1008"/>
    </row>
    <row r="45" spans="1:10">
      <c r="A45" s="1720"/>
      <c r="B45" s="1722"/>
      <c r="C45" s="979" t="s">
        <v>7214</v>
      </c>
      <c r="D45" s="1182" t="s">
        <v>7257</v>
      </c>
      <c r="E45" s="979" t="s">
        <v>7297</v>
      </c>
      <c r="F45" s="979" t="s">
        <v>7306</v>
      </c>
      <c r="G45" s="1009"/>
      <c r="H45" s="1182"/>
      <c r="I45" s="1182" t="s">
        <v>2401</v>
      </c>
      <c r="J45" s="1008"/>
    </row>
    <row r="46" spans="1:10">
      <c r="A46" s="1720"/>
      <c r="B46" s="1722"/>
      <c r="C46" s="979" t="s">
        <v>7215</v>
      </c>
      <c r="D46" s="1182" t="s">
        <v>7258</v>
      </c>
      <c r="E46" s="979" t="s">
        <v>7298</v>
      </c>
      <c r="F46" s="979" t="s">
        <v>7306</v>
      </c>
      <c r="G46" s="1009"/>
      <c r="H46" s="1182"/>
      <c r="I46" s="1182" t="s">
        <v>2401</v>
      </c>
      <c r="J46" s="1008"/>
    </row>
    <row r="47" spans="1:10">
      <c r="A47" s="1720"/>
      <c r="B47" s="1722"/>
      <c r="C47" s="979"/>
      <c r="D47" s="1182" t="s">
        <v>7259</v>
      </c>
      <c r="E47" s="979" t="s">
        <v>7299</v>
      </c>
      <c r="F47" s="979" t="s">
        <v>7306</v>
      </c>
      <c r="G47" s="1009"/>
      <c r="H47" s="1182"/>
      <c r="I47" s="1182"/>
      <c r="J47" s="1008" t="s">
        <v>2401</v>
      </c>
    </row>
    <row r="48" spans="1:10">
      <c r="A48" s="1720">
        <v>6</v>
      </c>
      <c r="B48" s="1722" t="s">
        <v>2669</v>
      </c>
      <c r="C48" s="979" t="s">
        <v>7216</v>
      </c>
      <c r="D48" s="1182" t="s">
        <v>7260</v>
      </c>
      <c r="E48" s="979" t="s">
        <v>7300</v>
      </c>
      <c r="F48" s="979" t="s">
        <v>7306</v>
      </c>
      <c r="G48" s="1007">
        <v>0.51</v>
      </c>
      <c r="H48" s="1182" t="s">
        <v>2401</v>
      </c>
      <c r="I48" s="1182"/>
      <c r="J48" s="1008"/>
    </row>
    <row r="49" spans="1:11" ht="33.75">
      <c r="A49" s="1720"/>
      <c r="B49" s="1722"/>
      <c r="C49" s="979" t="s">
        <v>7216</v>
      </c>
      <c r="D49" s="1182" t="s">
        <v>7261</v>
      </c>
      <c r="E49" s="979" t="s">
        <v>7301</v>
      </c>
      <c r="F49" s="979" t="s">
        <v>7306</v>
      </c>
      <c r="G49" s="1007">
        <v>0.51</v>
      </c>
      <c r="H49" s="1182"/>
      <c r="I49" s="1182" t="s">
        <v>2401</v>
      </c>
      <c r="J49" s="1008"/>
    </row>
    <row r="50" spans="1:11">
      <c r="A50" s="1720"/>
      <c r="B50" s="1722"/>
      <c r="C50" s="979"/>
      <c r="D50" s="1182" t="s">
        <v>7262</v>
      </c>
      <c r="E50" s="979" t="s">
        <v>7313</v>
      </c>
      <c r="F50" s="979" t="s">
        <v>7306</v>
      </c>
      <c r="G50" s="1007">
        <v>0.51</v>
      </c>
      <c r="H50" s="1182"/>
      <c r="I50" s="1182"/>
      <c r="J50" s="1008"/>
    </row>
    <row r="51" spans="1:11">
      <c r="A51" s="1720"/>
      <c r="B51" s="1722"/>
      <c r="C51" s="979" t="s">
        <v>7217</v>
      </c>
      <c r="D51" s="1182" t="s">
        <v>7263</v>
      </c>
      <c r="E51" s="979" t="s">
        <v>1696</v>
      </c>
      <c r="F51" s="979"/>
      <c r="G51" s="1007">
        <v>0.15</v>
      </c>
      <c r="H51" s="1182"/>
      <c r="I51" s="1182" t="s">
        <v>2401</v>
      </c>
      <c r="J51" s="1008"/>
    </row>
    <row r="52" spans="1:11">
      <c r="A52" s="1720"/>
      <c r="B52" s="1722"/>
      <c r="C52" s="979" t="s">
        <v>7216</v>
      </c>
      <c r="D52" s="1182" t="s">
        <v>7264</v>
      </c>
      <c r="E52" s="979"/>
      <c r="F52" s="979"/>
      <c r="G52" s="1007">
        <v>0.05</v>
      </c>
      <c r="H52" s="1182"/>
      <c r="I52" s="1182" t="s">
        <v>2401</v>
      </c>
      <c r="J52" s="1008"/>
    </row>
    <row r="53" spans="1:11">
      <c r="A53" s="1720"/>
      <c r="B53" s="1722"/>
      <c r="C53" s="979" t="s">
        <v>2385</v>
      </c>
      <c r="D53" s="1182" t="s">
        <v>7265</v>
      </c>
      <c r="E53" s="979" t="s">
        <v>7299</v>
      </c>
      <c r="F53" s="979"/>
      <c r="G53" s="1007">
        <v>0</v>
      </c>
      <c r="H53" s="1182"/>
      <c r="I53" s="1182" t="s">
        <v>2401</v>
      </c>
      <c r="J53" s="1008"/>
    </row>
    <row r="54" spans="1:11" ht="31.5" customHeight="1">
      <c r="A54" s="1720"/>
      <c r="B54" s="1722"/>
      <c r="C54" s="979" t="s">
        <v>7216</v>
      </c>
      <c r="D54" s="1182" t="s">
        <v>7266</v>
      </c>
      <c r="E54" s="979" t="s">
        <v>7299</v>
      </c>
      <c r="F54" s="979"/>
      <c r="G54" s="1009"/>
      <c r="H54" s="1182"/>
      <c r="I54" s="1182"/>
      <c r="J54" s="1008" t="s">
        <v>2401</v>
      </c>
    </row>
    <row r="55" spans="1:11">
      <c r="A55" s="1720"/>
      <c r="B55" s="1722"/>
      <c r="C55" s="979" t="s">
        <v>2385</v>
      </c>
      <c r="D55" s="1182" t="s">
        <v>7267</v>
      </c>
      <c r="E55" s="979" t="s">
        <v>1735</v>
      </c>
      <c r="F55" s="979"/>
      <c r="G55" s="1009"/>
      <c r="H55" s="1182"/>
      <c r="I55" s="1182"/>
      <c r="J55" s="1008" t="s">
        <v>2401</v>
      </c>
    </row>
    <row r="56" spans="1:11">
      <c r="A56" s="1720"/>
      <c r="B56" s="1722"/>
      <c r="C56" s="979" t="s">
        <v>7216</v>
      </c>
      <c r="D56" s="1182" t="s">
        <v>7268</v>
      </c>
      <c r="E56" s="979" t="s">
        <v>7299</v>
      </c>
      <c r="F56" s="979"/>
      <c r="G56" s="1009"/>
      <c r="H56" s="1182"/>
      <c r="I56" s="1182"/>
      <c r="J56" s="1008"/>
    </row>
    <row r="57" spans="1:11">
      <c r="A57" s="1720"/>
      <c r="B57" s="1722"/>
      <c r="C57" s="979" t="s">
        <v>7216</v>
      </c>
      <c r="D57" s="1182" t="s">
        <v>7269</v>
      </c>
      <c r="E57" s="979" t="s">
        <v>7302</v>
      </c>
      <c r="F57" s="979"/>
      <c r="G57" s="1009"/>
      <c r="H57" s="1182"/>
      <c r="I57" s="1182"/>
      <c r="J57" s="1008"/>
    </row>
    <row r="58" spans="1:11" ht="22.5">
      <c r="A58" s="1720">
        <v>7</v>
      </c>
      <c r="B58" s="1722" t="s">
        <v>2670</v>
      </c>
      <c r="C58" s="979" t="s">
        <v>7198</v>
      </c>
      <c r="D58" s="1010" t="s">
        <v>7270</v>
      </c>
      <c r="E58" s="277" t="s">
        <v>7277</v>
      </c>
      <c r="F58" s="979"/>
      <c r="G58" s="1009"/>
      <c r="H58" s="1182" t="s">
        <v>2401</v>
      </c>
      <c r="I58" s="1182"/>
      <c r="J58" s="1008"/>
    </row>
    <row r="59" spans="1:11" ht="22.5">
      <c r="A59" s="1720"/>
      <c r="B59" s="1722"/>
      <c r="C59" s="979" t="s">
        <v>7203</v>
      </c>
      <c r="D59" s="1010" t="s">
        <v>7236</v>
      </c>
      <c r="E59" s="979" t="s">
        <v>7276</v>
      </c>
      <c r="F59" s="979"/>
      <c r="G59" s="1009"/>
      <c r="H59" s="1182"/>
      <c r="I59" s="1182" t="s">
        <v>2401</v>
      </c>
      <c r="J59" s="1008"/>
    </row>
    <row r="60" spans="1:11">
      <c r="A60" s="1720"/>
      <c r="B60" s="1722"/>
      <c r="C60" s="979" t="s">
        <v>510</v>
      </c>
      <c r="D60" s="1010" t="s">
        <v>7271</v>
      </c>
      <c r="E60" s="983" t="s">
        <v>7281</v>
      </c>
      <c r="F60" s="979"/>
      <c r="G60" s="1009"/>
      <c r="H60" s="1182"/>
      <c r="I60" s="1182" t="s">
        <v>2401</v>
      </c>
      <c r="J60" s="1008"/>
    </row>
    <row r="61" spans="1:11" ht="22.5">
      <c r="A61" s="1720"/>
      <c r="B61" s="1722"/>
      <c r="C61" s="979" t="s">
        <v>734</v>
      </c>
      <c r="D61" s="1010" t="s">
        <v>7272</v>
      </c>
      <c r="E61" s="277" t="s">
        <v>7303</v>
      </c>
      <c r="F61" s="979"/>
      <c r="G61" s="1009"/>
      <c r="H61" s="1182"/>
      <c r="I61" s="1182" t="s">
        <v>2401</v>
      </c>
      <c r="J61" s="1008"/>
    </row>
    <row r="62" spans="1:11">
      <c r="A62" s="1720"/>
      <c r="B62" s="1722"/>
      <c r="C62" s="979" t="s">
        <v>7204</v>
      </c>
      <c r="D62" s="1010" t="s">
        <v>7273</v>
      </c>
      <c r="E62" s="277" t="s">
        <v>7304</v>
      </c>
      <c r="F62" s="979"/>
      <c r="G62" s="1009"/>
      <c r="H62" s="1182"/>
      <c r="I62" s="1182" t="s">
        <v>2401</v>
      </c>
      <c r="J62" s="1008"/>
    </row>
    <row r="63" spans="1:11" ht="23.25">
      <c r="A63" s="1720"/>
      <c r="B63" s="1722"/>
      <c r="C63" s="979" t="s">
        <v>7218</v>
      </c>
      <c r="D63" s="1010" t="s">
        <v>7274</v>
      </c>
      <c r="E63" s="983" t="s">
        <v>7305</v>
      </c>
      <c r="F63" s="979"/>
      <c r="G63" s="1009"/>
      <c r="H63" s="1182"/>
      <c r="I63" s="1182" t="s">
        <v>2401</v>
      </c>
      <c r="J63" s="1008"/>
    </row>
    <row r="64" spans="1:11">
      <c r="A64" s="1720"/>
      <c r="B64" s="1722"/>
      <c r="C64" s="979"/>
      <c r="D64" s="1010" t="s">
        <v>7241</v>
      </c>
      <c r="E64" s="1011"/>
      <c r="F64" s="979"/>
      <c r="G64" s="1009"/>
      <c r="H64" s="1182"/>
      <c r="I64" s="1012"/>
      <c r="J64" s="1008" t="s">
        <v>2401</v>
      </c>
      <c r="K64" s="152"/>
    </row>
    <row r="65" spans="1:10">
      <c r="A65" s="1720"/>
      <c r="B65" s="1722"/>
      <c r="C65" s="979"/>
      <c r="D65" s="1010" t="s">
        <v>7275</v>
      </c>
      <c r="E65" s="1011"/>
      <c r="F65" s="979"/>
      <c r="G65" s="1009"/>
      <c r="H65" s="1182"/>
      <c r="I65" s="1012"/>
      <c r="J65" s="1008" t="s">
        <v>2401</v>
      </c>
    </row>
    <row r="66" spans="1:10">
      <c r="A66" s="1721"/>
      <c r="B66" s="1723"/>
      <c r="C66" s="1013"/>
      <c r="D66" s="1184" t="s">
        <v>7242</v>
      </c>
      <c r="E66" s="1013"/>
      <c r="F66" s="1013"/>
      <c r="G66" s="1014"/>
      <c r="H66" s="1184"/>
      <c r="I66" s="1184"/>
      <c r="J66" s="1015" t="s">
        <v>2401</v>
      </c>
    </row>
    <row r="67" spans="1:10">
      <c r="A67" s="1016"/>
      <c r="B67" s="991"/>
      <c r="C67" s="992"/>
      <c r="D67" s="991"/>
      <c r="E67" s="993"/>
      <c r="F67" s="1017"/>
      <c r="G67" s="994"/>
      <c r="H67" s="991"/>
      <c r="I67" s="991"/>
      <c r="J67" s="1018"/>
    </row>
  </sheetData>
  <mergeCells count="23">
    <mergeCell ref="A2:J2"/>
    <mergeCell ref="A3:A4"/>
    <mergeCell ref="B3:B4"/>
    <mergeCell ref="C3:C4"/>
    <mergeCell ref="D3:D4"/>
    <mergeCell ref="E3:E4"/>
    <mergeCell ref="H3:J3"/>
    <mergeCell ref="F3:F4"/>
    <mergeCell ref="G3:G4"/>
    <mergeCell ref="A5:A10"/>
    <mergeCell ref="B5:B10"/>
    <mergeCell ref="A11:A19"/>
    <mergeCell ref="B11:B19"/>
    <mergeCell ref="A20:A31"/>
    <mergeCell ref="B20:B31"/>
    <mergeCell ref="A58:A66"/>
    <mergeCell ref="B58:B66"/>
    <mergeCell ref="A32:A42"/>
    <mergeCell ref="B32:B42"/>
    <mergeCell ref="A43:A47"/>
    <mergeCell ref="B43:B47"/>
    <mergeCell ref="A48:A57"/>
    <mergeCell ref="B48:B57"/>
  </mergeCells>
  <pageMargins left="0.7" right="0.7" top="0.75" bottom="0.75" header="0.3" footer="0.3"/>
  <pageSetup paperSize="9" scale="61" fitToHeight="0" orientation="portrait" r:id="rId1"/>
  <headerFooter>
    <oddFooter>&amp;R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4"/>
  <sheetViews>
    <sheetView showGridLines="0" zoomScaleNormal="100" zoomScaleSheetLayoutView="115" workbookViewId="0">
      <selection activeCell="A2" sqref="A2:K2"/>
    </sheetView>
  </sheetViews>
  <sheetFormatPr defaultRowHeight="15"/>
  <cols>
    <col min="1" max="1" width="4" bestFit="1" customWidth="1"/>
    <col min="2" max="2" width="12" style="184" customWidth="1"/>
    <col min="3" max="3" width="28.5703125" style="185" customWidth="1"/>
    <col min="4" max="4" width="8.28515625" style="184" bestFit="1" customWidth="1"/>
    <col min="5" max="5" width="5.42578125" style="184" bestFit="1" customWidth="1"/>
    <col min="6" max="6" width="24.85546875" style="185" customWidth="1"/>
    <col min="7" max="7" width="36.5703125" style="185" customWidth="1"/>
    <col min="8" max="8" width="21.5703125" style="184" bestFit="1" customWidth="1"/>
    <col min="9" max="9" width="9.28515625" style="184" bestFit="1" customWidth="1"/>
    <col min="10" max="10" width="0.28515625" style="186" customWidth="1"/>
    <col min="11" max="11" width="16.28515625" style="184" bestFit="1" customWidth="1"/>
  </cols>
  <sheetData>
    <row r="1" spans="1:11">
      <c r="A1" s="466" t="s">
        <v>14983</v>
      </c>
    </row>
    <row r="2" spans="1:11">
      <c r="A2" s="1742"/>
      <c r="B2" s="1743"/>
      <c r="C2" s="1743"/>
      <c r="D2" s="1743"/>
      <c r="E2" s="1743"/>
      <c r="F2" s="1743"/>
      <c r="G2" s="1743"/>
      <c r="H2" s="1743"/>
      <c r="I2" s="1743"/>
      <c r="J2" s="1744"/>
      <c r="K2" s="1744"/>
    </row>
    <row r="3" spans="1:11" s="184" customFormat="1" ht="22.5">
      <c r="A3" s="959" t="s">
        <v>117</v>
      </c>
      <c r="B3" s="960" t="s">
        <v>15968</v>
      </c>
      <c r="C3" s="961" t="s">
        <v>703</v>
      </c>
      <c r="D3" s="962" t="s">
        <v>12947</v>
      </c>
      <c r="E3" s="960" t="s">
        <v>12948</v>
      </c>
      <c r="F3" s="963" t="s">
        <v>2402</v>
      </c>
      <c r="G3" s="961" t="s">
        <v>12949</v>
      </c>
      <c r="H3" s="1745" t="s">
        <v>12950</v>
      </c>
      <c r="I3" s="1745" t="s">
        <v>12614</v>
      </c>
      <c r="J3" s="1746"/>
      <c r="K3" s="1747" t="s">
        <v>12615</v>
      </c>
    </row>
    <row r="4" spans="1:11">
      <c r="A4" s="964">
        <v>1</v>
      </c>
      <c r="B4" s="965">
        <v>5468582</v>
      </c>
      <c r="C4" s="966" t="s">
        <v>12951</v>
      </c>
      <c r="D4" s="965" t="s">
        <v>1717</v>
      </c>
      <c r="E4" s="965">
        <v>2016</v>
      </c>
      <c r="F4" s="967" t="s">
        <v>12984</v>
      </c>
      <c r="G4" s="966" t="s">
        <v>13184</v>
      </c>
      <c r="H4" s="968" t="s">
        <v>13179</v>
      </c>
      <c r="I4" s="969">
        <v>0</v>
      </c>
      <c r="J4" s="970"/>
      <c r="K4" s="971" t="s">
        <v>1688</v>
      </c>
    </row>
    <row r="5" spans="1:11">
      <c r="A5" s="972">
        <v>2</v>
      </c>
      <c r="B5" s="973">
        <v>2011239</v>
      </c>
      <c r="C5" s="1183" t="s">
        <v>1417</v>
      </c>
      <c r="D5" s="973" t="s">
        <v>1717</v>
      </c>
      <c r="E5" s="973">
        <v>2016</v>
      </c>
      <c r="F5" s="974" t="s">
        <v>12985</v>
      </c>
      <c r="G5" s="1183"/>
      <c r="H5" s="973" t="s">
        <v>13178</v>
      </c>
      <c r="I5" s="975">
        <v>10</v>
      </c>
      <c r="J5" s="976"/>
      <c r="K5" s="977" t="s">
        <v>2405</v>
      </c>
    </row>
    <row r="6" spans="1:11">
      <c r="A6" s="972">
        <v>3</v>
      </c>
      <c r="B6" s="973">
        <v>2011239</v>
      </c>
      <c r="C6" s="1183" t="s">
        <v>1417</v>
      </c>
      <c r="D6" s="973" t="s">
        <v>1717</v>
      </c>
      <c r="E6" s="973">
        <v>2016</v>
      </c>
      <c r="F6" s="974" t="s">
        <v>1804</v>
      </c>
      <c r="G6" s="1183" t="s">
        <v>13185</v>
      </c>
      <c r="H6" s="973" t="s">
        <v>13178</v>
      </c>
      <c r="I6" s="975">
        <v>54</v>
      </c>
      <c r="J6" s="976"/>
      <c r="K6" s="977" t="s">
        <v>2405</v>
      </c>
    </row>
    <row r="7" spans="1:11">
      <c r="A7" s="972">
        <v>4</v>
      </c>
      <c r="B7" s="973">
        <v>2011239</v>
      </c>
      <c r="C7" s="1183" t="s">
        <v>1417</v>
      </c>
      <c r="D7" s="973" t="s">
        <v>1717</v>
      </c>
      <c r="E7" s="973">
        <v>2016</v>
      </c>
      <c r="F7" s="974" t="s">
        <v>1802</v>
      </c>
      <c r="G7" s="1183"/>
      <c r="H7" s="973" t="s">
        <v>13178</v>
      </c>
      <c r="I7" s="975">
        <v>36</v>
      </c>
      <c r="J7" s="976"/>
      <c r="K7" s="977" t="s">
        <v>2405</v>
      </c>
    </row>
    <row r="8" spans="1:11">
      <c r="A8" s="972">
        <v>5</v>
      </c>
      <c r="B8" s="973">
        <v>2877694</v>
      </c>
      <c r="C8" s="1183" t="s">
        <v>1416</v>
      </c>
      <c r="D8" s="973" t="s">
        <v>1717</v>
      </c>
      <c r="E8" s="973">
        <v>2016</v>
      </c>
      <c r="F8" s="974" t="s">
        <v>1800</v>
      </c>
      <c r="G8" s="1183" t="s">
        <v>2405</v>
      </c>
      <c r="H8" s="973" t="s">
        <v>13178</v>
      </c>
      <c r="I8" s="975">
        <v>30</v>
      </c>
      <c r="J8" s="976"/>
      <c r="K8" s="977" t="s">
        <v>2405</v>
      </c>
    </row>
    <row r="9" spans="1:11">
      <c r="A9" s="972">
        <v>6</v>
      </c>
      <c r="B9" s="973">
        <v>2877694</v>
      </c>
      <c r="C9" s="1183" t="s">
        <v>1416</v>
      </c>
      <c r="D9" s="973" t="s">
        <v>1717</v>
      </c>
      <c r="E9" s="973">
        <v>2016</v>
      </c>
      <c r="F9" s="974" t="s">
        <v>1785</v>
      </c>
      <c r="G9" s="1183" t="s">
        <v>13186</v>
      </c>
      <c r="H9" s="973" t="s">
        <v>13178</v>
      </c>
      <c r="I9" s="975">
        <v>70</v>
      </c>
      <c r="J9" s="976"/>
      <c r="K9" s="977" t="s">
        <v>2405</v>
      </c>
    </row>
    <row r="10" spans="1:11">
      <c r="A10" s="972">
        <v>7</v>
      </c>
      <c r="B10" s="973">
        <v>5095549</v>
      </c>
      <c r="C10" s="1183" t="s">
        <v>1415</v>
      </c>
      <c r="D10" s="973" t="s">
        <v>1717</v>
      </c>
      <c r="E10" s="973">
        <v>2016</v>
      </c>
      <c r="F10" s="974" t="s">
        <v>12986</v>
      </c>
      <c r="G10" s="1183" t="s">
        <v>13187</v>
      </c>
      <c r="H10" s="973" t="s">
        <v>13180</v>
      </c>
      <c r="I10" s="975">
        <v>0</v>
      </c>
      <c r="J10" s="976"/>
      <c r="K10" s="977" t="s">
        <v>1688</v>
      </c>
    </row>
    <row r="11" spans="1:11">
      <c r="A11" s="972">
        <v>8</v>
      </c>
      <c r="B11" s="973">
        <v>5720443</v>
      </c>
      <c r="C11" s="1183" t="s">
        <v>1330</v>
      </c>
      <c r="D11" s="973" t="s">
        <v>1717</v>
      </c>
      <c r="E11" s="973">
        <v>2016</v>
      </c>
      <c r="F11" s="974" t="s">
        <v>12987</v>
      </c>
      <c r="G11" s="1183" t="s">
        <v>1688</v>
      </c>
      <c r="H11" s="973" t="s">
        <v>13178</v>
      </c>
      <c r="I11" s="975">
        <v>100</v>
      </c>
      <c r="J11" s="976"/>
      <c r="K11" s="977" t="s">
        <v>1688</v>
      </c>
    </row>
    <row r="12" spans="1:11">
      <c r="A12" s="972">
        <v>9</v>
      </c>
      <c r="B12" s="973">
        <v>3555763</v>
      </c>
      <c r="C12" s="1183" t="s">
        <v>12952</v>
      </c>
      <c r="D12" s="973" t="s">
        <v>1717</v>
      </c>
      <c r="E12" s="973">
        <v>2016</v>
      </c>
      <c r="F12" s="974" t="s">
        <v>2425</v>
      </c>
      <c r="G12" s="1183" t="s">
        <v>13186</v>
      </c>
      <c r="H12" s="973" t="s">
        <v>13178</v>
      </c>
      <c r="I12" s="975">
        <v>75</v>
      </c>
      <c r="J12" s="976"/>
      <c r="K12" s="977" t="s">
        <v>1688</v>
      </c>
    </row>
    <row r="13" spans="1:11">
      <c r="A13" s="972">
        <v>10</v>
      </c>
      <c r="B13" s="973">
        <v>5024323</v>
      </c>
      <c r="C13" s="1183" t="s">
        <v>2128</v>
      </c>
      <c r="D13" s="973" t="s">
        <v>1717</v>
      </c>
      <c r="E13" s="973">
        <v>2016</v>
      </c>
      <c r="F13" s="974" t="s">
        <v>12616</v>
      </c>
      <c r="G13" s="1183" t="s">
        <v>13188</v>
      </c>
      <c r="H13" s="973" t="s">
        <v>13180</v>
      </c>
      <c r="I13" s="975">
        <v>100</v>
      </c>
      <c r="J13" s="976"/>
      <c r="K13" s="977" t="s">
        <v>1688</v>
      </c>
    </row>
    <row r="14" spans="1:11">
      <c r="A14" s="972">
        <v>11</v>
      </c>
      <c r="B14" s="973">
        <v>2555409</v>
      </c>
      <c r="C14" s="1183" t="s">
        <v>1412</v>
      </c>
      <c r="D14" s="973" t="s">
        <v>1717</v>
      </c>
      <c r="E14" s="973">
        <v>2016</v>
      </c>
      <c r="F14" s="974" t="s">
        <v>12988</v>
      </c>
      <c r="G14" s="1183" t="s">
        <v>13189</v>
      </c>
      <c r="H14" s="973" t="s">
        <v>13178</v>
      </c>
      <c r="I14" s="975">
        <v>82</v>
      </c>
      <c r="J14" s="976"/>
      <c r="K14" s="977" t="s">
        <v>1688</v>
      </c>
    </row>
    <row r="15" spans="1:11">
      <c r="A15" s="972">
        <v>12</v>
      </c>
      <c r="B15" s="973">
        <v>2555409</v>
      </c>
      <c r="C15" s="1183" t="s">
        <v>1412</v>
      </c>
      <c r="D15" s="973" t="s">
        <v>1717</v>
      </c>
      <c r="E15" s="973">
        <v>2016</v>
      </c>
      <c r="F15" s="974" t="s">
        <v>12989</v>
      </c>
      <c r="G15" s="1183" t="s">
        <v>13190</v>
      </c>
      <c r="H15" s="973" t="s">
        <v>13178</v>
      </c>
      <c r="I15" s="975">
        <v>18</v>
      </c>
      <c r="J15" s="976"/>
      <c r="K15" s="977" t="s">
        <v>2405</v>
      </c>
    </row>
    <row r="16" spans="1:11">
      <c r="A16" s="972">
        <v>13</v>
      </c>
      <c r="B16" s="973">
        <v>5883741</v>
      </c>
      <c r="C16" s="1183" t="s">
        <v>12953</v>
      </c>
      <c r="D16" s="973" t="s">
        <v>1717</v>
      </c>
      <c r="E16" s="973">
        <v>2016</v>
      </c>
      <c r="F16" s="974" t="s">
        <v>12990</v>
      </c>
      <c r="G16" s="1183" t="s">
        <v>1688</v>
      </c>
      <c r="H16" s="973" t="s">
        <v>13178</v>
      </c>
      <c r="I16" s="975">
        <v>0</v>
      </c>
      <c r="J16" s="976"/>
      <c r="K16" s="977" t="s">
        <v>1688</v>
      </c>
    </row>
    <row r="17" spans="1:11" ht="22.5">
      <c r="A17" s="972">
        <v>14</v>
      </c>
      <c r="B17" s="973">
        <v>2008572</v>
      </c>
      <c r="C17" s="1183" t="s">
        <v>1411</v>
      </c>
      <c r="D17" s="973" t="s">
        <v>1717</v>
      </c>
      <c r="E17" s="973">
        <v>2016</v>
      </c>
      <c r="F17" s="974" t="s">
        <v>7239</v>
      </c>
      <c r="G17" s="1183" t="s">
        <v>7286</v>
      </c>
      <c r="H17" s="973" t="s">
        <v>13179</v>
      </c>
      <c r="I17" s="975">
        <v>21</v>
      </c>
      <c r="J17" s="976"/>
      <c r="K17" s="977" t="s">
        <v>2405</v>
      </c>
    </row>
    <row r="18" spans="1:11" ht="22.5">
      <c r="A18" s="972">
        <v>15</v>
      </c>
      <c r="B18" s="973">
        <v>2008572</v>
      </c>
      <c r="C18" s="1183" t="s">
        <v>1411</v>
      </c>
      <c r="D18" s="973" t="s">
        <v>1717</v>
      </c>
      <c r="E18" s="973">
        <v>2016</v>
      </c>
      <c r="F18" s="974" t="s">
        <v>7243</v>
      </c>
      <c r="G18" s="1183" t="s">
        <v>13191</v>
      </c>
      <c r="H18" s="973" t="s">
        <v>13178</v>
      </c>
      <c r="I18" s="975">
        <v>0</v>
      </c>
      <c r="J18" s="976"/>
      <c r="K18" s="977" t="s">
        <v>13183</v>
      </c>
    </row>
    <row r="19" spans="1:11">
      <c r="A19" s="972">
        <v>16</v>
      </c>
      <c r="B19" s="973">
        <v>2008572</v>
      </c>
      <c r="C19" s="1183" t="s">
        <v>1411</v>
      </c>
      <c r="D19" s="973" t="s">
        <v>1717</v>
      </c>
      <c r="E19" s="973">
        <v>2016</v>
      </c>
      <c r="F19" s="974" t="s">
        <v>7241</v>
      </c>
      <c r="G19" s="1183" t="s">
        <v>13192</v>
      </c>
      <c r="H19" s="973" t="s">
        <v>13178</v>
      </c>
      <c r="I19" s="975">
        <v>0</v>
      </c>
      <c r="J19" s="976"/>
      <c r="K19" s="977" t="s">
        <v>13183</v>
      </c>
    </row>
    <row r="20" spans="1:11" ht="22.5">
      <c r="A20" s="972">
        <v>17</v>
      </c>
      <c r="B20" s="973">
        <v>2008572</v>
      </c>
      <c r="C20" s="1183" t="s">
        <v>1411</v>
      </c>
      <c r="D20" s="973" t="s">
        <v>1717</v>
      </c>
      <c r="E20" s="973">
        <v>2016</v>
      </c>
      <c r="F20" s="974" t="s">
        <v>7235</v>
      </c>
      <c r="G20" s="1183" t="s">
        <v>13193</v>
      </c>
      <c r="H20" s="973" t="s">
        <v>13181</v>
      </c>
      <c r="I20" s="975">
        <v>75</v>
      </c>
      <c r="J20" s="976"/>
      <c r="K20" s="977" t="s">
        <v>2405</v>
      </c>
    </row>
    <row r="21" spans="1:11">
      <c r="A21" s="972">
        <v>18</v>
      </c>
      <c r="B21" s="973">
        <v>2008572</v>
      </c>
      <c r="C21" s="1183" t="s">
        <v>1411</v>
      </c>
      <c r="D21" s="973" t="s">
        <v>1717</v>
      </c>
      <c r="E21" s="973">
        <v>2016</v>
      </c>
      <c r="F21" s="974" t="s">
        <v>7242</v>
      </c>
      <c r="G21" s="1183" t="s">
        <v>1735</v>
      </c>
      <c r="H21" s="973" t="s">
        <v>13178</v>
      </c>
      <c r="I21" s="975">
        <v>0</v>
      </c>
      <c r="J21" s="976"/>
      <c r="K21" s="977" t="s">
        <v>13183</v>
      </c>
    </row>
    <row r="22" spans="1:11" ht="22.5">
      <c r="A22" s="972">
        <v>19</v>
      </c>
      <c r="B22" s="973">
        <v>2008572</v>
      </c>
      <c r="C22" s="1183" t="s">
        <v>1411</v>
      </c>
      <c r="D22" s="973" t="s">
        <v>1717</v>
      </c>
      <c r="E22" s="973">
        <v>2016</v>
      </c>
      <c r="F22" s="974" t="s">
        <v>7236</v>
      </c>
      <c r="G22" s="1183" t="s">
        <v>13194</v>
      </c>
      <c r="H22" s="973" t="s">
        <v>13181</v>
      </c>
      <c r="I22" s="975">
        <v>75</v>
      </c>
      <c r="J22" s="976"/>
      <c r="K22" s="977" t="s">
        <v>2405</v>
      </c>
    </row>
    <row r="23" spans="1:11">
      <c r="A23" s="972">
        <v>20</v>
      </c>
      <c r="B23" s="973">
        <v>2008572</v>
      </c>
      <c r="C23" s="1183" t="s">
        <v>1411</v>
      </c>
      <c r="D23" s="973" t="s">
        <v>1717</v>
      </c>
      <c r="E23" s="973">
        <v>2016</v>
      </c>
      <c r="F23" s="974" t="s">
        <v>7240</v>
      </c>
      <c r="G23" s="1183" t="s">
        <v>13195</v>
      </c>
      <c r="H23" s="973" t="s">
        <v>13178</v>
      </c>
      <c r="I23" s="975">
        <v>0</v>
      </c>
      <c r="J23" s="976"/>
      <c r="K23" s="977" t="s">
        <v>13183</v>
      </c>
    </row>
    <row r="24" spans="1:11">
      <c r="A24" s="972">
        <v>21</v>
      </c>
      <c r="B24" s="973">
        <v>2008572</v>
      </c>
      <c r="C24" s="1183" t="s">
        <v>1411</v>
      </c>
      <c r="D24" s="973" t="s">
        <v>1717</v>
      </c>
      <c r="E24" s="973">
        <v>2016</v>
      </c>
      <c r="F24" s="974" t="s">
        <v>12991</v>
      </c>
      <c r="G24" s="1183" t="s">
        <v>13196</v>
      </c>
      <c r="H24" s="973" t="s">
        <v>13181</v>
      </c>
      <c r="I24" s="975">
        <v>75</v>
      </c>
      <c r="J24" s="976"/>
      <c r="K24" s="977" t="s">
        <v>1688</v>
      </c>
    </row>
    <row r="25" spans="1:11" ht="22.5">
      <c r="A25" s="972">
        <v>22</v>
      </c>
      <c r="B25" s="973">
        <v>2008572</v>
      </c>
      <c r="C25" s="1183" t="s">
        <v>1411</v>
      </c>
      <c r="D25" s="973" t="s">
        <v>1717</v>
      </c>
      <c r="E25" s="973">
        <v>2016</v>
      </c>
      <c r="F25" s="974" t="s">
        <v>7237</v>
      </c>
      <c r="G25" s="978" t="s">
        <v>7308</v>
      </c>
      <c r="H25" s="973" t="s">
        <v>13181</v>
      </c>
      <c r="I25" s="975">
        <v>75</v>
      </c>
      <c r="J25" s="976"/>
      <c r="K25" s="977" t="s">
        <v>2405</v>
      </c>
    </row>
    <row r="26" spans="1:11" ht="22.5">
      <c r="A26" s="972">
        <v>23</v>
      </c>
      <c r="B26" s="973">
        <v>2008572</v>
      </c>
      <c r="C26" s="1183" t="s">
        <v>1411</v>
      </c>
      <c r="D26" s="973" t="s">
        <v>1717</v>
      </c>
      <c r="E26" s="973">
        <v>2016</v>
      </c>
      <c r="F26" s="974" t="s">
        <v>12992</v>
      </c>
      <c r="G26" s="1183" t="s">
        <v>7286</v>
      </c>
      <c r="H26" s="973" t="s">
        <v>13179</v>
      </c>
      <c r="I26" s="975">
        <v>21</v>
      </c>
      <c r="J26" s="976"/>
      <c r="K26" s="977" t="s">
        <v>2405</v>
      </c>
    </row>
    <row r="27" spans="1:11">
      <c r="A27" s="972">
        <v>24</v>
      </c>
      <c r="B27" s="973">
        <v>2008572</v>
      </c>
      <c r="C27" s="1183" t="s">
        <v>1411</v>
      </c>
      <c r="D27" s="973" t="s">
        <v>1717</v>
      </c>
      <c r="E27" s="973">
        <v>2016</v>
      </c>
      <c r="F27" s="974" t="s">
        <v>12993</v>
      </c>
      <c r="G27" s="1183" t="s">
        <v>13197</v>
      </c>
      <c r="H27" s="973" t="s">
        <v>13181</v>
      </c>
      <c r="I27" s="975">
        <v>75</v>
      </c>
      <c r="J27" s="976"/>
      <c r="K27" s="977" t="s">
        <v>2405</v>
      </c>
    </row>
    <row r="28" spans="1:11">
      <c r="A28" s="972">
        <v>25</v>
      </c>
      <c r="B28" s="973">
        <v>2008572</v>
      </c>
      <c r="C28" s="1183" t="s">
        <v>1411</v>
      </c>
      <c r="D28" s="973" t="s">
        <v>1717</v>
      </c>
      <c r="E28" s="973">
        <v>2016</v>
      </c>
      <c r="F28" s="974" t="s">
        <v>7224</v>
      </c>
      <c r="G28" s="1183" t="s">
        <v>13198</v>
      </c>
      <c r="H28" s="973" t="s">
        <v>13181</v>
      </c>
      <c r="I28" s="975">
        <v>75</v>
      </c>
      <c r="J28" s="976"/>
      <c r="K28" s="977" t="s">
        <v>2405</v>
      </c>
    </row>
    <row r="29" spans="1:11">
      <c r="A29" s="972">
        <v>26</v>
      </c>
      <c r="B29" s="973">
        <v>5117178</v>
      </c>
      <c r="C29" s="1183" t="s">
        <v>1323</v>
      </c>
      <c r="D29" s="973" t="s">
        <v>1717</v>
      </c>
      <c r="E29" s="973">
        <v>2016</v>
      </c>
      <c r="F29" s="974" t="s">
        <v>12994</v>
      </c>
      <c r="G29" s="1183" t="s">
        <v>13186</v>
      </c>
      <c r="H29" s="973" t="s">
        <v>13178</v>
      </c>
      <c r="I29" s="975">
        <v>100</v>
      </c>
      <c r="J29" s="976"/>
      <c r="K29" s="977" t="s">
        <v>1688</v>
      </c>
    </row>
    <row r="30" spans="1:11">
      <c r="A30" s="972">
        <v>27</v>
      </c>
      <c r="B30" s="973">
        <v>2014491</v>
      </c>
      <c r="C30" s="1183" t="s">
        <v>1408</v>
      </c>
      <c r="D30" s="973" t="s">
        <v>1717</v>
      </c>
      <c r="E30" s="973">
        <v>2016</v>
      </c>
      <c r="F30" s="974" t="s">
        <v>12995</v>
      </c>
      <c r="G30" s="1183" t="s">
        <v>13199</v>
      </c>
      <c r="H30" s="973" t="s">
        <v>13182</v>
      </c>
      <c r="I30" s="975">
        <v>70</v>
      </c>
      <c r="J30" s="976"/>
      <c r="K30" s="977" t="s">
        <v>13183</v>
      </c>
    </row>
    <row r="31" spans="1:11">
      <c r="A31" s="972">
        <v>28</v>
      </c>
      <c r="B31" s="973">
        <v>2014491</v>
      </c>
      <c r="C31" s="1183" t="s">
        <v>1408</v>
      </c>
      <c r="D31" s="973" t="s">
        <v>1717</v>
      </c>
      <c r="E31" s="973">
        <v>2016</v>
      </c>
      <c r="F31" s="974" t="s">
        <v>7246</v>
      </c>
      <c r="G31" s="1183" t="s">
        <v>13202</v>
      </c>
      <c r="H31" s="973" t="s">
        <v>13182</v>
      </c>
      <c r="I31" s="975">
        <v>70</v>
      </c>
      <c r="J31" s="976"/>
      <c r="K31" s="977" t="s">
        <v>2405</v>
      </c>
    </row>
    <row r="32" spans="1:11">
      <c r="A32" s="972">
        <v>29</v>
      </c>
      <c r="B32" s="973">
        <v>2014491</v>
      </c>
      <c r="C32" s="1183" t="s">
        <v>1408</v>
      </c>
      <c r="D32" s="973" t="s">
        <v>1717</v>
      </c>
      <c r="E32" s="973">
        <v>2016</v>
      </c>
      <c r="F32" s="974" t="s">
        <v>12996</v>
      </c>
      <c r="G32" s="1183" t="s">
        <v>13200</v>
      </c>
      <c r="H32" s="973" t="s">
        <v>13179</v>
      </c>
      <c r="I32" s="975">
        <v>24</v>
      </c>
      <c r="J32" s="976"/>
      <c r="K32" s="977" t="s">
        <v>2405</v>
      </c>
    </row>
    <row r="33" spans="1:11">
      <c r="A33" s="972">
        <v>30</v>
      </c>
      <c r="B33" s="973">
        <v>2014491</v>
      </c>
      <c r="C33" s="1183" t="s">
        <v>1408</v>
      </c>
      <c r="D33" s="973" t="s">
        <v>1717</v>
      </c>
      <c r="E33" s="973">
        <v>2016</v>
      </c>
      <c r="F33" s="974" t="s">
        <v>7245</v>
      </c>
      <c r="G33" s="1183" t="s">
        <v>13201</v>
      </c>
      <c r="H33" s="973" t="s">
        <v>13182</v>
      </c>
      <c r="I33" s="975">
        <v>70</v>
      </c>
      <c r="J33" s="976"/>
      <c r="K33" s="977" t="s">
        <v>2405</v>
      </c>
    </row>
    <row r="34" spans="1:11">
      <c r="A34" s="972">
        <v>31</v>
      </c>
      <c r="B34" s="973">
        <v>2014491</v>
      </c>
      <c r="C34" s="1183" t="s">
        <v>1408</v>
      </c>
      <c r="D34" s="973" t="s">
        <v>1717</v>
      </c>
      <c r="E34" s="973">
        <v>2016</v>
      </c>
      <c r="F34" s="974" t="s">
        <v>7247</v>
      </c>
      <c r="G34" s="979" t="s">
        <v>7288</v>
      </c>
      <c r="H34" s="973" t="s">
        <v>13182</v>
      </c>
      <c r="I34" s="975">
        <v>70</v>
      </c>
      <c r="J34" s="976"/>
      <c r="K34" s="977" t="s">
        <v>2405</v>
      </c>
    </row>
    <row r="35" spans="1:11">
      <c r="A35" s="972">
        <v>32</v>
      </c>
      <c r="B35" s="973">
        <v>2014491</v>
      </c>
      <c r="C35" s="1183" t="s">
        <v>1408</v>
      </c>
      <c r="D35" s="973" t="s">
        <v>1717</v>
      </c>
      <c r="E35" s="973">
        <v>2016</v>
      </c>
      <c r="F35" s="974" t="s">
        <v>12997</v>
      </c>
      <c r="G35" s="1183" t="s">
        <v>1735</v>
      </c>
      <c r="H35" s="973" t="s">
        <v>13182</v>
      </c>
      <c r="I35" s="975">
        <v>70</v>
      </c>
      <c r="J35" s="976"/>
      <c r="K35" s="977" t="s">
        <v>13183</v>
      </c>
    </row>
    <row r="36" spans="1:11" ht="33.75">
      <c r="A36" s="972">
        <v>33</v>
      </c>
      <c r="B36" s="973">
        <v>2014491</v>
      </c>
      <c r="C36" s="1183" t="s">
        <v>1408</v>
      </c>
      <c r="D36" s="973" t="s">
        <v>1717</v>
      </c>
      <c r="E36" s="973">
        <v>2016</v>
      </c>
      <c r="F36" s="974" t="s">
        <v>7254</v>
      </c>
      <c r="G36" s="980" t="s">
        <v>7294</v>
      </c>
      <c r="H36" s="973" t="s">
        <v>13179</v>
      </c>
      <c r="I36" s="975">
        <v>24</v>
      </c>
      <c r="J36" s="976"/>
      <c r="K36" s="977" t="s">
        <v>13183</v>
      </c>
    </row>
    <row r="37" spans="1:11">
      <c r="A37" s="972">
        <v>34</v>
      </c>
      <c r="B37" s="973">
        <v>2014491</v>
      </c>
      <c r="C37" s="1183" t="s">
        <v>1408</v>
      </c>
      <c r="D37" s="973" t="s">
        <v>1717</v>
      </c>
      <c r="E37" s="973">
        <v>2016</v>
      </c>
      <c r="F37" s="974" t="s">
        <v>7248</v>
      </c>
      <c r="G37" s="1183" t="s">
        <v>13203</v>
      </c>
      <c r="H37" s="973" t="s">
        <v>13182</v>
      </c>
      <c r="I37" s="975">
        <v>70</v>
      </c>
      <c r="J37" s="976"/>
      <c r="K37" s="977" t="s">
        <v>2405</v>
      </c>
    </row>
    <row r="38" spans="1:11">
      <c r="A38" s="972">
        <v>35</v>
      </c>
      <c r="B38" s="973">
        <v>2014491</v>
      </c>
      <c r="C38" s="1183" t="s">
        <v>1408</v>
      </c>
      <c r="D38" s="973" t="s">
        <v>1717</v>
      </c>
      <c r="E38" s="973">
        <v>2016</v>
      </c>
      <c r="F38" s="974" t="s">
        <v>7244</v>
      </c>
      <c r="G38" s="1183" t="s">
        <v>13204</v>
      </c>
      <c r="H38" s="973" t="s">
        <v>13182</v>
      </c>
      <c r="I38" s="975">
        <v>70</v>
      </c>
      <c r="J38" s="976"/>
      <c r="K38" s="977" t="s">
        <v>1688</v>
      </c>
    </row>
    <row r="39" spans="1:11" ht="22.5">
      <c r="A39" s="972">
        <v>36</v>
      </c>
      <c r="B39" s="973">
        <v>2014491</v>
      </c>
      <c r="C39" s="1183" t="s">
        <v>1408</v>
      </c>
      <c r="D39" s="973" t="s">
        <v>1717</v>
      </c>
      <c r="E39" s="973">
        <v>2016</v>
      </c>
      <c r="F39" s="974" t="s">
        <v>7249</v>
      </c>
      <c r="G39" s="1183" t="s">
        <v>7290</v>
      </c>
      <c r="H39" s="973" t="s">
        <v>13182</v>
      </c>
      <c r="I39" s="975">
        <v>70</v>
      </c>
      <c r="J39" s="976"/>
      <c r="K39" s="977" t="s">
        <v>13183</v>
      </c>
    </row>
    <row r="40" spans="1:11">
      <c r="A40" s="972">
        <v>37</v>
      </c>
      <c r="B40" s="973">
        <v>2014491</v>
      </c>
      <c r="C40" s="1183" t="s">
        <v>1408</v>
      </c>
      <c r="D40" s="973" t="s">
        <v>1717</v>
      </c>
      <c r="E40" s="973">
        <v>2016</v>
      </c>
      <c r="F40" s="974" t="s">
        <v>12998</v>
      </c>
      <c r="G40" s="1183" t="s">
        <v>13205</v>
      </c>
      <c r="H40" s="973" t="s">
        <v>13179</v>
      </c>
      <c r="I40" s="975">
        <v>24</v>
      </c>
      <c r="J40" s="976"/>
      <c r="K40" s="977" t="s">
        <v>2405</v>
      </c>
    </row>
    <row r="41" spans="1:11">
      <c r="A41" s="972">
        <v>38</v>
      </c>
      <c r="B41" s="973">
        <v>2801299</v>
      </c>
      <c r="C41" s="1183" t="s">
        <v>1327</v>
      </c>
      <c r="D41" s="973" t="s">
        <v>1717</v>
      </c>
      <c r="E41" s="973">
        <v>2016</v>
      </c>
      <c r="F41" s="974" t="s">
        <v>12994</v>
      </c>
      <c r="G41" s="1183" t="s">
        <v>13206</v>
      </c>
      <c r="H41" s="973" t="s">
        <v>13178</v>
      </c>
      <c r="I41" s="975">
        <v>80</v>
      </c>
      <c r="J41" s="976"/>
      <c r="K41" s="977" t="s">
        <v>1688</v>
      </c>
    </row>
    <row r="42" spans="1:11">
      <c r="A42" s="972">
        <v>39</v>
      </c>
      <c r="B42" s="973">
        <v>2801299</v>
      </c>
      <c r="C42" s="1183" t="s">
        <v>1327</v>
      </c>
      <c r="D42" s="973" t="s">
        <v>1717</v>
      </c>
      <c r="E42" s="973">
        <v>2016</v>
      </c>
      <c r="F42" s="974" t="s">
        <v>12999</v>
      </c>
      <c r="G42" s="1183" t="s">
        <v>13207</v>
      </c>
      <c r="H42" s="973" t="s">
        <v>13178</v>
      </c>
      <c r="I42" s="975">
        <v>20</v>
      </c>
      <c r="J42" s="976"/>
      <c r="K42" s="977" t="s">
        <v>2405</v>
      </c>
    </row>
    <row r="43" spans="1:11">
      <c r="A43" s="972">
        <v>40</v>
      </c>
      <c r="B43" s="973">
        <v>2094533</v>
      </c>
      <c r="C43" s="1183" t="s">
        <v>1407</v>
      </c>
      <c r="D43" s="973" t="s">
        <v>1717</v>
      </c>
      <c r="E43" s="973">
        <v>2016</v>
      </c>
      <c r="F43" s="974" t="s">
        <v>13000</v>
      </c>
      <c r="G43" s="1183" t="s">
        <v>13219</v>
      </c>
      <c r="H43" s="973" t="s">
        <v>13178</v>
      </c>
      <c r="I43" s="975">
        <v>0</v>
      </c>
      <c r="J43" s="976"/>
      <c r="K43" s="977" t="s">
        <v>1688</v>
      </c>
    </row>
    <row r="44" spans="1:11">
      <c r="A44" s="972">
        <v>41</v>
      </c>
      <c r="B44" s="973">
        <v>2094533</v>
      </c>
      <c r="C44" s="1183" t="s">
        <v>1407</v>
      </c>
      <c r="D44" s="973" t="s">
        <v>1717</v>
      </c>
      <c r="E44" s="973">
        <v>2016</v>
      </c>
      <c r="F44" s="974" t="s">
        <v>13001</v>
      </c>
      <c r="G44" s="1183" t="s">
        <v>13220</v>
      </c>
      <c r="H44" s="973" t="s">
        <v>13178</v>
      </c>
      <c r="I44" s="975">
        <v>0</v>
      </c>
      <c r="J44" s="976"/>
      <c r="K44" s="977" t="s">
        <v>2405</v>
      </c>
    </row>
    <row r="45" spans="1:11">
      <c r="A45" s="972">
        <v>42</v>
      </c>
      <c r="B45" s="973">
        <v>2094533</v>
      </c>
      <c r="C45" s="1183" t="s">
        <v>1407</v>
      </c>
      <c r="D45" s="973" t="s">
        <v>1717</v>
      </c>
      <c r="E45" s="973">
        <v>2016</v>
      </c>
      <c r="F45" s="974" t="s">
        <v>13002</v>
      </c>
      <c r="G45" s="1183" t="s">
        <v>13221</v>
      </c>
      <c r="H45" s="973" t="s">
        <v>13178</v>
      </c>
      <c r="I45" s="975">
        <v>0</v>
      </c>
      <c r="J45" s="976"/>
      <c r="K45" s="977" t="s">
        <v>2405</v>
      </c>
    </row>
    <row r="46" spans="1:11" ht="22.5">
      <c r="A46" s="972">
        <v>43</v>
      </c>
      <c r="B46" s="973">
        <v>2593009</v>
      </c>
      <c r="C46" s="1183" t="s">
        <v>12954</v>
      </c>
      <c r="D46" s="973" t="s">
        <v>1717</v>
      </c>
      <c r="E46" s="973">
        <v>2016</v>
      </c>
      <c r="F46" s="974" t="s">
        <v>13003</v>
      </c>
      <c r="G46" s="1183" t="s">
        <v>13222</v>
      </c>
      <c r="H46" s="973" t="s">
        <v>13178</v>
      </c>
      <c r="I46" s="975">
        <v>0</v>
      </c>
      <c r="J46" s="976"/>
      <c r="K46" s="977" t="s">
        <v>2405</v>
      </c>
    </row>
    <row r="47" spans="1:11">
      <c r="A47" s="972">
        <v>44</v>
      </c>
      <c r="B47" s="973">
        <v>2593009</v>
      </c>
      <c r="C47" s="1183" t="s">
        <v>12954</v>
      </c>
      <c r="D47" s="973" t="s">
        <v>1717</v>
      </c>
      <c r="E47" s="973">
        <v>2016</v>
      </c>
      <c r="F47" s="974" t="s">
        <v>13004</v>
      </c>
      <c r="G47" s="1183" t="s">
        <v>13223</v>
      </c>
      <c r="H47" s="973" t="s">
        <v>13178</v>
      </c>
      <c r="I47" s="975">
        <v>33</v>
      </c>
      <c r="J47" s="976"/>
      <c r="K47" s="977" t="s">
        <v>2405</v>
      </c>
    </row>
    <row r="48" spans="1:11">
      <c r="A48" s="972">
        <v>45</v>
      </c>
      <c r="B48" s="973">
        <v>2593009</v>
      </c>
      <c r="C48" s="1183" t="s">
        <v>12954</v>
      </c>
      <c r="D48" s="973" t="s">
        <v>1717</v>
      </c>
      <c r="E48" s="973">
        <v>2016</v>
      </c>
      <c r="F48" s="974" t="s">
        <v>13005</v>
      </c>
      <c r="G48" s="1183" t="s">
        <v>13224</v>
      </c>
      <c r="H48" s="973" t="s">
        <v>13178</v>
      </c>
      <c r="I48" s="975">
        <v>67</v>
      </c>
      <c r="J48" s="976"/>
      <c r="K48" s="977" t="s">
        <v>1688</v>
      </c>
    </row>
    <row r="49" spans="1:11">
      <c r="A49" s="972">
        <v>46</v>
      </c>
      <c r="B49" s="973">
        <v>2643928</v>
      </c>
      <c r="C49" s="1183" t="s">
        <v>12955</v>
      </c>
      <c r="D49" s="973" t="s">
        <v>1717</v>
      </c>
      <c r="E49" s="973">
        <v>2016</v>
      </c>
      <c r="F49" s="974" t="s">
        <v>13006</v>
      </c>
      <c r="G49" s="1183"/>
      <c r="H49" s="973" t="s">
        <v>13178</v>
      </c>
      <c r="I49" s="975">
        <v>0</v>
      </c>
      <c r="J49" s="976"/>
      <c r="K49" s="977" t="s">
        <v>1688</v>
      </c>
    </row>
    <row r="50" spans="1:11">
      <c r="A50" s="972">
        <v>47</v>
      </c>
      <c r="B50" s="973">
        <v>2643928</v>
      </c>
      <c r="C50" s="1183" t="s">
        <v>12955</v>
      </c>
      <c r="D50" s="973" t="s">
        <v>1717</v>
      </c>
      <c r="E50" s="973">
        <v>2016</v>
      </c>
      <c r="F50" s="974" t="s">
        <v>13007</v>
      </c>
      <c r="G50" s="1183"/>
      <c r="H50" s="973"/>
      <c r="I50" s="975">
        <v>0</v>
      </c>
      <c r="J50" s="976"/>
      <c r="K50" s="977" t="s">
        <v>13183</v>
      </c>
    </row>
    <row r="51" spans="1:11">
      <c r="A51" s="972">
        <v>48</v>
      </c>
      <c r="B51" s="973">
        <v>2643928</v>
      </c>
      <c r="C51" s="1183" t="s">
        <v>12955</v>
      </c>
      <c r="D51" s="973" t="s">
        <v>1717</v>
      </c>
      <c r="E51" s="973">
        <v>2016</v>
      </c>
      <c r="F51" s="974" t="s">
        <v>13008</v>
      </c>
      <c r="G51" s="1183"/>
      <c r="H51" s="973"/>
      <c r="I51" s="975">
        <v>0</v>
      </c>
      <c r="J51" s="976"/>
      <c r="K51" s="977" t="s">
        <v>2405</v>
      </c>
    </row>
    <row r="52" spans="1:11">
      <c r="A52" s="972">
        <v>49</v>
      </c>
      <c r="B52" s="973">
        <v>2643928</v>
      </c>
      <c r="C52" s="1183" t="s">
        <v>12955</v>
      </c>
      <c r="D52" s="973" t="s">
        <v>1717</v>
      </c>
      <c r="E52" s="973">
        <v>2016</v>
      </c>
      <c r="F52" s="974" t="s">
        <v>13009</v>
      </c>
      <c r="G52" s="1183" t="s">
        <v>13225</v>
      </c>
      <c r="H52" s="973"/>
      <c r="I52" s="975">
        <v>0</v>
      </c>
      <c r="J52" s="976"/>
      <c r="K52" s="977" t="s">
        <v>2405</v>
      </c>
    </row>
    <row r="53" spans="1:11">
      <c r="A53" s="972">
        <v>50</v>
      </c>
      <c r="B53" s="973">
        <v>2643928</v>
      </c>
      <c r="C53" s="1183" t="s">
        <v>12955</v>
      </c>
      <c r="D53" s="973" t="s">
        <v>1717</v>
      </c>
      <c r="E53" s="973">
        <v>2016</v>
      </c>
      <c r="F53" s="974" t="s">
        <v>13010</v>
      </c>
      <c r="G53" s="1183"/>
      <c r="H53" s="973"/>
      <c r="I53" s="975">
        <v>0</v>
      </c>
      <c r="J53" s="976"/>
      <c r="K53" s="977" t="s">
        <v>2405</v>
      </c>
    </row>
    <row r="54" spans="1:11">
      <c r="A54" s="972">
        <v>51</v>
      </c>
      <c r="B54" s="973">
        <v>2643928</v>
      </c>
      <c r="C54" s="1183" t="s">
        <v>12955</v>
      </c>
      <c r="D54" s="973" t="s">
        <v>1717</v>
      </c>
      <c r="E54" s="973">
        <v>2016</v>
      </c>
      <c r="F54" s="974" t="s">
        <v>13011</v>
      </c>
      <c r="G54" s="1183"/>
      <c r="H54" s="973"/>
      <c r="I54" s="975">
        <v>0</v>
      </c>
      <c r="J54" s="976"/>
      <c r="K54" s="977" t="s">
        <v>13183</v>
      </c>
    </row>
    <row r="55" spans="1:11">
      <c r="A55" s="972">
        <v>52</v>
      </c>
      <c r="B55" s="973">
        <v>2643928</v>
      </c>
      <c r="C55" s="1183" t="s">
        <v>12955</v>
      </c>
      <c r="D55" s="973" t="s">
        <v>1717</v>
      </c>
      <c r="E55" s="973">
        <v>2016</v>
      </c>
      <c r="F55" s="974" t="s">
        <v>13012</v>
      </c>
      <c r="G55" s="1183"/>
      <c r="H55" s="973"/>
      <c r="I55" s="975">
        <v>0</v>
      </c>
      <c r="J55" s="976"/>
      <c r="K55" s="977" t="s">
        <v>2405</v>
      </c>
    </row>
    <row r="56" spans="1:11">
      <c r="A56" s="972">
        <v>53</v>
      </c>
      <c r="B56" s="973">
        <v>2643928</v>
      </c>
      <c r="C56" s="1183" t="s">
        <v>12955</v>
      </c>
      <c r="D56" s="973" t="s">
        <v>1717</v>
      </c>
      <c r="E56" s="973">
        <v>2016</v>
      </c>
      <c r="F56" s="974" t="s">
        <v>13013</v>
      </c>
      <c r="G56" s="1183"/>
      <c r="H56" s="973"/>
      <c r="I56" s="975">
        <v>0</v>
      </c>
      <c r="J56" s="976"/>
      <c r="K56" s="977" t="s">
        <v>2405</v>
      </c>
    </row>
    <row r="57" spans="1:11">
      <c r="A57" s="972">
        <v>54</v>
      </c>
      <c r="B57" s="973">
        <v>2643928</v>
      </c>
      <c r="C57" s="1183" t="s">
        <v>12955</v>
      </c>
      <c r="D57" s="973" t="s">
        <v>1717</v>
      </c>
      <c r="E57" s="973">
        <v>2016</v>
      </c>
      <c r="F57" s="974" t="s">
        <v>13014</v>
      </c>
      <c r="G57" s="1183"/>
      <c r="H57" s="973"/>
      <c r="I57" s="975">
        <v>0</v>
      </c>
      <c r="J57" s="976"/>
      <c r="K57" s="977" t="s">
        <v>2405</v>
      </c>
    </row>
    <row r="58" spans="1:11">
      <c r="A58" s="972">
        <v>55</v>
      </c>
      <c r="B58" s="973">
        <v>5437903</v>
      </c>
      <c r="C58" s="1183" t="s">
        <v>12956</v>
      </c>
      <c r="D58" s="973" t="s">
        <v>1717</v>
      </c>
      <c r="E58" s="973">
        <v>2016</v>
      </c>
      <c r="F58" s="974" t="s">
        <v>2456</v>
      </c>
      <c r="G58" s="1183"/>
      <c r="H58" s="973"/>
      <c r="I58" s="975">
        <v>0</v>
      </c>
      <c r="J58" s="976"/>
      <c r="K58" s="977" t="s">
        <v>1688</v>
      </c>
    </row>
    <row r="59" spans="1:11">
      <c r="A59" s="972">
        <v>56</v>
      </c>
      <c r="B59" s="973">
        <v>4251148</v>
      </c>
      <c r="C59" s="1183" t="s">
        <v>2116</v>
      </c>
      <c r="D59" s="973" t="s">
        <v>1717</v>
      </c>
      <c r="E59" s="973">
        <v>2016</v>
      </c>
      <c r="F59" s="974" t="s">
        <v>6098</v>
      </c>
      <c r="G59" s="1183" t="s">
        <v>13227</v>
      </c>
      <c r="H59" s="973" t="s">
        <v>13178</v>
      </c>
      <c r="I59" s="975">
        <v>49</v>
      </c>
      <c r="J59" s="976"/>
      <c r="K59" s="977" t="s">
        <v>2405</v>
      </c>
    </row>
    <row r="60" spans="1:11">
      <c r="A60" s="972">
        <v>57</v>
      </c>
      <c r="B60" s="973">
        <v>4251148</v>
      </c>
      <c r="C60" s="1183" t="s">
        <v>2116</v>
      </c>
      <c r="D60" s="973" t="s">
        <v>1717</v>
      </c>
      <c r="E60" s="973">
        <v>2016</v>
      </c>
      <c r="F60" s="974" t="s">
        <v>13015</v>
      </c>
      <c r="G60" s="1183" t="s">
        <v>13228</v>
      </c>
      <c r="H60" s="973" t="s">
        <v>13178</v>
      </c>
      <c r="I60" s="975">
        <v>51</v>
      </c>
      <c r="J60" s="976"/>
      <c r="K60" s="977" t="s">
        <v>1688</v>
      </c>
    </row>
    <row r="61" spans="1:11">
      <c r="A61" s="972">
        <v>58</v>
      </c>
      <c r="B61" s="973">
        <v>2615797</v>
      </c>
      <c r="C61" s="1183" t="s">
        <v>1297</v>
      </c>
      <c r="D61" s="973" t="s">
        <v>1717</v>
      </c>
      <c r="E61" s="973">
        <v>2016</v>
      </c>
      <c r="F61" s="974" t="s">
        <v>13016</v>
      </c>
      <c r="G61" s="1183" t="s">
        <v>1700</v>
      </c>
      <c r="H61" s="973" t="s">
        <v>13178</v>
      </c>
      <c r="I61" s="975">
        <v>100</v>
      </c>
      <c r="J61" s="976"/>
      <c r="K61" s="977" t="s">
        <v>1688</v>
      </c>
    </row>
    <row r="62" spans="1:11">
      <c r="A62" s="972">
        <v>59</v>
      </c>
      <c r="B62" s="973">
        <v>2070251</v>
      </c>
      <c r="C62" s="1183" t="s">
        <v>2115</v>
      </c>
      <c r="D62" s="973" t="s">
        <v>1717</v>
      </c>
      <c r="E62" s="973">
        <v>2016</v>
      </c>
      <c r="F62" s="974" t="s">
        <v>13017</v>
      </c>
      <c r="G62" s="1183" t="s">
        <v>13229</v>
      </c>
      <c r="H62" s="973" t="s">
        <v>13178</v>
      </c>
      <c r="I62" s="975">
        <v>82</v>
      </c>
      <c r="J62" s="976"/>
      <c r="K62" s="977" t="s">
        <v>1688</v>
      </c>
    </row>
    <row r="63" spans="1:11">
      <c r="A63" s="972">
        <v>60</v>
      </c>
      <c r="B63" s="973">
        <v>5045894</v>
      </c>
      <c r="C63" s="1183" t="s">
        <v>12957</v>
      </c>
      <c r="D63" s="973" t="s">
        <v>1717</v>
      </c>
      <c r="E63" s="973">
        <v>2016</v>
      </c>
      <c r="F63" s="974" t="s">
        <v>13018</v>
      </c>
      <c r="G63" s="1183"/>
      <c r="H63" s="973" t="s">
        <v>13178</v>
      </c>
      <c r="I63" s="975">
        <v>14</v>
      </c>
      <c r="J63" s="976"/>
      <c r="K63" s="977" t="s">
        <v>2405</v>
      </c>
    </row>
    <row r="64" spans="1:11">
      <c r="A64" s="972">
        <v>61</v>
      </c>
      <c r="B64" s="973">
        <v>5045894</v>
      </c>
      <c r="C64" s="1183" t="s">
        <v>12957</v>
      </c>
      <c r="D64" s="973" t="s">
        <v>1717</v>
      </c>
      <c r="E64" s="973">
        <v>2016</v>
      </c>
      <c r="F64" s="974" t="s">
        <v>13019</v>
      </c>
      <c r="G64" s="1183" t="s">
        <v>13230</v>
      </c>
      <c r="H64" s="973" t="s">
        <v>13178</v>
      </c>
      <c r="I64" s="975">
        <v>14</v>
      </c>
      <c r="J64" s="976"/>
      <c r="K64" s="977" t="s">
        <v>1688</v>
      </c>
    </row>
    <row r="65" spans="1:11">
      <c r="A65" s="972">
        <v>62</v>
      </c>
      <c r="B65" s="973">
        <v>5045894</v>
      </c>
      <c r="C65" s="1183" t="s">
        <v>12957</v>
      </c>
      <c r="D65" s="973" t="s">
        <v>1717</v>
      </c>
      <c r="E65" s="973">
        <v>2016</v>
      </c>
      <c r="F65" s="974" t="s">
        <v>553</v>
      </c>
      <c r="G65" s="1183"/>
      <c r="H65" s="973" t="s">
        <v>13179</v>
      </c>
      <c r="I65" s="975">
        <v>14</v>
      </c>
      <c r="J65" s="976"/>
      <c r="K65" s="977" t="s">
        <v>2405</v>
      </c>
    </row>
    <row r="66" spans="1:11">
      <c r="A66" s="972">
        <v>63</v>
      </c>
      <c r="B66" s="973">
        <v>5045894</v>
      </c>
      <c r="C66" s="1183" t="s">
        <v>12957</v>
      </c>
      <c r="D66" s="973" t="s">
        <v>1717</v>
      </c>
      <c r="E66" s="973">
        <v>2016</v>
      </c>
      <c r="F66" s="974" t="s">
        <v>13020</v>
      </c>
      <c r="G66" s="1183"/>
      <c r="H66" s="973" t="s">
        <v>13178</v>
      </c>
      <c r="I66" s="975">
        <v>14</v>
      </c>
      <c r="J66" s="976"/>
      <c r="K66" s="977" t="s">
        <v>2405</v>
      </c>
    </row>
    <row r="67" spans="1:11">
      <c r="A67" s="972">
        <v>64</v>
      </c>
      <c r="B67" s="973">
        <v>5045894</v>
      </c>
      <c r="C67" s="1183" t="s">
        <v>12957</v>
      </c>
      <c r="D67" s="973" t="s">
        <v>1717</v>
      </c>
      <c r="E67" s="973">
        <v>2016</v>
      </c>
      <c r="F67" s="974" t="s">
        <v>13021</v>
      </c>
      <c r="G67" s="1183" t="s">
        <v>13226</v>
      </c>
      <c r="H67" s="973" t="s">
        <v>13178</v>
      </c>
      <c r="I67" s="975">
        <v>14</v>
      </c>
      <c r="J67" s="976"/>
      <c r="K67" s="977" t="s">
        <v>2405</v>
      </c>
    </row>
    <row r="68" spans="1:11">
      <c r="A68" s="972">
        <v>65</v>
      </c>
      <c r="B68" s="973">
        <v>5045894</v>
      </c>
      <c r="C68" s="1183" t="s">
        <v>12957</v>
      </c>
      <c r="D68" s="973" t="s">
        <v>1717</v>
      </c>
      <c r="E68" s="973">
        <v>2016</v>
      </c>
      <c r="F68" s="974" t="s">
        <v>13022</v>
      </c>
      <c r="G68" s="1183"/>
      <c r="H68" s="973" t="s">
        <v>13178</v>
      </c>
      <c r="I68" s="975">
        <v>14</v>
      </c>
      <c r="J68" s="976"/>
      <c r="K68" s="977" t="s">
        <v>2405</v>
      </c>
    </row>
    <row r="69" spans="1:11">
      <c r="A69" s="972">
        <v>66</v>
      </c>
      <c r="B69" s="973">
        <v>5045894</v>
      </c>
      <c r="C69" s="1183" t="s">
        <v>12957</v>
      </c>
      <c r="D69" s="973" t="s">
        <v>1717</v>
      </c>
      <c r="E69" s="973">
        <v>2016</v>
      </c>
      <c r="F69" s="974" t="s">
        <v>13023</v>
      </c>
      <c r="G69" s="1183" t="s">
        <v>13231</v>
      </c>
      <c r="H69" s="973" t="s">
        <v>13178</v>
      </c>
      <c r="I69" s="975">
        <v>14</v>
      </c>
      <c r="J69" s="976"/>
      <c r="K69" s="977" t="s">
        <v>2405</v>
      </c>
    </row>
    <row r="70" spans="1:11">
      <c r="A70" s="972">
        <v>67</v>
      </c>
      <c r="B70" s="973">
        <v>2061848</v>
      </c>
      <c r="C70" s="1183" t="s">
        <v>1403</v>
      </c>
      <c r="D70" s="973" t="s">
        <v>1717</v>
      </c>
      <c r="E70" s="973">
        <v>2016</v>
      </c>
      <c r="F70" s="974" t="s">
        <v>13024</v>
      </c>
      <c r="G70" s="1183" t="s">
        <v>13232</v>
      </c>
      <c r="H70" s="973" t="s">
        <v>13178</v>
      </c>
      <c r="I70" s="975">
        <v>20</v>
      </c>
      <c r="J70" s="976"/>
      <c r="K70" s="977" t="s">
        <v>1688</v>
      </c>
    </row>
    <row r="71" spans="1:11">
      <c r="A71" s="972">
        <v>68</v>
      </c>
      <c r="B71" s="973">
        <v>2061848</v>
      </c>
      <c r="C71" s="1183" t="s">
        <v>1403</v>
      </c>
      <c r="D71" s="973" t="s">
        <v>1717</v>
      </c>
      <c r="E71" s="973">
        <v>2016</v>
      </c>
      <c r="F71" s="974" t="s">
        <v>13025</v>
      </c>
      <c r="G71" s="1183" t="s">
        <v>13233</v>
      </c>
      <c r="H71" s="973" t="s">
        <v>13178</v>
      </c>
      <c r="I71" s="975">
        <v>80</v>
      </c>
      <c r="J71" s="976"/>
      <c r="K71" s="977" t="s">
        <v>1688</v>
      </c>
    </row>
    <row r="72" spans="1:11">
      <c r="A72" s="972">
        <v>69</v>
      </c>
      <c r="B72" s="973">
        <v>5838266</v>
      </c>
      <c r="C72" s="1183" t="s">
        <v>12958</v>
      </c>
      <c r="D72" s="973" t="s">
        <v>1717</v>
      </c>
      <c r="E72" s="973">
        <v>2016</v>
      </c>
      <c r="F72" s="974" t="s">
        <v>13026</v>
      </c>
      <c r="G72" s="1183" t="s">
        <v>13234</v>
      </c>
      <c r="H72" s="973" t="s">
        <v>13180</v>
      </c>
      <c r="I72" s="975">
        <v>100</v>
      </c>
      <c r="J72" s="976"/>
      <c r="K72" s="977" t="s">
        <v>2405</v>
      </c>
    </row>
    <row r="73" spans="1:11">
      <c r="A73" s="972">
        <v>70</v>
      </c>
      <c r="B73" s="973">
        <v>2724146</v>
      </c>
      <c r="C73" s="1183" t="s">
        <v>12959</v>
      </c>
      <c r="D73" s="973" t="s">
        <v>1717</v>
      </c>
      <c r="E73" s="973">
        <v>2016</v>
      </c>
      <c r="F73" s="981"/>
      <c r="G73" s="1183"/>
      <c r="H73" s="973"/>
      <c r="I73" s="975">
        <v>0</v>
      </c>
      <c r="J73" s="976"/>
      <c r="K73" s="977" t="s">
        <v>1688</v>
      </c>
    </row>
    <row r="74" spans="1:11">
      <c r="A74" s="972">
        <v>71</v>
      </c>
      <c r="B74" s="973">
        <v>5217652</v>
      </c>
      <c r="C74" s="1183" t="s">
        <v>12960</v>
      </c>
      <c r="D74" s="973" t="s">
        <v>1717</v>
      </c>
      <c r="E74" s="973">
        <v>2016</v>
      </c>
      <c r="F74" s="974" t="s">
        <v>13027</v>
      </c>
      <c r="G74" s="1183" t="s">
        <v>13235</v>
      </c>
      <c r="H74" s="973" t="s">
        <v>13180</v>
      </c>
      <c r="I74" s="975">
        <v>100</v>
      </c>
      <c r="J74" s="976"/>
      <c r="K74" s="977" t="s">
        <v>1688</v>
      </c>
    </row>
    <row r="75" spans="1:11">
      <c r="A75" s="972">
        <v>72</v>
      </c>
      <c r="B75" s="973">
        <v>5421624</v>
      </c>
      <c r="C75" s="1183" t="s">
        <v>2108</v>
      </c>
      <c r="D75" s="973" t="s">
        <v>1717</v>
      </c>
      <c r="E75" s="973">
        <v>2016</v>
      </c>
      <c r="F75" s="974" t="s">
        <v>13028</v>
      </c>
      <c r="G75" s="1183" t="s">
        <v>13236</v>
      </c>
      <c r="H75" s="973" t="s">
        <v>13178</v>
      </c>
      <c r="I75" s="975">
        <v>100</v>
      </c>
      <c r="J75" s="976"/>
      <c r="K75" s="977" t="s">
        <v>1688</v>
      </c>
    </row>
    <row r="76" spans="1:11">
      <c r="A76" s="972">
        <v>73</v>
      </c>
      <c r="B76" s="973">
        <v>2780518</v>
      </c>
      <c r="C76" s="1183" t="s">
        <v>12961</v>
      </c>
      <c r="D76" s="973" t="s">
        <v>1717</v>
      </c>
      <c r="E76" s="973">
        <v>2016</v>
      </c>
      <c r="F76" s="974" t="s">
        <v>13029</v>
      </c>
      <c r="G76" s="1183"/>
      <c r="H76" s="973" t="s">
        <v>13180</v>
      </c>
      <c r="I76" s="975">
        <v>0</v>
      </c>
      <c r="J76" s="976"/>
      <c r="K76" s="977" t="s">
        <v>1688</v>
      </c>
    </row>
    <row r="77" spans="1:11">
      <c r="A77" s="972">
        <v>74</v>
      </c>
      <c r="B77" s="973">
        <v>5935539</v>
      </c>
      <c r="C77" s="1183" t="s">
        <v>1398</v>
      </c>
      <c r="D77" s="973" t="s">
        <v>1717</v>
      </c>
      <c r="E77" s="973">
        <v>2016</v>
      </c>
      <c r="F77" s="974" t="s">
        <v>13030</v>
      </c>
      <c r="G77" s="1183" t="s">
        <v>13237</v>
      </c>
      <c r="H77" s="973" t="s">
        <v>13178</v>
      </c>
      <c r="I77" s="975">
        <v>50</v>
      </c>
      <c r="J77" s="976"/>
      <c r="K77" s="977" t="s">
        <v>2405</v>
      </c>
    </row>
    <row r="78" spans="1:11">
      <c r="A78" s="972">
        <v>75</v>
      </c>
      <c r="B78" s="973">
        <v>5935539</v>
      </c>
      <c r="C78" s="1183" t="s">
        <v>1398</v>
      </c>
      <c r="D78" s="973" t="s">
        <v>1717</v>
      </c>
      <c r="E78" s="973">
        <v>2016</v>
      </c>
      <c r="F78" s="974" t="s">
        <v>13031</v>
      </c>
      <c r="G78" s="1183" t="s">
        <v>2407</v>
      </c>
      <c r="H78" s="973" t="s">
        <v>13178</v>
      </c>
      <c r="I78" s="975">
        <v>25</v>
      </c>
      <c r="J78" s="976"/>
      <c r="K78" s="977" t="s">
        <v>2405</v>
      </c>
    </row>
    <row r="79" spans="1:11">
      <c r="A79" s="972">
        <v>76</v>
      </c>
      <c r="B79" s="973">
        <v>5935539</v>
      </c>
      <c r="C79" s="1183" t="s">
        <v>1398</v>
      </c>
      <c r="D79" s="973" t="s">
        <v>1717</v>
      </c>
      <c r="E79" s="973">
        <v>2016</v>
      </c>
      <c r="F79" s="974" t="s">
        <v>13032</v>
      </c>
      <c r="G79" s="1183" t="s">
        <v>13238</v>
      </c>
      <c r="H79" s="973" t="s">
        <v>13178</v>
      </c>
      <c r="I79" s="975">
        <v>25</v>
      </c>
      <c r="J79" s="976"/>
      <c r="K79" s="977" t="s">
        <v>1688</v>
      </c>
    </row>
    <row r="80" spans="1:11">
      <c r="A80" s="972">
        <v>77</v>
      </c>
      <c r="B80" s="973">
        <v>5382432</v>
      </c>
      <c r="C80" s="1183" t="s">
        <v>1397</v>
      </c>
      <c r="D80" s="973" t="s">
        <v>1717</v>
      </c>
      <c r="E80" s="973">
        <v>2016</v>
      </c>
      <c r="F80" s="974" t="s">
        <v>1759</v>
      </c>
      <c r="G80" s="1183" t="s">
        <v>13239</v>
      </c>
      <c r="H80" s="973" t="s">
        <v>13178</v>
      </c>
      <c r="I80" s="975">
        <v>100</v>
      </c>
      <c r="J80" s="976"/>
      <c r="K80" s="977" t="s">
        <v>1688</v>
      </c>
    </row>
    <row r="81" spans="1:11">
      <c r="A81" s="972">
        <v>78</v>
      </c>
      <c r="B81" s="973">
        <v>5015553</v>
      </c>
      <c r="C81" s="1183" t="s">
        <v>1396</v>
      </c>
      <c r="D81" s="973" t="s">
        <v>1717</v>
      </c>
      <c r="E81" s="973">
        <v>2016</v>
      </c>
      <c r="F81" s="974" t="s">
        <v>13033</v>
      </c>
      <c r="G81" s="1183" t="s">
        <v>1688</v>
      </c>
      <c r="H81" s="973" t="s">
        <v>13178</v>
      </c>
      <c r="I81" s="975">
        <v>100</v>
      </c>
      <c r="J81" s="976"/>
      <c r="K81" s="977" t="s">
        <v>1688</v>
      </c>
    </row>
    <row r="82" spans="1:11">
      <c r="A82" s="972">
        <v>79</v>
      </c>
      <c r="B82" s="973">
        <v>2784041</v>
      </c>
      <c r="C82" s="1183" t="s">
        <v>12962</v>
      </c>
      <c r="D82" s="973" t="s">
        <v>1717</v>
      </c>
      <c r="E82" s="973">
        <v>2016</v>
      </c>
      <c r="F82" s="974" t="s">
        <v>13034</v>
      </c>
      <c r="G82" s="1183" t="s">
        <v>13240</v>
      </c>
      <c r="H82" s="973" t="s">
        <v>13179</v>
      </c>
      <c r="I82" s="975">
        <v>100</v>
      </c>
      <c r="J82" s="976"/>
      <c r="K82" s="977" t="s">
        <v>1688</v>
      </c>
    </row>
    <row r="83" spans="1:11">
      <c r="A83" s="972">
        <v>80</v>
      </c>
      <c r="B83" s="973">
        <v>5861462</v>
      </c>
      <c r="C83" s="1183" t="s">
        <v>12963</v>
      </c>
      <c r="D83" s="973" t="s">
        <v>1717</v>
      </c>
      <c r="E83" s="973">
        <v>2016</v>
      </c>
      <c r="F83" s="974" t="s">
        <v>13035</v>
      </c>
      <c r="G83" s="1183" t="s">
        <v>0</v>
      </c>
      <c r="H83" s="973" t="s">
        <v>13178</v>
      </c>
      <c r="I83" s="975">
        <v>49</v>
      </c>
      <c r="J83" s="976"/>
      <c r="K83" s="977" t="s">
        <v>2405</v>
      </c>
    </row>
    <row r="84" spans="1:11">
      <c r="A84" s="972">
        <v>81</v>
      </c>
      <c r="B84" s="973">
        <v>5861462</v>
      </c>
      <c r="C84" s="1183" t="s">
        <v>12963</v>
      </c>
      <c r="D84" s="973" t="s">
        <v>1717</v>
      </c>
      <c r="E84" s="973">
        <v>2016</v>
      </c>
      <c r="F84" s="974" t="s">
        <v>13036</v>
      </c>
      <c r="G84" s="1183" t="s">
        <v>13241</v>
      </c>
      <c r="H84" s="973" t="s">
        <v>13178</v>
      </c>
      <c r="I84" s="975">
        <v>51</v>
      </c>
      <c r="J84" s="976"/>
      <c r="K84" s="977" t="s">
        <v>1688</v>
      </c>
    </row>
    <row r="85" spans="1:11">
      <c r="A85" s="972">
        <v>82</v>
      </c>
      <c r="B85" s="973">
        <v>5861462</v>
      </c>
      <c r="C85" s="1183" t="s">
        <v>12963</v>
      </c>
      <c r="D85" s="973" t="s">
        <v>1717</v>
      </c>
      <c r="E85" s="973">
        <v>2016</v>
      </c>
      <c r="F85" s="974" t="s">
        <v>13037</v>
      </c>
      <c r="G85" s="1183" t="s">
        <v>0</v>
      </c>
      <c r="H85" s="973" t="s">
        <v>13178</v>
      </c>
      <c r="I85" s="975">
        <v>0</v>
      </c>
      <c r="J85" s="976"/>
      <c r="K85" s="977" t="s">
        <v>2405</v>
      </c>
    </row>
    <row r="86" spans="1:11">
      <c r="A86" s="972">
        <v>83</v>
      </c>
      <c r="B86" s="973">
        <v>5861462</v>
      </c>
      <c r="C86" s="1183" t="s">
        <v>12963</v>
      </c>
      <c r="D86" s="973" t="s">
        <v>1717</v>
      </c>
      <c r="E86" s="973">
        <v>2016</v>
      </c>
      <c r="F86" s="974" t="s">
        <v>13038</v>
      </c>
      <c r="G86" s="1183" t="s">
        <v>0</v>
      </c>
      <c r="H86" s="973" t="s">
        <v>13178</v>
      </c>
      <c r="I86" s="975">
        <v>0</v>
      </c>
      <c r="J86" s="976"/>
      <c r="K86" s="977" t="s">
        <v>2405</v>
      </c>
    </row>
    <row r="87" spans="1:11">
      <c r="A87" s="972">
        <v>84</v>
      </c>
      <c r="B87" s="973">
        <v>5861462</v>
      </c>
      <c r="C87" s="1183" t="s">
        <v>12963</v>
      </c>
      <c r="D87" s="973" t="s">
        <v>1717</v>
      </c>
      <c r="E87" s="973">
        <v>2016</v>
      </c>
      <c r="F87" s="974" t="s">
        <v>13039</v>
      </c>
      <c r="G87" s="1183" t="s">
        <v>0</v>
      </c>
      <c r="H87" s="973" t="s">
        <v>13178</v>
      </c>
      <c r="I87" s="975">
        <v>0</v>
      </c>
      <c r="J87" s="976"/>
      <c r="K87" s="977" t="s">
        <v>2405</v>
      </c>
    </row>
    <row r="88" spans="1:11">
      <c r="A88" s="972">
        <v>85</v>
      </c>
      <c r="B88" s="973">
        <v>5219485</v>
      </c>
      <c r="C88" s="1183" t="s">
        <v>2100</v>
      </c>
      <c r="D88" s="973" t="s">
        <v>1717</v>
      </c>
      <c r="E88" s="973">
        <v>2016</v>
      </c>
      <c r="F88" s="974" t="s">
        <v>12617</v>
      </c>
      <c r="G88" s="1183"/>
      <c r="H88" s="973" t="s">
        <v>13180</v>
      </c>
      <c r="I88" s="975">
        <v>100</v>
      </c>
      <c r="J88" s="976"/>
      <c r="K88" s="977" t="s">
        <v>1688</v>
      </c>
    </row>
    <row r="89" spans="1:11">
      <c r="A89" s="972">
        <v>86</v>
      </c>
      <c r="B89" s="973">
        <v>2874873</v>
      </c>
      <c r="C89" s="1183" t="s">
        <v>2099</v>
      </c>
      <c r="D89" s="973" t="s">
        <v>1717</v>
      </c>
      <c r="E89" s="973">
        <v>2016</v>
      </c>
      <c r="F89" s="981"/>
      <c r="G89" s="1183"/>
      <c r="H89" s="973"/>
      <c r="I89" s="975">
        <v>0</v>
      </c>
      <c r="J89" s="976"/>
      <c r="K89" s="977" t="s">
        <v>1688</v>
      </c>
    </row>
    <row r="90" spans="1:11" ht="22.5">
      <c r="A90" s="984">
        <v>87</v>
      </c>
      <c r="B90" s="985">
        <v>2078449</v>
      </c>
      <c r="C90" s="986" t="s">
        <v>1394</v>
      </c>
      <c r="D90" s="985" t="s">
        <v>1717</v>
      </c>
      <c r="E90" s="985">
        <v>2016</v>
      </c>
      <c r="F90" s="987" t="s">
        <v>13040</v>
      </c>
      <c r="G90" s="986" t="s">
        <v>13250</v>
      </c>
      <c r="H90" s="985"/>
      <c r="I90" s="988">
        <v>0</v>
      </c>
      <c r="J90" s="989"/>
      <c r="K90" s="990" t="s">
        <v>2405</v>
      </c>
    </row>
    <row r="91" spans="1:11" ht="22.5">
      <c r="A91" s="1315">
        <v>88</v>
      </c>
      <c r="B91" s="1316">
        <v>2078449</v>
      </c>
      <c r="C91" s="1317" t="s">
        <v>1394</v>
      </c>
      <c r="D91" s="1316" t="s">
        <v>1717</v>
      </c>
      <c r="E91" s="1316">
        <v>2016</v>
      </c>
      <c r="F91" s="1318" t="s">
        <v>12618</v>
      </c>
      <c r="G91" s="1317" t="s">
        <v>13251</v>
      </c>
      <c r="H91" s="1316"/>
      <c r="I91" s="1319">
        <v>0</v>
      </c>
      <c r="J91" s="1320"/>
      <c r="K91" s="1321" t="s">
        <v>1688</v>
      </c>
    </row>
    <row r="92" spans="1:11" ht="22.5">
      <c r="A92" s="972">
        <v>89</v>
      </c>
      <c r="B92" s="973">
        <v>2078449</v>
      </c>
      <c r="C92" s="1183" t="s">
        <v>1394</v>
      </c>
      <c r="D92" s="973" t="s">
        <v>1717</v>
      </c>
      <c r="E92" s="973">
        <v>2016</v>
      </c>
      <c r="F92" s="974" t="s">
        <v>12619</v>
      </c>
      <c r="G92" s="1183" t="s">
        <v>13252</v>
      </c>
      <c r="H92" s="973" t="s">
        <v>13180</v>
      </c>
      <c r="I92" s="975">
        <v>0</v>
      </c>
      <c r="J92" s="976"/>
      <c r="K92" s="977" t="s">
        <v>2405</v>
      </c>
    </row>
    <row r="93" spans="1:11">
      <c r="A93" s="972">
        <v>90</v>
      </c>
      <c r="B93" s="973">
        <v>2078449</v>
      </c>
      <c r="C93" s="1183" t="s">
        <v>1394</v>
      </c>
      <c r="D93" s="973" t="s">
        <v>1717</v>
      </c>
      <c r="E93" s="973">
        <v>2016</v>
      </c>
      <c r="F93" s="974" t="s">
        <v>12620</v>
      </c>
      <c r="G93" s="1183" t="s">
        <v>13253</v>
      </c>
      <c r="H93" s="973"/>
      <c r="I93" s="975">
        <v>0</v>
      </c>
      <c r="J93" s="976"/>
      <c r="K93" s="977" t="s">
        <v>2405</v>
      </c>
    </row>
    <row r="94" spans="1:11" ht="22.5">
      <c r="A94" s="972">
        <v>91</v>
      </c>
      <c r="B94" s="973">
        <v>2078449</v>
      </c>
      <c r="C94" s="1183" t="s">
        <v>1394</v>
      </c>
      <c r="D94" s="973" t="s">
        <v>1717</v>
      </c>
      <c r="E94" s="973">
        <v>2016</v>
      </c>
      <c r="F94" s="974" t="s">
        <v>12621</v>
      </c>
      <c r="G94" s="1183" t="s">
        <v>13254</v>
      </c>
      <c r="H94" s="973" t="s">
        <v>13180</v>
      </c>
      <c r="I94" s="975">
        <v>0</v>
      </c>
      <c r="J94" s="976"/>
      <c r="K94" s="977" t="s">
        <v>2405</v>
      </c>
    </row>
    <row r="95" spans="1:11">
      <c r="A95" s="972">
        <v>92</v>
      </c>
      <c r="B95" s="973">
        <v>5396662</v>
      </c>
      <c r="C95" s="1183" t="s">
        <v>2095</v>
      </c>
      <c r="D95" s="973" t="s">
        <v>1717</v>
      </c>
      <c r="E95" s="973">
        <v>2016</v>
      </c>
      <c r="F95" s="974" t="s">
        <v>13041</v>
      </c>
      <c r="G95" s="1183"/>
      <c r="H95" s="973" t="s">
        <v>13178</v>
      </c>
      <c r="I95" s="975">
        <v>100</v>
      </c>
      <c r="J95" s="976"/>
      <c r="K95" s="977" t="s">
        <v>1688</v>
      </c>
    </row>
    <row r="96" spans="1:11">
      <c r="A96" s="972">
        <v>93</v>
      </c>
      <c r="B96" s="973">
        <v>2057573</v>
      </c>
      <c r="C96" s="1183" t="s">
        <v>2094</v>
      </c>
      <c r="D96" s="973" t="s">
        <v>1717</v>
      </c>
      <c r="E96" s="973">
        <v>2016</v>
      </c>
      <c r="F96" s="974" t="s">
        <v>1749</v>
      </c>
      <c r="G96" s="1183" t="s">
        <v>13255</v>
      </c>
      <c r="H96" s="973" t="s">
        <v>13178</v>
      </c>
      <c r="I96" s="975">
        <v>50</v>
      </c>
      <c r="J96" s="976"/>
      <c r="K96" s="977" t="s">
        <v>1688</v>
      </c>
    </row>
    <row r="97" spans="1:11">
      <c r="A97" s="972">
        <v>94</v>
      </c>
      <c r="B97" s="973">
        <v>2057573</v>
      </c>
      <c r="C97" s="1183" t="s">
        <v>2094</v>
      </c>
      <c r="D97" s="973" t="s">
        <v>1717</v>
      </c>
      <c r="E97" s="973">
        <v>2016</v>
      </c>
      <c r="F97" s="974" t="s">
        <v>13042</v>
      </c>
      <c r="G97" s="1183" t="s">
        <v>13256</v>
      </c>
      <c r="H97" s="973" t="s">
        <v>13178</v>
      </c>
      <c r="I97" s="975">
        <v>50</v>
      </c>
      <c r="J97" s="976"/>
      <c r="K97" s="977" t="s">
        <v>1688</v>
      </c>
    </row>
    <row r="98" spans="1:11">
      <c r="A98" s="972">
        <v>95</v>
      </c>
      <c r="B98" s="973">
        <v>2069792</v>
      </c>
      <c r="C98" s="1183" t="s">
        <v>2092</v>
      </c>
      <c r="D98" s="973" t="s">
        <v>1717</v>
      </c>
      <c r="E98" s="973">
        <v>2016</v>
      </c>
      <c r="F98" s="974" t="s">
        <v>13043</v>
      </c>
      <c r="G98" s="1183" t="s">
        <v>13255</v>
      </c>
      <c r="H98" s="973" t="s">
        <v>13178</v>
      </c>
      <c r="I98" s="975">
        <v>100</v>
      </c>
      <c r="J98" s="976"/>
      <c r="K98" s="977" t="s">
        <v>1688</v>
      </c>
    </row>
    <row r="99" spans="1:11">
      <c r="A99" s="972">
        <v>96</v>
      </c>
      <c r="B99" s="973">
        <v>2090511</v>
      </c>
      <c r="C99" s="1183" t="s">
        <v>12964</v>
      </c>
      <c r="D99" s="973" t="s">
        <v>1717</v>
      </c>
      <c r="E99" s="973">
        <v>2016</v>
      </c>
      <c r="F99" s="974" t="s">
        <v>13044</v>
      </c>
      <c r="G99" s="1183" t="s">
        <v>1735</v>
      </c>
      <c r="H99" s="973" t="s">
        <v>13178</v>
      </c>
      <c r="I99" s="975">
        <v>4</v>
      </c>
      <c r="J99" s="976"/>
      <c r="K99" s="977" t="s">
        <v>1688</v>
      </c>
    </row>
    <row r="100" spans="1:11">
      <c r="A100" s="972">
        <v>97</v>
      </c>
      <c r="B100" s="973">
        <v>2034859</v>
      </c>
      <c r="C100" s="1183" t="s">
        <v>1393</v>
      </c>
      <c r="D100" s="973" t="s">
        <v>1717</v>
      </c>
      <c r="E100" s="973">
        <v>2016</v>
      </c>
      <c r="F100" s="974" t="s">
        <v>13045</v>
      </c>
      <c r="G100" s="1183" t="s">
        <v>2407</v>
      </c>
      <c r="H100" s="973" t="s">
        <v>13178</v>
      </c>
      <c r="I100" s="975">
        <v>0</v>
      </c>
      <c r="J100" s="976"/>
      <c r="K100" s="977" t="s">
        <v>13183</v>
      </c>
    </row>
    <row r="101" spans="1:11">
      <c r="A101" s="972">
        <v>98</v>
      </c>
      <c r="B101" s="973">
        <v>2034859</v>
      </c>
      <c r="C101" s="1183" t="s">
        <v>1393</v>
      </c>
      <c r="D101" s="973" t="s">
        <v>1717</v>
      </c>
      <c r="E101" s="973">
        <v>2016</v>
      </c>
      <c r="F101" s="974" t="s">
        <v>7269</v>
      </c>
      <c r="G101" s="1183" t="s">
        <v>13257</v>
      </c>
      <c r="H101" s="973" t="s">
        <v>13178</v>
      </c>
      <c r="I101" s="975">
        <v>0</v>
      </c>
      <c r="J101" s="976"/>
      <c r="K101" s="977" t="s">
        <v>2405</v>
      </c>
    </row>
    <row r="102" spans="1:11">
      <c r="A102" s="972">
        <v>99</v>
      </c>
      <c r="B102" s="973">
        <v>2034859</v>
      </c>
      <c r="C102" s="1183" t="s">
        <v>1393</v>
      </c>
      <c r="D102" s="973" t="s">
        <v>1717</v>
      </c>
      <c r="E102" s="973">
        <v>2016</v>
      </c>
      <c r="F102" s="974" t="s">
        <v>13046</v>
      </c>
      <c r="G102" s="1183" t="s">
        <v>13258</v>
      </c>
      <c r="H102" s="973" t="s">
        <v>13178</v>
      </c>
      <c r="I102" s="975">
        <v>16</v>
      </c>
      <c r="J102" s="976"/>
      <c r="K102" s="977" t="s">
        <v>2405</v>
      </c>
    </row>
    <row r="103" spans="1:11">
      <c r="A103" s="972">
        <v>100</v>
      </c>
      <c r="B103" s="973">
        <v>2034859</v>
      </c>
      <c r="C103" s="1183" t="s">
        <v>1393</v>
      </c>
      <c r="D103" s="973" t="s">
        <v>1717</v>
      </c>
      <c r="E103" s="973">
        <v>2016</v>
      </c>
      <c r="F103" s="974" t="s">
        <v>13047</v>
      </c>
      <c r="G103" s="1183" t="s">
        <v>1735</v>
      </c>
      <c r="H103" s="973" t="s">
        <v>13178</v>
      </c>
      <c r="I103" s="975">
        <v>3.5</v>
      </c>
      <c r="J103" s="976"/>
      <c r="K103" s="977" t="s">
        <v>2405</v>
      </c>
    </row>
    <row r="104" spans="1:11" ht="22.5">
      <c r="A104" s="972">
        <v>101</v>
      </c>
      <c r="B104" s="973">
        <v>2034859</v>
      </c>
      <c r="C104" s="1183" t="s">
        <v>1393</v>
      </c>
      <c r="D104" s="973" t="s">
        <v>1717</v>
      </c>
      <c r="E104" s="973">
        <v>2016</v>
      </c>
      <c r="F104" s="974" t="s">
        <v>13048</v>
      </c>
      <c r="G104" s="1183" t="s">
        <v>13259</v>
      </c>
      <c r="H104" s="973" t="s">
        <v>13182</v>
      </c>
      <c r="I104" s="975">
        <v>51</v>
      </c>
      <c r="J104" s="976"/>
      <c r="K104" s="977" t="s">
        <v>2405</v>
      </c>
    </row>
    <row r="105" spans="1:11">
      <c r="A105" s="972">
        <v>102</v>
      </c>
      <c r="B105" s="973">
        <v>2034859</v>
      </c>
      <c r="C105" s="1183" t="s">
        <v>1393</v>
      </c>
      <c r="D105" s="973" t="s">
        <v>1717</v>
      </c>
      <c r="E105" s="973">
        <v>2016</v>
      </c>
      <c r="F105" s="974" t="s">
        <v>13049</v>
      </c>
      <c r="G105" s="1183" t="s">
        <v>13260</v>
      </c>
      <c r="H105" s="973" t="s">
        <v>13179</v>
      </c>
      <c r="I105" s="975">
        <v>15</v>
      </c>
      <c r="J105" s="976"/>
      <c r="K105" s="977" t="s">
        <v>2405</v>
      </c>
    </row>
    <row r="106" spans="1:11">
      <c r="A106" s="972">
        <v>103</v>
      </c>
      <c r="B106" s="973">
        <v>2034859</v>
      </c>
      <c r="C106" s="1183" t="s">
        <v>1393</v>
      </c>
      <c r="D106" s="973" t="s">
        <v>1717</v>
      </c>
      <c r="E106" s="973">
        <v>2016</v>
      </c>
      <c r="F106" s="974" t="s">
        <v>13050</v>
      </c>
      <c r="G106" s="1183" t="s">
        <v>2407</v>
      </c>
      <c r="H106" s="973" t="s">
        <v>13178</v>
      </c>
      <c r="I106" s="975">
        <v>0</v>
      </c>
      <c r="J106" s="976"/>
      <c r="K106" s="977" t="s">
        <v>13183</v>
      </c>
    </row>
    <row r="107" spans="1:11">
      <c r="A107" s="972">
        <v>104</v>
      </c>
      <c r="B107" s="973">
        <v>2034859</v>
      </c>
      <c r="C107" s="1183" t="s">
        <v>1393</v>
      </c>
      <c r="D107" s="973" t="s">
        <v>1717</v>
      </c>
      <c r="E107" s="973">
        <v>2016</v>
      </c>
      <c r="F107" s="974" t="s">
        <v>13051</v>
      </c>
      <c r="G107" s="1183" t="s">
        <v>13261</v>
      </c>
      <c r="H107" s="973" t="s">
        <v>13182</v>
      </c>
      <c r="I107" s="975">
        <v>51</v>
      </c>
      <c r="J107" s="976"/>
      <c r="K107" s="977" t="s">
        <v>1688</v>
      </c>
    </row>
    <row r="108" spans="1:11" ht="22.5">
      <c r="A108" s="972">
        <v>105</v>
      </c>
      <c r="B108" s="973">
        <v>2034859</v>
      </c>
      <c r="C108" s="1183" t="s">
        <v>1393</v>
      </c>
      <c r="D108" s="973" t="s">
        <v>1717</v>
      </c>
      <c r="E108" s="973">
        <v>2016</v>
      </c>
      <c r="F108" s="974" t="s">
        <v>7261</v>
      </c>
      <c r="G108" s="1183" t="s">
        <v>13262</v>
      </c>
      <c r="H108" s="973" t="s">
        <v>13182</v>
      </c>
      <c r="I108" s="975">
        <v>51</v>
      </c>
      <c r="J108" s="976"/>
      <c r="K108" s="977" t="s">
        <v>2405</v>
      </c>
    </row>
    <row r="109" spans="1:11">
      <c r="A109" s="972">
        <v>106</v>
      </c>
      <c r="B109" s="973">
        <v>2034859</v>
      </c>
      <c r="C109" s="1183" t="s">
        <v>1393</v>
      </c>
      <c r="D109" s="973" t="s">
        <v>1717</v>
      </c>
      <c r="E109" s="973">
        <v>2016</v>
      </c>
      <c r="F109" s="974" t="s">
        <v>13052</v>
      </c>
      <c r="G109" s="1183" t="s">
        <v>2407</v>
      </c>
      <c r="H109" s="973" t="s">
        <v>13178</v>
      </c>
      <c r="I109" s="975">
        <v>0</v>
      </c>
      <c r="J109" s="976"/>
      <c r="K109" s="977" t="s">
        <v>13183</v>
      </c>
    </row>
    <row r="110" spans="1:11">
      <c r="A110" s="972">
        <v>107</v>
      </c>
      <c r="B110" s="973">
        <v>2743744</v>
      </c>
      <c r="C110" s="1183" t="s">
        <v>10852</v>
      </c>
      <c r="D110" s="973" t="s">
        <v>1717</v>
      </c>
      <c r="E110" s="973">
        <v>2016</v>
      </c>
      <c r="F110" s="974" t="s">
        <v>13053</v>
      </c>
      <c r="G110" s="1183" t="s">
        <v>13263</v>
      </c>
      <c r="H110" s="973" t="s">
        <v>13180</v>
      </c>
      <c r="I110" s="975">
        <v>100</v>
      </c>
      <c r="J110" s="976"/>
      <c r="K110" s="977" t="s">
        <v>1688</v>
      </c>
    </row>
    <row r="111" spans="1:11">
      <c r="A111" s="972">
        <v>108</v>
      </c>
      <c r="B111" s="973">
        <v>2550245</v>
      </c>
      <c r="C111" s="1183" t="s">
        <v>12965</v>
      </c>
      <c r="D111" s="973" t="s">
        <v>1717</v>
      </c>
      <c r="E111" s="973">
        <v>2016</v>
      </c>
      <c r="F111" s="974" t="s">
        <v>13054</v>
      </c>
      <c r="G111" s="1183" t="s">
        <v>13264</v>
      </c>
      <c r="H111" s="973" t="s">
        <v>13179</v>
      </c>
      <c r="I111" s="975">
        <v>50</v>
      </c>
      <c r="J111" s="976"/>
      <c r="K111" s="977" t="s">
        <v>2405</v>
      </c>
    </row>
    <row r="112" spans="1:11">
      <c r="A112" s="972">
        <v>109</v>
      </c>
      <c r="B112" s="973">
        <v>2550245</v>
      </c>
      <c r="C112" s="1183" t="s">
        <v>12965</v>
      </c>
      <c r="D112" s="973" t="s">
        <v>1717</v>
      </c>
      <c r="E112" s="973">
        <v>2016</v>
      </c>
      <c r="F112" s="974" t="s">
        <v>13055</v>
      </c>
      <c r="G112" s="1183" t="s">
        <v>13185</v>
      </c>
      <c r="H112" s="973"/>
      <c r="I112" s="975">
        <v>0</v>
      </c>
      <c r="J112" s="976"/>
      <c r="K112" s="977" t="s">
        <v>1688</v>
      </c>
    </row>
    <row r="113" spans="1:11">
      <c r="A113" s="972">
        <v>110</v>
      </c>
      <c r="B113" s="973">
        <v>5051304</v>
      </c>
      <c r="C113" s="1183" t="s">
        <v>12966</v>
      </c>
      <c r="D113" s="973" t="s">
        <v>1717</v>
      </c>
      <c r="E113" s="973">
        <v>2016</v>
      </c>
      <c r="F113" s="974" t="s">
        <v>13056</v>
      </c>
      <c r="G113" s="1183" t="s">
        <v>1688</v>
      </c>
      <c r="H113" s="973" t="s">
        <v>13180</v>
      </c>
      <c r="I113" s="975">
        <v>100</v>
      </c>
      <c r="J113" s="976"/>
      <c r="K113" s="977" t="s">
        <v>1688</v>
      </c>
    </row>
    <row r="114" spans="1:11">
      <c r="A114" s="972">
        <v>111</v>
      </c>
      <c r="B114" s="973">
        <v>5796121</v>
      </c>
      <c r="C114" s="1183" t="s">
        <v>12967</v>
      </c>
      <c r="D114" s="973" t="s">
        <v>1717</v>
      </c>
      <c r="E114" s="973">
        <v>2016</v>
      </c>
      <c r="F114" s="974" t="s">
        <v>13057</v>
      </c>
      <c r="G114" s="1183" t="s">
        <v>13265</v>
      </c>
      <c r="H114" s="973" t="s">
        <v>13180</v>
      </c>
      <c r="I114" s="975">
        <v>80</v>
      </c>
      <c r="J114" s="976"/>
      <c r="K114" s="977" t="s">
        <v>1688</v>
      </c>
    </row>
    <row r="115" spans="1:11">
      <c r="A115" s="972">
        <v>112</v>
      </c>
      <c r="B115" s="973">
        <v>5796121</v>
      </c>
      <c r="C115" s="1183" t="s">
        <v>12967</v>
      </c>
      <c r="D115" s="973" t="s">
        <v>1717</v>
      </c>
      <c r="E115" s="973">
        <v>2016</v>
      </c>
      <c r="F115" s="974" t="s">
        <v>13058</v>
      </c>
      <c r="G115" s="1183" t="s">
        <v>13265</v>
      </c>
      <c r="H115" s="973" t="s">
        <v>13180</v>
      </c>
      <c r="I115" s="975">
        <v>80</v>
      </c>
      <c r="J115" s="976"/>
      <c r="K115" s="977" t="s">
        <v>2405</v>
      </c>
    </row>
    <row r="116" spans="1:11">
      <c r="A116" s="972">
        <v>113</v>
      </c>
      <c r="B116" s="973">
        <v>5796121</v>
      </c>
      <c r="C116" s="1183" t="s">
        <v>12967</v>
      </c>
      <c r="D116" s="973" t="s">
        <v>1717</v>
      </c>
      <c r="E116" s="973">
        <v>2016</v>
      </c>
      <c r="F116" s="974" t="s">
        <v>13059</v>
      </c>
      <c r="G116" s="1183" t="s">
        <v>13265</v>
      </c>
      <c r="H116" s="973" t="s">
        <v>13180</v>
      </c>
      <c r="I116" s="975">
        <v>80</v>
      </c>
      <c r="J116" s="976"/>
      <c r="K116" s="977" t="s">
        <v>2405</v>
      </c>
    </row>
    <row r="117" spans="1:11">
      <c r="A117" s="972">
        <v>114</v>
      </c>
      <c r="B117" s="973">
        <v>5796121</v>
      </c>
      <c r="C117" s="1183" t="s">
        <v>12967</v>
      </c>
      <c r="D117" s="973" t="s">
        <v>1717</v>
      </c>
      <c r="E117" s="973">
        <v>2016</v>
      </c>
      <c r="F117" s="974" t="s">
        <v>13060</v>
      </c>
      <c r="G117" s="1183" t="s">
        <v>13265</v>
      </c>
      <c r="H117" s="973" t="s">
        <v>13180</v>
      </c>
      <c r="I117" s="975">
        <v>80</v>
      </c>
      <c r="J117" s="976"/>
      <c r="K117" s="977" t="s">
        <v>2405</v>
      </c>
    </row>
    <row r="118" spans="1:11">
      <c r="A118" s="972">
        <v>115</v>
      </c>
      <c r="B118" s="973">
        <v>5796121</v>
      </c>
      <c r="C118" s="1183" t="s">
        <v>12967</v>
      </c>
      <c r="D118" s="973" t="s">
        <v>1717</v>
      </c>
      <c r="E118" s="973">
        <v>2016</v>
      </c>
      <c r="F118" s="974" t="s">
        <v>13061</v>
      </c>
      <c r="G118" s="1183" t="s">
        <v>12967</v>
      </c>
      <c r="H118" s="973" t="s">
        <v>13179</v>
      </c>
      <c r="I118" s="975">
        <v>15</v>
      </c>
      <c r="J118" s="976"/>
      <c r="K118" s="977" t="s">
        <v>2405</v>
      </c>
    </row>
    <row r="119" spans="1:11">
      <c r="A119" s="972">
        <v>116</v>
      </c>
      <c r="B119" s="973">
        <v>5051134</v>
      </c>
      <c r="C119" s="1183" t="s">
        <v>12968</v>
      </c>
      <c r="D119" s="973" t="s">
        <v>1717</v>
      </c>
      <c r="E119" s="973">
        <v>2016</v>
      </c>
      <c r="F119" s="974" t="s">
        <v>13062</v>
      </c>
      <c r="G119" s="1183" t="s">
        <v>13266</v>
      </c>
      <c r="H119" s="973" t="s">
        <v>13178</v>
      </c>
      <c r="I119" s="975">
        <v>100</v>
      </c>
      <c r="J119" s="976"/>
      <c r="K119" s="977" t="s">
        <v>1688</v>
      </c>
    </row>
    <row r="120" spans="1:11">
      <c r="A120" s="972">
        <v>117</v>
      </c>
      <c r="B120" s="973">
        <v>2871777</v>
      </c>
      <c r="C120" s="1183" t="s">
        <v>12969</v>
      </c>
      <c r="D120" s="973" t="s">
        <v>1717</v>
      </c>
      <c r="E120" s="973">
        <v>2016</v>
      </c>
      <c r="F120" s="974" t="s">
        <v>13063</v>
      </c>
      <c r="G120" s="1183" t="s">
        <v>1688</v>
      </c>
      <c r="H120" s="973" t="s">
        <v>13178</v>
      </c>
      <c r="I120" s="975">
        <v>100</v>
      </c>
      <c r="J120" s="976"/>
      <c r="K120" s="977" t="s">
        <v>1688</v>
      </c>
    </row>
    <row r="121" spans="1:11">
      <c r="A121" s="972">
        <v>118</v>
      </c>
      <c r="B121" s="973">
        <v>2095025</v>
      </c>
      <c r="C121" s="1183" t="s">
        <v>12970</v>
      </c>
      <c r="D121" s="973" t="s">
        <v>1717</v>
      </c>
      <c r="E121" s="973">
        <v>2016</v>
      </c>
      <c r="F121" s="974" t="s">
        <v>13064</v>
      </c>
      <c r="G121" s="1183" t="s">
        <v>7279</v>
      </c>
      <c r="H121" s="973" t="s">
        <v>13178</v>
      </c>
      <c r="I121" s="975">
        <v>60</v>
      </c>
      <c r="J121" s="976"/>
      <c r="K121" s="977" t="s">
        <v>1688</v>
      </c>
    </row>
    <row r="122" spans="1:11">
      <c r="A122" s="972">
        <v>119</v>
      </c>
      <c r="B122" s="973">
        <v>2095025</v>
      </c>
      <c r="C122" s="1183" t="s">
        <v>12970</v>
      </c>
      <c r="D122" s="973" t="s">
        <v>1717</v>
      </c>
      <c r="E122" s="973">
        <v>2016</v>
      </c>
      <c r="F122" s="974" t="s">
        <v>13065</v>
      </c>
      <c r="G122" s="1183" t="s">
        <v>13275</v>
      </c>
      <c r="H122" s="973" t="s">
        <v>13178</v>
      </c>
      <c r="I122" s="975">
        <v>40</v>
      </c>
      <c r="J122" s="976"/>
      <c r="K122" s="977" t="s">
        <v>2405</v>
      </c>
    </row>
    <row r="123" spans="1:11">
      <c r="A123" s="972">
        <v>120</v>
      </c>
      <c r="B123" s="973">
        <v>2554518</v>
      </c>
      <c r="C123" s="1183" t="s">
        <v>1232</v>
      </c>
      <c r="D123" s="973" t="s">
        <v>1717</v>
      </c>
      <c r="E123" s="973">
        <v>2016</v>
      </c>
      <c r="F123" s="974" t="s">
        <v>13066</v>
      </c>
      <c r="G123" s="1183" t="s">
        <v>13267</v>
      </c>
      <c r="H123" s="973" t="s">
        <v>13179</v>
      </c>
      <c r="I123" s="975">
        <v>0</v>
      </c>
      <c r="J123" s="976"/>
      <c r="K123" s="977" t="s">
        <v>2405</v>
      </c>
    </row>
    <row r="124" spans="1:11">
      <c r="A124" s="972">
        <v>121</v>
      </c>
      <c r="B124" s="973">
        <v>2554518</v>
      </c>
      <c r="C124" s="1183" t="s">
        <v>1232</v>
      </c>
      <c r="D124" s="973" t="s">
        <v>1717</v>
      </c>
      <c r="E124" s="973">
        <v>2016</v>
      </c>
      <c r="F124" s="974" t="s">
        <v>13067</v>
      </c>
      <c r="G124" s="1183" t="s">
        <v>13268</v>
      </c>
      <c r="H124" s="973" t="s">
        <v>13179</v>
      </c>
      <c r="I124" s="975">
        <v>0</v>
      </c>
      <c r="J124" s="976"/>
      <c r="K124" s="977" t="s">
        <v>1688</v>
      </c>
    </row>
    <row r="125" spans="1:11">
      <c r="A125" s="972">
        <v>122</v>
      </c>
      <c r="B125" s="973">
        <v>2554518</v>
      </c>
      <c r="C125" s="1183" t="s">
        <v>1232</v>
      </c>
      <c r="D125" s="973" t="s">
        <v>1717</v>
      </c>
      <c r="E125" s="973">
        <v>2016</v>
      </c>
      <c r="F125" s="974" t="s">
        <v>13068</v>
      </c>
      <c r="G125" s="1183" t="s">
        <v>13269</v>
      </c>
      <c r="H125" s="973" t="s">
        <v>13179</v>
      </c>
      <c r="I125" s="975">
        <v>0</v>
      </c>
      <c r="J125" s="976"/>
      <c r="K125" s="977" t="s">
        <v>2405</v>
      </c>
    </row>
    <row r="126" spans="1:11">
      <c r="A126" s="972">
        <v>123</v>
      </c>
      <c r="B126" s="973">
        <v>2554518</v>
      </c>
      <c r="C126" s="1183" t="s">
        <v>1232</v>
      </c>
      <c r="D126" s="973" t="s">
        <v>1717</v>
      </c>
      <c r="E126" s="973">
        <v>2016</v>
      </c>
      <c r="F126" s="974" t="s">
        <v>13069</v>
      </c>
      <c r="G126" s="1183" t="s">
        <v>13270</v>
      </c>
      <c r="H126" s="973" t="s">
        <v>13179</v>
      </c>
      <c r="I126" s="975">
        <v>0</v>
      </c>
      <c r="J126" s="976"/>
      <c r="K126" s="977" t="s">
        <v>2405</v>
      </c>
    </row>
    <row r="127" spans="1:11">
      <c r="A127" s="972">
        <v>124</v>
      </c>
      <c r="B127" s="973">
        <v>2554518</v>
      </c>
      <c r="C127" s="1183" t="s">
        <v>1232</v>
      </c>
      <c r="D127" s="973" t="s">
        <v>1717</v>
      </c>
      <c r="E127" s="973">
        <v>2016</v>
      </c>
      <c r="F127" s="974" t="s">
        <v>13070</v>
      </c>
      <c r="G127" s="1183" t="s">
        <v>13272</v>
      </c>
      <c r="H127" s="973" t="s">
        <v>13179</v>
      </c>
      <c r="I127" s="975">
        <v>0</v>
      </c>
      <c r="J127" s="976"/>
      <c r="K127" s="977" t="s">
        <v>2405</v>
      </c>
    </row>
    <row r="128" spans="1:11">
      <c r="A128" s="972">
        <v>125</v>
      </c>
      <c r="B128" s="973">
        <v>5106567</v>
      </c>
      <c r="C128" s="1183" t="s">
        <v>12971</v>
      </c>
      <c r="D128" s="973" t="s">
        <v>1717</v>
      </c>
      <c r="E128" s="973">
        <v>2016</v>
      </c>
      <c r="F128" s="974" t="s">
        <v>13071</v>
      </c>
      <c r="G128" s="1183" t="s">
        <v>13271</v>
      </c>
      <c r="H128" s="973" t="s">
        <v>13179</v>
      </c>
      <c r="I128" s="975">
        <v>80</v>
      </c>
      <c r="J128" s="976"/>
      <c r="K128" s="977" t="s">
        <v>1688</v>
      </c>
    </row>
    <row r="129" spans="1:11">
      <c r="A129" s="972">
        <v>126</v>
      </c>
      <c r="B129" s="973">
        <v>4383583</v>
      </c>
      <c r="C129" s="1183" t="s">
        <v>2085</v>
      </c>
      <c r="D129" s="973" t="s">
        <v>1717</v>
      </c>
      <c r="E129" s="973">
        <v>2016</v>
      </c>
      <c r="F129" s="974" t="s">
        <v>13072</v>
      </c>
      <c r="G129" s="1183"/>
      <c r="H129" s="973" t="s">
        <v>13179</v>
      </c>
      <c r="I129" s="975">
        <v>10</v>
      </c>
      <c r="J129" s="976"/>
      <c r="K129" s="977" t="s">
        <v>1688</v>
      </c>
    </row>
    <row r="130" spans="1:11">
      <c r="A130" s="972">
        <v>127</v>
      </c>
      <c r="B130" s="973">
        <v>2057417</v>
      </c>
      <c r="C130" s="1183" t="s">
        <v>1221</v>
      </c>
      <c r="D130" s="973" t="s">
        <v>1717</v>
      </c>
      <c r="E130" s="973">
        <v>2016</v>
      </c>
      <c r="F130" s="974" t="s">
        <v>13073</v>
      </c>
      <c r="G130" s="1183" t="s">
        <v>13185</v>
      </c>
      <c r="H130" s="973" t="s">
        <v>13178</v>
      </c>
      <c r="I130" s="975">
        <v>50</v>
      </c>
      <c r="J130" s="976"/>
      <c r="K130" s="977" t="s">
        <v>2405</v>
      </c>
    </row>
    <row r="131" spans="1:11">
      <c r="A131" s="972">
        <v>128</v>
      </c>
      <c r="B131" s="973">
        <v>2057417</v>
      </c>
      <c r="C131" s="1183" t="s">
        <v>1221</v>
      </c>
      <c r="D131" s="973" t="s">
        <v>1717</v>
      </c>
      <c r="E131" s="973">
        <v>2016</v>
      </c>
      <c r="F131" s="974" t="s">
        <v>13074</v>
      </c>
      <c r="G131" s="1183" t="s">
        <v>13271</v>
      </c>
      <c r="H131" s="973" t="s">
        <v>13178</v>
      </c>
      <c r="I131" s="975">
        <v>50</v>
      </c>
      <c r="J131" s="976"/>
      <c r="K131" s="977" t="s">
        <v>1688</v>
      </c>
    </row>
    <row r="132" spans="1:11">
      <c r="A132" s="972">
        <v>129</v>
      </c>
      <c r="B132" s="973">
        <v>5467446</v>
      </c>
      <c r="C132" s="1183" t="s">
        <v>5717</v>
      </c>
      <c r="D132" s="973" t="s">
        <v>1717</v>
      </c>
      <c r="E132" s="973">
        <v>2016</v>
      </c>
      <c r="F132" s="974" t="s">
        <v>2456</v>
      </c>
      <c r="G132" s="1183"/>
      <c r="H132" s="973"/>
      <c r="I132" s="975">
        <v>0</v>
      </c>
      <c r="J132" s="976"/>
      <c r="K132" s="977" t="s">
        <v>1688</v>
      </c>
    </row>
    <row r="133" spans="1:11">
      <c r="A133" s="972">
        <v>130</v>
      </c>
      <c r="B133" s="973">
        <v>2657457</v>
      </c>
      <c r="C133" s="1183" t="s">
        <v>1201</v>
      </c>
      <c r="D133" s="973" t="s">
        <v>1717</v>
      </c>
      <c r="E133" s="973">
        <v>2016</v>
      </c>
      <c r="F133" s="974" t="s">
        <v>13075</v>
      </c>
      <c r="G133" s="1183" t="s">
        <v>13273</v>
      </c>
      <c r="H133" s="973" t="s">
        <v>13180</v>
      </c>
      <c r="I133" s="975">
        <v>0</v>
      </c>
      <c r="J133" s="976"/>
      <c r="K133" s="977" t="s">
        <v>2405</v>
      </c>
    </row>
    <row r="134" spans="1:11" ht="22.5">
      <c r="A134" s="972">
        <v>131</v>
      </c>
      <c r="B134" s="973">
        <v>2657457</v>
      </c>
      <c r="C134" s="1183" t="s">
        <v>1201</v>
      </c>
      <c r="D134" s="973" t="s">
        <v>1717</v>
      </c>
      <c r="E134" s="973">
        <v>2016</v>
      </c>
      <c r="F134" s="974" t="s">
        <v>13076</v>
      </c>
      <c r="G134" s="1183" t="s">
        <v>13274</v>
      </c>
      <c r="H134" s="973" t="s">
        <v>13180</v>
      </c>
      <c r="I134" s="975">
        <v>0</v>
      </c>
      <c r="J134" s="976"/>
      <c r="K134" s="977" t="s">
        <v>2405</v>
      </c>
    </row>
    <row r="135" spans="1:11">
      <c r="A135" s="972">
        <v>132</v>
      </c>
      <c r="B135" s="973">
        <v>2657457</v>
      </c>
      <c r="C135" s="1183" t="s">
        <v>1201</v>
      </c>
      <c r="D135" s="973" t="s">
        <v>1717</v>
      </c>
      <c r="E135" s="973">
        <v>2016</v>
      </c>
      <c r="F135" s="974" t="s">
        <v>13077</v>
      </c>
      <c r="G135" s="1183" t="s">
        <v>13273</v>
      </c>
      <c r="H135" s="973" t="s">
        <v>13181</v>
      </c>
      <c r="I135" s="975">
        <v>0</v>
      </c>
      <c r="J135" s="976"/>
      <c r="K135" s="977" t="s">
        <v>2405</v>
      </c>
    </row>
    <row r="136" spans="1:11">
      <c r="A136" s="972">
        <v>133</v>
      </c>
      <c r="B136" s="973">
        <v>2657457</v>
      </c>
      <c r="C136" s="1183" t="s">
        <v>1201</v>
      </c>
      <c r="D136" s="973" t="s">
        <v>1717</v>
      </c>
      <c r="E136" s="973">
        <v>2016</v>
      </c>
      <c r="F136" s="974" t="s">
        <v>13078</v>
      </c>
      <c r="G136" s="1183" t="s">
        <v>13276</v>
      </c>
      <c r="H136" s="973" t="s">
        <v>13180</v>
      </c>
      <c r="I136" s="975">
        <v>0</v>
      </c>
      <c r="J136" s="976"/>
      <c r="K136" s="977" t="s">
        <v>1688</v>
      </c>
    </row>
    <row r="137" spans="1:11">
      <c r="A137" s="972">
        <v>134</v>
      </c>
      <c r="B137" s="973">
        <v>2657457</v>
      </c>
      <c r="C137" s="1183" t="s">
        <v>1201</v>
      </c>
      <c r="D137" s="973" t="s">
        <v>1717</v>
      </c>
      <c r="E137" s="973">
        <v>2016</v>
      </c>
      <c r="F137" s="974" t="s">
        <v>13079</v>
      </c>
      <c r="G137" s="1183" t="s">
        <v>13277</v>
      </c>
      <c r="H137" s="973" t="s">
        <v>13180</v>
      </c>
      <c r="I137" s="975">
        <v>0</v>
      </c>
      <c r="J137" s="976"/>
      <c r="K137" s="977" t="s">
        <v>2405</v>
      </c>
    </row>
    <row r="138" spans="1:11">
      <c r="A138" s="972">
        <v>135</v>
      </c>
      <c r="B138" s="973">
        <v>2657457</v>
      </c>
      <c r="C138" s="1183" t="s">
        <v>1201</v>
      </c>
      <c r="D138" s="973" t="s">
        <v>1717</v>
      </c>
      <c r="E138" s="973">
        <v>2016</v>
      </c>
      <c r="F138" s="974" t="s">
        <v>13080</v>
      </c>
      <c r="G138" s="1183" t="s">
        <v>13278</v>
      </c>
      <c r="H138" s="973" t="s">
        <v>13180</v>
      </c>
      <c r="I138" s="975">
        <v>0</v>
      </c>
      <c r="J138" s="976"/>
      <c r="K138" s="977" t="s">
        <v>2405</v>
      </c>
    </row>
    <row r="139" spans="1:11">
      <c r="A139" s="972">
        <v>136</v>
      </c>
      <c r="B139" s="973">
        <v>2657457</v>
      </c>
      <c r="C139" s="1183" t="s">
        <v>1201</v>
      </c>
      <c r="D139" s="973" t="s">
        <v>1717</v>
      </c>
      <c r="E139" s="973">
        <v>2016</v>
      </c>
      <c r="F139" s="974" t="s">
        <v>13081</v>
      </c>
      <c r="G139" s="1183" t="s">
        <v>1735</v>
      </c>
      <c r="H139" s="973" t="s">
        <v>13181</v>
      </c>
      <c r="I139" s="975">
        <v>0</v>
      </c>
      <c r="J139" s="976"/>
      <c r="K139" s="977" t="s">
        <v>2405</v>
      </c>
    </row>
    <row r="140" spans="1:11">
      <c r="A140" s="972">
        <v>137</v>
      </c>
      <c r="B140" s="973">
        <v>2657457</v>
      </c>
      <c r="C140" s="1183" t="s">
        <v>1201</v>
      </c>
      <c r="D140" s="973" t="s">
        <v>1717</v>
      </c>
      <c r="E140" s="973">
        <v>2016</v>
      </c>
      <c r="F140" s="974" t="s">
        <v>13082</v>
      </c>
      <c r="G140" s="1183" t="s">
        <v>13279</v>
      </c>
      <c r="H140" s="973" t="s">
        <v>13180</v>
      </c>
      <c r="I140" s="975">
        <v>0</v>
      </c>
      <c r="J140" s="976"/>
      <c r="K140" s="977" t="s">
        <v>2405</v>
      </c>
    </row>
    <row r="141" spans="1:11" ht="22.5">
      <c r="A141" s="972">
        <v>138</v>
      </c>
      <c r="B141" s="973">
        <v>2657457</v>
      </c>
      <c r="C141" s="1183" t="s">
        <v>1201</v>
      </c>
      <c r="D141" s="973" t="s">
        <v>1717</v>
      </c>
      <c r="E141" s="973">
        <v>2016</v>
      </c>
      <c r="F141" s="974" t="s">
        <v>13083</v>
      </c>
      <c r="G141" s="1183" t="s">
        <v>13280</v>
      </c>
      <c r="H141" s="973" t="s">
        <v>13181</v>
      </c>
      <c r="I141" s="975">
        <v>0</v>
      </c>
      <c r="J141" s="976"/>
      <c r="K141" s="977" t="s">
        <v>2405</v>
      </c>
    </row>
    <row r="142" spans="1:11">
      <c r="A142" s="972">
        <v>139</v>
      </c>
      <c r="B142" s="973">
        <v>5155827</v>
      </c>
      <c r="C142" s="1183" t="s">
        <v>2081</v>
      </c>
      <c r="D142" s="973" t="s">
        <v>1717</v>
      </c>
      <c r="E142" s="973">
        <v>2016</v>
      </c>
      <c r="F142" s="974" t="s">
        <v>2456</v>
      </c>
      <c r="G142" s="1183" t="s">
        <v>2456</v>
      </c>
      <c r="H142" s="973" t="s">
        <v>13179</v>
      </c>
      <c r="I142" s="975">
        <v>100</v>
      </c>
      <c r="J142" s="976"/>
      <c r="K142" s="977" t="s">
        <v>1688</v>
      </c>
    </row>
    <row r="143" spans="1:11">
      <c r="A143" s="972">
        <v>140</v>
      </c>
      <c r="B143" s="973">
        <v>5076285</v>
      </c>
      <c r="C143" s="1183" t="s">
        <v>1387</v>
      </c>
      <c r="D143" s="973" t="s">
        <v>1717</v>
      </c>
      <c r="E143" s="973">
        <v>2016</v>
      </c>
      <c r="F143" s="974" t="s">
        <v>13084</v>
      </c>
      <c r="G143" s="1183" t="s">
        <v>13281</v>
      </c>
      <c r="H143" s="973" t="s">
        <v>13179</v>
      </c>
      <c r="I143" s="975">
        <v>100</v>
      </c>
      <c r="J143" s="976"/>
      <c r="K143" s="977" t="s">
        <v>1688</v>
      </c>
    </row>
    <row r="144" spans="1:11">
      <c r="A144" s="972">
        <v>141</v>
      </c>
      <c r="B144" s="973">
        <v>5292638</v>
      </c>
      <c r="C144" s="1183" t="s">
        <v>12972</v>
      </c>
      <c r="D144" s="973" t="s">
        <v>1717</v>
      </c>
      <c r="E144" s="973">
        <v>2016</v>
      </c>
      <c r="F144" s="974" t="s">
        <v>1682</v>
      </c>
      <c r="G144" s="1183" t="s">
        <v>1688</v>
      </c>
      <c r="H144" s="973" t="s">
        <v>13178</v>
      </c>
      <c r="I144" s="975">
        <v>0</v>
      </c>
      <c r="J144" s="976"/>
      <c r="K144" s="977" t="s">
        <v>1688</v>
      </c>
    </row>
    <row r="145" spans="1:11">
      <c r="A145" s="972">
        <v>142</v>
      </c>
      <c r="B145" s="973">
        <v>5358221</v>
      </c>
      <c r="C145" s="1183" t="s">
        <v>12973</v>
      </c>
      <c r="D145" s="973" t="s">
        <v>1717</v>
      </c>
      <c r="E145" s="973">
        <v>2016</v>
      </c>
      <c r="F145" s="974" t="s">
        <v>13085</v>
      </c>
      <c r="G145" s="1183" t="s">
        <v>13282</v>
      </c>
      <c r="H145" s="973" t="s">
        <v>13178</v>
      </c>
      <c r="I145" s="975">
        <v>50</v>
      </c>
      <c r="J145" s="976"/>
      <c r="K145" s="977" t="s">
        <v>2405</v>
      </c>
    </row>
    <row r="146" spans="1:11">
      <c r="A146" s="972">
        <v>143</v>
      </c>
      <c r="B146" s="973">
        <v>5358221</v>
      </c>
      <c r="C146" s="1183" t="s">
        <v>12973</v>
      </c>
      <c r="D146" s="973" t="s">
        <v>1717</v>
      </c>
      <c r="E146" s="973">
        <v>2016</v>
      </c>
      <c r="F146" s="974" t="s">
        <v>13086</v>
      </c>
      <c r="G146" s="1183" t="s">
        <v>13282</v>
      </c>
      <c r="H146" s="973" t="s">
        <v>13178</v>
      </c>
      <c r="I146" s="975">
        <v>50</v>
      </c>
      <c r="J146" s="976"/>
      <c r="K146" s="977" t="s">
        <v>2405</v>
      </c>
    </row>
    <row r="147" spans="1:11">
      <c r="A147" s="972">
        <v>144</v>
      </c>
      <c r="B147" s="973">
        <v>2108291</v>
      </c>
      <c r="C147" s="1183" t="s">
        <v>12974</v>
      </c>
      <c r="D147" s="973" t="s">
        <v>1717</v>
      </c>
      <c r="E147" s="973">
        <v>2016</v>
      </c>
      <c r="F147" s="974" t="s">
        <v>13000</v>
      </c>
      <c r="G147" s="1183" t="s">
        <v>13219</v>
      </c>
      <c r="H147" s="973"/>
      <c r="I147" s="975">
        <v>0</v>
      </c>
      <c r="J147" s="976"/>
      <c r="K147" s="977" t="s">
        <v>2405</v>
      </c>
    </row>
    <row r="148" spans="1:11">
      <c r="A148" s="972">
        <v>145</v>
      </c>
      <c r="B148" s="973">
        <v>2108291</v>
      </c>
      <c r="C148" s="1183" t="s">
        <v>12974</v>
      </c>
      <c r="D148" s="973" t="s">
        <v>1717</v>
      </c>
      <c r="E148" s="973">
        <v>2016</v>
      </c>
      <c r="F148" s="974" t="s">
        <v>13087</v>
      </c>
      <c r="G148" s="1183" t="s">
        <v>13220</v>
      </c>
      <c r="H148" s="973"/>
      <c r="I148" s="975">
        <v>0</v>
      </c>
      <c r="J148" s="976"/>
      <c r="K148" s="977" t="s">
        <v>1688</v>
      </c>
    </row>
    <row r="149" spans="1:11">
      <c r="A149" s="972">
        <v>146</v>
      </c>
      <c r="B149" s="973">
        <v>2108291</v>
      </c>
      <c r="C149" s="1183" t="s">
        <v>12974</v>
      </c>
      <c r="D149" s="973" t="s">
        <v>1717</v>
      </c>
      <c r="E149" s="973">
        <v>2016</v>
      </c>
      <c r="F149" s="974" t="s">
        <v>13002</v>
      </c>
      <c r="G149" s="1183" t="s">
        <v>13283</v>
      </c>
      <c r="H149" s="973"/>
      <c r="I149" s="975">
        <v>0</v>
      </c>
      <c r="J149" s="976"/>
      <c r="K149" s="977" t="s">
        <v>2405</v>
      </c>
    </row>
    <row r="150" spans="1:11">
      <c r="A150" s="972">
        <v>147</v>
      </c>
      <c r="B150" s="973">
        <v>5261198</v>
      </c>
      <c r="C150" s="1183" t="s">
        <v>2072</v>
      </c>
      <c r="D150" s="973" t="s">
        <v>1717</v>
      </c>
      <c r="E150" s="973">
        <v>2016</v>
      </c>
      <c r="F150" s="974" t="s">
        <v>13088</v>
      </c>
      <c r="G150" s="1183" t="s">
        <v>7279</v>
      </c>
      <c r="H150" s="973" t="s">
        <v>13178</v>
      </c>
      <c r="I150" s="975">
        <v>100</v>
      </c>
      <c r="J150" s="976"/>
      <c r="K150" s="977" t="s">
        <v>1688</v>
      </c>
    </row>
    <row r="151" spans="1:11">
      <c r="A151" s="972">
        <v>148</v>
      </c>
      <c r="B151" s="973">
        <v>2590565</v>
      </c>
      <c r="C151" s="1183" t="s">
        <v>9923</v>
      </c>
      <c r="D151" s="973" t="s">
        <v>1717</v>
      </c>
      <c r="E151" s="973">
        <v>2016</v>
      </c>
      <c r="F151" s="974" t="s">
        <v>2456</v>
      </c>
      <c r="G151" s="1183"/>
      <c r="H151" s="973"/>
      <c r="I151" s="975">
        <v>0</v>
      </c>
      <c r="J151" s="976"/>
      <c r="K151" s="977" t="s">
        <v>1688</v>
      </c>
    </row>
    <row r="152" spans="1:11">
      <c r="A152" s="972">
        <v>149</v>
      </c>
      <c r="B152" s="973">
        <v>5295858</v>
      </c>
      <c r="C152" s="1183" t="s">
        <v>12975</v>
      </c>
      <c r="D152" s="973" t="s">
        <v>1717</v>
      </c>
      <c r="E152" s="973">
        <v>2016</v>
      </c>
      <c r="F152" s="974" t="s">
        <v>12622</v>
      </c>
      <c r="G152" s="1183" t="s">
        <v>13234</v>
      </c>
      <c r="H152" s="973" t="s">
        <v>13180</v>
      </c>
      <c r="I152" s="975">
        <v>99</v>
      </c>
      <c r="J152" s="976"/>
      <c r="K152" s="977" t="s">
        <v>2405</v>
      </c>
    </row>
    <row r="153" spans="1:11">
      <c r="A153" s="972">
        <v>150</v>
      </c>
      <c r="B153" s="973">
        <v>5295858</v>
      </c>
      <c r="C153" s="1183" t="s">
        <v>12975</v>
      </c>
      <c r="D153" s="973" t="s">
        <v>1717</v>
      </c>
      <c r="E153" s="973">
        <v>2016</v>
      </c>
      <c r="F153" s="974" t="s">
        <v>13089</v>
      </c>
      <c r="G153" s="1183" t="s">
        <v>13234</v>
      </c>
      <c r="H153" s="973" t="s">
        <v>13179</v>
      </c>
      <c r="I153" s="975">
        <v>1</v>
      </c>
      <c r="J153" s="976"/>
      <c r="K153" s="977" t="s">
        <v>2405</v>
      </c>
    </row>
    <row r="154" spans="1:11">
      <c r="A154" s="972">
        <v>151</v>
      </c>
      <c r="B154" s="973">
        <v>5295858</v>
      </c>
      <c r="C154" s="1183" t="s">
        <v>12975</v>
      </c>
      <c r="D154" s="973" t="s">
        <v>1717</v>
      </c>
      <c r="E154" s="973">
        <v>2016</v>
      </c>
      <c r="F154" s="974" t="s">
        <v>13090</v>
      </c>
      <c r="G154" s="1183" t="s">
        <v>13234</v>
      </c>
      <c r="H154" s="973" t="s">
        <v>13179</v>
      </c>
      <c r="I154" s="975">
        <v>1</v>
      </c>
      <c r="J154" s="976"/>
      <c r="K154" s="977" t="s">
        <v>2405</v>
      </c>
    </row>
    <row r="155" spans="1:11">
      <c r="A155" s="972">
        <v>152</v>
      </c>
      <c r="B155" s="973">
        <v>5295858</v>
      </c>
      <c r="C155" s="1183" t="s">
        <v>12975</v>
      </c>
      <c r="D155" s="973" t="s">
        <v>1717</v>
      </c>
      <c r="E155" s="973">
        <v>2016</v>
      </c>
      <c r="F155" s="974" t="s">
        <v>1582</v>
      </c>
      <c r="G155" s="1183" t="s">
        <v>1688</v>
      </c>
      <c r="H155" s="973" t="s">
        <v>13179</v>
      </c>
      <c r="I155" s="975">
        <v>1</v>
      </c>
      <c r="J155" s="976"/>
      <c r="K155" s="977" t="s">
        <v>2405</v>
      </c>
    </row>
    <row r="156" spans="1:11">
      <c r="A156" s="972">
        <v>153</v>
      </c>
      <c r="B156" s="973">
        <v>5295858</v>
      </c>
      <c r="C156" s="1183" t="s">
        <v>12975</v>
      </c>
      <c r="D156" s="973" t="s">
        <v>1717</v>
      </c>
      <c r="E156" s="973">
        <v>2016</v>
      </c>
      <c r="F156" s="974" t="s">
        <v>13091</v>
      </c>
      <c r="G156" s="1183" t="s">
        <v>13234</v>
      </c>
      <c r="H156" s="973" t="s">
        <v>13179</v>
      </c>
      <c r="I156" s="975">
        <v>1</v>
      </c>
      <c r="J156" s="976"/>
      <c r="K156" s="977" t="s">
        <v>2405</v>
      </c>
    </row>
    <row r="157" spans="1:11">
      <c r="A157" s="972">
        <v>154</v>
      </c>
      <c r="B157" s="973">
        <v>5295858</v>
      </c>
      <c r="C157" s="1183" t="s">
        <v>12975</v>
      </c>
      <c r="D157" s="973" t="s">
        <v>1717</v>
      </c>
      <c r="E157" s="973">
        <v>2016</v>
      </c>
      <c r="F157" s="974" t="s">
        <v>13026</v>
      </c>
      <c r="G157" s="1183" t="s">
        <v>13234</v>
      </c>
      <c r="H157" s="973" t="s">
        <v>13180</v>
      </c>
      <c r="I157" s="975">
        <v>99</v>
      </c>
      <c r="J157" s="976"/>
      <c r="K157" s="977" t="s">
        <v>2405</v>
      </c>
    </row>
    <row r="158" spans="1:11">
      <c r="A158" s="972">
        <v>155</v>
      </c>
      <c r="B158" s="973">
        <v>2587645</v>
      </c>
      <c r="C158" s="1183" t="s">
        <v>7395</v>
      </c>
      <c r="D158" s="973" t="s">
        <v>1717</v>
      </c>
      <c r="E158" s="973">
        <v>2016</v>
      </c>
      <c r="F158" s="974" t="s">
        <v>13092</v>
      </c>
      <c r="G158" s="1183" t="s">
        <v>1688</v>
      </c>
      <c r="H158" s="973" t="s">
        <v>13179</v>
      </c>
      <c r="I158" s="975">
        <v>100</v>
      </c>
      <c r="J158" s="976"/>
      <c r="K158" s="977" t="s">
        <v>1688</v>
      </c>
    </row>
    <row r="159" spans="1:11">
      <c r="A159" s="972">
        <v>156</v>
      </c>
      <c r="B159" s="973">
        <v>5199077</v>
      </c>
      <c r="C159" s="1183" t="s">
        <v>12976</v>
      </c>
      <c r="D159" s="973" t="s">
        <v>1717</v>
      </c>
      <c r="E159" s="973">
        <v>2016</v>
      </c>
      <c r="F159" s="974" t="s">
        <v>13093</v>
      </c>
      <c r="G159" s="1183"/>
      <c r="H159" s="973" t="s">
        <v>13178</v>
      </c>
      <c r="I159" s="975">
        <v>24</v>
      </c>
      <c r="J159" s="976"/>
      <c r="K159" s="977" t="s">
        <v>2405</v>
      </c>
    </row>
    <row r="160" spans="1:11">
      <c r="A160" s="972">
        <v>157</v>
      </c>
      <c r="B160" s="973">
        <v>5199077</v>
      </c>
      <c r="C160" s="1183" t="s">
        <v>12976</v>
      </c>
      <c r="D160" s="973" t="s">
        <v>1717</v>
      </c>
      <c r="E160" s="973">
        <v>2016</v>
      </c>
      <c r="F160" s="974" t="s">
        <v>13094</v>
      </c>
      <c r="G160" s="1183"/>
      <c r="H160" s="973" t="s">
        <v>13178</v>
      </c>
      <c r="I160" s="975">
        <v>8</v>
      </c>
      <c r="J160" s="976"/>
      <c r="K160" s="977" t="s">
        <v>2405</v>
      </c>
    </row>
    <row r="161" spans="1:11">
      <c r="A161" s="972">
        <v>158</v>
      </c>
      <c r="B161" s="973">
        <v>5199077</v>
      </c>
      <c r="C161" s="1183" t="s">
        <v>12976</v>
      </c>
      <c r="D161" s="973" t="s">
        <v>1717</v>
      </c>
      <c r="E161" s="973">
        <v>2016</v>
      </c>
      <c r="F161" s="974" t="s">
        <v>13095</v>
      </c>
      <c r="G161" s="1183" t="s">
        <v>13284</v>
      </c>
      <c r="H161" s="973" t="s">
        <v>13179</v>
      </c>
      <c r="I161" s="975">
        <v>68</v>
      </c>
      <c r="J161" s="976"/>
      <c r="K161" s="977" t="s">
        <v>1688</v>
      </c>
    </row>
    <row r="162" spans="1:11">
      <c r="A162" s="972">
        <v>159</v>
      </c>
      <c r="B162" s="973">
        <v>2016656</v>
      </c>
      <c r="C162" s="1183" t="s">
        <v>1383</v>
      </c>
      <c r="D162" s="973" t="s">
        <v>1717</v>
      </c>
      <c r="E162" s="973">
        <v>2016</v>
      </c>
      <c r="F162" s="974" t="s">
        <v>13096</v>
      </c>
      <c r="G162" s="1183" t="s">
        <v>2407</v>
      </c>
      <c r="H162" s="973" t="s">
        <v>13182</v>
      </c>
      <c r="I162" s="975">
        <v>0</v>
      </c>
      <c r="J162" s="976"/>
      <c r="K162" s="977" t="s">
        <v>2405</v>
      </c>
    </row>
    <row r="163" spans="1:11">
      <c r="A163" s="972">
        <v>160</v>
      </c>
      <c r="B163" s="973">
        <v>2016656</v>
      </c>
      <c r="C163" s="1183" t="s">
        <v>1383</v>
      </c>
      <c r="D163" s="973" t="s">
        <v>1717</v>
      </c>
      <c r="E163" s="973">
        <v>2016</v>
      </c>
      <c r="F163" s="974" t="s">
        <v>13097</v>
      </c>
      <c r="G163" s="1183" t="s">
        <v>2407</v>
      </c>
      <c r="H163" s="973" t="s">
        <v>13182</v>
      </c>
      <c r="I163" s="975">
        <v>0</v>
      </c>
      <c r="J163" s="976"/>
      <c r="K163" s="977" t="s">
        <v>13183</v>
      </c>
    </row>
    <row r="164" spans="1:11">
      <c r="A164" s="972">
        <v>161</v>
      </c>
      <c r="B164" s="973">
        <v>2016656</v>
      </c>
      <c r="C164" s="1183" t="s">
        <v>1383</v>
      </c>
      <c r="D164" s="973" t="s">
        <v>1717</v>
      </c>
      <c r="E164" s="973">
        <v>2016</v>
      </c>
      <c r="F164" s="974" t="s">
        <v>13098</v>
      </c>
      <c r="G164" s="1183" t="s">
        <v>2407</v>
      </c>
      <c r="H164" s="973" t="s">
        <v>13178</v>
      </c>
      <c r="I164" s="975">
        <v>3.4</v>
      </c>
      <c r="J164" s="976"/>
      <c r="K164" s="977" t="s">
        <v>2405</v>
      </c>
    </row>
    <row r="165" spans="1:11">
      <c r="A165" s="972">
        <v>162</v>
      </c>
      <c r="B165" s="973">
        <v>2016656</v>
      </c>
      <c r="C165" s="1183" t="s">
        <v>1383</v>
      </c>
      <c r="D165" s="973" t="s">
        <v>1717</v>
      </c>
      <c r="E165" s="973">
        <v>2016</v>
      </c>
      <c r="F165" s="974" t="s">
        <v>13099</v>
      </c>
      <c r="G165" s="1183" t="s">
        <v>2407</v>
      </c>
      <c r="H165" s="973" t="s">
        <v>13178</v>
      </c>
      <c r="I165" s="975">
        <v>0.4</v>
      </c>
      <c r="J165" s="976"/>
      <c r="K165" s="977" t="s">
        <v>13183</v>
      </c>
    </row>
    <row r="166" spans="1:11">
      <c r="A166" s="972">
        <v>163</v>
      </c>
      <c r="B166" s="973">
        <v>2016656</v>
      </c>
      <c r="C166" s="1183" t="s">
        <v>1383</v>
      </c>
      <c r="D166" s="973" t="s">
        <v>1717</v>
      </c>
      <c r="E166" s="973">
        <v>2016</v>
      </c>
      <c r="F166" s="974" t="s">
        <v>7258</v>
      </c>
      <c r="G166" s="1183" t="s">
        <v>13285</v>
      </c>
      <c r="H166" s="973" t="s">
        <v>13182</v>
      </c>
      <c r="I166" s="975">
        <v>0</v>
      </c>
      <c r="J166" s="976"/>
      <c r="K166" s="977" t="s">
        <v>2405</v>
      </c>
    </row>
    <row r="167" spans="1:11">
      <c r="A167" s="972">
        <v>164</v>
      </c>
      <c r="B167" s="973">
        <v>2016656</v>
      </c>
      <c r="C167" s="1183" t="s">
        <v>1383</v>
      </c>
      <c r="D167" s="973" t="s">
        <v>1717</v>
      </c>
      <c r="E167" s="973">
        <v>2016</v>
      </c>
      <c r="F167" s="974" t="s">
        <v>13100</v>
      </c>
      <c r="G167" s="1183" t="s">
        <v>13286</v>
      </c>
      <c r="H167" s="973" t="s">
        <v>13182</v>
      </c>
      <c r="I167" s="975">
        <v>0</v>
      </c>
      <c r="J167" s="976"/>
      <c r="K167" s="977" t="s">
        <v>1688</v>
      </c>
    </row>
    <row r="168" spans="1:11">
      <c r="A168" s="972">
        <v>165</v>
      </c>
      <c r="B168" s="973">
        <v>2016656</v>
      </c>
      <c r="C168" s="1183" t="s">
        <v>1383</v>
      </c>
      <c r="D168" s="973" t="s">
        <v>1717</v>
      </c>
      <c r="E168" s="973">
        <v>2016</v>
      </c>
      <c r="F168" s="974" t="s">
        <v>13101</v>
      </c>
      <c r="G168" s="1183" t="s">
        <v>2407</v>
      </c>
      <c r="H168" s="973" t="s">
        <v>13178</v>
      </c>
      <c r="I168" s="975">
        <v>0</v>
      </c>
      <c r="J168" s="976"/>
      <c r="K168" s="977" t="s">
        <v>2405</v>
      </c>
    </row>
    <row r="169" spans="1:11">
      <c r="A169" s="972">
        <v>166</v>
      </c>
      <c r="B169" s="973">
        <v>2016656</v>
      </c>
      <c r="C169" s="1183" t="s">
        <v>1383</v>
      </c>
      <c r="D169" s="973" t="s">
        <v>1717</v>
      </c>
      <c r="E169" s="973">
        <v>2016</v>
      </c>
      <c r="F169" s="974" t="s">
        <v>13102</v>
      </c>
      <c r="G169" s="1183" t="s">
        <v>13287</v>
      </c>
      <c r="H169" s="973" t="s">
        <v>13182</v>
      </c>
      <c r="I169" s="975">
        <v>0</v>
      </c>
      <c r="J169" s="976"/>
      <c r="K169" s="977" t="s">
        <v>2405</v>
      </c>
    </row>
    <row r="170" spans="1:11">
      <c r="A170" s="972">
        <v>167</v>
      </c>
      <c r="B170" s="973">
        <v>2016656</v>
      </c>
      <c r="C170" s="1183" t="s">
        <v>1383</v>
      </c>
      <c r="D170" s="973" t="s">
        <v>1717</v>
      </c>
      <c r="E170" s="973">
        <v>2016</v>
      </c>
      <c r="F170" s="974" t="s">
        <v>13103</v>
      </c>
      <c r="G170" s="1183" t="s">
        <v>2407</v>
      </c>
      <c r="H170" s="973" t="s">
        <v>13178</v>
      </c>
      <c r="I170" s="975">
        <v>0</v>
      </c>
      <c r="J170" s="976"/>
      <c r="K170" s="977" t="s">
        <v>13183</v>
      </c>
    </row>
    <row r="171" spans="1:11">
      <c r="A171" s="972">
        <v>168</v>
      </c>
      <c r="B171" s="973">
        <v>2582457</v>
      </c>
      <c r="C171" s="1183" t="s">
        <v>12977</v>
      </c>
      <c r="D171" s="973" t="s">
        <v>1717</v>
      </c>
      <c r="E171" s="973">
        <v>2016</v>
      </c>
      <c r="F171" s="974" t="s">
        <v>13104</v>
      </c>
      <c r="G171" s="1183" t="s">
        <v>13288</v>
      </c>
      <c r="H171" s="973" t="s">
        <v>13178</v>
      </c>
      <c r="I171" s="975">
        <v>45</v>
      </c>
      <c r="J171" s="976"/>
      <c r="K171" s="977" t="s">
        <v>1688</v>
      </c>
    </row>
    <row r="172" spans="1:11">
      <c r="A172" s="972">
        <v>169</v>
      </c>
      <c r="B172" s="973">
        <v>2582457</v>
      </c>
      <c r="C172" s="1183" t="s">
        <v>12977</v>
      </c>
      <c r="D172" s="973" t="s">
        <v>1717</v>
      </c>
      <c r="E172" s="973">
        <v>2016</v>
      </c>
      <c r="F172" s="974" t="s">
        <v>13105</v>
      </c>
      <c r="G172" s="1183" t="s">
        <v>13289</v>
      </c>
      <c r="H172" s="973" t="s">
        <v>13178</v>
      </c>
      <c r="I172" s="975">
        <v>456</v>
      </c>
      <c r="J172" s="976"/>
      <c r="K172" s="977" t="s">
        <v>2405</v>
      </c>
    </row>
    <row r="173" spans="1:11">
      <c r="A173" s="972">
        <v>170</v>
      </c>
      <c r="B173" s="973">
        <v>2582457</v>
      </c>
      <c r="C173" s="1183" t="s">
        <v>12977</v>
      </c>
      <c r="D173" s="973" t="s">
        <v>1717</v>
      </c>
      <c r="E173" s="973">
        <v>2016</v>
      </c>
      <c r="F173" s="974" t="s">
        <v>13106</v>
      </c>
      <c r="G173" s="1183" t="s">
        <v>13290</v>
      </c>
      <c r="H173" s="973" t="s">
        <v>13178</v>
      </c>
      <c r="I173" s="975">
        <v>10</v>
      </c>
      <c r="J173" s="976"/>
      <c r="K173" s="977" t="s">
        <v>2405</v>
      </c>
    </row>
    <row r="174" spans="1:11">
      <c r="A174" s="972">
        <v>171</v>
      </c>
      <c r="B174" s="973">
        <v>2839717</v>
      </c>
      <c r="C174" s="1183" t="s">
        <v>1171</v>
      </c>
      <c r="D174" s="973" t="s">
        <v>1717</v>
      </c>
      <c r="E174" s="973">
        <v>2016</v>
      </c>
      <c r="F174" s="974" t="s">
        <v>13107</v>
      </c>
      <c r="G174" s="1183" t="s">
        <v>13291</v>
      </c>
      <c r="H174" s="973" t="s">
        <v>13180</v>
      </c>
      <c r="I174" s="975">
        <v>0</v>
      </c>
      <c r="J174" s="976"/>
      <c r="K174" s="977" t="s">
        <v>2405</v>
      </c>
    </row>
    <row r="175" spans="1:11">
      <c r="A175" s="984">
        <v>172</v>
      </c>
      <c r="B175" s="985">
        <v>2839717</v>
      </c>
      <c r="C175" s="986" t="s">
        <v>1171</v>
      </c>
      <c r="D175" s="985" t="s">
        <v>1717</v>
      </c>
      <c r="E175" s="985">
        <v>2016</v>
      </c>
      <c r="F175" s="987" t="s">
        <v>13108</v>
      </c>
      <c r="G175" s="986" t="s">
        <v>13186</v>
      </c>
      <c r="H175" s="985" t="s">
        <v>13180</v>
      </c>
      <c r="I175" s="988">
        <v>0</v>
      </c>
      <c r="J175" s="989"/>
      <c r="K175" s="990" t="s">
        <v>1688</v>
      </c>
    </row>
    <row r="176" spans="1:11">
      <c r="A176" s="1315">
        <v>173</v>
      </c>
      <c r="B176" s="1316">
        <v>2839717</v>
      </c>
      <c r="C176" s="1317" t="s">
        <v>1171</v>
      </c>
      <c r="D176" s="1316" t="s">
        <v>1717</v>
      </c>
      <c r="E176" s="1316">
        <v>2016</v>
      </c>
      <c r="F176" s="1318" t="s">
        <v>13109</v>
      </c>
      <c r="G176" s="1317" t="s">
        <v>13185</v>
      </c>
      <c r="H176" s="1316" t="s">
        <v>13180</v>
      </c>
      <c r="I176" s="1319">
        <v>0</v>
      </c>
      <c r="J176" s="1320"/>
      <c r="K176" s="1321" t="s">
        <v>2405</v>
      </c>
    </row>
    <row r="177" spans="1:11" ht="22.5">
      <c r="A177" s="972">
        <v>174</v>
      </c>
      <c r="B177" s="973">
        <v>2076675</v>
      </c>
      <c r="C177" s="1183" t="s">
        <v>12978</v>
      </c>
      <c r="D177" s="973" t="s">
        <v>1717</v>
      </c>
      <c r="E177" s="973">
        <v>2016</v>
      </c>
      <c r="F177" s="974" t="s">
        <v>0</v>
      </c>
      <c r="G177" s="1183" t="s">
        <v>0</v>
      </c>
      <c r="H177" s="973" t="s">
        <v>13181</v>
      </c>
      <c r="I177" s="975">
        <v>50</v>
      </c>
      <c r="J177" s="976"/>
      <c r="K177" s="977" t="s">
        <v>1688</v>
      </c>
    </row>
    <row r="178" spans="1:11">
      <c r="A178" s="972">
        <v>175</v>
      </c>
      <c r="B178" s="973">
        <v>2819996</v>
      </c>
      <c r="C178" s="1183" t="s">
        <v>1159</v>
      </c>
      <c r="D178" s="973" t="s">
        <v>1717</v>
      </c>
      <c r="E178" s="973">
        <v>2016</v>
      </c>
      <c r="F178" s="974" t="s">
        <v>13006</v>
      </c>
      <c r="G178" s="1183" t="s">
        <v>13292</v>
      </c>
      <c r="H178" s="973" t="s">
        <v>13178</v>
      </c>
      <c r="I178" s="975">
        <v>100</v>
      </c>
      <c r="J178" s="976"/>
      <c r="K178" s="977" t="s">
        <v>1688</v>
      </c>
    </row>
    <row r="179" spans="1:11">
      <c r="A179" s="972">
        <v>176</v>
      </c>
      <c r="B179" s="973">
        <v>2618176</v>
      </c>
      <c r="C179" s="1183" t="s">
        <v>1151</v>
      </c>
      <c r="D179" s="973" t="s">
        <v>1717</v>
      </c>
      <c r="E179" s="973">
        <v>2016</v>
      </c>
      <c r="F179" s="974" t="s">
        <v>13110</v>
      </c>
      <c r="G179" s="1183" t="s">
        <v>13185</v>
      </c>
      <c r="H179" s="973" t="s">
        <v>13180</v>
      </c>
      <c r="I179" s="975">
        <v>0</v>
      </c>
      <c r="J179" s="976"/>
      <c r="K179" s="977" t="s">
        <v>1688</v>
      </c>
    </row>
    <row r="180" spans="1:11">
      <c r="A180" s="972">
        <v>177</v>
      </c>
      <c r="B180" s="973">
        <v>2001454</v>
      </c>
      <c r="C180" s="1183" t="s">
        <v>12979</v>
      </c>
      <c r="D180" s="973" t="s">
        <v>1717</v>
      </c>
      <c r="E180" s="973">
        <v>2016</v>
      </c>
      <c r="F180" s="974" t="s">
        <v>1638</v>
      </c>
      <c r="G180" s="1183" t="s">
        <v>13293</v>
      </c>
      <c r="H180" s="973" t="s">
        <v>13178</v>
      </c>
      <c r="I180" s="975">
        <v>75</v>
      </c>
      <c r="J180" s="976"/>
      <c r="K180" s="977" t="s">
        <v>2405</v>
      </c>
    </row>
    <row r="181" spans="1:11">
      <c r="A181" s="972">
        <v>178</v>
      </c>
      <c r="B181" s="973">
        <v>2001454</v>
      </c>
      <c r="C181" s="1183" t="s">
        <v>12979</v>
      </c>
      <c r="D181" s="973" t="s">
        <v>1717</v>
      </c>
      <c r="E181" s="973">
        <v>2016</v>
      </c>
      <c r="F181" s="974" t="s">
        <v>13111</v>
      </c>
      <c r="G181" s="1183" t="s">
        <v>13294</v>
      </c>
      <c r="H181" s="973" t="s">
        <v>13178</v>
      </c>
      <c r="I181" s="975">
        <v>5</v>
      </c>
      <c r="J181" s="976"/>
      <c r="K181" s="977" t="s">
        <v>2405</v>
      </c>
    </row>
    <row r="182" spans="1:11">
      <c r="A182" s="972">
        <v>179</v>
      </c>
      <c r="B182" s="973">
        <v>2001454</v>
      </c>
      <c r="C182" s="1183" t="s">
        <v>12979</v>
      </c>
      <c r="D182" s="973" t="s">
        <v>1717</v>
      </c>
      <c r="E182" s="973">
        <v>2016</v>
      </c>
      <c r="F182" s="974" t="s">
        <v>13112</v>
      </c>
      <c r="G182" s="1183" t="s">
        <v>13295</v>
      </c>
      <c r="H182" s="973" t="s">
        <v>13178</v>
      </c>
      <c r="I182" s="975">
        <v>10</v>
      </c>
      <c r="J182" s="976"/>
      <c r="K182" s="977" t="s">
        <v>1688</v>
      </c>
    </row>
    <row r="183" spans="1:11">
      <c r="A183" s="972">
        <v>180</v>
      </c>
      <c r="B183" s="973">
        <v>2001454</v>
      </c>
      <c r="C183" s="1183" t="s">
        <v>12979</v>
      </c>
      <c r="D183" s="973" t="s">
        <v>1717</v>
      </c>
      <c r="E183" s="973">
        <v>2016</v>
      </c>
      <c r="F183" s="974" t="s">
        <v>13113</v>
      </c>
      <c r="G183" s="1183" t="s">
        <v>13296</v>
      </c>
      <c r="H183" s="973" t="s">
        <v>13178</v>
      </c>
      <c r="I183" s="975">
        <v>5</v>
      </c>
      <c r="J183" s="976"/>
      <c r="K183" s="977" t="s">
        <v>2405</v>
      </c>
    </row>
    <row r="184" spans="1:11">
      <c r="A184" s="972">
        <v>181</v>
      </c>
      <c r="B184" s="973">
        <v>2001454</v>
      </c>
      <c r="C184" s="1183" t="s">
        <v>12979</v>
      </c>
      <c r="D184" s="973" t="s">
        <v>1717</v>
      </c>
      <c r="E184" s="973">
        <v>2016</v>
      </c>
      <c r="F184" s="974" t="s">
        <v>13114</v>
      </c>
      <c r="G184" s="1183" t="s">
        <v>1735</v>
      </c>
      <c r="H184" s="973" t="s">
        <v>13178</v>
      </c>
      <c r="I184" s="975">
        <v>5</v>
      </c>
      <c r="J184" s="976"/>
      <c r="K184" s="977" t="s">
        <v>2405</v>
      </c>
    </row>
    <row r="185" spans="1:11">
      <c r="A185" s="972">
        <v>182</v>
      </c>
      <c r="B185" s="973">
        <v>2034719</v>
      </c>
      <c r="C185" s="1183" t="s">
        <v>2058</v>
      </c>
      <c r="D185" s="973" t="s">
        <v>1717</v>
      </c>
      <c r="E185" s="973">
        <v>2016</v>
      </c>
      <c r="F185" s="974" t="s">
        <v>13115</v>
      </c>
      <c r="G185" s="1183" t="s">
        <v>13297</v>
      </c>
      <c r="H185" s="973" t="s">
        <v>13178</v>
      </c>
      <c r="I185" s="975">
        <v>100</v>
      </c>
      <c r="J185" s="976"/>
      <c r="K185" s="977" t="s">
        <v>1688</v>
      </c>
    </row>
    <row r="186" spans="1:11">
      <c r="A186" s="972">
        <v>183</v>
      </c>
      <c r="B186" s="973">
        <v>3129799</v>
      </c>
      <c r="C186" s="1183" t="s">
        <v>8804</v>
      </c>
      <c r="D186" s="973" t="s">
        <v>1717</v>
      </c>
      <c r="E186" s="973">
        <v>2016</v>
      </c>
      <c r="F186" s="974" t="s">
        <v>13116</v>
      </c>
      <c r="G186" s="1183" t="s">
        <v>13234</v>
      </c>
      <c r="H186" s="973" t="s">
        <v>13178</v>
      </c>
      <c r="I186" s="975">
        <v>16</v>
      </c>
      <c r="J186" s="976"/>
      <c r="K186" s="977" t="s">
        <v>2405</v>
      </c>
    </row>
    <row r="187" spans="1:11">
      <c r="A187" s="972">
        <v>184</v>
      </c>
      <c r="B187" s="973">
        <v>3129799</v>
      </c>
      <c r="C187" s="1183" t="s">
        <v>8804</v>
      </c>
      <c r="D187" s="973" t="s">
        <v>1717</v>
      </c>
      <c r="E187" s="973">
        <v>2016</v>
      </c>
      <c r="F187" s="974" t="s">
        <v>13117</v>
      </c>
      <c r="G187" s="1183" t="s">
        <v>13234</v>
      </c>
      <c r="H187" s="973" t="s">
        <v>13178</v>
      </c>
      <c r="I187" s="975">
        <v>40</v>
      </c>
      <c r="J187" s="976"/>
      <c r="K187" s="977" t="s">
        <v>2405</v>
      </c>
    </row>
    <row r="188" spans="1:11">
      <c r="A188" s="972">
        <v>185</v>
      </c>
      <c r="B188" s="973">
        <v>3129799</v>
      </c>
      <c r="C188" s="1183" t="s">
        <v>8804</v>
      </c>
      <c r="D188" s="973" t="s">
        <v>1717</v>
      </c>
      <c r="E188" s="973">
        <v>2016</v>
      </c>
      <c r="F188" s="974" t="s">
        <v>13118</v>
      </c>
      <c r="G188" s="1183" t="s">
        <v>13234</v>
      </c>
      <c r="H188" s="973" t="s">
        <v>13178</v>
      </c>
      <c r="I188" s="975">
        <v>44</v>
      </c>
      <c r="J188" s="976"/>
      <c r="K188" s="977" t="s">
        <v>1688</v>
      </c>
    </row>
    <row r="189" spans="1:11">
      <c r="A189" s="972">
        <v>186</v>
      </c>
      <c r="B189" s="973">
        <v>2100231</v>
      </c>
      <c r="C189" s="1183" t="s">
        <v>12980</v>
      </c>
      <c r="D189" s="973" t="s">
        <v>1717</v>
      </c>
      <c r="E189" s="973">
        <v>2016</v>
      </c>
      <c r="F189" s="974" t="s">
        <v>13119</v>
      </c>
      <c r="G189" s="1183" t="s">
        <v>13298</v>
      </c>
      <c r="H189" s="973" t="s">
        <v>13178</v>
      </c>
      <c r="I189" s="975">
        <v>100</v>
      </c>
      <c r="J189" s="976"/>
      <c r="K189" s="977" t="s">
        <v>1688</v>
      </c>
    </row>
    <row r="190" spans="1:11">
      <c r="A190" s="972">
        <v>187</v>
      </c>
      <c r="B190" s="973">
        <v>2661128</v>
      </c>
      <c r="C190" s="1183" t="s">
        <v>1374</v>
      </c>
      <c r="D190" s="973" t="s">
        <v>1717</v>
      </c>
      <c r="E190" s="973">
        <v>2016</v>
      </c>
      <c r="F190" s="974" t="s">
        <v>13120</v>
      </c>
      <c r="G190" s="1183" t="s">
        <v>13299</v>
      </c>
      <c r="H190" s="973" t="s">
        <v>13179</v>
      </c>
      <c r="I190" s="975">
        <v>100</v>
      </c>
      <c r="J190" s="976"/>
      <c r="K190" s="977" t="s">
        <v>1688</v>
      </c>
    </row>
    <row r="191" spans="1:11">
      <c r="A191" s="972">
        <v>188</v>
      </c>
      <c r="B191" s="973">
        <v>2682869</v>
      </c>
      <c r="C191" s="1183" t="s">
        <v>1126</v>
      </c>
      <c r="D191" s="973" t="s">
        <v>1717</v>
      </c>
      <c r="E191" s="973">
        <v>2016</v>
      </c>
      <c r="F191" s="974" t="s">
        <v>13121</v>
      </c>
      <c r="G191" s="1183" t="s">
        <v>13300</v>
      </c>
      <c r="H191" s="973" t="s">
        <v>13179</v>
      </c>
      <c r="I191" s="975">
        <v>50</v>
      </c>
      <c r="J191" s="976"/>
      <c r="K191" s="977" t="s">
        <v>1688</v>
      </c>
    </row>
    <row r="192" spans="1:11">
      <c r="A192" s="972">
        <v>189</v>
      </c>
      <c r="B192" s="973">
        <v>2548747</v>
      </c>
      <c r="C192" s="1183" t="s">
        <v>1125</v>
      </c>
      <c r="D192" s="973" t="s">
        <v>1717</v>
      </c>
      <c r="E192" s="973">
        <v>2016</v>
      </c>
      <c r="F192" s="974" t="s">
        <v>13122</v>
      </c>
      <c r="G192" s="1183" t="s">
        <v>12623</v>
      </c>
      <c r="H192" s="973" t="s">
        <v>13180</v>
      </c>
      <c r="I192" s="975">
        <v>0</v>
      </c>
      <c r="J192" s="976"/>
      <c r="K192" s="977" t="s">
        <v>2405</v>
      </c>
    </row>
    <row r="193" spans="1:11">
      <c r="A193" s="972">
        <v>190</v>
      </c>
      <c r="B193" s="973">
        <v>2548747</v>
      </c>
      <c r="C193" s="1183" t="s">
        <v>1125</v>
      </c>
      <c r="D193" s="973" t="s">
        <v>1717</v>
      </c>
      <c r="E193" s="973">
        <v>2016</v>
      </c>
      <c r="F193" s="974" t="s">
        <v>13123</v>
      </c>
      <c r="G193" s="1183" t="s">
        <v>13301</v>
      </c>
      <c r="H193" s="973" t="s">
        <v>13179</v>
      </c>
      <c r="I193" s="975">
        <v>0</v>
      </c>
      <c r="J193" s="976"/>
      <c r="K193" s="977" t="s">
        <v>1688</v>
      </c>
    </row>
    <row r="194" spans="1:11">
      <c r="A194" s="972">
        <v>191</v>
      </c>
      <c r="B194" s="973">
        <v>2548747</v>
      </c>
      <c r="C194" s="1183" t="s">
        <v>1125</v>
      </c>
      <c r="D194" s="973" t="s">
        <v>1717</v>
      </c>
      <c r="E194" s="973">
        <v>2016</v>
      </c>
      <c r="F194" s="974" t="s">
        <v>13124</v>
      </c>
      <c r="G194" s="1183" t="s">
        <v>12623</v>
      </c>
      <c r="H194" s="973" t="s">
        <v>13180</v>
      </c>
      <c r="I194" s="975">
        <v>0</v>
      </c>
      <c r="J194" s="976"/>
      <c r="K194" s="977" t="s">
        <v>2405</v>
      </c>
    </row>
    <row r="195" spans="1:11">
      <c r="A195" s="972">
        <v>192</v>
      </c>
      <c r="B195" s="973">
        <v>2548747</v>
      </c>
      <c r="C195" s="1183" t="s">
        <v>1125</v>
      </c>
      <c r="D195" s="973" t="s">
        <v>1717</v>
      </c>
      <c r="E195" s="973">
        <v>2016</v>
      </c>
      <c r="F195" s="974" t="s">
        <v>13125</v>
      </c>
      <c r="G195" s="1183" t="s">
        <v>13302</v>
      </c>
      <c r="H195" s="973" t="s">
        <v>13179</v>
      </c>
      <c r="I195" s="975">
        <v>0</v>
      </c>
      <c r="J195" s="976"/>
      <c r="K195" s="977" t="s">
        <v>2405</v>
      </c>
    </row>
    <row r="196" spans="1:11">
      <c r="A196" s="972">
        <v>193</v>
      </c>
      <c r="B196" s="973">
        <v>2548747</v>
      </c>
      <c r="C196" s="1183" t="s">
        <v>1125</v>
      </c>
      <c r="D196" s="973" t="s">
        <v>1717</v>
      </c>
      <c r="E196" s="973">
        <v>2016</v>
      </c>
      <c r="F196" s="974" t="s">
        <v>13126</v>
      </c>
      <c r="G196" s="1183" t="s">
        <v>13303</v>
      </c>
      <c r="H196" s="973" t="s">
        <v>13179</v>
      </c>
      <c r="I196" s="975">
        <v>0</v>
      </c>
      <c r="J196" s="976"/>
      <c r="K196" s="977" t="s">
        <v>2405</v>
      </c>
    </row>
    <row r="197" spans="1:11">
      <c r="A197" s="972">
        <v>194</v>
      </c>
      <c r="B197" s="973">
        <v>2548747</v>
      </c>
      <c r="C197" s="1183" t="s">
        <v>1125</v>
      </c>
      <c r="D197" s="973" t="s">
        <v>1717</v>
      </c>
      <c r="E197" s="973">
        <v>2016</v>
      </c>
      <c r="F197" s="974" t="s">
        <v>13127</v>
      </c>
      <c r="G197" s="1183" t="s">
        <v>12623</v>
      </c>
      <c r="H197" s="973" t="s">
        <v>13180</v>
      </c>
      <c r="I197" s="975">
        <v>0</v>
      </c>
      <c r="J197" s="976"/>
      <c r="K197" s="977" t="s">
        <v>2405</v>
      </c>
    </row>
    <row r="198" spans="1:11">
      <c r="A198" s="972">
        <v>195</v>
      </c>
      <c r="B198" s="973">
        <v>2697947</v>
      </c>
      <c r="C198" s="1183" t="s">
        <v>12981</v>
      </c>
      <c r="D198" s="973" t="s">
        <v>1717</v>
      </c>
      <c r="E198" s="973">
        <v>2016</v>
      </c>
      <c r="F198" s="974" t="s">
        <v>13128</v>
      </c>
      <c r="G198" s="1183" t="s">
        <v>13242</v>
      </c>
      <c r="H198" s="973" t="s">
        <v>13180</v>
      </c>
      <c r="I198" s="975">
        <v>0</v>
      </c>
      <c r="J198" s="976"/>
      <c r="K198" s="977" t="s">
        <v>2405</v>
      </c>
    </row>
    <row r="199" spans="1:11">
      <c r="A199" s="972">
        <v>196</v>
      </c>
      <c r="B199" s="973">
        <v>2697947</v>
      </c>
      <c r="C199" s="1183" t="s">
        <v>12981</v>
      </c>
      <c r="D199" s="973" t="s">
        <v>1717</v>
      </c>
      <c r="E199" s="973">
        <v>2016</v>
      </c>
      <c r="F199" s="974" t="s">
        <v>13129</v>
      </c>
      <c r="G199" s="1183" t="s">
        <v>13242</v>
      </c>
      <c r="H199" s="973" t="s">
        <v>13180</v>
      </c>
      <c r="I199" s="975">
        <v>0</v>
      </c>
      <c r="J199" s="976"/>
      <c r="K199" s="977" t="s">
        <v>2405</v>
      </c>
    </row>
    <row r="200" spans="1:11">
      <c r="A200" s="972">
        <v>197</v>
      </c>
      <c r="B200" s="973">
        <v>2697947</v>
      </c>
      <c r="C200" s="1183" t="s">
        <v>12981</v>
      </c>
      <c r="D200" s="973" t="s">
        <v>1717</v>
      </c>
      <c r="E200" s="973">
        <v>2016</v>
      </c>
      <c r="F200" s="974" t="s">
        <v>13130</v>
      </c>
      <c r="G200" s="1183" t="s">
        <v>13242</v>
      </c>
      <c r="H200" s="973" t="s">
        <v>13180</v>
      </c>
      <c r="I200" s="975">
        <v>0</v>
      </c>
      <c r="J200" s="976"/>
      <c r="K200" s="977" t="s">
        <v>2405</v>
      </c>
    </row>
    <row r="201" spans="1:11">
      <c r="A201" s="972">
        <v>198</v>
      </c>
      <c r="B201" s="973">
        <v>2697947</v>
      </c>
      <c r="C201" s="1183" t="s">
        <v>12981</v>
      </c>
      <c r="D201" s="973" t="s">
        <v>1717</v>
      </c>
      <c r="E201" s="973">
        <v>2016</v>
      </c>
      <c r="F201" s="974" t="s">
        <v>13131</v>
      </c>
      <c r="G201" s="1183" t="s">
        <v>13242</v>
      </c>
      <c r="H201" s="973" t="s">
        <v>13180</v>
      </c>
      <c r="I201" s="975">
        <v>0</v>
      </c>
      <c r="J201" s="976"/>
      <c r="K201" s="977" t="s">
        <v>2405</v>
      </c>
    </row>
    <row r="202" spans="1:11">
      <c r="A202" s="972">
        <v>199</v>
      </c>
      <c r="B202" s="973">
        <v>2697947</v>
      </c>
      <c r="C202" s="1183" t="s">
        <v>12981</v>
      </c>
      <c r="D202" s="973" t="s">
        <v>1717</v>
      </c>
      <c r="E202" s="973">
        <v>2016</v>
      </c>
      <c r="F202" s="974" t="s">
        <v>13132</v>
      </c>
      <c r="G202" s="1183" t="s">
        <v>13242</v>
      </c>
      <c r="H202" s="973" t="s">
        <v>13180</v>
      </c>
      <c r="I202" s="975">
        <v>0</v>
      </c>
      <c r="J202" s="976"/>
      <c r="K202" s="977" t="s">
        <v>2405</v>
      </c>
    </row>
    <row r="203" spans="1:11">
      <c r="A203" s="972">
        <v>200</v>
      </c>
      <c r="B203" s="973">
        <v>2697947</v>
      </c>
      <c r="C203" s="1183" t="s">
        <v>12981</v>
      </c>
      <c r="D203" s="973" t="s">
        <v>1717</v>
      </c>
      <c r="E203" s="973">
        <v>2016</v>
      </c>
      <c r="F203" s="974" t="s">
        <v>13133</v>
      </c>
      <c r="G203" s="1183" t="s">
        <v>13243</v>
      </c>
      <c r="H203" s="973" t="s">
        <v>13179</v>
      </c>
      <c r="I203" s="975">
        <v>0</v>
      </c>
      <c r="J203" s="976"/>
      <c r="K203" s="977" t="s">
        <v>2405</v>
      </c>
    </row>
    <row r="204" spans="1:11">
      <c r="A204" s="972">
        <v>201</v>
      </c>
      <c r="B204" s="973">
        <v>2697947</v>
      </c>
      <c r="C204" s="1183" t="s">
        <v>12981</v>
      </c>
      <c r="D204" s="973" t="s">
        <v>1717</v>
      </c>
      <c r="E204" s="973">
        <v>2016</v>
      </c>
      <c r="F204" s="974" t="s">
        <v>13134</v>
      </c>
      <c r="G204" s="1183" t="s">
        <v>13243</v>
      </c>
      <c r="H204" s="973" t="s">
        <v>13179</v>
      </c>
      <c r="I204" s="975">
        <v>0</v>
      </c>
      <c r="J204" s="976"/>
      <c r="K204" s="977" t="s">
        <v>2405</v>
      </c>
    </row>
    <row r="205" spans="1:11">
      <c r="A205" s="972">
        <v>202</v>
      </c>
      <c r="B205" s="973">
        <v>2697947</v>
      </c>
      <c r="C205" s="1183" t="s">
        <v>12981</v>
      </c>
      <c r="D205" s="973" t="s">
        <v>1717</v>
      </c>
      <c r="E205" s="973">
        <v>2016</v>
      </c>
      <c r="F205" s="974" t="s">
        <v>13135</v>
      </c>
      <c r="G205" s="1183" t="s">
        <v>13243</v>
      </c>
      <c r="H205" s="973" t="s">
        <v>13179</v>
      </c>
      <c r="I205" s="975">
        <v>0</v>
      </c>
      <c r="J205" s="976"/>
      <c r="K205" s="977" t="s">
        <v>2405</v>
      </c>
    </row>
    <row r="206" spans="1:11">
      <c r="A206" s="972">
        <v>203</v>
      </c>
      <c r="B206" s="973">
        <v>2697947</v>
      </c>
      <c r="C206" s="1183" t="s">
        <v>12981</v>
      </c>
      <c r="D206" s="973" t="s">
        <v>1717</v>
      </c>
      <c r="E206" s="973">
        <v>2016</v>
      </c>
      <c r="F206" s="974" t="s">
        <v>13136</v>
      </c>
      <c r="G206" s="1183" t="s">
        <v>13243</v>
      </c>
      <c r="H206" s="973" t="s">
        <v>13179</v>
      </c>
      <c r="I206" s="975">
        <v>0</v>
      </c>
      <c r="J206" s="976"/>
      <c r="K206" s="977" t="s">
        <v>1688</v>
      </c>
    </row>
    <row r="207" spans="1:11">
      <c r="A207" s="972">
        <v>204</v>
      </c>
      <c r="B207" s="973">
        <v>2697947</v>
      </c>
      <c r="C207" s="1183" t="s">
        <v>12981</v>
      </c>
      <c r="D207" s="973" t="s">
        <v>1717</v>
      </c>
      <c r="E207" s="973">
        <v>2016</v>
      </c>
      <c r="F207" s="974" t="s">
        <v>13137</v>
      </c>
      <c r="G207" s="1183" t="s">
        <v>13243</v>
      </c>
      <c r="H207" s="973" t="s">
        <v>13179</v>
      </c>
      <c r="I207" s="975">
        <v>0</v>
      </c>
      <c r="J207" s="976"/>
      <c r="K207" s="977" t="s">
        <v>2405</v>
      </c>
    </row>
    <row r="208" spans="1:11">
      <c r="A208" s="972">
        <v>205</v>
      </c>
      <c r="B208" s="973">
        <v>2697947</v>
      </c>
      <c r="C208" s="1183" t="s">
        <v>12981</v>
      </c>
      <c r="D208" s="973" t="s">
        <v>1717</v>
      </c>
      <c r="E208" s="973">
        <v>2016</v>
      </c>
      <c r="F208" s="974" t="s">
        <v>13138</v>
      </c>
      <c r="G208" s="1183" t="s">
        <v>13243</v>
      </c>
      <c r="H208" s="973" t="s">
        <v>13179</v>
      </c>
      <c r="I208" s="975">
        <v>0</v>
      </c>
      <c r="J208" s="976"/>
      <c r="K208" s="977" t="s">
        <v>2405</v>
      </c>
    </row>
    <row r="209" spans="1:11">
      <c r="A209" s="972">
        <v>206</v>
      </c>
      <c r="B209" s="973">
        <v>2050374</v>
      </c>
      <c r="C209" s="1183" t="s">
        <v>7217</v>
      </c>
      <c r="D209" s="973" t="s">
        <v>1717</v>
      </c>
      <c r="E209" s="973">
        <v>2016</v>
      </c>
      <c r="F209" s="974" t="s">
        <v>13139</v>
      </c>
      <c r="G209" s="1183" t="s">
        <v>13304</v>
      </c>
      <c r="H209" s="973" t="s">
        <v>13179</v>
      </c>
      <c r="I209" s="975">
        <v>0</v>
      </c>
      <c r="J209" s="976"/>
      <c r="K209" s="977" t="s">
        <v>2405</v>
      </c>
    </row>
    <row r="210" spans="1:11">
      <c r="A210" s="972">
        <v>207</v>
      </c>
      <c r="B210" s="973">
        <v>2050374</v>
      </c>
      <c r="C210" s="1183" t="s">
        <v>7217</v>
      </c>
      <c r="D210" s="973" t="s">
        <v>1717</v>
      </c>
      <c r="E210" s="973">
        <v>2016</v>
      </c>
      <c r="F210" s="974" t="s">
        <v>13140</v>
      </c>
      <c r="G210" s="1183" t="s">
        <v>13305</v>
      </c>
      <c r="H210" s="973" t="s">
        <v>13179</v>
      </c>
      <c r="I210" s="975">
        <v>1000000</v>
      </c>
      <c r="J210" s="976"/>
      <c r="K210" s="977" t="s">
        <v>1688</v>
      </c>
    </row>
    <row r="211" spans="1:11">
      <c r="A211" s="972">
        <v>208</v>
      </c>
      <c r="B211" s="973">
        <v>2050374</v>
      </c>
      <c r="C211" s="1183" t="s">
        <v>7217</v>
      </c>
      <c r="D211" s="973" t="s">
        <v>1717</v>
      </c>
      <c r="E211" s="973">
        <v>2016</v>
      </c>
      <c r="F211" s="974" t="s">
        <v>13141</v>
      </c>
      <c r="G211" s="1183" t="s">
        <v>13306</v>
      </c>
      <c r="H211" s="973" t="s">
        <v>13179</v>
      </c>
      <c r="I211" s="975">
        <v>0</v>
      </c>
      <c r="J211" s="976"/>
      <c r="K211" s="977" t="s">
        <v>13183</v>
      </c>
    </row>
    <row r="212" spans="1:11" ht="22.5">
      <c r="A212" s="972">
        <v>209</v>
      </c>
      <c r="B212" s="973">
        <v>2050374</v>
      </c>
      <c r="C212" s="1183" t="s">
        <v>7217</v>
      </c>
      <c r="D212" s="973" t="s">
        <v>1717</v>
      </c>
      <c r="E212" s="973">
        <v>2016</v>
      </c>
      <c r="F212" s="974" t="s">
        <v>13142</v>
      </c>
      <c r="G212" s="1183" t="s">
        <v>13307</v>
      </c>
      <c r="H212" s="973" t="s">
        <v>13181</v>
      </c>
      <c r="I212" s="975">
        <v>22952</v>
      </c>
      <c r="J212" s="976"/>
      <c r="K212" s="977" t="s">
        <v>13183</v>
      </c>
    </row>
    <row r="213" spans="1:11">
      <c r="A213" s="972">
        <v>210</v>
      </c>
      <c r="B213" s="973">
        <v>2050374</v>
      </c>
      <c r="C213" s="1183" t="s">
        <v>7217</v>
      </c>
      <c r="D213" s="973" t="s">
        <v>1717</v>
      </c>
      <c r="E213" s="973">
        <v>2016</v>
      </c>
      <c r="F213" s="974" t="s">
        <v>13143</v>
      </c>
      <c r="G213" s="1183" t="s">
        <v>13308</v>
      </c>
      <c r="H213" s="973" t="s">
        <v>13179</v>
      </c>
      <c r="I213" s="975">
        <v>158</v>
      </c>
      <c r="J213" s="976"/>
      <c r="K213" s="977" t="s">
        <v>2405</v>
      </c>
    </row>
    <row r="214" spans="1:11">
      <c r="A214" s="972">
        <v>211</v>
      </c>
      <c r="B214" s="973">
        <v>2050374</v>
      </c>
      <c r="C214" s="1183" t="s">
        <v>7217</v>
      </c>
      <c r="D214" s="973" t="s">
        <v>1717</v>
      </c>
      <c r="E214" s="973">
        <v>2016</v>
      </c>
      <c r="F214" s="974" t="s">
        <v>13046</v>
      </c>
      <c r="G214" s="1183" t="s">
        <v>13309</v>
      </c>
      <c r="H214" s="973" t="s">
        <v>13179</v>
      </c>
      <c r="I214" s="975">
        <v>20210</v>
      </c>
      <c r="J214" s="976"/>
      <c r="K214" s="977" t="s">
        <v>2405</v>
      </c>
    </row>
    <row r="215" spans="1:11">
      <c r="A215" s="972">
        <v>212</v>
      </c>
      <c r="B215" s="973">
        <v>2050374</v>
      </c>
      <c r="C215" s="1183" t="s">
        <v>7217</v>
      </c>
      <c r="D215" s="973" t="s">
        <v>1717</v>
      </c>
      <c r="E215" s="973">
        <v>2016</v>
      </c>
      <c r="F215" s="974" t="s">
        <v>13008</v>
      </c>
      <c r="G215" s="1183" t="s">
        <v>13310</v>
      </c>
      <c r="H215" s="973" t="s">
        <v>13180</v>
      </c>
      <c r="I215" s="975">
        <v>0</v>
      </c>
      <c r="J215" s="976"/>
      <c r="K215" s="977" t="s">
        <v>2405</v>
      </c>
    </row>
    <row r="216" spans="1:11">
      <c r="A216" s="972">
        <v>213</v>
      </c>
      <c r="B216" s="973">
        <v>2050374</v>
      </c>
      <c r="C216" s="1183" t="s">
        <v>7217</v>
      </c>
      <c r="D216" s="973" t="s">
        <v>1717</v>
      </c>
      <c r="E216" s="973">
        <v>2016</v>
      </c>
      <c r="F216" s="974" t="s">
        <v>13144</v>
      </c>
      <c r="G216" s="1183" t="s">
        <v>13311</v>
      </c>
      <c r="H216" s="973" t="s">
        <v>13179</v>
      </c>
      <c r="I216" s="975">
        <v>0</v>
      </c>
      <c r="J216" s="976"/>
      <c r="K216" s="977" t="s">
        <v>2405</v>
      </c>
    </row>
    <row r="217" spans="1:11">
      <c r="A217" s="972">
        <v>214</v>
      </c>
      <c r="B217" s="973">
        <v>2050374</v>
      </c>
      <c r="C217" s="1183" t="s">
        <v>7217</v>
      </c>
      <c r="D217" s="973" t="s">
        <v>1717</v>
      </c>
      <c r="E217" s="973">
        <v>2016</v>
      </c>
      <c r="F217" s="974" t="s">
        <v>13145</v>
      </c>
      <c r="G217" s="1183" t="s">
        <v>13312</v>
      </c>
      <c r="H217" s="973" t="s">
        <v>13180</v>
      </c>
      <c r="I217" s="975">
        <v>0</v>
      </c>
      <c r="J217" s="976"/>
      <c r="K217" s="977" t="s">
        <v>13183</v>
      </c>
    </row>
    <row r="218" spans="1:11">
      <c r="A218" s="972">
        <v>215</v>
      </c>
      <c r="B218" s="973">
        <v>2004879</v>
      </c>
      <c r="C218" s="1183" t="s">
        <v>7217</v>
      </c>
      <c r="D218" s="973" t="s">
        <v>1717</v>
      </c>
      <c r="E218" s="973">
        <v>2016</v>
      </c>
      <c r="F218" s="974" t="s">
        <v>13146</v>
      </c>
      <c r="G218" s="1183" t="s">
        <v>13197</v>
      </c>
      <c r="H218" s="973" t="s">
        <v>13181</v>
      </c>
      <c r="I218" s="975">
        <v>90</v>
      </c>
      <c r="J218" s="976"/>
      <c r="K218" s="977" t="s">
        <v>1688</v>
      </c>
    </row>
    <row r="219" spans="1:11">
      <c r="A219" s="972">
        <v>216</v>
      </c>
      <c r="B219" s="973">
        <v>2004879</v>
      </c>
      <c r="C219" s="1183" t="s">
        <v>7217</v>
      </c>
      <c r="D219" s="973" t="s">
        <v>1717</v>
      </c>
      <c r="E219" s="973">
        <v>2016</v>
      </c>
      <c r="F219" s="974" t="s">
        <v>13147</v>
      </c>
      <c r="G219" s="1183" t="s">
        <v>13313</v>
      </c>
      <c r="H219" s="973" t="s">
        <v>13181</v>
      </c>
      <c r="I219" s="975">
        <v>90</v>
      </c>
      <c r="J219" s="976"/>
      <c r="K219" s="977" t="s">
        <v>2405</v>
      </c>
    </row>
    <row r="220" spans="1:11">
      <c r="A220" s="972">
        <v>217</v>
      </c>
      <c r="B220" s="973">
        <v>2004879</v>
      </c>
      <c r="C220" s="1183" t="s">
        <v>7217</v>
      </c>
      <c r="D220" s="973" t="s">
        <v>1717</v>
      </c>
      <c r="E220" s="973">
        <v>2016</v>
      </c>
      <c r="F220" s="974" t="s">
        <v>13148</v>
      </c>
      <c r="G220" s="1183" t="s">
        <v>1735</v>
      </c>
      <c r="H220" s="973" t="s">
        <v>13178</v>
      </c>
      <c r="I220" s="975">
        <v>0</v>
      </c>
      <c r="J220" s="976"/>
      <c r="K220" s="977" t="s">
        <v>13183</v>
      </c>
    </row>
    <row r="221" spans="1:11">
      <c r="A221" s="972">
        <v>218</v>
      </c>
      <c r="B221" s="973">
        <v>2004879</v>
      </c>
      <c r="C221" s="1183" t="s">
        <v>7217</v>
      </c>
      <c r="D221" s="973" t="s">
        <v>1717</v>
      </c>
      <c r="E221" s="973">
        <v>2016</v>
      </c>
      <c r="F221" s="974" t="s">
        <v>13149</v>
      </c>
      <c r="G221" s="1183" t="s">
        <v>13314</v>
      </c>
      <c r="H221" s="973" t="s">
        <v>13181</v>
      </c>
      <c r="I221" s="975">
        <v>90</v>
      </c>
      <c r="J221" s="976"/>
      <c r="K221" s="977" t="s">
        <v>2405</v>
      </c>
    </row>
    <row r="222" spans="1:11" ht="33.75">
      <c r="A222" s="972">
        <v>219</v>
      </c>
      <c r="B222" s="973">
        <v>2004879</v>
      </c>
      <c r="C222" s="1183" t="s">
        <v>7217</v>
      </c>
      <c r="D222" s="973" t="s">
        <v>1717</v>
      </c>
      <c r="E222" s="973">
        <v>2016</v>
      </c>
      <c r="F222" s="974" t="s">
        <v>13150</v>
      </c>
      <c r="G222" s="1183" t="s">
        <v>13315</v>
      </c>
      <c r="H222" s="973" t="s">
        <v>13178</v>
      </c>
      <c r="I222" s="975">
        <v>0</v>
      </c>
      <c r="J222" s="976"/>
      <c r="K222" s="977" t="s">
        <v>13183</v>
      </c>
    </row>
    <row r="223" spans="1:11" ht="22.5">
      <c r="A223" s="972">
        <v>220</v>
      </c>
      <c r="B223" s="973">
        <v>2004879</v>
      </c>
      <c r="C223" s="1183" t="s">
        <v>7217</v>
      </c>
      <c r="D223" s="973" t="s">
        <v>1717</v>
      </c>
      <c r="E223" s="973">
        <v>2016</v>
      </c>
      <c r="F223" s="974" t="s">
        <v>13151</v>
      </c>
      <c r="G223" s="1183" t="s">
        <v>13316</v>
      </c>
      <c r="H223" s="973" t="s">
        <v>13179</v>
      </c>
      <c r="I223" s="975">
        <v>10</v>
      </c>
      <c r="J223" s="976"/>
      <c r="K223" s="977" t="s">
        <v>2405</v>
      </c>
    </row>
    <row r="224" spans="1:11">
      <c r="A224" s="972">
        <v>221</v>
      </c>
      <c r="B224" s="973">
        <v>2004879</v>
      </c>
      <c r="C224" s="1183" t="s">
        <v>7217</v>
      </c>
      <c r="D224" s="973" t="s">
        <v>1717</v>
      </c>
      <c r="E224" s="973">
        <v>2016</v>
      </c>
      <c r="F224" s="974" t="s">
        <v>13152</v>
      </c>
      <c r="G224" s="1183" t="s">
        <v>13314</v>
      </c>
      <c r="H224" s="973" t="s">
        <v>13181</v>
      </c>
      <c r="I224" s="975">
        <v>90</v>
      </c>
      <c r="J224" s="976"/>
      <c r="K224" s="977" t="s">
        <v>2405</v>
      </c>
    </row>
    <row r="225" spans="1:11">
      <c r="A225" s="972">
        <v>222</v>
      </c>
      <c r="B225" s="973">
        <v>2004879</v>
      </c>
      <c r="C225" s="1183" t="s">
        <v>7217</v>
      </c>
      <c r="D225" s="973" t="s">
        <v>1717</v>
      </c>
      <c r="E225" s="973">
        <v>2016</v>
      </c>
      <c r="F225" s="974" t="s">
        <v>13153</v>
      </c>
      <c r="G225" s="1183" t="s">
        <v>13197</v>
      </c>
      <c r="H225" s="973" t="s">
        <v>13181</v>
      </c>
      <c r="I225" s="975">
        <v>90</v>
      </c>
      <c r="J225" s="976"/>
      <c r="K225" s="977" t="s">
        <v>2405</v>
      </c>
    </row>
    <row r="226" spans="1:11">
      <c r="A226" s="972">
        <v>223</v>
      </c>
      <c r="B226" s="973">
        <v>2004879</v>
      </c>
      <c r="C226" s="1183" t="s">
        <v>7217</v>
      </c>
      <c r="D226" s="973" t="s">
        <v>1717</v>
      </c>
      <c r="E226" s="973">
        <v>2016</v>
      </c>
      <c r="F226" s="974" t="s">
        <v>13154</v>
      </c>
      <c r="G226" s="1183" t="s">
        <v>13317</v>
      </c>
      <c r="H226" s="973" t="s">
        <v>13178</v>
      </c>
      <c r="I226" s="975">
        <v>0</v>
      </c>
      <c r="J226" s="976"/>
      <c r="K226" s="977" t="s">
        <v>13183</v>
      </c>
    </row>
    <row r="227" spans="1:11">
      <c r="A227" s="972">
        <v>224</v>
      </c>
      <c r="B227" s="973">
        <v>5565057</v>
      </c>
      <c r="C227" s="1183" t="s">
        <v>2048</v>
      </c>
      <c r="D227" s="973" t="s">
        <v>1717</v>
      </c>
      <c r="E227" s="973">
        <v>2016</v>
      </c>
      <c r="F227" s="974" t="s">
        <v>13155</v>
      </c>
      <c r="G227" s="1183" t="s">
        <v>13249</v>
      </c>
      <c r="H227" s="973" t="s">
        <v>13178</v>
      </c>
      <c r="I227" s="975">
        <v>100</v>
      </c>
      <c r="J227" s="976"/>
      <c r="K227" s="977" t="s">
        <v>1688</v>
      </c>
    </row>
    <row r="228" spans="1:11">
      <c r="A228" s="972">
        <v>225</v>
      </c>
      <c r="B228" s="973">
        <v>5752728</v>
      </c>
      <c r="C228" s="1183" t="s">
        <v>12982</v>
      </c>
      <c r="D228" s="973" t="s">
        <v>1717</v>
      </c>
      <c r="E228" s="973">
        <v>2016</v>
      </c>
      <c r="F228" s="974" t="s">
        <v>13156</v>
      </c>
      <c r="G228" s="1183" t="s">
        <v>13248</v>
      </c>
      <c r="H228" s="973" t="s">
        <v>13178</v>
      </c>
      <c r="I228" s="975">
        <v>50</v>
      </c>
      <c r="J228" s="976"/>
      <c r="K228" s="977" t="s">
        <v>2405</v>
      </c>
    </row>
    <row r="229" spans="1:11">
      <c r="A229" s="972">
        <v>226</v>
      </c>
      <c r="B229" s="973">
        <v>5752728</v>
      </c>
      <c r="C229" s="1183" t="s">
        <v>12982</v>
      </c>
      <c r="D229" s="973" t="s">
        <v>1717</v>
      </c>
      <c r="E229" s="973">
        <v>2016</v>
      </c>
      <c r="F229" s="974" t="s">
        <v>1601</v>
      </c>
      <c r="G229" s="1183" t="s">
        <v>13247</v>
      </c>
      <c r="H229" s="973" t="s">
        <v>13178</v>
      </c>
      <c r="I229" s="975">
        <v>50</v>
      </c>
      <c r="J229" s="976"/>
      <c r="K229" s="977" t="s">
        <v>1688</v>
      </c>
    </row>
    <row r="230" spans="1:11">
      <c r="A230" s="972">
        <v>227</v>
      </c>
      <c r="B230" s="973">
        <v>5420172</v>
      </c>
      <c r="C230" s="1183" t="s">
        <v>2046</v>
      </c>
      <c r="D230" s="973" t="s">
        <v>1717</v>
      </c>
      <c r="E230" s="973">
        <v>2016</v>
      </c>
      <c r="F230" s="981" t="s">
        <v>2456</v>
      </c>
      <c r="G230" s="982" t="s">
        <v>2456</v>
      </c>
      <c r="H230" s="973" t="s">
        <v>13180</v>
      </c>
      <c r="I230" s="975">
        <v>100</v>
      </c>
      <c r="J230" s="976"/>
      <c r="K230" s="977" t="s">
        <v>1688</v>
      </c>
    </row>
    <row r="231" spans="1:11">
      <c r="A231" s="972">
        <v>228</v>
      </c>
      <c r="B231" s="973">
        <v>5211859</v>
      </c>
      <c r="C231" s="1183" t="s">
        <v>12120</v>
      </c>
      <c r="D231" s="973" t="s">
        <v>1717</v>
      </c>
      <c r="E231" s="973">
        <v>2016</v>
      </c>
      <c r="F231" s="974" t="s">
        <v>13157</v>
      </c>
      <c r="G231" s="1183" t="s">
        <v>13246</v>
      </c>
      <c r="H231" s="973" t="s">
        <v>13178</v>
      </c>
      <c r="I231" s="975">
        <v>50</v>
      </c>
      <c r="J231" s="976"/>
      <c r="K231" s="977" t="s">
        <v>2405</v>
      </c>
    </row>
    <row r="232" spans="1:11">
      <c r="A232" s="972">
        <v>229</v>
      </c>
      <c r="B232" s="973">
        <v>5211859</v>
      </c>
      <c r="C232" s="1183" t="s">
        <v>12120</v>
      </c>
      <c r="D232" s="973" t="s">
        <v>1717</v>
      </c>
      <c r="E232" s="973">
        <v>2016</v>
      </c>
      <c r="F232" s="974" t="s">
        <v>13158</v>
      </c>
      <c r="G232" s="1183"/>
      <c r="H232" s="973" t="s">
        <v>13178</v>
      </c>
      <c r="I232" s="975">
        <v>10</v>
      </c>
      <c r="J232" s="976"/>
      <c r="K232" s="977" t="s">
        <v>2405</v>
      </c>
    </row>
    <row r="233" spans="1:11">
      <c r="A233" s="972">
        <v>230</v>
      </c>
      <c r="B233" s="973">
        <v>5211859</v>
      </c>
      <c r="C233" s="1183" t="s">
        <v>12120</v>
      </c>
      <c r="D233" s="973" t="s">
        <v>1717</v>
      </c>
      <c r="E233" s="973">
        <v>2016</v>
      </c>
      <c r="F233" s="974" t="s">
        <v>13159</v>
      </c>
      <c r="G233" s="1183"/>
      <c r="H233" s="973" t="s">
        <v>13179</v>
      </c>
      <c r="I233" s="975">
        <v>40</v>
      </c>
      <c r="J233" s="976"/>
      <c r="K233" s="977" t="s">
        <v>2405</v>
      </c>
    </row>
    <row r="234" spans="1:11" ht="22.5">
      <c r="A234" s="972">
        <v>231</v>
      </c>
      <c r="B234" s="973">
        <v>5124913</v>
      </c>
      <c r="C234" s="1183" t="s">
        <v>6355</v>
      </c>
      <c r="D234" s="973" t="s">
        <v>1717</v>
      </c>
      <c r="E234" s="973">
        <v>2016</v>
      </c>
      <c r="F234" s="974" t="s">
        <v>13160</v>
      </c>
      <c r="G234" s="1183" t="s">
        <v>13245</v>
      </c>
      <c r="H234" s="973" t="s">
        <v>13181</v>
      </c>
      <c r="I234" s="975">
        <v>0</v>
      </c>
      <c r="J234" s="976"/>
      <c r="K234" s="977" t="s">
        <v>1688</v>
      </c>
    </row>
    <row r="235" spans="1:11" ht="22.5">
      <c r="A235" s="972">
        <v>232</v>
      </c>
      <c r="B235" s="973">
        <v>5124913</v>
      </c>
      <c r="C235" s="1183" t="s">
        <v>6355</v>
      </c>
      <c r="D235" s="973" t="s">
        <v>1717</v>
      </c>
      <c r="E235" s="973">
        <v>2016</v>
      </c>
      <c r="F235" s="974" t="s">
        <v>13161</v>
      </c>
      <c r="G235" s="1183" t="s">
        <v>13244</v>
      </c>
      <c r="H235" s="973" t="s">
        <v>13181</v>
      </c>
      <c r="I235" s="975">
        <v>0</v>
      </c>
      <c r="J235" s="976"/>
      <c r="K235" s="977" t="s">
        <v>2405</v>
      </c>
    </row>
    <row r="236" spans="1:11">
      <c r="A236" s="972">
        <v>233</v>
      </c>
      <c r="B236" s="973">
        <v>5124913</v>
      </c>
      <c r="C236" s="1183" t="s">
        <v>6355</v>
      </c>
      <c r="D236" s="973" t="s">
        <v>1717</v>
      </c>
      <c r="E236" s="973">
        <v>2016</v>
      </c>
      <c r="F236" s="974" t="s">
        <v>13162</v>
      </c>
      <c r="G236" s="1183" t="s">
        <v>13198</v>
      </c>
      <c r="H236" s="973" t="s">
        <v>13181</v>
      </c>
      <c r="I236" s="975">
        <v>0</v>
      </c>
      <c r="J236" s="976"/>
      <c r="K236" s="977" t="s">
        <v>2405</v>
      </c>
    </row>
    <row r="237" spans="1:11" ht="22.5">
      <c r="A237" s="972">
        <v>234</v>
      </c>
      <c r="B237" s="973">
        <v>5124913</v>
      </c>
      <c r="C237" s="1183" t="s">
        <v>6355</v>
      </c>
      <c r="D237" s="973" t="s">
        <v>1717</v>
      </c>
      <c r="E237" s="973">
        <v>2016</v>
      </c>
      <c r="F237" s="974" t="s">
        <v>13163</v>
      </c>
      <c r="G237" s="1183" t="s">
        <v>13218</v>
      </c>
      <c r="H237" s="973" t="s">
        <v>13181</v>
      </c>
      <c r="I237" s="975">
        <v>0</v>
      </c>
      <c r="J237" s="976"/>
      <c r="K237" s="977" t="s">
        <v>2405</v>
      </c>
    </row>
    <row r="238" spans="1:11" ht="22.5">
      <c r="A238" s="972">
        <v>235</v>
      </c>
      <c r="B238" s="973">
        <v>5124913</v>
      </c>
      <c r="C238" s="1183" t="s">
        <v>6355</v>
      </c>
      <c r="D238" s="973" t="s">
        <v>1717</v>
      </c>
      <c r="E238" s="973">
        <v>2016</v>
      </c>
      <c r="F238" s="974" t="s">
        <v>13164</v>
      </c>
      <c r="G238" s="978" t="s">
        <v>7309</v>
      </c>
      <c r="H238" s="973" t="s">
        <v>13181</v>
      </c>
      <c r="I238" s="975">
        <v>0</v>
      </c>
      <c r="J238" s="976"/>
      <c r="K238" s="977" t="s">
        <v>2405</v>
      </c>
    </row>
    <row r="239" spans="1:11" ht="22.5">
      <c r="A239" s="972">
        <v>236</v>
      </c>
      <c r="B239" s="973">
        <v>5124913</v>
      </c>
      <c r="C239" s="1183" t="s">
        <v>6355</v>
      </c>
      <c r="D239" s="973" t="s">
        <v>1717</v>
      </c>
      <c r="E239" s="973">
        <v>2016</v>
      </c>
      <c r="F239" s="974" t="s">
        <v>13165</v>
      </c>
      <c r="G239" s="978" t="s">
        <v>7308</v>
      </c>
      <c r="H239" s="973" t="s">
        <v>13181</v>
      </c>
      <c r="I239" s="975">
        <v>0</v>
      </c>
      <c r="J239" s="976"/>
      <c r="K239" s="977" t="s">
        <v>2405</v>
      </c>
    </row>
    <row r="240" spans="1:11" ht="22.5">
      <c r="A240" s="972">
        <v>237</v>
      </c>
      <c r="B240" s="973">
        <v>5435528</v>
      </c>
      <c r="C240" s="1183" t="s">
        <v>12983</v>
      </c>
      <c r="D240" s="973" t="s">
        <v>1717</v>
      </c>
      <c r="E240" s="973">
        <v>2016</v>
      </c>
      <c r="F240" s="974" t="s">
        <v>13166</v>
      </c>
      <c r="G240" s="1183" t="s">
        <v>13217</v>
      </c>
      <c r="H240" s="973" t="s">
        <v>13181</v>
      </c>
      <c r="I240" s="975">
        <v>0</v>
      </c>
      <c r="J240" s="976"/>
      <c r="K240" s="977" t="s">
        <v>2405</v>
      </c>
    </row>
    <row r="241" spans="1:11">
      <c r="A241" s="972">
        <v>238</v>
      </c>
      <c r="B241" s="973">
        <v>5435528</v>
      </c>
      <c r="C241" s="1183" t="s">
        <v>12983</v>
      </c>
      <c r="D241" s="973" t="s">
        <v>1717</v>
      </c>
      <c r="E241" s="973">
        <v>2016</v>
      </c>
      <c r="F241" s="974" t="s">
        <v>13167</v>
      </c>
      <c r="G241" s="1183" t="s">
        <v>13216</v>
      </c>
      <c r="H241" s="973" t="s">
        <v>13178</v>
      </c>
      <c r="I241" s="975">
        <v>0</v>
      </c>
      <c r="J241" s="976"/>
      <c r="K241" s="977" t="s">
        <v>13183</v>
      </c>
    </row>
    <row r="242" spans="1:11" ht="23.25">
      <c r="A242" s="972">
        <v>239</v>
      </c>
      <c r="B242" s="973">
        <v>5435528</v>
      </c>
      <c r="C242" s="1183" t="s">
        <v>12983</v>
      </c>
      <c r="D242" s="973" t="s">
        <v>1717</v>
      </c>
      <c r="E242" s="973">
        <v>2016</v>
      </c>
      <c r="F242" s="974" t="s">
        <v>13168</v>
      </c>
      <c r="G242" s="983" t="s">
        <v>7305</v>
      </c>
      <c r="H242" s="973" t="s">
        <v>13181</v>
      </c>
      <c r="I242" s="975">
        <v>0</v>
      </c>
      <c r="J242" s="976"/>
      <c r="K242" s="977" t="s">
        <v>2405</v>
      </c>
    </row>
    <row r="243" spans="1:11" ht="22.5">
      <c r="A243" s="972">
        <v>240</v>
      </c>
      <c r="B243" s="973">
        <v>5435528</v>
      </c>
      <c r="C243" s="1183" t="s">
        <v>12983</v>
      </c>
      <c r="D243" s="973" t="s">
        <v>1717</v>
      </c>
      <c r="E243" s="973">
        <v>2016</v>
      </c>
      <c r="F243" s="974" t="s">
        <v>13169</v>
      </c>
      <c r="G243" s="1183" t="s">
        <v>13215</v>
      </c>
      <c r="H243" s="973" t="s">
        <v>13181</v>
      </c>
      <c r="I243" s="975">
        <v>0</v>
      </c>
      <c r="J243" s="976"/>
      <c r="K243" s="977" t="s">
        <v>2405</v>
      </c>
    </row>
    <row r="244" spans="1:11">
      <c r="A244" s="972">
        <v>241</v>
      </c>
      <c r="B244" s="973">
        <v>5435528</v>
      </c>
      <c r="C244" s="1183" t="s">
        <v>12983</v>
      </c>
      <c r="D244" s="973" t="s">
        <v>1717</v>
      </c>
      <c r="E244" s="973">
        <v>2016</v>
      </c>
      <c r="F244" s="974" t="s">
        <v>13170</v>
      </c>
      <c r="G244" s="1183" t="s">
        <v>13214</v>
      </c>
      <c r="H244" s="973" t="s">
        <v>13181</v>
      </c>
      <c r="I244" s="975">
        <v>0</v>
      </c>
      <c r="J244" s="976"/>
      <c r="K244" s="977" t="s">
        <v>2405</v>
      </c>
    </row>
    <row r="245" spans="1:11">
      <c r="A245" s="972">
        <v>242</v>
      </c>
      <c r="B245" s="973">
        <v>5435528</v>
      </c>
      <c r="C245" s="1183" t="s">
        <v>12983</v>
      </c>
      <c r="D245" s="973" t="s">
        <v>1717</v>
      </c>
      <c r="E245" s="973">
        <v>2016</v>
      </c>
      <c r="F245" s="974" t="s">
        <v>13171</v>
      </c>
      <c r="G245" s="1183" t="s">
        <v>13213</v>
      </c>
      <c r="H245" s="973" t="s">
        <v>13181</v>
      </c>
      <c r="I245" s="975">
        <v>0</v>
      </c>
      <c r="J245" s="976"/>
      <c r="K245" s="977" t="s">
        <v>1688</v>
      </c>
    </row>
    <row r="246" spans="1:11" ht="22.5">
      <c r="A246" s="972">
        <v>243</v>
      </c>
      <c r="B246" s="973">
        <v>5435528</v>
      </c>
      <c r="C246" s="1183" t="s">
        <v>12983</v>
      </c>
      <c r="D246" s="973" t="s">
        <v>1717</v>
      </c>
      <c r="E246" s="973">
        <v>2016</v>
      </c>
      <c r="F246" s="974" t="s">
        <v>13172</v>
      </c>
      <c r="G246" s="1183" t="s">
        <v>13212</v>
      </c>
      <c r="H246" s="973" t="s">
        <v>13181</v>
      </c>
      <c r="I246" s="975">
        <v>0</v>
      </c>
      <c r="J246" s="976"/>
      <c r="K246" s="977" t="s">
        <v>2405</v>
      </c>
    </row>
    <row r="247" spans="1:11">
      <c r="A247" s="972">
        <v>244</v>
      </c>
      <c r="B247" s="973">
        <v>5435528</v>
      </c>
      <c r="C247" s="1183" t="s">
        <v>12983</v>
      </c>
      <c r="D247" s="973" t="s">
        <v>1717</v>
      </c>
      <c r="E247" s="973">
        <v>2016</v>
      </c>
      <c r="F247" s="974" t="s">
        <v>13173</v>
      </c>
      <c r="G247" s="1183"/>
      <c r="H247" s="973" t="s">
        <v>13178</v>
      </c>
      <c r="I247" s="975">
        <v>0</v>
      </c>
      <c r="J247" s="976"/>
      <c r="K247" s="977" t="s">
        <v>13183</v>
      </c>
    </row>
    <row r="248" spans="1:11">
      <c r="A248" s="972">
        <v>245</v>
      </c>
      <c r="B248" s="973">
        <v>5435528</v>
      </c>
      <c r="C248" s="1183" t="s">
        <v>12983</v>
      </c>
      <c r="D248" s="973" t="s">
        <v>1717</v>
      </c>
      <c r="E248" s="973">
        <v>2016</v>
      </c>
      <c r="F248" s="974" t="s">
        <v>13174</v>
      </c>
      <c r="G248" s="1183" t="s">
        <v>13211</v>
      </c>
      <c r="H248" s="973" t="s">
        <v>13178</v>
      </c>
      <c r="I248" s="975">
        <v>0</v>
      </c>
      <c r="J248" s="976"/>
      <c r="K248" s="977" t="s">
        <v>13183</v>
      </c>
    </row>
    <row r="249" spans="1:11">
      <c r="A249" s="972">
        <v>246</v>
      </c>
      <c r="B249" s="973">
        <v>2074192</v>
      </c>
      <c r="C249" s="1183" t="s">
        <v>1065</v>
      </c>
      <c r="D249" s="973" t="s">
        <v>1717</v>
      </c>
      <c r="E249" s="973">
        <v>2016</v>
      </c>
      <c r="F249" s="981" t="s">
        <v>2456</v>
      </c>
      <c r="G249" s="982" t="s">
        <v>2456</v>
      </c>
      <c r="H249" s="973"/>
      <c r="I249" s="975">
        <v>0</v>
      </c>
      <c r="J249" s="976"/>
      <c r="K249" s="977" t="s">
        <v>2405</v>
      </c>
    </row>
    <row r="250" spans="1:11">
      <c r="A250" s="972">
        <v>247</v>
      </c>
      <c r="B250" s="973">
        <v>2655772</v>
      </c>
      <c r="C250" s="1183" t="s">
        <v>2034</v>
      </c>
      <c r="D250" s="973" t="s">
        <v>1717</v>
      </c>
      <c r="E250" s="973">
        <v>2016</v>
      </c>
      <c r="F250" s="974" t="s">
        <v>13175</v>
      </c>
      <c r="G250" s="1183" t="s">
        <v>13210</v>
      </c>
      <c r="H250" s="973"/>
      <c r="I250" s="975">
        <v>0</v>
      </c>
      <c r="J250" s="976"/>
      <c r="K250" s="977" t="s">
        <v>2405</v>
      </c>
    </row>
    <row r="251" spans="1:11">
      <c r="A251" s="972">
        <v>248</v>
      </c>
      <c r="B251" s="973">
        <v>2003821</v>
      </c>
      <c r="C251" s="1183" t="s">
        <v>1369</v>
      </c>
      <c r="D251" s="973" t="s">
        <v>1717</v>
      </c>
      <c r="E251" s="973">
        <v>2016</v>
      </c>
      <c r="F251" s="974" t="s">
        <v>13176</v>
      </c>
      <c r="G251" s="1183" t="s">
        <v>1688</v>
      </c>
      <c r="H251" s="973" t="s">
        <v>13179</v>
      </c>
      <c r="I251" s="975">
        <v>100</v>
      </c>
      <c r="J251" s="976"/>
      <c r="K251" s="977" t="s">
        <v>1688</v>
      </c>
    </row>
    <row r="252" spans="1:11">
      <c r="A252" s="972">
        <v>249</v>
      </c>
      <c r="B252" s="973">
        <v>5184851</v>
      </c>
      <c r="C252" s="1183" t="s">
        <v>7450</v>
      </c>
      <c r="D252" s="973" t="s">
        <v>1717</v>
      </c>
      <c r="E252" s="973">
        <v>2016</v>
      </c>
      <c r="F252" s="974" t="s">
        <v>13177</v>
      </c>
      <c r="G252" s="1183" t="s">
        <v>13209</v>
      </c>
      <c r="H252" s="973" t="s">
        <v>13179</v>
      </c>
      <c r="I252" s="975">
        <v>100</v>
      </c>
      <c r="J252" s="976"/>
      <c r="K252" s="977" t="s">
        <v>1688</v>
      </c>
    </row>
    <row r="253" spans="1:11">
      <c r="A253" s="972">
        <v>250</v>
      </c>
      <c r="B253" s="973">
        <v>2546485</v>
      </c>
      <c r="C253" s="1183" t="s">
        <v>1367</v>
      </c>
      <c r="D253" s="973" t="s">
        <v>1717</v>
      </c>
      <c r="E253" s="973">
        <v>2016</v>
      </c>
      <c r="F253" s="974" t="s">
        <v>1575</v>
      </c>
      <c r="G253" s="1183" t="s">
        <v>13208</v>
      </c>
      <c r="H253" s="973" t="s">
        <v>13179</v>
      </c>
      <c r="I253" s="975">
        <v>100</v>
      </c>
      <c r="J253" s="976"/>
      <c r="K253" s="977" t="s">
        <v>1688</v>
      </c>
    </row>
    <row r="254" spans="1:11">
      <c r="A254" s="984">
        <v>251</v>
      </c>
      <c r="B254" s="985">
        <v>2875578</v>
      </c>
      <c r="C254" s="986" t="s">
        <v>1366</v>
      </c>
      <c r="D254" s="985" t="s">
        <v>1717</v>
      </c>
      <c r="E254" s="985">
        <v>2016</v>
      </c>
      <c r="F254" s="987" t="s">
        <v>2456</v>
      </c>
      <c r="G254" s="986"/>
      <c r="H254" s="985"/>
      <c r="I254" s="988">
        <v>0</v>
      </c>
      <c r="J254" s="989"/>
      <c r="K254" s="990" t="s">
        <v>2405</v>
      </c>
    </row>
  </sheetData>
  <mergeCells count="2">
    <mergeCell ref="A2:K2"/>
    <mergeCell ref="H3:K3"/>
  </mergeCells>
  <pageMargins left="0.7" right="0.7" top="0.75" bottom="0.75" header="0.3" footer="0.3"/>
  <pageSetup paperSize="9" scale="52" fitToHeight="0" orientation="portrait" r:id="rId1"/>
  <headerFooter>
    <oddFooter>&amp;R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showGridLines="0" tabSelected="1" topLeftCell="A91" zoomScale="80" zoomScaleNormal="80" zoomScaleSheetLayoutView="85" workbookViewId="0">
      <selection activeCell="A107" sqref="A107"/>
    </sheetView>
  </sheetViews>
  <sheetFormatPr defaultRowHeight="15"/>
  <cols>
    <col min="1" max="1" width="4.28515625" style="337" customWidth="1"/>
    <col min="2" max="2" width="13.28515625" style="337" customWidth="1"/>
    <col min="3" max="3" width="14.5703125" style="184" customWidth="1"/>
    <col min="4" max="4" width="14.140625" style="184" customWidth="1"/>
    <col min="5" max="5" width="12.5703125" style="337" customWidth="1"/>
    <col min="6" max="6" width="7.140625" style="337" customWidth="1"/>
    <col min="7" max="7" width="9.140625" style="339" customWidth="1"/>
    <col min="8" max="8" width="14" style="184" customWidth="1"/>
    <col min="9" max="9" width="13.5703125" style="337" customWidth="1"/>
    <col min="10" max="10" width="10" style="204" customWidth="1"/>
    <col min="11" max="11" width="7.7109375" style="204" customWidth="1"/>
    <col min="12" max="12" width="13.42578125" customWidth="1"/>
    <col min="13" max="13" width="12.85546875" style="204" bestFit="1" customWidth="1"/>
    <col min="14" max="14" width="10.28515625" customWidth="1"/>
    <col min="16" max="16" width="11" customWidth="1"/>
    <col min="17" max="17" width="15" style="147" customWidth="1"/>
    <col min="18" max="18" width="9.5703125" style="204" customWidth="1"/>
    <col min="19" max="19" width="47" customWidth="1"/>
  </cols>
  <sheetData>
    <row r="1" spans="1:19">
      <c r="A1" s="466" t="s">
        <v>14986</v>
      </c>
    </row>
    <row r="2" spans="1:19">
      <c r="A2" s="1763"/>
      <c r="B2" s="1763"/>
      <c r="C2" s="1763"/>
      <c r="D2" s="1763"/>
      <c r="E2" s="1763"/>
      <c r="F2" s="1763"/>
      <c r="G2" s="1763"/>
      <c r="H2" s="1763"/>
      <c r="I2" s="1763"/>
      <c r="J2" s="1763"/>
      <c r="K2" s="1763"/>
      <c r="L2" s="1763"/>
      <c r="M2" s="1763"/>
      <c r="N2" s="1763"/>
      <c r="O2" s="1763"/>
      <c r="P2" s="1763"/>
      <c r="Q2" s="1763"/>
      <c r="R2" s="1763"/>
      <c r="S2" s="1763"/>
    </row>
    <row r="3" spans="1:19" ht="12.75" customHeight="1">
      <c r="A3" s="1768" t="s">
        <v>117</v>
      </c>
      <c r="B3" s="1764" t="s">
        <v>15974</v>
      </c>
      <c r="C3" s="1772" t="s">
        <v>1821</v>
      </c>
      <c r="D3" s="1774" t="s">
        <v>703</v>
      </c>
      <c r="E3" s="1776" t="s">
        <v>741</v>
      </c>
      <c r="F3" s="1764" t="s">
        <v>1820</v>
      </c>
      <c r="G3" s="1772" t="s">
        <v>1819</v>
      </c>
      <c r="H3" s="1770" t="s">
        <v>1816</v>
      </c>
      <c r="I3" s="1764" t="s">
        <v>15975</v>
      </c>
      <c r="J3" s="1764" t="s">
        <v>12887</v>
      </c>
      <c r="K3" s="1764" t="s">
        <v>1818</v>
      </c>
      <c r="L3" s="1766" t="s">
        <v>1817</v>
      </c>
      <c r="M3" s="1766"/>
      <c r="N3" s="1766"/>
      <c r="O3" s="1766"/>
      <c r="P3" s="1766"/>
      <c r="Q3" s="1766"/>
      <c r="R3" s="1766"/>
      <c r="S3" s="1767"/>
    </row>
    <row r="4" spans="1:19" ht="34.5" customHeight="1">
      <c r="A4" s="1769"/>
      <c r="B4" s="1765"/>
      <c r="C4" s="1773"/>
      <c r="D4" s="1775"/>
      <c r="E4" s="1777"/>
      <c r="F4" s="1765"/>
      <c r="G4" s="1773"/>
      <c r="H4" s="1771"/>
      <c r="I4" s="1765"/>
      <c r="J4" s="1765"/>
      <c r="K4" s="1765"/>
      <c r="L4" s="498" t="s">
        <v>1816</v>
      </c>
      <c r="M4" s="499" t="s">
        <v>15975</v>
      </c>
      <c r="N4" s="498" t="s">
        <v>1815</v>
      </c>
      <c r="O4" s="498" t="s">
        <v>1814</v>
      </c>
      <c r="P4" s="498" t="s">
        <v>1813</v>
      </c>
      <c r="Q4" s="498" t="s">
        <v>1812</v>
      </c>
      <c r="R4" s="499" t="s">
        <v>1811</v>
      </c>
      <c r="S4" s="500" t="s">
        <v>1000</v>
      </c>
    </row>
    <row r="5" spans="1:19" ht="21.75" customHeight="1">
      <c r="A5" s="326">
        <v>1</v>
      </c>
      <c r="B5" s="327">
        <v>5468582</v>
      </c>
      <c r="C5" s="328" t="s">
        <v>697</v>
      </c>
      <c r="D5" s="329" t="s">
        <v>1810</v>
      </c>
      <c r="E5" s="330">
        <v>2641224</v>
      </c>
      <c r="F5" s="331">
        <v>3</v>
      </c>
      <c r="G5" s="328" t="s">
        <v>1558</v>
      </c>
      <c r="H5" s="329" t="s">
        <v>1809</v>
      </c>
      <c r="I5" s="349" t="s">
        <v>1808</v>
      </c>
      <c r="J5" s="344" t="s">
        <v>0</v>
      </c>
      <c r="K5" s="344" t="s">
        <v>0</v>
      </c>
      <c r="L5" s="353" t="s">
        <v>0</v>
      </c>
      <c r="M5" s="330" t="s">
        <v>0</v>
      </c>
      <c r="N5" s="353" t="s">
        <v>0</v>
      </c>
      <c r="O5" s="353" t="s">
        <v>0</v>
      </c>
      <c r="P5" s="353" t="s">
        <v>0</v>
      </c>
      <c r="Q5" s="353" t="s">
        <v>0</v>
      </c>
      <c r="R5" s="320" t="s">
        <v>0</v>
      </c>
      <c r="S5" s="357" t="s">
        <v>0</v>
      </c>
    </row>
    <row r="6" spans="1:19">
      <c r="A6" s="1748">
        <v>2</v>
      </c>
      <c r="B6" s="1750">
        <v>2011239</v>
      </c>
      <c r="C6" s="1752" t="s">
        <v>1807</v>
      </c>
      <c r="D6" s="1755" t="s">
        <v>1807</v>
      </c>
      <c r="E6" s="1757">
        <v>2011239</v>
      </c>
      <c r="F6" s="332">
        <v>1</v>
      </c>
      <c r="G6" s="1187" t="s">
        <v>1558</v>
      </c>
      <c r="H6" s="1189" t="s">
        <v>1806</v>
      </c>
      <c r="I6" s="346" t="s">
        <v>1805</v>
      </c>
      <c r="J6" s="321">
        <v>579739</v>
      </c>
      <c r="K6" s="321">
        <v>18</v>
      </c>
      <c r="L6" s="354" t="s">
        <v>0</v>
      </c>
      <c r="M6" s="1191" t="s">
        <v>0</v>
      </c>
      <c r="N6" s="354" t="s">
        <v>0</v>
      </c>
      <c r="O6" s="354" t="s">
        <v>0</v>
      </c>
      <c r="P6" s="354" t="s">
        <v>0</v>
      </c>
      <c r="Q6" s="354" t="s">
        <v>0</v>
      </c>
      <c r="R6" s="323" t="s">
        <v>0</v>
      </c>
      <c r="S6" s="358" t="s">
        <v>0</v>
      </c>
    </row>
    <row r="7" spans="1:19">
      <c r="A7" s="1748"/>
      <c r="B7" s="1750"/>
      <c r="C7" s="1753"/>
      <c r="D7" s="1756"/>
      <c r="E7" s="1757"/>
      <c r="F7" s="332">
        <v>1</v>
      </c>
      <c r="G7" s="1187" t="s">
        <v>1558</v>
      </c>
      <c r="H7" s="1189" t="s">
        <v>1804</v>
      </c>
      <c r="I7" s="346" t="s">
        <v>1803</v>
      </c>
      <c r="J7" s="321">
        <v>1607218</v>
      </c>
      <c r="K7" s="321">
        <v>51</v>
      </c>
      <c r="L7" s="354" t="s">
        <v>0</v>
      </c>
      <c r="M7" s="1191" t="s">
        <v>0</v>
      </c>
      <c r="N7" s="354" t="s">
        <v>0</v>
      </c>
      <c r="O7" s="354" t="s">
        <v>0</v>
      </c>
      <c r="P7" s="354" t="s">
        <v>0</v>
      </c>
      <c r="Q7" s="354" t="s">
        <v>0</v>
      </c>
      <c r="R7" s="323" t="s">
        <v>0</v>
      </c>
      <c r="S7" s="358" t="s">
        <v>0</v>
      </c>
    </row>
    <row r="8" spans="1:19">
      <c r="A8" s="1748"/>
      <c r="B8" s="1750"/>
      <c r="C8" s="1753"/>
      <c r="D8" s="1756"/>
      <c r="E8" s="1757"/>
      <c r="F8" s="332">
        <v>1</v>
      </c>
      <c r="G8" s="1187" t="s">
        <v>1558</v>
      </c>
      <c r="H8" s="1189" t="s">
        <v>1802</v>
      </c>
      <c r="I8" s="346" t="s">
        <v>1801</v>
      </c>
      <c r="J8" s="321">
        <v>571813</v>
      </c>
      <c r="K8" s="321">
        <v>18</v>
      </c>
      <c r="L8" s="354" t="s">
        <v>0</v>
      </c>
      <c r="M8" s="1191" t="s">
        <v>0</v>
      </c>
      <c r="N8" s="354" t="s">
        <v>0</v>
      </c>
      <c r="O8" s="354" t="s">
        <v>0</v>
      </c>
      <c r="P8" s="354" t="s">
        <v>0</v>
      </c>
      <c r="Q8" s="354" t="s">
        <v>0</v>
      </c>
      <c r="R8" s="323" t="s">
        <v>0</v>
      </c>
      <c r="S8" s="358" t="s">
        <v>0</v>
      </c>
    </row>
    <row r="9" spans="1:19">
      <c r="A9" s="1748">
        <v>3</v>
      </c>
      <c r="B9" s="1750">
        <v>2877694</v>
      </c>
      <c r="C9" s="1752" t="s">
        <v>694</v>
      </c>
      <c r="D9" s="1755" t="s">
        <v>694</v>
      </c>
      <c r="E9" s="1757">
        <v>2877694</v>
      </c>
      <c r="F9" s="332">
        <v>1</v>
      </c>
      <c r="G9" s="1187" t="s">
        <v>486</v>
      </c>
      <c r="H9" s="1189" t="s">
        <v>1785</v>
      </c>
      <c r="I9" s="346" t="s">
        <v>1784</v>
      </c>
      <c r="J9" s="321">
        <v>140</v>
      </c>
      <c r="K9" s="321">
        <v>70</v>
      </c>
      <c r="L9" s="354" t="s">
        <v>0</v>
      </c>
      <c r="M9" s="1191" t="s">
        <v>0</v>
      </c>
      <c r="N9" s="354" t="s">
        <v>0</v>
      </c>
      <c r="O9" s="354" t="s">
        <v>0</v>
      </c>
      <c r="P9" s="354" t="s">
        <v>0</v>
      </c>
      <c r="Q9" s="354" t="s">
        <v>0</v>
      </c>
      <c r="R9" s="323" t="s">
        <v>0</v>
      </c>
      <c r="S9" s="358" t="s">
        <v>0</v>
      </c>
    </row>
    <row r="10" spans="1:19">
      <c r="A10" s="1748"/>
      <c r="B10" s="1750"/>
      <c r="C10" s="1753"/>
      <c r="D10" s="1756"/>
      <c r="E10" s="1757"/>
      <c r="F10" s="332">
        <v>2</v>
      </c>
      <c r="G10" s="1187" t="s">
        <v>486</v>
      </c>
      <c r="H10" s="1189" t="s">
        <v>1800</v>
      </c>
      <c r="I10" s="346" t="s">
        <v>1799</v>
      </c>
      <c r="J10" s="321">
        <v>60</v>
      </c>
      <c r="K10" s="321">
        <v>30</v>
      </c>
      <c r="L10" s="354" t="s">
        <v>0</v>
      </c>
      <c r="M10" s="1191" t="s">
        <v>0</v>
      </c>
      <c r="N10" s="354" t="s">
        <v>0</v>
      </c>
      <c r="O10" s="354" t="s">
        <v>0</v>
      </c>
      <c r="P10" s="354" t="s">
        <v>0</v>
      </c>
      <c r="Q10" s="354" t="s">
        <v>0</v>
      </c>
      <c r="R10" s="323" t="s">
        <v>0</v>
      </c>
      <c r="S10" s="358" t="s">
        <v>0</v>
      </c>
    </row>
    <row r="11" spans="1:19" ht="11.25" customHeight="1">
      <c r="A11" s="1748">
        <v>4</v>
      </c>
      <c r="B11" s="1750">
        <v>2112868</v>
      </c>
      <c r="C11" s="1752" t="s">
        <v>1798</v>
      </c>
      <c r="D11" s="1755" t="s">
        <v>1798</v>
      </c>
      <c r="E11" s="1757">
        <v>2112868</v>
      </c>
      <c r="F11" s="332">
        <v>1</v>
      </c>
      <c r="G11" s="1187" t="s">
        <v>486</v>
      </c>
      <c r="H11" s="1189" t="s">
        <v>1797</v>
      </c>
      <c r="I11" s="346" t="s">
        <v>1796</v>
      </c>
      <c r="J11" s="321">
        <v>5000</v>
      </c>
      <c r="K11" s="321">
        <v>10</v>
      </c>
      <c r="L11" s="1187" t="s">
        <v>1797</v>
      </c>
      <c r="M11" s="343" t="s">
        <v>1796</v>
      </c>
      <c r="N11" s="1187" t="s">
        <v>1573</v>
      </c>
      <c r="O11" s="1187" t="s">
        <v>1572</v>
      </c>
      <c r="P11" s="1187" t="s">
        <v>1790</v>
      </c>
      <c r="Q11" s="1187" t="s">
        <v>1559</v>
      </c>
      <c r="R11" s="346" t="s">
        <v>1789</v>
      </c>
      <c r="S11" s="359" t="s">
        <v>1793</v>
      </c>
    </row>
    <row r="12" spans="1:19" ht="23.25">
      <c r="A12" s="1748"/>
      <c r="B12" s="1750"/>
      <c r="C12" s="1753"/>
      <c r="D12" s="1755"/>
      <c r="E12" s="1757"/>
      <c r="F12" s="332">
        <v>1</v>
      </c>
      <c r="G12" s="1187" t="s">
        <v>486</v>
      </c>
      <c r="H12" s="1189" t="s">
        <v>1795</v>
      </c>
      <c r="I12" s="346" t="s">
        <v>1794</v>
      </c>
      <c r="J12" s="321">
        <v>42500</v>
      </c>
      <c r="K12" s="321">
        <v>85</v>
      </c>
      <c r="L12" s="1187" t="s">
        <v>1795</v>
      </c>
      <c r="M12" s="343" t="s">
        <v>1794</v>
      </c>
      <c r="N12" s="1187" t="s">
        <v>1573</v>
      </c>
      <c r="O12" s="1187" t="s">
        <v>1572</v>
      </c>
      <c r="P12" s="1187" t="s">
        <v>1696</v>
      </c>
      <c r="Q12" s="1187" t="s">
        <v>1559</v>
      </c>
      <c r="R12" s="346" t="s">
        <v>1789</v>
      </c>
      <c r="S12" s="359" t="s">
        <v>1793</v>
      </c>
    </row>
    <row r="13" spans="1:19" ht="23.25">
      <c r="A13" s="1748"/>
      <c r="B13" s="1750"/>
      <c r="C13" s="1753"/>
      <c r="D13" s="1755"/>
      <c r="E13" s="1757"/>
      <c r="F13" s="332">
        <v>1</v>
      </c>
      <c r="G13" s="1187" t="s">
        <v>486</v>
      </c>
      <c r="H13" s="1189" t="s">
        <v>1792</v>
      </c>
      <c r="I13" s="346" t="s">
        <v>1791</v>
      </c>
      <c r="J13" s="321">
        <v>2500</v>
      </c>
      <c r="K13" s="321">
        <v>5</v>
      </c>
      <c r="L13" s="1187" t="s">
        <v>1792</v>
      </c>
      <c r="M13" s="343" t="s">
        <v>1791</v>
      </c>
      <c r="N13" s="1187" t="s">
        <v>1573</v>
      </c>
      <c r="O13" s="1187" t="s">
        <v>1572</v>
      </c>
      <c r="P13" s="1187" t="s">
        <v>1790</v>
      </c>
      <c r="Q13" s="1187" t="s">
        <v>1559</v>
      </c>
      <c r="R13" s="346" t="s">
        <v>1789</v>
      </c>
      <c r="S13" s="359" t="s">
        <v>1788</v>
      </c>
    </row>
    <row r="14" spans="1:19">
      <c r="A14" s="1185">
        <v>5</v>
      </c>
      <c r="B14" s="1186">
        <v>5720443</v>
      </c>
      <c r="C14" s="1187" t="s">
        <v>685</v>
      </c>
      <c r="D14" s="1189" t="s">
        <v>685</v>
      </c>
      <c r="E14" s="1191">
        <v>5720443</v>
      </c>
      <c r="F14" s="332">
        <v>1</v>
      </c>
      <c r="G14" s="1187" t="s">
        <v>486</v>
      </c>
      <c r="H14" s="1189" t="s">
        <v>1787</v>
      </c>
      <c r="I14" s="346" t="s">
        <v>1786</v>
      </c>
      <c r="J14" s="324" t="s">
        <v>0</v>
      </c>
      <c r="K14" s="324" t="s">
        <v>0</v>
      </c>
      <c r="L14" s="1188" t="s">
        <v>0</v>
      </c>
      <c r="M14" s="1186" t="s">
        <v>0</v>
      </c>
      <c r="N14" s="1188" t="s">
        <v>0</v>
      </c>
      <c r="O14" s="1188" t="s">
        <v>0</v>
      </c>
      <c r="P14" s="1188" t="s">
        <v>0</v>
      </c>
      <c r="Q14" s="1188" t="s">
        <v>0</v>
      </c>
      <c r="R14" s="322" t="s">
        <v>0</v>
      </c>
      <c r="S14" s="360" t="s">
        <v>0</v>
      </c>
    </row>
    <row r="15" spans="1:19">
      <c r="A15" s="1748">
        <v>6</v>
      </c>
      <c r="B15" s="1750">
        <v>3555763</v>
      </c>
      <c r="C15" s="1752" t="s">
        <v>684</v>
      </c>
      <c r="D15" s="1759" t="s">
        <v>684</v>
      </c>
      <c r="E15" s="1757">
        <v>3555763</v>
      </c>
      <c r="F15" s="332">
        <v>1</v>
      </c>
      <c r="G15" s="1187" t="s">
        <v>486</v>
      </c>
      <c r="H15" s="1189" t="s">
        <v>1785</v>
      </c>
      <c r="I15" s="346" t="s">
        <v>1784</v>
      </c>
      <c r="J15" s="321">
        <v>755</v>
      </c>
      <c r="K15" s="321">
        <v>75</v>
      </c>
      <c r="L15" s="1188" t="s">
        <v>0</v>
      </c>
      <c r="M15" s="1186" t="s">
        <v>0</v>
      </c>
      <c r="N15" s="1188" t="s">
        <v>0</v>
      </c>
      <c r="O15" s="1188" t="s">
        <v>0</v>
      </c>
      <c r="P15" s="1188" t="s">
        <v>0</v>
      </c>
      <c r="Q15" s="1188" t="s">
        <v>0</v>
      </c>
      <c r="R15" s="322" t="s">
        <v>0</v>
      </c>
      <c r="S15" s="360" t="s">
        <v>0</v>
      </c>
    </row>
    <row r="16" spans="1:19">
      <c r="A16" s="1748"/>
      <c r="B16" s="1750"/>
      <c r="C16" s="1753"/>
      <c r="D16" s="1758"/>
      <c r="E16" s="1757"/>
      <c r="F16" s="332">
        <v>2</v>
      </c>
      <c r="G16" s="1187" t="s">
        <v>486</v>
      </c>
      <c r="H16" s="1189" t="s">
        <v>1783</v>
      </c>
      <c r="I16" s="346" t="s">
        <v>1782</v>
      </c>
      <c r="J16" s="321">
        <v>245</v>
      </c>
      <c r="K16" s="321">
        <v>24</v>
      </c>
      <c r="L16" s="1188" t="s">
        <v>0</v>
      </c>
      <c r="M16" s="1186" t="s">
        <v>0</v>
      </c>
      <c r="N16" s="1188" t="s">
        <v>0</v>
      </c>
      <c r="O16" s="1188" t="s">
        <v>0</v>
      </c>
      <c r="P16" s="1188" t="s">
        <v>0</v>
      </c>
      <c r="Q16" s="1188" t="s">
        <v>0</v>
      </c>
      <c r="R16" s="322" t="s">
        <v>0</v>
      </c>
      <c r="S16" s="360" t="s">
        <v>0</v>
      </c>
    </row>
    <row r="17" spans="1:19" ht="22.5">
      <c r="A17" s="1185">
        <v>7</v>
      </c>
      <c r="B17" s="1186">
        <v>5883741</v>
      </c>
      <c r="C17" s="1187" t="s">
        <v>1781</v>
      </c>
      <c r="D17" s="1189" t="s">
        <v>1781</v>
      </c>
      <c r="E17" s="1191">
        <v>5883741</v>
      </c>
      <c r="F17" s="332">
        <v>1</v>
      </c>
      <c r="G17" s="1187" t="s">
        <v>486</v>
      </c>
      <c r="H17" s="1189" t="s">
        <v>1780</v>
      </c>
      <c r="I17" s="346" t="s">
        <v>1779</v>
      </c>
      <c r="J17" s="324" t="s">
        <v>0</v>
      </c>
      <c r="K17" s="323">
        <v>100</v>
      </c>
      <c r="L17" s="1188" t="s">
        <v>0</v>
      </c>
      <c r="M17" s="1186" t="s">
        <v>0</v>
      </c>
      <c r="N17" s="1188" t="s">
        <v>0</v>
      </c>
      <c r="O17" s="1188" t="s">
        <v>0</v>
      </c>
      <c r="P17" s="1188" t="s">
        <v>0</v>
      </c>
      <c r="Q17" s="1188" t="s">
        <v>0</v>
      </c>
      <c r="R17" s="322" t="s">
        <v>0</v>
      </c>
      <c r="S17" s="360" t="s">
        <v>0</v>
      </c>
    </row>
    <row r="18" spans="1:19" ht="23.25" customHeight="1">
      <c r="A18" s="1748">
        <v>8</v>
      </c>
      <c r="B18" s="1750">
        <v>2008572</v>
      </c>
      <c r="C18" s="1752" t="s">
        <v>1778</v>
      </c>
      <c r="D18" s="1192" t="s">
        <v>510</v>
      </c>
      <c r="E18" s="1191">
        <v>5124913</v>
      </c>
      <c r="F18" s="332">
        <v>3</v>
      </c>
      <c r="G18" s="1187" t="s">
        <v>1719</v>
      </c>
      <c r="H18" s="1190" t="s">
        <v>0</v>
      </c>
      <c r="I18" s="322" t="s">
        <v>0</v>
      </c>
      <c r="J18" s="321">
        <v>15730770</v>
      </c>
      <c r="K18" s="321">
        <v>75</v>
      </c>
      <c r="L18" s="1188" t="s">
        <v>0</v>
      </c>
      <c r="M18" s="1186" t="s">
        <v>0</v>
      </c>
      <c r="N18" s="1188" t="s">
        <v>0</v>
      </c>
      <c r="O18" s="1188" t="s">
        <v>0</v>
      </c>
      <c r="P18" s="1188" t="s">
        <v>0</v>
      </c>
      <c r="Q18" s="1188" t="s">
        <v>0</v>
      </c>
      <c r="R18" s="322" t="s">
        <v>0</v>
      </c>
      <c r="S18" s="359" t="s">
        <v>1777</v>
      </c>
    </row>
    <row r="19" spans="1:19" ht="23.25">
      <c r="A19" s="1748"/>
      <c r="B19" s="1750"/>
      <c r="C19" s="1753"/>
      <c r="D19" s="1192" t="s">
        <v>1776</v>
      </c>
      <c r="E19" s="1191">
        <v>5498864</v>
      </c>
      <c r="F19" s="332">
        <v>2</v>
      </c>
      <c r="G19" s="1187" t="s">
        <v>1558</v>
      </c>
      <c r="H19" s="1190" t="s">
        <v>0</v>
      </c>
      <c r="I19" s="322" t="s">
        <v>0</v>
      </c>
      <c r="J19" s="321">
        <v>4416668</v>
      </c>
      <c r="K19" s="321">
        <v>21</v>
      </c>
      <c r="L19" s="1188" t="s">
        <v>0</v>
      </c>
      <c r="M19" s="1186" t="s">
        <v>0</v>
      </c>
      <c r="N19" s="1188" t="s">
        <v>0</v>
      </c>
      <c r="O19" s="1188" t="s">
        <v>0</v>
      </c>
      <c r="P19" s="1188" t="s">
        <v>0</v>
      </c>
      <c r="Q19" s="1188" t="s">
        <v>0</v>
      </c>
      <c r="R19" s="322" t="s">
        <v>0</v>
      </c>
      <c r="S19" s="359" t="s">
        <v>1775</v>
      </c>
    </row>
    <row r="20" spans="1:19" ht="22.5">
      <c r="A20" s="1185">
        <v>9</v>
      </c>
      <c r="B20" s="1186">
        <v>2061899</v>
      </c>
      <c r="C20" s="1187" t="s">
        <v>673</v>
      </c>
      <c r="D20" s="1189" t="s">
        <v>673</v>
      </c>
      <c r="E20" s="1191">
        <v>2061899</v>
      </c>
      <c r="F20" s="332">
        <v>1</v>
      </c>
      <c r="G20" s="1187" t="s">
        <v>486</v>
      </c>
      <c r="H20" s="1189" t="s">
        <v>1774</v>
      </c>
      <c r="I20" s="346" t="s">
        <v>1773</v>
      </c>
      <c r="J20" s="321">
        <v>1000</v>
      </c>
      <c r="K20" s="321">
        <v>100</v>
      </c>
      <c r="L20" s="1188" t="s">
        <v>0</v>
      </c>
      <c r="M20" s="1186" t="s">
        <v>0</v>
      </c>
      <c r="N20" s="1188" t="s">
        <v>0</v>
      </c>
      <c r="O20" s="1188" t="s">
        <v>0</v>
      </c>
      <c r="P20" s="1188" t="s">
        <v>0</v>
      </c>
      <c r="Q20" s="1188" t="s">
        <v>0</v>
      </c>
      <c r="R20" s="322" t="s">
        <v>0</v>
      </c>
      <c r="S20" s="360" t="s">
        <v>0</v>
      </c>
    </row>
    <row r="21" spans="1:19" ht="22.5">
      <c r="A21" s="1748">
        <v>10</v>
      </c>
      <c r="B21" s="1750">
        <v>2094533</v>
      </c>
      <c r="C21" s="1752" t="s">
        <v>668</v>
      </c>
      <c r="D21" s="1755" t="s">
        <v>1772</v>
      </c>
      <c r="E21" s="1757">
        <v>2094533</v>
      </c>
      <c r="F21" s="332">
        <v>1</v>
      </c>
      <c r="G21" s="1187" t="s">
        <v>1558</v>
      </c>
      <c r="H21" s="1190" t="s">
        <v>1668</v>
      </c>
      <c r="I21" s="324" t="s">
        <v>0</v>
      </c>
      <c r="J21" s="321">
        <v>1000000</v>
      </c>
      <c r="K21" s="321">
        <v>100</v>
      </c>
      <c r="L21" s="355" t="s">
        <v>0</v>
      </c>
      <c r="M21" s="348" t="s">
        <v>0</v>
      </c>
      <c r="N21" s="333" t="s">
        <v>1771</v>
      </c>
      <c r="O21" s="333" t="s">
        <v>1771</v>
      </c>
      <c r="P21" s="355" t="s">
        <v>0</v>
      </c>
      <c r="Q21" s="1187" t="s">
        <v>1717</v>
      </c>
      <c r="R21" s="322" t="s">
        <v>0</v>
      </c>
      <c r="S21" s="361" t="s">
        <v>0</v>
      </c>
    </row>
    <row r="22" spans="1:19" ht="21.75" customHeight="1">
      <c r="A22" s="1748"/>
      <c r="B22" s="1750"/>
      <c r="C22" s="1752"/>
      <c r="D22" s="1755"/>
      <c r="E22" s="1757"/>
      <c r="F22" s="332">
        <v>2</v>
      </c>
      <c r="G22" s="1187" t="s">
        <v>1558</v>
      </c>
      <c r="H22" s="1190" t="s">
        <v>1671</v>
      </c>
      <c r="I22" s="324" t="s">
        <v>0</v>
      </c>
      <c r="J22" s="321">
        <v>90360</v>
      </c>
      <c r="K22" s="321">
        <v>100</v>
      </c>
      <c r="L22" s="355" t="s">
        <v>0</v>
      </c>
      <c r="M22" s="348" t="s">
        <v>0</v>
      </c>
      <c r="N22" s="333" t="s">
        <v>1599</v>
      </c>
      <c r="O22" s="333" t="s">
        <v>1599</v>
      </c>
      <c r="P22" s="355" t="s">
        <v>0</v>
      </c>
      <c r="Q22" s="1187" t="s">
        <v>1717</v>
      </c>
      <c r="R22" s="322" t="s">
        <v>0</v>
      </c>
      <c r="S22" s="361" t="s">
        <v>0</v>
      </c>
    </row>
    <row r="23" spans="1:19" ht="20.25" customHeight="1">
      <c r="A23" s="1748"/>
      <c r="B23" s="1750"/>
      <c r="C23" s="1752"/>
      <c r="D23" s="1755"/>
      <c r="E23" s="1757"/>
      <c r="F23" s="332">
        <v>3</v>
      </c>
      <c r="G23" s="1187" t="s">
        <v>1558</v>
      </c>
      <c r="H23" s="1190" t="s">
        <v>1673</v>
      </c>
      <c r="I23" s="324" t="s">
        <v>0</v>
      </c>
      <c r="J23" s="321">
        <v>832229631</v>
      </c>
      <c r="K23" s="321">
        <v>100</v>
      </c>
      <c r="L23" s="355" t="s">
        <v>0</v>
      </c>
      <c r="M23" s="348" t="s">
        <v>0</v>
      </c>
      <c r="N23" s="333" t="s">
        <v>1679</v>
      </c>
      <c r="O23" s="333" t="s">
        <v>1678</v>
      </c>
      <c r="P23" s="355" t="s">
        <v>0</v>
      </c>
      <c r="Q23" s="1187" t="s">
        <v>1717</v>
      </c>
      <c r="R23" s="322" t="s">
        <v>0</v>
      </c>
      <c r="S23" s="361" t="s">
        <v>0</v>
      </c>
    </row>
    <row r="24" spans="1:19">
      <c r="A24" s="1748">
        <v>11</v>
      </c>
      <c r="B24" s="1750">
        <v>2010933</v>
      </c>
      <c r="C24" s="1752" t="s">
        <v>643</v>
      </c>
      <c r="D24" s="1755" t="s">
        <v>643</v>
      </c>
      <c r="E24" s="1757">
        <v>2010933</v>
      </c>
      <c r="F24" s="332">
        <v>1</v>
      </c>
      <c r="G24" s="1187" t="s">
        <v>486</v>
      </c>
      <c r="H24" s="1189" t="s">
        <v>1770</v>
      </c>
      <c r="I24" s="346" t="s">
        <v>1769</v>
      </c>
      <c r="J24" s="321">
        <v>3400</v>
      </c>
      <c r="K24" s="321">
        <v>34</v>
      </c>
      <c r="L24" s="1188" t="s">
        <v>0</v>
      </c>
      <c r="M24" s="1186" t="s">
        <v>0</v>
      </c>
      <c r="N24" s="1188" t="s">
        <v>0</v>
      </c>
      <c r="O24" s="1188" t="s">
        <v>0</v>
      </c>
      <c r="P24" s="1188" t="s">
        <v>0</v>
      </c>
      <c r="Q24" s="1187" t="s">
        <v>1559</v>
      </c>
      <c r="R24" s="322" t="s">
        <v>0</v>
      </c>
      <c r="S24" s="360" t="s">
        <v>0</v>
      </c>
    </row>
    <row r="25" spans="1:19">
      <c r="A25" s="1748"/>
      <c r="B25" s="1750"/>
      <c r="C25" s="1753"/>
      <c r="D25" s="1756"/>
      <c r="E25" s="1757"/>
      <c r="F25" s="332">
        <v>2</v>
      </c>
      <c r="G25" s="1187" t="s">
        <v>486</v>
      </c>
      <c r="H25" s="1189" t="s">
        <v>1768</v>
      </c>
      <c r="I25" s="346" t="s">
        <v>1767</v>
      </c>
      <c r="J25" s="321">
        <v>3300</v>
      </c>
      <c r="K25" s="321">
        <v>33</v>
      </c>
      <c r="L25" s="1188" t="s">
        <v>0</v>
      </c>
      <c r="M25" s="1186" t="s">
        <v>0</v>
      </c>
      <c r="N25" s="1188" t="s">
        <v>0</v>
      </c>
      <c r="O25" s="1188" t="s">
        <v>0</v>
      </c>
      <c r="P25" s="1188" t="s">
        <v>0</v>
      </c>
      <c r="Q25" s="1187" t="s">
        <v>1559</v>
      </c>
      <c r="R25" s="322" t="s">
        <v>0</v>
      </c>
      <c r="S25" s="360" t="s">
        <v>0</v>
      </c>
    </row>
    <row r="26" spans="1:19">
      <c r="A26" s="1748"/>
      <c r="B26" s="1750"/>
      <c r="C26" s="1753"/>
      <c r="D26" s="1756"/>
      <c r="E26" s="1757"/>
      <c r="F26" s="332">
        <v>3</v>
      </c>
      <c r="G26" s="1187" t="s">
        <v>486</v>
      </c>
      <c r="H26" s="1189" t="s">
        <v>1766</v>
      </c>
      <c r="I26" s="346" t="s">
        <v>1765</v>
      </c>
      <c r="J26" s="321">
        <v>3300</v>
      </c>
      <c r="K26" s="321">
        <v>33</v>
      </c>
      <c r="L26" s="1188" t="s">
        <v>0</v>
      </c>
      <c r="M26" s="1186" t="s">
        <v>0</v>
      </c>
      <c r="N26" s="1188" t="s">
        <v>0</v>
      </c>
      <c r="O26" s="1188" t="s">
        <v>0</v>
      </c>
      <c r="P26" s="1188" t="s">
        <v>0</v>
      </c>
      <c r="Q26" s="1187" t="s">
        <v>1559</v>
      </c>
      <c r="R26" s="322" t="s">
        <v>0</v>
      </c>
      <c r="S26" s="360" t="s">
        <v>0</v>
      </c>
    </row>
    <row r="27" spans="1:19">
      <c r="A27" s="1185">
        <v>12</v>
      </c>
      <c r="B27" s="1186">
        <v>5421624</v>
      </c>
      <c r="C27" s="1187" t="s">
        <v>640</v>
      </c>
      <c r="D27" s="1192" t="s">
        <v>640</v>
      </c>
      <c r="E27" s="1191">
        <v>5421624</v>
      </c>
      <c r="F27" s="332">
        <v>1</v>
      </c>
      <c r="G27" s="1187" t="s">
        <v>486</v>
      </c>
      <c r="H27" s="1189" t="s">
        <v>1764</v>
      </c>
      <c r="I27" s="346" t="s">
        <v>1763</v>
      </c>
      <c r="J27" s="321">
        <v>5000</v>
      </c>
      <c r="K27" s="321">
        <v>100</v>
      </c>
      <c r="L27" s="1188" t="s">
        <v>0</v>
      </c>
      <c r="M27" s="1186" t="s">
        <v>0</v>
      </c>
      <c r="N27" s="1188" t="s">
        <v>0</v>
      </c>
      <c r="O27" s="1188" t="s">
        <v>0</v>
      </c>
      <c r="P27" s="1188" t="s">
        <v>0</v>
      </c>
      <c r="Q27" s="1188"/>
      <c r="R27" s="322" t="s">
        <v>0</v>
      </c>
      <c r="S27" s="360" t="s">
        <v>0</v>
      </c>
    </row>
    <row r="28" spans="1:19" ht="22.5">
      <c r="A28" s="1185">
        <v>13</v>
      </c>
      <c r="B28" s="1186">
        <v>2780518</v>
      </c>
      <c r="C28" s="1187" t="s">
        <v>1762</v>
      </c>
      <c r="D28" s="1189" t="s">
        <v>1762</v>
      </c>
      <c r="E28" s="1191">
        <v>2780518</v>
      </c>
      <c r="F28" s="332">
        <v>3</v>
      </c>
      <c r="G28" s="1187" t="s">
        <v>1558</v>
      </c>
      <c r="H28" s="1189" t="s">
        <v>1761</v>
      </c>
      <c r="I28" s="323">
        <v>1145225895566</v>
      </c>
      <c r="J28" s="324" t="s">
        <v>0</v>
      </c>
      <c r="K28" s="345" t="s">
        <v>0</v>
      </c>
      <c r="L28" s="1188" t="s">
        <v>0</v>
      </c>
      <c r="M28" s="1186" t="s">
        <v>0</v>
      </c>
      <c r="N28" s="1188" t="s">
        <v>0</v>
      </c>
      <c r="O28" s="1188" t="s">
        <v>0</v>
      </c>
      <c r="P28" s="1188" t="s">
        <v>0</v>
      </c>
      <c r="Q28" s="1188" t="s">
        <v>0</v>
      </c>
      <c r="R28" s="322" t="s">
        <v>0</v>
      </c>
      <c r="S28" s="360" t="s">
        <v>0</v>
      </c>
    </row>
    <row r="29" spans="1:19" ht="22.5">
      <c r="A29" s="1185">
        <v>14</v>
      </c>
      <c r="B29" s="1186">
        <v>5382432</v>
      </c>
      <c r="C29" s="1187" t="s">
        <v>1760</v>
      </c>
      <c r="D29" s="1189" t="s">
        <v>1760</v>
      </c>
      <c r="E29" s="1191">
        <v>5382432</v>
      </c>
      <c r="F29" s="332">
        <v>1</v>
      </c>
      <c r="G29" s="1187" t="s">
        <v>486</v>
      </c>
      <c r="H29" s="1189" t="s">
        <v>1759</v>
      </c>
      <c r="I29" s="322" t="s">
        <v>12888</v>
      </c>
      <c r="J29" s="324" t="s">
        <v>0</v>
      </c>
      <c r="K29" s="345" t="s">
        <v>0</v>
      </c>
      <c r="L29" s="333" t="s">
        <v>0</v>
      </c>
      <c r="M29" s="342" t="s">
        <v>0</v>
      </c>
      <c r="N29" s="333" t="s">
        <v>0</v>
      </c>
      <c r="O29" s="356" t="s">
        <v>0</v>
      </c>
      <c r="P29" s="333" t="s">
        <v>0</v>
      </c>
      <c r="Q29" s="356" t="s">
        <v>0</v>
      </c>
      <c r="R29" s="322" t="s">
        <v>0</v>
      </c>
      <c r="S29" s="362" t="s">
        <v>0</v>
      </c>
    </row>
    <row r="30" spans="1:19" ht="78.75">
      <c r="A30" s="1748">
        <v>15</v>
      </c>
      <c r="B30" s="1750">
        <v>5077982</v>
      </c>
      <c r="C30" s="1753" t="s">
        <v>1754</v>
      </c>
      <c r="D30" s="1189" t="s">
        <v>1751</v>
      </c>
      <c r="E30" s="1191" t="s">
        <v>1750</v>
      </c>
      <c r="F30" s="332">
        <v>3</v>
      </c>
      <c r="G30" s="1187" t="s">
        <v>1558</v>
      </c>
      <c r="H30" s="1189" t="s">
        <v>1758</v>
      </c>
      <c r="I30" s="322" t="s">
        <v>1750</v>
      </c>
      <c r="J30" s="321">
        <v>316473908</v>
      </c>
      <c r="K30" s="321">
        <v>100</v>
      </c>
      <c r="L30" s="1187" t="s">
        <v>1757</v>
      </c>
      <c r="M30" s="1186" t="s">
        <v>1750</v>
      </c>
      <c r="N30" s="1187" t="s">
        <v>1756</v>
      </c>
      <c r="O30" s="1187" t="s">
        <v>1756</v>
      </c>
      <c r="P30" s="1187" t="s">
        <v>744</v>
      </c>
      <c r="Q30" s="1187" t="s">
        <v>1559</v>
      </c>
      <c r="R30" s="322"/>
      <c r="S30" s="360" t="s">
        <v>1755</v>
      </c>
    </row>
    <row r="31" spans="1:19" ht="45">
      <c r="A31" s="1748"/>
      <c r="B31" s="1750"/>
      <c r="C31" s="1753"/>
      <c r="D31" s="1192" t="s">
        <v>1754</v>
      </c>
      <c r="E31" s="1191">
        <v>5077982</v>
      </c>
      <c r="F31" s="332">
        <v>1</v>
      </c>
      <c r="G31" s="1187" t="s">
        <v>1558</v>
      </c>
      <c r="H31" s="1189" t="s">
        <v>1753</v>
      </c>
      <c r="I31" s="322" t="s">
        <v>1752</v>
      </c>
      <c r="J31" s="321">
        <v>1000000</v>
      </c>
      <c r="K31" s="321">
        <v>100</v>
      </c>
      <c r="L31" s="1188" t="s">
        <v>0</v>
      </c>
      <c r="M31" s="1186" t="s">
        <v>0</v>
      </c>
      <c r="N31" s="1188" t="s">
        <v>0</v>
      </c>
      <c r="O31" s="1188" t="s">
        <v>0</v>
      </c>
      <c r="P31" s="1188" t="s">
        <v>0</v>
      </c>
      <c r="Q31" s="1188" t="s">
        <v>0</v>
      </c>
      <c r="R31" s="322" t="s">
        <v>0</v>
      </c>
      <c r="S31" s="360" t="s">
        <v>0</v>
      </c>
    </row>
    <row r="32" spans="1:19" ht="45">
      <c r="A32" s="1748"/>
      <c r="B32" s="1750"/>
      <c r="C32" s="1753"/>
      <c r="D32" s="1189" t="s">
        <v>1753</v>
      </c>
      <c r="E32" s="1191" t="s">
        <v>1752</v>
      </c>
      <c r="F32" s="332">
        <v>2</v>
      </c>
      <c r="G32" s="1188" t="s">
        <v>2</v>
      </c>
      <c r="H32" s="1189" t="s">
        <v>1751</v>
      </c>
      <c r="I32" s="322" t="s">
        <v>1750</v>
      </c>
      <c r="J32" s="321">
        <v>43340000</v>
      </c>
      <c r="K32" s="321">
        <v>100</v>
      </c>
      <c r="L32" s="1188" t="s">
        <v>0</v>
      </c>
      <c r="M32" s="1186" t="s">
        <v>0</v>
      </c>
      <c r="N32" s="1188" t="s">
        <v>0</v>
      </c>
      <c r="O32" s="1188" t="s">
        <v>0</v>
      </c>
      <c r="P32" s="1188" t="s">
        <v>0</v>
      </c>
      <c r="Q32" s="1188" t="s">
        <v>0</v>
      </c>
      <c r="R32" s="322" t="s">
        <v>0</v>
      </c>
      <c r="S32" s="360" t="s">
        <v>0</v>
      </c>
    </row>
    <row r="33" spans="1:19">
      <c r="A33" s="1748">
        <v>16</v>
      </c>
      <c r="B33" s="1750">
        <v>2057573</v>
      </c>
      <c r="C33" s="1752" t="s">
        <v>618</v>
      </c>
      <c r="D33" s="1756" t="s">
        <v>618</v>
      </c>
      <c r="E33" s="1750">
        <v>2057573</v>
      </c>
      <c r="F33" s="332">
        <v>1</v>
      </c>
      <c r="G33" s="1187" t="s">
        <v>486</v>
      </c>
      <c r="H33" s="1190" t="s">
        <v>1749</v>
      </c>
      <c r="I33" s="322" t="s">
        <v>1748</v>
      </c>
      <c r="J33" s="321">
        <v>500</v>
      </c>
      <c r="K33" s="321">
        <v>50</v>
      </c>
      <c r="L33" s="1188" t="s">
        <v>0</v>
      </c>
      <c r="M33" s="1186" t="s">
        <v>0</v>
      </c>
      <c r="N33" s="1188" t="s">
        <v>0</v>
      </c>
      <c r="O33" s="1188" t="s">
        <v>0</v>
      </c>
      <c r="P33" s="1188" t="s">
        <v>0</v>
      </c>
      <c r="Q33" s="1188" t="s">
        <v>0</v>
      </c>
      <c r="R33" s="322" t="s">
        <v>0</v>
      </c>
      <c r="S33" s="360" t="s">
        <v>0</v>
      </c>
    </row>
    <row r="34" spans="1:19">
      <c r="A34" s="1748"/>
      <c r="B34" s="1750"/>
      <c r="C34" s="1753"/>
      <c r="D34" s="1756"/>
      <c r="E34" s="1750"/>
      <c r="F34" s="332">
        <v>1</v>
      </c>
      <c r="G34" s="1187" t="s">
        <v>486</v>
      </c>
      <c r="H34" s="1190" t="s">
        <v>1747</v>
      </c>
      <c r="I34" s="322" t="s">
        <v>1746</v>
      </c>
      <c r="J34" s="321">
        <v>500</v>
      </c>
      <c r="K34" s="321">
        <v>50</v>
      </c>
      <c r="L34" s="1188" t="s">
        <v>0</v>
      </c>
      <c r="M34" s="1186" t="s">
        <v>0</v>
      </c>
      <c r="N34" s="1188" t="s">
        <v>0</v>
      </c>
      <c r="O34" s="1188" t="s">
        <v>0</v>
      </c>
      <c r="P34" s="1188" t="s">
        <v>0</v>
      </c>
      <c r="Q34" s="1188" t="s">
        <v>0</v>
      </c>
      <c r="R34" s="322" t="s">
        <v>0</v>
      </c>
      <c r="S34" s="360" t="s">
        <v>0</v>
      </c>
    </row>
    <row r="35" spans="1:19" ht="45">
      <c r="A35" s="1748">
        <v>17</v>
      </c>
      <c r="B35" s="1750">
        <v>2090511</v>
      </c>
      <c r="C35" s="1752" t="s">
        <v>615</v>
      </c>
      <c r="D35" s="1759" t="s">
        <v>615</v>
      </c>
      <c r="E35" s="1757">
        <v>2090511</v>
      </c>
      <c r="F35" s="332">
        <v>1</v>
      </c>
      <c r="G35" s="1187" t="s">
        <v>486</v>
      </c>
      <c r="H35" s="1189" t="s">
        <v>1745</v>
      </c>
      <c r="I35" s="346" t="s">
        <v>1744</v>
      </c>
      <c r="J35" s="321">
        <v>275986</v>
      </c>
      <c r="K35" s="321">
        <v>44</v>
      </c>
      <c r="L35" s="1187" t="s">
        <v>1745</v>
      </c>
      <c r="M35" s="343" t="s">
        <v>1744</v>
      </c>
      <c r="N35" s="1187" t="s">
        <v>1573</v>
      </c>
      <c r="O35" s="1187" t="s">
        <v>1572</v>
      </c>
      <c r="P35" s="1187" t="s">
        <v>1743</v>
      </c>
      <c r="Q35" s="1187" t="s">
        <v>1559</v>
      </c>
      <c r="R35" s="322"/>
      <c r="S35" s="359" t="s">
        <v>1742</v>
      </c>
    </row>
    <row r="36" spans="1:19" ht="23.25">
      <c r="A36" s="1748"/>
      <c r="B36" s="1750"/>
      <c r="C36" s="1753"/>
      <c r="D36" s="1758"/>
      <c r="E36" s="1757"/>
      <c r="F36" s="332">
        <v>1</v>
      </c>
      <c r="G36" s="1187" t="s">
        <v>486</v>
      </c>
      <c r="H36" s="1189" t="s">
        <v>1741</v>
      </c>
      <c r="I36" s="346" t="s">
        <v>1740</v>
      </c>
      <c r="J36" s="321">
        <v>37635</v>
      </c>
      <c r="K36" s="321">
        <v>6</v>
      </c>
      <c r="L36" s="1187" t="s">
        <v>1741</v>
      </c>
      <c r="M36" s="343" t="s">
        <v>1740</v>
      </c>
      <c r="N36" s="1187" t="s">
        <v>1573</v>
      </c>
      <c r="O36" s="1187" t="s">
        <v>1572</v>
      </c>
      <c r="P36" s="1187" t="s">
        <v>1739</v>
      </c>
      <c r="Q36" s="1187" t="s">
        <v>1559</v>
      </c>
      <c r="R36" s="322"/>
      <c r="S36" s="359" t="s">
        <v>1738</v>
      </c>
    </row>
    <row r="37" spans="1:19" ht="23.25">
      <c r="A37" s="1748"/>
      <c r="B37" s="1750"/>
      <c r="C37" s="1753"/>
      <c r="D37" s="1758"/>
      <c r="E37" s="1757"/>
      <c r="F37" s="332">
        <v>1</v>
      </c>
      <c r="G37" s="1187" t="s">
        <v>486</v>
      </c>
      <c r="H37" s="1189" t="s">
        <v>1737</v>
      </c>
      <c r="I37" s="346" t="s">
        <v>1736</v>
      </c>
      <c r="J37" s="321">
        <v>68996</v>
      </c>
      <c r="K37" s="321">
        <v>11</v>
      </c>
      <c r="L37" s="1187" t="s">
        <v>1737</v>
      </c>
      <c r="M37" s="343" t="s">
        <v>1736</v>
      </c>
      <c r="N37" s="1187" t="s">
        <v>1573</v>
      </c>
      <c r="O37" s="1187" t="s">
        <v>1572</v>
      </c>
      <c r="P37" s="1187" t="s">
        <v>1735</v>
      </c>
      <c r="Q37" s="1187" t="s">
        <v>1559</v>
      </c>
      <c r="R37" s="322"/>
      <c r="S37" s="359" t="s">
        <v>1734</v>
      </c>
    </row>
    <row r="38" spans="1:19" ht="45">
      <c r="A38" s="1748"/>
      <c r="B38" s="1750"/>
      <c r="C38" s="1753"/>
      <c r="D38" s="1758"/>
      <c r="E38" s="1757"/>
      <c r="F38" s="332">
        <v>1</v>
      </c>
      <c r="G38" s="1187" t="s">
        <v>486</v>
      </c>
      <c r="H38" s="1189" t="s">
        <v>1733</v>
      </c>
      <c r="I38" s="346" t="s">
        <v>1732</v>
      </c>
      <c r="J38" s="321">
        <v>188172</v>
      </c>
      <c r="K38" s="321">
        <v>30</v>
      </c>
      <c r="L38" s="1187" t="s">
        <v>1733</v>
      </c>
      <c r="M38" s="343" t="s">
        <v>1732</v>
      </c>
      <c r="N38" s="1187" t="s">
        <v>1573</v>
      </c>
      <c r="O38" s="1187" t="s">
        <v>1572</v>
      </c>
      <c r="P38" s="1187" t="s">
        <v>1731</v>
      </c>
      <c r="Q38" s="1187" t="s">
        <v>1559</v>
      </c>
      <c r="R38" s="322"/>
      <c r="S38" s="359" t="s">
        <v>1730</v>
      </c>
    </row>
    <row r="39" spans="1:19" ht="33.75">
      <c r="A39" s="1748">
        <v>18</v>
      </c>
      <c r="B39" s="1750">
        <v>2034859</v>
      </c>
      <c r="C39" s="1752" t="s">
        <v>1729</v>
      </c>
      <c r="D39" s="1755" t="s">
        <v>1729</v>
      </c>
      <c r="E39" s="1757">
        <v>2034859</v>
      </c>
      <c r="F39" s="332">
        <v>1</v>
      </c>
      <c r="G39" s="1187" t="s">
        <v>486</v>
      </c>
      <c r="H39" s="1189" t="s">
        <v>1728</v>
      </c>
      <c r="I39" s="322" t="s">
        <v>1727</v>
      </c>
      <c r="J39" s="321">
        <v>135451</v>
      </c>
      <c r="K39" s="321">
        <v>16</v>
      </c>
      <c r="L39" s="1187" t="s">
        <v>1728</v>
      </c>
      <c r="M39" s="1186" t="s">
        <v>1727</v>
      </c>
      <c r="N39" s="1187" t="s">
        <v>1573</v>
      </c>
      <c r="O39" s="1187" t="s">
        <v>1572</v>
      </c>
      <c r="P39" s="1188" t="s">
        <v>1726</v>
      </c>
      <c r="Q39" s="1187" t="s">
        <v>1559</v>
      </c>
      <c r="R39" s="346" t="s">
        <v>1725</v>
      </c>
      <c r="S39" s="359" t="s">
        <v>1724</v>
      </c>
    </row>
    <row r="40" spans="1:19">
      <c r="A40" s="1748"/>
      <c r="B40" s="1750"/>
      <c r="C40" s="1752"/>
      <c r="D40" s="1755"/>
      <c r="E40" s="1757"/>
      <c r="F40" s="332">
        <v>1</v>
      </c>
      <c r="G40" s="1187" t="s">
        <v>1558</v>
      </c>
      <c r="H40" s="1189" t="s">
        <v>1723</v>
      </c>
      <c r="I40" s="323">
        <v>204660399777</v>
      </c>
      <c r="J40" s="321">
        <v>124444</v>
      </c>
      <c r="K40" s="321">
        <v>15</v>
      </c>
      <c r="L40" s="1187" t="s">
        <v>1723</v>
      </c>
      <c r="M40" s="1191">
        <v>204660399777</v>
      </c>
      <c r="N40" s="1187" t="s">
        <v>1722</v>
      </c>
      <c r="O40" s="1187" t="s">
        <v>1720</v>
      </c>
      <c r="P40" s="1187" t="s">
        <v>751</v>
      </c>
      <c r="Q40" s="1187" t="s">
        <v>1559</v>
      </c>
      <c r="R40" s="346" t="s">
        <v>1721</v>
      </c>
      <c r="S40" s="359" t="s">
        <v>1720</v>
      </c>
    </row>
    <row r="41" spans="1:19" ht="33.75">
      <c r="A41" s="1749"/>
      <c r="B41" s="1751"/>
      <c r="C41" s="1760"/>
      <c r="D41" s="1761"/>
      <c r="E41" s="1762"/>
      <c r="F41" s="336">
        <v>1</v>
      </c>
      <c r="G41" s="1195" t="s">
        <v>1719</v>
      </c>
      <c r="H41" s="341" t="s">
        <v>1718</v>
      </c>
      <c r="I41" s="347" t="s">
        <v>0</v>
      </c>
      <c r="J41" s="325">
        <v>423107</v>
      </c>
      <c r="K41" s="325">
        <v>51</v>
      </c>
      <c r="L41" s="1195" t="s">
        <v>1718</v>
      </c>
      <c r="M41" s="1308" t="s">
        <v>0</v>
      </c>
      <c r="N41" s="338" t="s">
        <v>1573</v>
      </c>
      <c r="O41" s="338" t="s">
        <v>1572</v>
      </c>
      <c r="P41" s="1195" t="s">
        <v>1718</v>
      </c>
      <c r="Q41" s="338" t="s">
        <v>1717</v>
      </c>
      <c r="R41" s="376" t="s">
        <v>1716</v>
      </c>
      <c r="S41" s="364" t="s">
        <v>1715</v>
      </c>
    </row>
    <row r="42" spans="1:19" ht="22.5">
      <c r="A42" s="326">
        <v>19</v>
      </c>
      <c r="B42" s="327">
        <v>5051134</v>
      </c>
      <c r="C42" s="328" t="s">
        <v>1714</v>
      </c>
      <c r="D42" s="329" t="s">
        <v>1714</v>
      </c>
      <c r="E42" s="330">
        <v>5051134</v>
      </c>
      <c r="F42" s="331">
        <v>1</v>
      </c>
      <c r="G42" s="1303" t="s">
        <v>486</v>
      </c>
      <c r="H42" s="1304" t="s">
        <v>1713</v>
      </c>
      <c r="I42" s="1305" t="s">
        <v>1712</v>
      </c>
      <c r="J42" s="1306">
        <v>10000</v>
      </c>
      <c r="K42" s="1306">
        <v>100</v>
      </c>
      <c r="L42" s="1303" t="s">
        <v>1713</v>
      </c>
      <c r="M42" s="327" t="s">
        <v>1712</v>
      </c>
      <c r="N42" s="328" t="s">
        <v>1573</v>
      </c>
      <c r="O42" s="328" t="s">
        <v>1572</v>
      </c>
      <c r="P42" s="328" t="s">
        <v>1700</v>
      </c>
      <c r="Q42" s="328" t="s">
        <v>1559</v>
      </c>
      <c r="R42" s="349" t="s">
        <v>1711</v>
      </c>
      <c r="S42" s="1307">
        <v>99112164</v>
      </c>
    </row>
    <row r="43" spans="1:19" ht="45.75">
      <c r="A43" s="1748">
        <v>20</v>
      </c>
      <c r="B43" s="1750">
        <v>5141583</v>
      </c>
      <c r="C43" s="1752" t="s">
        <v>1710</v>
      </c>
      <c r="D43" s="1193" t="s">
        <v>1706</v>
      </c>
      <c r="E43" s="1191">
        <v>1388548</v>
      </c>
      <c r="F43" s="332">
        <v>2</v>
      </c>
      <c r="G43" s="1187" t="s">
        <v>1558</v>
      </c>
      <c r="H43" s="1190" t="s">
        <v>1708</v>
      </c>
      <c r="I43" s="322" t="s">
        <v>1709</v>
      </c>
      <c r="J43" s="321">
        <v>1</v>
      </c>
      <c r="K43" s="321">
        <v>100</v>
      </c>
      <c r="L43" s="1188" t="s">
        <v>0</v>
      </c>
      <c r="M43" s="1186" t="s">
        <v>0</v>
      </c>
      <c r="N43" s="1188" t="s">
        <v>0</v>
      </c>
      <c r="O43" s="1188" t="s">
        <v>0</v>
      </c>
      <c r="P43" s="1188" t="s">
        <v>0</v>
      </c>
      <c r="Q43" s="1188" t="s">
        <v>0</v>
      </c>
      <c r="R43" s="322" t="s">
        <v>0</v>
      </c>
      <c r="S43" s="360" t="s">
        <v>0</v>
      </c>
    </row>
    <row r="44" spans="1:19" ht="33.75" customHeight="1">
      <c r="A44" s="1748"/>
      <c r="B44" s="1750"/>
      <c r="C44" s="1753"/>
      <c r="D44" s="1193" t="s">
        <v>1708</v>
      </c>
      <c r="E44" s="1191">
        <v>15584</v>
      </c>
      <c r="F44" s="332">
        <v>1</v>
      </c>
      <c r="G44" s="1187" t="s">
        <v>486</v>
      </c>
      <c r="H44" s="1190" t="s">
        <v>1569</v>
      </c>
      <c r="I44" s="322" t="s">
        <v>1568</v>
      </c>
      <c r="J44" s="321">
        <v>303197075</v>
      </c>
      <c r="K44" s="321">
        <v>16</v>
      </c>
      <c r="L44" s="1188" t="s">
        <v>1569</v>
      </c>
      <c r="M44" s="1186" t="s">
        <v>1568</v>
      </c>
      <c r="N44" s="1188" t="s">
        <v>1707</v>
      </c>
      <c r="O44" s="1188" t="s">
        <v>1707</v>
      </c>
      <c r="P44" s="1188"/>
      <c r="Q44" s="1187" t="s">
        <v>1559</v>
      </c>
      <c r="R44" s="322"/>
      <c r="S44" s="360"/>
    </row>
    <row r="45" spans="1:19" ht="33" customHeight="1">
      <c r="A45" s="1748"/>
      <c r="B45" s="1750"/>
      <c r="C45" s="1753"/>
      <c r="D45" s="1193" t="s">
        <v>1704</v>
      </c>
      <c r="E45" s="1191" t="s">
        <v>1703</v>
      </c>
      <c r="F45" s="332">
        <v>2</v>
      </c>
      <c r="G45" s="1187" t="s">
        <v>1558</v>
      </c>
      <c r="H45" s="1190" t="s">
        <v>1706</v>
      </c>
      <c r="I45" s="321">
        <v>1388548</v>
      </c>
      <c r="J45" s="321">
        <v>1</v>
      </c>
      <c r="K45" s="321">
        <v>100</v>
      </c>
      <c r="L45" s="1188" t="s">
        <v>0</v>
      </c>
      <c r="M45" s="1186" t="s">
        <v>0</v>
      </c>
      <c r="N45" s="1188" t="s">
        <v>0</v>
      </c>
      <c r="O45" s="1188" t="s">
        <v>0</v>
      </c>
      <c r="P45" s="1188" t="s">
        <v>0</v>
      </c>
      <c r="Q45" s="1188" t="s">
        <v>0</v>
      </c>
      <c r="R45" s="322" t="s">
        <v>0</v>
      </c>
      <c r="S45" s="360" t="s">
        <v>0</v>
      </c>
    </row>
    <row r="46" spans="1:19" ht="31.5" customHeight="1">
      <c r="A46" s="1748"/>
      <c r="B46" s="1750"/>
      <c r="C46" s="1753"/>
      <c r="D46" s="1193" t="s">
        <v>1705</v>
      </c>
      <c r="E46" s="1191">
        <v>5141583</v>
      </c>
      <c r="F46" s="332">
        <v>2</v>
      </c>
      <c r="G46" s="1187" t="s">
        <v>1558</v>
      </c>
      <c r="H46" s="1190" t="s">
        <v>1704</v>
      </c>
      <c r="I46" s="322" t="s">
        <v>1703</v>
      </c>
      <c r="J46" s="321">
        <v>1010000</v>
      </c>
      <c r="K46" s="321">
        <v>100</v>
      </c>
      <c r="L46" s="1188" t="s">
        <v>0</v>
      </c>
      <c r="M46" s="1186" t="s">
        <v>0</v>
      </c>
      <c r="N46" s="1188" t="s">
        <v>0</v>
      </c>
      <c r="O46" s="1188" t="s">
        <v>0</v>
      </c>
      <c r="P46" s="1188" t="s">
        <v>0</v>
      </c>
      <c r="Q46" s="1188" t="s">
        <v>0</v>
      </c>
      <c r="R46" s="322" t="s">
        <v>0</v>
      </c>
      <c r="S46" s="360" t="s">
        <v>0</v>
      </c>
    </row>
    <row r="47" spans="1:19" ht="22.5">
      <c r="A47" s="1185">
        <v>21</v>
      </c>
      <c r="B47" s="1186">
        <v>2659603</v>
      </c>
      <c r="C47" s="1187" t="s">
        <v>584</v>
      </c>
      <c r="D47" s="1192" t="s">
        <v>584</v>
      </c>
      <c r="E47" s="1191">
        <v>2659603</v>
      </c>
      <c r="F47" s="332">
        <v>1</v>
      </c>
      <c r="G47" s="1187" t="s">
        <v>486</v>
      </c>
      <c r="H47" s="1189" t="s">
        <v>1702</v>
      </c>
      <c r="I47" s="346" t="s">
        <v>1701</v>
      </c>
      <c r="J47" s="345" t="s">
        <v>0</v>
      </c>
      <c r="K47" s="321">
        <v>100</v>
      </c>
      <c r="L47" s="1187" t="s">
        <v>1702</v>
      </c>
      <c r="M47" s="343" t="s">
        <v>1701</v>
      </c>
      <c r="N47" s="1187" t="s">
        <v>1573</v>
      </c>
      <c r="O47" s="1187" t="s">
        <v>1572</v>
      </c>
      <c r="P47" s="1187" t="s">
        <v>1700</v>
      </c>
      <c r="Q47" s="1187" t="s">
        <v>1559</v>
      </c>
      <c r="R47" s="322"/>
      <c r="S47" s="360"/>
    </row>
    <row r="48" spans="1:19" ht="23.25">
      <c r="A48" s="1748">
        <v>22</v>
      </c>
      <c r="B48" s="1750">
        <v>2678187</v>
      </c>
      <c r="C48" s="1752" t="s">
        <v>582</v>
      </c>
      <c r="D48" s="1759" t="s">
        <v>1699</v>
      </c>
      <c r="E48" s="1757">
        <v>5707129</v>
      </c>
      <c r="F48" s="332">
        <v>1</v>
      </c>
      <c r="G48" s="1187" t="s">
        <v>486</v>
      </c>
      <c r="H48" s="1189" t="s">
        <v>1698</v>
      </c>
      <c r="I48" s="346" t="s">
        <v>1697</v>
      </c>
      <c r="J48" s="321">
        <v>2125</v>
      </c>
      <c r="K48" s="321">
        <v>18</v>
      </c>
      <c r="L48" s="1187" t="s">
        <v>1698</v>
      </c>
      <c r="M48" s="343" t="s">
        <v>1697</v>
      </c>
      <c r="N48" s="1187" t="s">
        <v>1573</v>
      </c>
      <c r="O48" s="1187" t="s">
        <v>1572</v>
      </c>
      <c r="P48" s="1187" t="s">
        <v>1696</v>
      </c>
      <c r="Q48" s="1187" t="s">
        <v>1559</v>
      </c>
      <c r="R48" s="346" t="s">
        <v>1692</v>
      </c>
      <c r="S48" s="363">
        <v>70130211</v>
      </c>
    </row>
    <row r="49" spans="1:19" ht="12.75" customHeight="1">
      <c r="A49" s="1748"/>
      <c r="B49" s="1750"/>
      <c r="C49" s="1753"/>
      <c r="D49" s="1758"/>
      <c r="E49" s="1757"/>
      <c r="F49" s="332">
        <v>1</v>
      </c>
      <c r="G49" s="1187" t="s">
        <v>1558</v>
      </c>
      <c r="H49" s="1189" t="s">
        <v>1695</v>
      </c>
      <c r="I49" s="321">
        <v>201332674</v>
      </c>
      <c r="J49" s="321">
        <v>9970</v>
      </c>
      <c r="K49" s="321">
        <v>82</v>
      </c>
      <c r="L49" s="1187" t="s">
        <v>1695</v>
      </c>
      <c r="M49" s="332">
        <v>201332674</v>
      </c>
      <c r="N49" s="1187" t="s">
        <v>1694</v>
      </c>
      <c r="O49" s="1187" t="s">
        <v>1693</v>
      </c>
      <c r="P49" s="1188"/>
      <c r="Q49" s="1188"/>
      <c r="R49" s="346" t="s">
        <v>1692</v>
      </c>
      <c r="S49" s="360"/>
    </row>
    <row r="50" spans="1:19" ht="23.25">
      <c r="A50" s="1185">
        <v>23</v>
      </c>
      <c r="B50" s="1186">
        <v>5155827</v>
      </c>
      <c r="C50" s="1187" t="s">
        <v>577</v>
      </c>
      <c r="D50" s="1189" t="s">
        <v>577</v>
      </c>
      <c r="E50" s="1191">
        <v>5155827</v>
      </c>
      <c r="F50" s="332">
        <v>1</v>
      </c>
      <c r="G50" s="1187" t="s">
        <v>1558</v>
      </c>
      <c r="H50" s="1189" t="s">
        <v>1691</v>
      </c>
      <c r="I50" s="321">
        <v>2811138</v>
      </c>
      <c r="J50" s="321">
        <v>100</v>
      </c>
      <c r="K50" s="321">
        <v>1</v>
      </c>
      <c r="L50" s="1187" t="s">
        <v>1690</v>
      </c>
      <c r="M50" s="343" t="s">
        <v>1689</v>
      </c>
      <c r="N50" s="1187" t="s">
        <v>1573</v>
      </c>
      <c r="O50" s="1187" t="s">
        <v>1572</v>
      </c>
      <c r="P50" s="1187" t="s">
        <v>1688</v>
      </c>
      <c r="Q50" s="1187" t="s">
        <v>1559</v>
      </c>
      <c r="R50" s="346" t="s">
        <v>1687</v>
      </c>
      <c r="S50" s="359" t="s">
        <v>1686</v>
      </c>
    </row>
    <row r="51" spans="1:19">
      <c r="A51" s="1185">
        <v>24</v>
      </c>
      <c r="B51" s="1186">
        <v>5076285</v>
      </c>
      <c r="C51" s="1187" t="s">
        <v>1685</v>
      </c>
      <c r="D51" s="1189" t="s">
        <v>1685</v>
      </c>
      <c r="E51" s="1191">
        <v>5076285</v>
      </c>
      <c r="F51" s="332">
        <v>3</v>
      </c>
      <c r="G51" s="1187" t="s">
        <v>486</v>
      </c>
      <c r="H51" s="340">
        <v>100</v>
      </c>
      <c r="I51" s="346" t="s">
        <v>1684</v>
      </c>
      <c r="J51" s="345" t="s">
        <v>0</v>
      </c>
      <c r="K51" s="321">
        <v>100</v>
      </c>
      <c r="L51" s="355" t="s">
        <v>0</v>
      </c>
      <c r="M51" s="348" t="s">
        <v>0</v>
      </c>
      <c r="N51" s="355" t="s">
        <v>0</v>
      </c>
      <c r="O51" s="355" t="s">
        <v>0</v>
      </c>
      <c r="P51" s="355" t="s">
        <v>0</v>
      </c>
      <c r="Q51" s="1188"/>
      <c r="R51" s="322"/>
      <c r="S51" s="361" t="s">
        <v>0</v>
      </c>
    </row>
    <row r="52" spans="1:19">
      <c r="A52" s="1185">
        <v>25</v>
      </c>
      <c r="B52" s="1186">
        <v>5292638</v>
      </c>
      <c r="C52" s="1187" t="s">
        <v>1683</v>
      </c>
      <c r="D52" s="1189" t="s">
        <v>1683</v>
      </c>
      <c r="E52" s="1191">
        <v>5292638</v>
      </c>
      <c r="F52" s="332">
        <v>1</v>
      </c>
      <c r="G52" s="1187" t="s">
        <v>486</v>
      </c>
      <c r="H52" s="1189" t="s">
        <v>1682</v>
      </c>
      <c r="I52" s="346" t="s">
        <v>1681</v>
      </c>
      <c r="J52" s="345" t="s">
        <v>0</v>
      </c>
      <c r="K52" s="321">
        <v>100</v>
      </c>
      <c r="L52" s="1188" t="s">
        <v>0</v>
      </c>
      <c r="M52" s="1186" t="s">
        <v>0</v>
      </c>
      <c r="N52" s="1188" t="s">
        <v>0</v>
      </c>
      <c r="O52" s="1188" t="s">
        <v>0</v>
      </c>
      <c r="P52" s="1188" t="s">
        <v>0</v>
      </c>
      <c r="Q52" s="1188" t="s">
        <v>0</v>
      </c>
      <c r="R52" s="322" t="s">
        <v>0</v>
      </c>
      <c r="S52" s="360" t="s">
        <v>0</v>
      </c>
    </row>
    <row r="53" spans="1:19" ht="33.75">
      <c r="A53" s="1748">
        <v>26</v>
      </c>
      <c r="B53" s="1750">
        <v>5084555</v>
      </c>
      <c r="C53" s="1753" t="s">
        <v>572</v>
      </c>
      <c r="D53" s="1190" t="s">
        <v>1676</v>
      </c>
      <c r="E53" s="1191">
        <v>9019019096</v>
      </c>
      <c r="F53" s="332">
        <v>2</v>
      </c>
      <c r="G53" s="1187" t="s">
        <v>1558</v>
      </c>
      <c r="H53" s="1189" t="s">
        <v>1680</v>
      </c>
      <c r="I53" s="346" t="s">
        <v>0</v>
      </c>
      <c r="J53" s="346" t="s">
        <v>0</v>
      </c>
      <c r="K53" s="346" t="s">
        <v>0</v>
      </c>
      <c r="L53" s="1187" t="s">
        <v>1680</v>
      </c>
      <c r="M53" s="1186" t="s">
        <v>0</v>
      </c>
      <c r="N53" s="1187" t="s">
        <v>1679</v>
      </c>
      <c r="O53" s="1187" t="s">
        <v>1678</v>
      </c>
      <c r="P53" s="1188"/>
      <c r="Q53" s="1187" t="s">
        <v>1559</v>
      </c>
      <c r="R53" s="322"/>
      <c r="S53" s="360" t="s">
        <v>1677</v>
      </c>
    </row>
    <row r="54" spans="1:19" ht="31.5" customHeight="1">
      <c r="A54" s="1748"/>
      <c r="B54" s="1750"/>
      <c r="C54" s="1753"/>
      <c r="D54" s="1192" t="s">
        <v>572</v>
      </c>
      <c r="E54" s="1191">
        <v>5084555</v>
      </c>
      <c r="F54" s="332">
        <v>1</v>
      </c>
      <c r="G54" s="1187" t="s">
        <v>1558</v>
      </c>
      <c r="H54" s="1190" t="s">
        <v>1676</v>
      </c>
      <c r="I54" s="321">
        <v>9019019096</v>
      </c>
      <c r="J54" s="321">
        <v>100000</v>
      </c>
      <c r="K54" s="321">
        <v>100</v>
      </c>
      <c r="L54" s="1188" t="s">
        <v>0</v>
      </c>
      <c r="M54" s="1186" t="s">
        <v>0</v>
      </c>
      <c r="N54" s="1188"/>
      <c r="O54" s="1188"/>
      <c r="P54" s="1188"/>
      <c r="Q54" s="1187" t="s">
        <v>1559</v>
      </c>
      <c r="R54" s="322"/>
      <c r="S54" s="360" t="s">
        <v>1675</v>
      </c>
    </row>
    <row r="55" spans="1:19" ht="23.25">
      <c r="A55" s="1748">
        <v>27</v>
      </c>
      <c r="B55" s="1750">
        <v>2108291</v>
      </c>
      <c r="C55" s="1753" t="s">
        <v>1674</v>
      </c>
      <c r="D55" s="1756" t="s">
        <v>1674</v>
      </c>
      <c r="E55" s="1757">
        <v>2108291</v>
      </c>
      <c r="F55" s="332">
        <v>3</v>
      </c>
      <c r="G55" s="1188" t="s">
        <v>1558</v>
      </c>
      <c r="H55" s="1190" t="s">
        <v>1673</v>
      </c>
      <c r="I55" s="346" t="s">
        <v>0</v>
      </c>
      <c r="J55" s="321">
        <v>832229631</v>
      </c>
      <c r="K55" s="321">
        <v>100</v>
      </c>
      <c r="L55" s="1188" t="s">
        <v>0</v>
      </c>
      <c r="M55" s="1186" t="s">
        <v>0</v>
      </c>
      <c r="N55" s="1188" t="s">
        <v>0</v>
      </c>
      <c r="O55" s="1188" t="s">
        <v>0</v>
      </c>
      <c r="P55" s="1188" t="s">
        <v>0</v>
      </c>
      <c r="Q55" s="1187" t="s">
        <v>1559</v>
      </c>
      <c r="R55" s="322" t="s">
        <v>0</v>
      </c>
      <c r="S55" s="360" t="s">
        <v>1672</v>
      </c>
    </row>
    <row r="56" spans="1:19" ht="33.75">
      <c r="A56" s="1748"/>
      <c r="B56" s="1750"/>
      <c r="C56" s="1753"/>
      <c r="D56" s="1756"/>
      <c r="E56" s="1757"/>
      <c r="F56" s="332">
        <v>2</v>
      </c>
      <c r="G56" s="1188" t="s">
        <v>1558</v>
      </c>
      <c r="H56" s="1190" t="s">
        <v>1671</v>
      </c>
      <c r="I56" s="346" t="s">
        <v>0</v>
      </c>
      <c r="J56" s="321">
        <v>90360</v>
      </c>
      <c r="K56" s="321">
        <v>100</v>
      </c>
      <c r="L56" s="1188" t="s">
        <v>0</v>
      </c>
      <c r="M56" s="1186" t="s">
        <v>0</v>
      </c>
      <c r="N56" s="1188" t="s">
        <v>0</v>
      </c>
      <c r="O56" s="1188" t="s">
        <v>0</v>
      </c>
      <c r="P56" s="1188" t="s">
        <v>0</v>
      </c>
      <c r="Q56" s="1187" t="s">
        <v>1559</v>
      </c>
      <c r="R56" s="322" t="s">
        <v>0</v>
      </c>
      <c r="S56" s="360" t="s">
        <v>1669</v>
      </c>
    </row>
    <row r="57" spans="1:19" ht="25.5" customHeight="1">
      <c r="A57" s="1748"/>
      <c r="B57" s="1750"/>
      <c r="C57" s="1753"/>
      <c r="D57" s="1756"/>
      <c r="E57" s="1757"/>
      <c r="F57" s="332">
        <v>3</v>
      </c>
      <c r="G57" s="1188" t="s">
        <v>1558</v>
      </c>
      <c r="H57" s="1190" t="s">
        <v>1670</v>
      </c>
      <c r="I57" s="346" t="s">
        <v>0</v>
      </c>
      <c r="J57" s="321">
        <v>500</v>
      </c>
      <c r="K57" s="321">
        <v>100</v>
      </c>
      <c r="L57" s="1188" t="s">
        <v>0</v>
      </c>
      <c r="M57" s="1186" t="s">
        <v>0</v>
      </c>
      <c r="N57" s="1188" t="s">
        <v>0</v>
      </c>
      <c r="O57" s="1188" t="s">
        <v>0</v>
      </c>
      <c r="P57" s="1188" t="s">
        <v>0</v>
      </c>
      <c r="Q57" s="1187" t="s">
        <v>1559</v>
      </c>
      <c r="R57" s="322" t="s">
        <v>0</v>
      </c>
      <c r="S57" s="360" t="s">
        <v>1669</v>
      </c>
    </row>
    <row r="58" spans="1:19" ht="23.25">
      <c r="A58" s="1748"/>
      <c r="B58" s="1750"/>
      <c r="C58" s="1753"/>
      <c r="D58" s="1756"/>
      <c r="E58" s="1757"/>
      <c r="F58" s="332">
        <v>1</v>
      </c>
      <c r="G58" s="1188" t="s">
        <v>1558</v>
      </c>
      <c r="H58" s="1190" t="s">
        <v>1668</v>
      </c>
      <c r="I58" s="346" t="s">
        <v>0</v>
      </c>
      <c r="J58" s="321">
        <v>1000000</v>
      </c>
      <c r="K58" s="321">
        <v>100</v>
      </c>
      <c r="L58" s="1188" t="s">
        <v>0</v>
      </c>
      <c r="M58" s="1186" t="s">
        <v>0</v>
      </c>
      <c r="N58" s="1188" t="s">
        <v>0</v>
      </c>
      <c r="O58" s="1188" t="s">
        <v>0</v>
      </c>
      <c r="P58" s="1188" t="s">
        <v>0</v>
      </c>
      <c r="Q58" s="1187" t="s">
        <v>1559</v>
      </c>
      <c r="R58" s="322" t="s">
        <v>0</v>
      </c>
      <c r="S58" s="360" t="s">
        <v>1667</v>
      </c>
    </row>
    <row r="59" spans="1:19">
      <c r="A59" s="1185">
        <v>28</v>
      </c>
      <c r="B59" s="1186">
        <v>2590565</v>
      </c>
      <c r="C59" s="1187" t="s">
        <v>568</v>
      </c>
      <c r="D59" s="1189" t="s">
        <v>568</v>
      </c>
      <c r="E59" s="1191">
        <v>2590565</v>
      </c>
      <c r="F59" s="332">
        <v>1</v>
      </c>
      <c r="G59" s="1187" t="s">
        <v>486</v>
      </c>
      <c r="H59" s="1189" t="s">
        <v>1666</v>
      </c>
      <c r="I59" s="346" t="s">
        <v>1665</v>
      </c>
      <c r="J59" s="321">
        <v>100</v>
      </c>
      <c r="K59" s="321">
        <v>100</v>
      </c>
      <c r="L59" s="1188" t="s">
        <v>0</v>
      </c>
      <c r="M59" s="1186" t="s">
        <v>0</v>
      </c>
      <c r="N59" s="1188" t="s">
        <v>0</v>
      </c>
      <c r="O59" s="1188" t="s">
        <v>0</v>
      </c>
      <c r="P59" s="1188" t="s">
        <v>0</v>
      </c>
      <c r="Q59" s="1188" t="s">
        <v>0</v>
      </c>
      <c r="R59" s="322" t="s">
        <v>0</v>
      </c>
      <c r="S59" s="360" t="s">
        <v>0</v>
      </c>
    </row>
    <row r="60" spans="1:19">
      <c r="A60" s="1185">
        <v>29</v>
      </c>
      <c r="B60" s="1186">
        <v>2587645</v>
      </c>
      <c r="C60" s="1187" t="s">
        <v>566</v>
      </c>
      <c r="D60" s="1189" t="s">
        <v>566</v>
      </c>
      <c r="E60" s="1191">
        <v>2587645</v>
      </c>
      <c r="F60" s="332">
        <v>1</v>
      </c>
      <c r="G60" s="1187" t="s">
        <v>1558</v>
      </c>
      <c r="H60" s="1189" t="s">
        <v>1664</v>
      </c>
      <c r="I60" s="346" t="s">
        <v>1663</v>
      </c>
      <c r="J60" s="345" t="s">
        <v>0</v>
      </c>
      <c r="K60" s="321">
        <v>100</v>
      </c>
      <c r="L60" s="1188" t="s">
        <v>0</v>
      </c>
      <c r="M60" s="1186" t="s">
        <v>0</v>
      </c>
      <c r="N60" s="1188" t="s">
        <v>0</v>
      </c>
      <c r="O60" s="1188" t="s">
        <v>0</v>
      </c>
      <c r="P60" s="1188" t="s">
        <v>0</v>
      </c>
      <c r="Q60" s="1188" t="s">
        <v>0</v>
      </c>
      <c r="R60" s="322" t="s">
        <v>0</v>
      </c>
      <c r="S60" s="360" t="s">
        <v>0</v>
      </c>
    </row>
    <row r="61" spans="1:19">
      <c r="A61" s="1185">
        <v>30</v>
      </c>
      <c r="B61" s="1186">
        <v>5199077</v>
      </c>
      <c r="C61" s="1187" t="s">
        <v>579</v>
      </c>
      <c r="D61" s="1192" t="s">
        <v>1662</v>
      </c>
      <c r="E61" s="1191">
        <v>2654652</v>
      </c>
      <c r="F61" s="332">
        <v>1</v>
      </c>
      <c r="G61" s="1187" t="s">
        <v>486</v>
      </c>
      <c r="H61" s="1189" t="s">
        <v>1661</v>
      </c>
      <c r="I61" s="346" t="s">
        <v>1660</v>
      </c>
      <c r="J61" s="321">
        <v>100</v>
      </c>
      <c r="K61" s="321">
        <v>100</v>
      </c>
      <c r="L61" s="1188" t="s">
        <v>0</v>
      </c>
      <c r="M61" s="1186" t="s">
        <v>0</v>
      </c>
      <c r="N61" s="1188" t="s">
        <v>0</v>
      </c>
      <c r="O61" s="1188" t="s">
        <v>0</v>
      </c>
      <c r="P61" s="1188" t="s">
        <v>0</v>
      </c>
      <c r="Q61" s="1188" t="s">
        <v>0</v>
      </c>
      <c r="R61" s="322" t="s">
        <v>0</v>
      </c>
      <c r="S61" s="360" t="s">
        <v>0</v>
      </c>
    </row>
    <row r="62" spans="1:19" ht="22.5">
      <c r="A62" s="1748">
        <v>31</v>
      </c>
      <c r="B62" s="1750">
        <v>5430682</v>
      </c>
      <c r="C62" s="1752" t="s">
        <v>562</v>
      </c>
      <c r="D62" s="1192" t="s">
        <v>562</v>
      </c>
      <c r="E62" s="1191">
        <v>5430682</v>
      </c>
      <c r="F62" s="332">
        <v>1</v>
      </c>
      <c r="G62" s="1187" t="s">
        <v>1558</v>
      </c>
      <c r="H62" s="1192" t="s">
        <v>1617</v>
      </c>
      <c r="I62" s="322" t="s">
        <v>1620</v>
      </c>
      <c r="J62" s="321">
        <v>12480</v>
      </c>
      <c r="K62" s="321">
        <v>100</v>
      </c>
      <c r="L62" s="1188" t="s">
        <v>0</v>
      </c>
      <c r="M62" s="1186" t="s">
        <v>0</v>
      </c>
      <c r="N62" s="1188" t="s">
        <v>0</v>
      </c>
      <c r="O62" s="1188" t="s">
        <v>0</v>
      </c>
      <c r="P62" s="1188" t="s">
        <v>0</v>
      </c>
      <c r="Q62" s="1188" t="s">
        <v>0</v>
      </c>
      <c r="R62" s="322" t="s">
        <v>0</v>
      </c>
      <c r="S62" s="360" t="s">
        <v>0</v>
      </c>
    </row>
    <row r="63" spans="1:19" ht="22.5">
      <c r="A63" s="1748"/>
      <c r="B63" s="1750"/>
      <c r="C63" s="1753"/>
      <c r="D63" s="1192" t="s">
        <v>1615</v>
      </c>
      <c r="E63" s="1191" t="s">
        <v>1659</v>
      </c>
      <c r="F63" s="332">
        <v>3</v>
      </c>
      <c r="G63" s="1187" t="s">
        <v>1558</v>
      </c>
      <c r="H63" s="1189" t="s">
        <v>1619</v>
      </c>
      <c r="I63" s="322" t="s">
        <v>1618</v>
      </c>
      <c r="J63" s="321">
        <v>1698033</v>
      </c>
      <c r="K63" s="321">
        <v>100</v>
      </c>
      <c r="L63" s="1188" t="s">
        <v>0</v>
      </c>
      <c r="M63" s="1186" t="s">
        <v>0</v>
      </c>
      <c r="N63" s="1188" t="s">
        <v>0</v>
      </c>
      <c r="O63" s="1188" t="s">
        <v>0</v>
      </c>
      <c r="P63" s="1188" t="s">
        <v>0</v>
      </c>
      <c r="Q63" s="1188" t="s">
        <v>0</v>
      </c>
      <c r="R63" s="322" t="s">
        <v>0</v>
      </c>
      <c r="S63" s="360" t="s">
        <v>0</v>
      </c>
    </row>
    <row r="64" spans="1:19" ht="23.25">
      <c r="A64" s="1748"/>
      <c r="B64" s="1750"/>
      <c r="C64" s="1753"/>
      <c r="D64" s="1192" t="s">
        <v>1617</v>
      </c>
      <c r="E64" s="1191" t="s">
        <v>1620</v>
      </c>
      <c r="F64" s="332">
        <v>2</v>
      </c>
      <c r="G64" s="1187" t="s">
        <v>1558</v>
      </c>
      <c r="H64" s="1192" t="s">
        <v>1615</v>
      </c>
      <c r="I64" s="322" t="s">
        <v>1659</v>
      </c>
      <c r="J64" s="321">
        <v>1428572</v>
      </c>
      <c r="K64" s="321">
        <v>100</v>
      </c>
      <c r="L64" s="1188" t="s">
        <v>0</v>
      </c>
      <c r="M64" s="1186" t="s">
        <v>0</v>
      </c>
      <c r="N64" s="1188" t="s">
        <v>0</v>
      </c>
      <c r="O64" s="1188" t="s">
        <v>0</v>
      </c>
      <c r="P64" s="1188" t="s">
        <v>0</v>
      </c>
      <c r="Q64" s="1188" t="s">
        <v>0</v>
      </c>
      <c r="R64" s="322" t="s">
        <v>0</v>
      </c>
      <c r="S64" s="360" t="s">
        <v>0</v>
      </c>
    </row>
    <row r="65" spans="1:19" ht="22.5">
      <c r="A65" s="1185">
        <v>32</v>
      </c>
      <c r="B65" s="1186">
        <v>2839717</v>
      </c>
      <c r="C65" s="1187" t="s">
        <v>1658</v>
      </c>
      <c r="D65" s="1189" t="s">
        <v>1658</v>
      </c>
      <c r="E65" s="1191">
        <v>2839717</v>
      </c>
      <c r="F65" s="332">
        <v>1</v>
      </c>
      <c r="G65" s="1187" t="s">
        <v>1558</v>
      </c>
      <c r="H65" s="1190" t="s">
        <v>1657</v>
      </c>
      <c r="I65" s="321">
        <v>149894</v>
      </c>
      <c r="J65" s="345" t="s">
        <v>0</v>
      </c>
      <c r="K65" s="321">
        <v>100</v>
      </c>
      <c r="L65" s="1188" t="s">
        <v>0</v>
      </c>
      <c r="M65" s="1186" t="s">
        <v>0</v>
      </c>
      <c r="N65" s="1188" t="s">
        <v>0</v>
      </c>
      <c r="O65" s="1188" t="s">
        <v>0</v>
      </c>
      <c r="P65" s="1188" t="s">
        <v>0</v>
      </c>
      <c r="Q65" s="1188" t="s">
        <v>0</v>
      </c>
      <c r="R65" s="322" t="s">
        <v>0</v>
      </c>
      <c r="S65" s="360" t="s">
        <v>0</v>
      </c>
    </row>
    <row r="66" spans="1:19">
      <c r="A66" s="1748">
        <v>33</v>
      </c>
      <c r="B66" s="1750">
        <v>2344343</v>
      </c>
      <c r="C66" s="1752" t="s">
        <v>553</v>
      </c>
      <c r="D66" s="1755" t="s">
        <v>553</v>
      </c>
      <c r="E66" s="1757">
        <v>2344343</v>
      </c>
      <c r="F66" s="332">
        <v>1</v>
      </c>
      <c r="G66" s="1187" t="s">
        <v>486</v>
      </c>
      <c r="H66" s="1189" t="s">
        <v>1656</v>
      </c>
      <c r="I66" s="346" t="s">
        <v>1655</v>
      </c>
      <c r="J66" s="321">
        <v>11</v>
      </c>
      <c r="K66" s="321">
        <v>11</v>
      </c>
      <c r="L66" s="1188" t="s">
        <v>0</v>
      </c>
      <c r="M66" s="1186" t="s">
        <v>0</v>
      </c>
      <c r="N66" s="1188" t="s">
        <v>0</v>
      </c>
      <c r="O66" s="1188" t="s">
        <v>0</v>
      </c>
      <c r="P66" s="1188" t="s">
        <v>0</v>
      </c>
      <c r="Q66" s="1187" t="s">
        <v>1559</v>
      </c>
      <c r="R66" s="322" t="s">
        <v>0</v>
      </c>
      <c r="S66" s="360" t="s">
        <v>0</v>
      </c>
    </row>
    <row r="67" spans="1:19">
      <c r="A67" s="1748"/>
      <c r="B67" s="1750"/>
      <c r="C67" s="1753"/>
      <c r="D67" s="1756"/>
      <c r="E67" s="1757"/>
      <c r="F67" s="332">
        <v>1</v>
      </c>
      <c r="G67" s="1187" t="s">
        <v>486</v>
      </c>
      <c r="H67" s="1189" t="s">
        <v>1654</v>
      </c>
      <c r="I67" s="346" t="s">
        <v>1653</v>
      </c>
      <c r="J67" s="321">
        <v>11</v>
      </c>
      <c r="K67" s="321">
        <v>11</v>
      </c>
      <c r="L67" s="1188" t="s">
        <v>0</v>
      </c>
      <c r="M67" s="1186" t="s">
        <v>0</v>
      </c>
      <c r="N67" s="1188" t="s">
        <v>0</v>
      </c>
      <c r="O67" s="1188" t="s">
        <v>0</v>
      </c>
      <c r="P67" s="1188" t="s">
        <v>0</v>
      </c>
      <c r="Q67" s="1187" t="s">
        <v>1559</v>
      </c>
      <c r="R67" s="322" t="s">
        <v>0</v>
      </c>
      <c r="S67" s="360" t="s">
        <v>0</v>
      </c>
    </row>
    <row r="68" spans="1:19">
      <c r="A68" s="1748"/>
      <c r="B68" s="1750"/>
      <c r="C68" s="1753"/>
      <c r="D68" s="1756"/>
      <c r="E68" s="1757"/>
      <c r="F68" s="332">
        <v>1</v>
      </c>
      <c r="G68" s="1187" t="s">
        <v>486</v>
      </c>
      <c r="H68" s="1189" t="s">
        <v>1652</v>
      </c>
      <c r="I68" s="346" t="s">
        <v>1651</v>
      </c>
      <c r="J68" s="321">
        <v>120</v>
      </c>
      <c r="K68" s="321">
        <v>12</v>
      </c>
      <c r="L68" s="1188" t="s">
        <v>0</v>
      </c>
      <c r="M68" s="1186" t="s">
        <v>0</v>
      </c>
      <c r="N68" s="1188" t="s">
        <v>0</v>
      </c>
      <c r="O68" s="1188" t="s">
        <v>0</v>
      </c>
      <c r="P68" s="1188" t="s">
        <v>0</v>
      </c>
      <c r="Q68" s="1187" t="s">
        <v>1559</v>
      </c>
      <c r="R68" s="322" t="s">
        <v>0</v>
      </c>
      <c r="S68" s="360" t="s">
        <v>0</v>
      </c>
    </row>
    <row r="69" spans="1:19" ht="22.5">
      <c r="A69" s="1748"/>
      <c r="B69" s="1750"/>
      <c r="C69" s="1753"/>
      <c r="D69" s="1756"/>
      <c r="E69" s="1757"/>
      <c r="F69" s="332">
        <v>1</v>
      </c>
      <c r="G69" s="1187" t="s">
        <v>486</v>
      </c>
      <c r="H69" s="1189" t="s">
        <v>1650</v>
      </c>
      <c r="I69" s="346" t="s">
        <v>1649</v>
      </c>
      <c r="J69" s="321">
        <v>11</v>
      </c>
      <c r="K69" s="321">
        <v>11</v>
      </c>
      <c r="L69" s="1188" t="s">
        <v>0</v>
      </c>
      <c r="M69" s="1186" t="s">
        <v>0</v>
      </c>
      <c r="N69" s="1188" t="s">
        <v>0</v>
      </c>
      <c r="O69" s="1188" t="s">
        <v>0</v>
      </c>
      <c r="P69" s="1188" t="s">
        <v>0</v>
      </c>
      <c r="Q69" s="1187" t="s">
        <v>1559</v>
      </c>
      <c r="R69" s="322" t="s">
        <v>0</v>
      </c>
      <c r="S69" s="360" t="s">
        <v>0</v>
      </c>
    </row>
    <row r="70" spans="1:19">
      <c r="A70" s="1748"/>
      <c r="B70" s="1750"/>
      <c r="C70" s="1753"/>
      <c r="D70" s="1756"/>
      <c r="E70" s="1757"/>
      <c r="F70" s="332">
        <v>1</v>
      </c>
      <c r="G70" s="1187" t="s">
        <v>486</v>
      </c>
      <c r="H70" s="1189" t="s">
        <v>1648</v>
      </c>
      <c r="I70" s="346" t="s">
        <v>1647</v>
      </c>
      <c r="J70" s="321">
        <v>11</v>
      </c>
      <c r="K70" s="321">
        <v>11</v>
      </c>
      <c r="L70" s="1188" t="s">
        <v>0</v>
      </c>
      <c r="M70" s="1186" t="s">
        <v>0</v>
      </c>
      <c r="N70" s="1188" t="s">
        <v>0</v>
      </c>
      <c r="O70" s="1188" t="s">
        <v>0</v>
      </c>
      <c r="P70" s="1188" t="s">
        <v>0</v>
      </c>
      <c r="Q70" s="1187" t="s">
        <v>1559</v>
      </c>
      <c r="R70" s="322" t="s">
        <v>0</v>
      </c>
      <c r="S70" s="360" t="s">
        <v>0</v>
      </c>
    </row>
    <row r="71" spans="1:19">
      <c r="A71" s="1748"/>
      <c r="B71" s="1750"/>
      <c r="C71" s="1753"/>
      <c r="D71" s="1756"/>
      <c r="E71" s="1757"/>
      <c r="F71" s="332">
        <v>1</v>
      </c>
      <c r="G71" s="1187" t="s">
        <v>486</v>
      </c>
      <c r="H71" s="1189" t="s">
        <v>1646</v>
      </c>
      <c r="I71" s="346" t="s">
        <v>1645</v>
      </c>
      <c r="J71" s="321">
        <v>11</v>
      </c>
      <c r="K71" s="321">
        <v>11</v>
      </c>
      <c r="L71" s="1188" t="s">
        <v>0</v>
      </c>
      <c r="M71" s="1186" t="s">
        <v>0</v>
      </c>
      <c r="N71" s="1188" t="s">
        <v>0</v>
      </c>
      <c r="O71" s="1188" t="s">
        <v>0</v>
      </c>
      <c r="P71" s="1188" t="s">
        <v>0</v>
      </c>
      <c r="Q71" s="1187" t="s">
        <v>1559</v>
      </c>
      <c r="R71" s="322" t="s">
        <v>0</v>
      </c>
      <c r="S71" s="360" t="s">
        <v>0</v>
      </c>
    </row>
    <row r="72" spans="1:19">
      <c r="A72" s="1748"/>
      <c r="B72" s="1750"/>
      <c r="C72" s="1753"/>
      <c r="D72" s="1756"/>
      <c r="E72" s="1757"/>
      <c r="F72" s="332">
        <v>1</v>
      </c>
      <c r="G72" s="1187" t="s">
        <v>1558</v>
      </c>
      <c r="H72" s="1189" t="s">
        <v>553</v>
      </c>
      <c r="I72" s="321">
        <v>2344343</v>
      </c>
      <c r="J72" s="321">
        <v>33</v>
      </c>
      <c r="K72" s="321">
        <v>33</v>
      </c>
      <c r="L72" s="1188" t="s">
        <v>0</v>
      </c>
      <c r="M72" s="1186" t="s">
        <v>0</v>
      </c>
      <c r="N72" s="1188" t="s">
        <v>0</v>
      </c>
      <c r="O72" s="1188" t="s">
        <v>0</v>
      </c>
      <c r="P72" s="1188" t="s">
        <v>0</v>
      </c>
      <c r="Q72" s="1187" t="s">
        <v>1559</v>
      </c>
      <c r="R72" s="322" t="s">
        <v>0</v>
      </c>
      <c r="S72" s="360" t="s">
        <v>0</v>
      </c>
    </row>
    <row r="73" spans="1:19" ht="33.75">
      <c r="A73" s="1748">
        <v>34</v>
      </c>
      <c r="B73" s="1750">
        <v>2887134</v>
      </c>
      <c r="C73" s="1752" t="s">
        <v>547</v>
      </c>
      <c r="D73" s="1193" t="s">
        <v>1642</v>
      </c>
      <c r="E73" s="1191" t="s">
        <v>1641</v>
      </c>
      <c r="F73" s="332">
        <v>2</v>
      </c>
      <c r="G73" s="1187" t="s">
        <v>1558</v>
      </c>
      <c r="H73" s="1190" t="s">
        <v>1591</v>
      </c>
      <c r="I73" s="321">
        <v>1467992</v>
      </c>
      <c r="J73" s="321">
        <v>24918394</v>
      </c>
      <c r="K73" s="321">
        <v>100</v>
      </c>
      <c r="L73" s="1188" t="s">
        <v>1591</v>
      </c>
      <c r="M73" s="343" t="s">
        <v>0</v>
      </c>
      <c r="N73" s="1188"/>
      <c r="O73" s="1187" t="s">
        <v>1594</v>
      </c>
      <c r="P73" s="1188"/>
      <c r="Q73" s="1187" t="s">
        <v>1559</v>
      </c>
      <c r="R73" s="346" t="s">
        <v>1644</v>
      </c>
      <c r="S73" s="360" t="s">
        <v>1643</v>
      </c>
    </row>
    <row r="74" spans="1:19" ht="33.75">
      <c r="A74" s="1748"/>
      <c r="B74" s="1750"/>
      <c r="C74" s="1753"/>
      <c r="D74" s="1193" t="s">
        <v>1591</v>
      </c>
      <c r="E74" s="1191">
        <v>1467992</v>
      </c>
      <c r="F74" s="332">
        <v>2</v>
      </c>
      <c r="G74" s="1187" t="s">
        <v>1558</v>
      </c>
      <c r="H74" s="1190" t="s">
        <v>1590</v>
      </c>
      <c r="I74" s="322" t="s">
        <v>1589</v>
      </c>
      <c r="J74" s="321">
        <v>1</v>
      </c>
      <c r="K74" s="321">
        <v>100</v>
      </c>
      <c r="L74" s="1188" t="s">
        <v>1590</v>
      </c>
      <c r="M74" s="1186" t="s">
        <v>1589</v>
      </c>
      <c r="N74" s="1188"/>
      <c r="O74" s="1188" t="s">
        <v>1588</v>
      </c>
      <c r="P74" s="1188"/>
      <c r="Q74" s="1187" t="s">
        <v>1559</v>
      </c>
      <c r="R74" s="346" t="s">
        <v>1587</v>
      </c>
      <c r="S74" s="360" t="s">
        <v>1583</v>
      </c>
    </row>
    <row r="75" spans="1:19" ht="34.5">
      <c r="A75" s="1748"/>
      <c r="B75" s="1750"/>
      <c r="C75" s="1753"/>
      <c r="D75" s="1192" t="s">
        <v>547</v>
      </c>
      <c r="E75" s="1191">
        <v>2887134</v>
      </c>
      <c r="F75" s="332">
        <v>2</v>
      </c>
      <c r="G75" s="1187" t="s">
        <v>1558</v>
      </c>
      <c r="H75" s="1192" t="s">
        <v>547</v>
      </c>
      <c r="I75" s="322" t="s">
        <v>1641</v>
      </c>
      <c r="J75" s="321">
        <v>34532399</v>
      </c>
      <c r="K75" s="321">
        <v>100</v>
      </c>
      <c r="L75" s="1188" t="s">
        <v>1642</v>
      </c>
      <c r="M75" s="1186" t="s">
        <v>1641</v>
      </c>
      <c r="N75" s="1188"/>
      <c r="O75" s="1187" t="s">
        <v>1599</v>
      </c>
      <c r="P75" s="1188"/>
      <c r="Q75" s="1187" t="s">
        <v>1559</v>
      </c>
      <c r="R75" s="346" t="s">
        <v>1640</v>
      </c>
      <c r="S75" s="360" t="s">
        <v>1583</v>
      </c>
    </row>
    <row r="76" spans="1:19" ht="33.75">
      <c r="A76" s="1749"/>
      <c r="B76" s="1751"/>
      <c r="C76" s="1754"/>
      <c r="D76" s="1310" t="s">
        <v>1590</v>
      </c>
      <c r="E76" s="1311" t="s">
        <v>0</v>
      </c>
      <c r="F76" s="336">
        <v>2</v>
      </c>
      <c r="G76" s="338" t="s">
        <v>1558</v>
      </c>
      <c r="H76" s="341" t="s">
        <v>1639</v>
      </c>
      <c r="I76" s="1312" t="s">
        <v>0</v>
      </c>
      <c r="J76" s="1313">
        <v>9262591250</v>
      </c>
      <c r="K76" s="347" t="s">
        <v>0</v>
      </c>
      <c r="L76" s="1195"/>
      <c r="M76" s="1194"/>
      <c r="N76" s="1195"/>
      <c r="O76" s="338"/>
      <c r="P76" s="1195"/>
      <c r="Q76" s="1195"/>
      <c r="R76" s="376" t="s">
        <v>1587</v>
      </c>
      <c r="S76" s="1314"/>
    </row>
    <row r="77" spans="1:19" ht="33.75">
      <c r="A77" s="326">
        <v>35</v>
      </c>
      <c r="B77" s="327">
        <v>2001454</v>
      </c>
      <c r="C77" s="328" t="s">
        <v>544</v>
      </c>
      <c r="D77" s="329" t="s">
        <v>544</v>
      </c>
      <c r="E77" s="330">
        <v>2001454</v>
      </c>
      <c r="F77" s="331">
        <v>3</v>
      </c>
      <c r="G77" s="328" t="s">
        <v>486</v>
      </c>
      <c r="H77" s="329" t="s">
        <v>1638</v>
      </c>
      <c r="I77" s="349" t="s">
        <v>1637</v>
      </c>
      <c r="J77" s="1306">
        <v>800</v>
      </c>
      <c r="K77" s="1306">
        <v>75</v>
      </c>
      <c r="L77" s="328" t="s">
        <v>1638</v>
      </c>
      <c r="M77" s="1309" t="s">
        <v>1637</v>
      </c>
      <c r="N77" s="328" t="s">
        <v>1573</v>
      </c>
      <c r="O77" s="328" t="s">
        <v>1572</v>
      </c>
      <c r="P77" s="328" t="s">
        <v>1636</v>
      </c>
      <c r="Q77" s="328" t="s">
        <v>1559</v>
      </c>
      <c r="R77" s="349" t="s">
        <v>1635</v>
      </c>
      <c r="S77" s="1307">
        <v>99451111</v>
      </c>
    </row>
    <row r="78" spans="1:19">
      <c r="A78" s="1748">
        <v>36</v>
      </c>
      <c r="B78" s="1750">
        <v>3129799</v>
      </c>
      <c r="C78" s="1752" t="s">
        <v>1634</v>
      </c>
      <c r="D78" s="1755" t="s">
        <v>1634</v>
      </c>
      <c r="E78" s="1757">
        <v>3129799</v>
      </c>
      <c r="F78" s="332">
        <v>1</v>
      </c>
      <c r="G78" s="1187" t="s">
        <v>486</v>
      </c>
      <c r="H78" s="1189" t="s">
        <v>1633</v>
      </c>
      <c r="I78" s="346" t="s">
        <v>1632</v>
      </c>
      <c r="J78" s="321">
        <v>160</v>
      </c>
      <c r="K78" s="321">
        <v>16</v>
      </c>
      <c r="L78" s="1187" t="s">
        <v>1633</v>
      </c>
      <c r="M78" s="343" t="s">
        <v>1632</v>
      </c>
      <c r="N78" s="1187" t="s">
        <v>1573</v>
      </c>
      <c r="O78" s="1187" t="s">
        <v>1572</v>
      </c>
      <c r="P78" s="1187" t="s">
        <v>1629</v>
      </c>
      <c r="Q78" s="1187" t="s">
        <v>1559</v>
      </c>
      <c r="R78" s="322" t="s">
        <v>0</v>
      </c>
      <c r="S78" s="360" t="s">
        <v>0</v>
      </c>
    </row>
    <row r="79" spans="1:19">
      <c r="A79" s="1748"/>
      <c r="B79" s="1750"/>
      <c r="C79" s="1753"/>
      <c r="D79" s="1756"/>
      <c r="E79" s="1757"/>
      <c r="F79" s="332">
        <v>3</v>
      </c>
      <c r="G79" s="1187" t="s">
        <v>486</v>
      </c>
      <c r="H79" s="1189" t="s">
        <v>1631</v>
      </c>
      <c r="I79" s="346" t="s">
        <v>1630</v>
      </c>
      <c r="J79" s="321">
        <v>400</v>
      </c>
      <c r="K79" s="321">
        <v>40</v>
      </c>
      <c r="L79" s="1187" t="s">
        <v>1631</v>
      </c>
      <c r="M79" s="343" t="s">
        <v>1630</v>
      </c>
      <c r="N79" s="1187" t="s">
        <v>1573</v>
      </c>
      <c r="O79" s="1187" t="s">
        <v>1572</v>
      </c>
      <c r="P79" s="1187" t="s">
        <v>1629</v>
      </c>
      <c r="Q79" s="1187" t="s">
        <v>1559</v>
      </c>
      <c r="R79" s="322" t="s">
        <v>0</v>
      </c>
      <c r="S79" s="360" t="s">
        <v>0</v>
      </c>
    </row>
    <row r="80" spans="1:19" ht="45">
      <c r="A80" s="1748"/>
      <c r="B80" s="1750"/>
      <c r="C80" s="1753"/>
      <c r="D80" s="1756"/>
      <c r="E80" s="1757"/>
      <c r="F80" s="332">
        <v>3</v>
      </c>
      <c r="G80" s="1187" t="s">
        <v>486</v>
      </c>
      <c r="H80" s="1189" t="s">
        <v>1628</v>
      </c>
      <c r="I80" s="346" t="s">
        <v>1627</v>
      </c>
      <c r="J80" s="321">
        <v>440</v>
      </c>
      <c r="K80" s="321">
        <v>44</v>
      </c>
      <c r="L80" s="1187" t="s">
        <v>1628</v>
      </c>
      <c r="M80" s="343" t="s">
        <v>1627</v>
      </c>
      <c r="N80" s="1187" t="s">
        <v>1573</v>
      </c>
      <c r="O80" s="1187" t="s">
        <v>1572</v>
      </c>
      <c r="P80" s="1187" t="s">
        <v>1626</v>
      </c>
      <c r="Q80" s="1187" t="s">
        <v>1559</v>
      </c>
      <c r="R80" s="322" t="s">
        <v>0</v>
      </c>
      <c r="S80" s="360" t="s">
        <v>0</v>
      </c>
    </row>
    <row r="81" spans="1:19" ht="23.25">
      <c r="A81" s="1185">
        <v>37</v>
      </c>
      <c r="B81" s="1186">
        <v>2661128</v>
      </c>
      <c r="C81" s="333" t="s">
        <v>541</v>
      </c>
      <c r="D81" s="1192" t="s">
        <v>541</v>
      </c>
      <c r="E81" s="1191">
        <v>2661128</v>
      </c>
      <c r="F81" s="332">
        <v>1</v>
      </c>
      <c r="G81" s="1187" t="s">
        <v>486</v>
      </c>
      <c r="H81" s="1189" t="s">
        <v>1625</v>
      </c>
      <c r="I81" s="346" t="s">
        <v>1624</v>
      </c>
      <c r="J81" s="321">
        <v>182000</v>
      </c>
      <c r="K81" s="321">
        <v>100</v>
      </c>
      <c r="L81" s="1187" t="s">
        <v>1625</v>
      </c>
      <c r="M81" s="343" t="s">
        <v>1624</v>
      </c>
      <c r="N81" s="1187" t="s">
        <v>1573</v>
      </c>
      <c r="O81" s="1187" t="s">
        <v>1572</v>
      </c>
      <c r="P81" s="1187" t="s">
        <v>1623</v>
      </c>
      <c r="Q81" s="1187" t="s">
        <v>1559</v>
      </c>
      <c r="R81" s="346" t="s">
        <v>1622</v>
      </c>
      <c r="S81" s="359" t="s">
        <v>1621</v>
      </c>
    </row>
    <row r="82" spans="1:19" ht="22.5">
      <c r="A82" s="1748">
        <v>38</v>
      </c>
      <c r="B82" s="1750">
        <v>5352827</v>
      </c>
      <c r="C82" s="1752" t="s">
        <v>535</v>
      </c>
      <c r="D82" s="1192" t="s">
        <v>562</v>
      </c>
      <c r="E82" s="1191">
        <v>5430682</v>
      </c>
      <c r="F82" s="332">
        <v>2</v>
      </c>
      <c r="G82" s="1187" t="s">
        <v>1558</v>
      </c>
      <c r="H82" s="1192" t="s">
        <v>1617</v>
      </c>
      <c r="I82" s="322" t="s">
        <v>1620</v>
      </c>
      <c r="J82" s="321">
        <v>12480</v>
      </c>
      <c r="K82" s="321">
        <v>100</v>
      </c>
      <c r="L82" s="1188" t="s">
        <v>0</v>
      </c>
      <c r="M82" s="1186" t="s">
        <v>0</v>
      </c>
      <c r="N82" s="1188" t="s">
        <v>0</v>
      </c>
      <c r="O82" s="1188" t="s">
        <v>0</v>
      </c>
      <c r="P82" s="1188" t="s">
        <v>0</v>
      </c>
      <c r="Q82" s="1188" t="s">
        <v>0</v>
      </c>
      <c r="R82" s="322" t="s">
        <v>0</v>
      </c>
      <c r="S82" s="360" t="s">
        <v>0</v>
      </c>
    </row>
    <row r="83" spans="1:19" ht="22.5">
      <c r="A83" s="1748"/>
      <c r="B83" s="1750"/>
      <c r="C83" s="1753"/>
      <c r="D83" s="1192" t="s">
        <v>1615</v>
      </c>
      <c r="E83" s="1191" t="s">
        <v>1614</v>
      </c>
      <c r="F83" s="332">
        <v>3</v>
      </c>
      <c r="G83" s="1187" t="s">
        <v>1558</v>
      </c>
      <c r="H83" s="1189" t="s">
        <v>1619</v>
      </c>
      <c r="I83" s="322" t="s">
        <v>1618</v>
      </c>
      <c r="J83" s="321">
        <v>1698033</v>
      </c>
      <c r="K83" s="321">
        <v>100</v>
      </c>
      <c r="L83" s="1188" t="s">
        <v>0</v>
      </c>
      <c r="M83" s="1186" t="s">
        <v>0</v>
      </c>
      <c r="N83" s="1188" t="s">
        <v>0</v>
      </c>
      <c r="O83" s="1188" t="s">
        <v>0</v>
      </c>
      <c r="P83" s="1188" t="s">
        <v>0</v>
      </c>
      <c r="Q83" s="1188" t="s">
        <v>0</v>
      </c>
      <c r="R83" s="322" t="s">
        <v>0</v>
      </c>
      <c r="S83" s="360" t="s">
        <v>0</v>
      </c>
    </row>
    <row r="84" spans="1:19" ht="23.25">
      <c r="A84" s="1748"/>
      <c r="B84" s="1750"/>
      <c r="C84" s="1753"/>
      <c r="D84" s="1192" t="s">
        <v>1617</v>
      </c>
      <c r="E84" s="1191" t="s">
        <v>1616</v>
      </c>
      <c r="F84" s="332">
        <v>3</v>
      </c>
      <c r="G84" s="1187" t="s">
        <v>1558</v>
      </c>
      <c r="H84" s="1192" t="s">
        <v>1615</v>
      </c>
      <c r="I84" s="322" t="s">
        <v>1614</v>
      </c>
      <c r="J84" s="321">
        <v>1428572</v>
      </c>
      <c r="K84" s="321">
        <v>100</v>
      </c>
      <c r="L84" s="1188" t="s">
        <v>0</v>
      </c>
      <c r="M84" s="1186" t="s">
        <v>0</v>
      </c>
      <c r="N84" s="1188" t="s">
        <v>0</v>
      </c>
      <c r="O84" s="1188" t="s">
        <v>0</v>
      </c>
      <c r="P84" s="1188" t="s">
        <v>0</v>
      </c>
      <c r="Q84" s="1188" t="s">
        <v>0</v>
      </c>
      <c r="R84" s="322" t="s">
        <v>0</v>
      </c>
      <c r="S84" s="360" t="s">
        <v>0</v>
      </c>
    </row>
    <row r="85" spans="1:19" ht="22.5">
      <c r="A85" s="1748"/>
      <c r="B85" s="1750"/>
      <c r="C85" s="1753"/>
      <c r="D85" s="1192" t="s">
        <v>535</v>
      </c>
      <c r="E85" s="1191">
        <v>5352827</v>
      </c>
      <c r="F85" s="332">
        <v>1</v>
      </c>
      <c r="G85" s="1187" t="s">
        <v>1558</v>
      </c>
      <c r="H85" s="1192" t="s">
        <v>562</v>
      </c>
      <c r="I85" s="321">
        <v>5430682</v>
      </c>
      <c r="J85" s="321">
        <v>100</v>
      </c>
      <c r="K85" s="321">
        <v>100</v>
      </c>
      <c r="L85" s="1188" t="s">
        <v>0</v>
      </c>
      <c r="M85" s="1186" t="s">
        <v>0</v>
      </c>
      <c r="N85" s="1188" t="s">
        <v>0</v>
      </c>
      <c r="O85" s="1188" t="s">
        <v>0</v>
      </c>
      <c r="P85" s="1188" t="s">
        <v>0</v>
      </c>
      <c r="Q85" s="1188" t="s">
        <v>0</v>
      </c>
      <c r="R85" s="322" t="s">
        <v>0</v>
      </c>
      <c r="S85" s="360" t="s">
        <v>0</v>
      </c>
    </row>
    <row r="86" spans="1:19" ht="22.5">
      <c r="A86" s="1748">
        <v>39</v>
      </c>
      <c r="B86" s="1750">
        <v>2050374</v>
      </c>
      <c r="C86" s="1752" t="s">
        <v>1613</v>
      </c>
      <c r="D86" s="1755" t="s">
        <v>1613</v>
      </c>
      <c r="E86" s="1757">
        <v>2050374</v>
      </c>
      <c r="F86" s="332">
        <v>1</v>
      </c>
      <c r="G86" s="1187" t="s">
        <v>1558</v>
      </c>
      <c r="H86" s="1190" t="s">
        <v>1612</v>
      </c>
      <c r="I86" s="351">
        <v>1614424</v>
      </c>
      <c r="J86" s="321">
        <v>1000000</v>
      </c>
      <c r="K86" s="321">
        <v>10</v>
      </c>
      <c r="L86" s="1188" t="s">
        <v>0</v>
      </c>
      <c r="M86" s="1186" t="s">
        <v>0</v>
      </c>
      <c r="N86" s="1188" t="s">
        <v>0</v>
      </c>
      <c r="O86" s="1188" t="s">
        <v>0</v>
      </c>
      <c r="P86" s="1188" t="s">
        <v>0</v>
      </c>
      <c r="Q86" s="1188" t="s">
        <v>0</v>
      </c>
      <c r="R86" s="322" t="s">
        <v>0</v>
      </c>
      <c r="S86" s="360" t="s">
        <v>0</v>
      </c>
    </row>
    <row r="87" spans="1:19">
      <c r="A87" s="1748"/>
      <c r="B87" s="1750"/>
      <c r="C87" s="1753"/>
      <c r="D87" s="1756"/>
      <c r="E87" s="1757"/>
      <c r="F87" s="332">
        <v>1</v>
      </c>
      <c r="G87" s="1187" t="s">
        <v>1558</v>
      </c>
      <c r="H87" s="1190" t="s">
        <v>1611</v>
      </c>
      <c r="I87" s="322" t="s">
        <v>1610</v>
      </c>
      <c r="J87" s="321">
        <v>1598889</v>
      </c>
      <c r="K87" s="321">
        <v>16</v>
      </c>
      <c r="L87" s="1188" t="s">
        <v>0</v>
      </c>
      <c r="M87" s="1186" t="s">
        <v>0</v>
      </c>
      <c r="N87" s="1188" t="s">
        <v>0</v>
      </c>
      <c r="O87" s="1188" t="s">
        <v>0</v>
      </c>
      <c r="P87" s="1188" t="s">
        <v>0</v>
      </c>
      <c r="Q87" s="1188" t="s">
        <v>0</v>
      </c>
      <c r="R87" s="322" t="s">
        <v>0</v>
      </c>
      <c r="S87" s="360" t="s">
        <v>0</v>
      </c>
    </row>
    <row r="88" spans="1:19">
      <c r="A88" s="1748"/>
      <c r="B88" s="1750"/>
      <c r="C88" s="1753"/>
      <c r="D88" s="1756"/>
      <c r="E88" s="1757"/>
      <c r="F88" s="332">
        <v>1</v>
      </c>
      <c r="G88" s="1187" t="s">
        <v>1558</v>
      </c>
      <c r="H88" s="1190" t="s">
        <v>1609</v>
      </c>
      <c r="I88" s="322" t="s">
        <v>1608</v>
      </c>
      <c r="J88" s="321">
        <v>1142674</v>
      </c>
      <c r="K88" s="321">
        <v>11</v>
      </c>
      <c r="L88" s="1188" t="s">
        <v>0</v>
      </c>
      <c r="M88" s="1186" t="s">
        <v>0</v>
      </c>
      <c r="N88" s="1188" t="s">
        <v>0</v>
      </c>
      <c r="O88" s="1188" t="s">
        <v>0</v>
      </c>
      <c r="P88" s="1188" t="s">
        <v>0</v>
      </c>
      <c r="Q88" s="1188" t="s">
        <v>0</v>
      </c>
      <c r="R88" s="322" t="s">
        <v>0</v>
      </c>
      <c r="S88" s="360" t="s">
        <v>0</v>
      </c>
    </row>
    <row r="89" spans="1:19">
      <c r="A89" s="1748"/>
      <c r="B89" s="1750"/>
      <c r="C89" s="1753"/>
      <c r="D89" s="1756"/>
      <c r="E89" s="1757"/>
      <c r="F89" s="332">
        <v>1</v>
      </c>
      <c r="G89" s="1187" t="s">
        <v>1558</v>
      </c>
      <c r="H89" s="1190" t="s">
        <v>1607</v>
      </c>
      <c r="I89" s="322" t="s">
        <v>1606</v>
      </c>
      <c r="J89" s="321">
        <v>2028906</v>
      </c>
      <c r="K89" s="321">
        <v>20</v>
      </c>
      <c r="L89" s="1188" t="s">
        <v>0</v>
      </c>
      <c r="M89" s="1186" t="s">
        <v>0</v>
      </c>
      <c r="N89" s="1188" t="s">
        <v>0</v>
      </c>
      <c r="O89" s="1188" t="s">
        <v>0</v>
      </c>
      <c r="P89" s="1188" t="s">
        <v>0</v>
      </c>
      <c r="Q89" s="1188" t="s">
        <v>0</v>
      </c>
      <c r="R89" s="322" t="s">
        <v>0</v>
      </c>
      <c r="S89" s="360" t="s">
        <v>0</v>
      </c>
    </row>
    <row r="90" spans="1:19">
      <c r="A90" s="1748"/>
      <c r="B90" s="1750"/>
      <c r="C90" s="1753"/>
      <c r="D90" s="1756"/>
      <c r="E90" s="1757"/>
      <c r="F90" s="332">
        <v>1</v>
      </c>
      <c r="G90" s="1187" t="s">
        <v>1558</v>
      </c>
      <c r="H90" s="1190" t="s">
        <v>1605</v>
      </c>
      <c r="I90" s="322" t="s">
        <v>1604</v>
      </c>
      <c r="J90" s="321">
        <v>2318451</v>
      </c>
      <c r="K90" s="321">
        <v>23</v>
      </c>
      <c r="L90" s="1188" t="s">
        <v>0</v>
      </c>
      <c r="M90" s="1186" t="s">
        <v>0</v>
      </c>
      <c r="N90" s="1188" t="s">
        <v>0</v>
      </c>
      <c r="O90" s="1188" t="s">
        <v>0</v>
      </c>
      <c r="P90" s="1188" t="s">
        <v>0</v>
      </c>
      <c r="Q90" s="1188" t="s">
        <v>0</v>
      </c>
      <c r="R90" s="322" t="s">
        <v>0</v>
      </c>
      <c r="S90" s="360" t="s">
        <v>0</v>
      </c>
    </row>
    <row r="91" spans="1:19" ht="22.5">
      <c r="A91" s="1748"/>
      <c r="B91" s="1750"/>
      <c r="C91" s="1753"/>
      <c r="D91" s="1756"/>
      <c r="E91" s="1757"/>
      <c r="F91" s="332">
        <v>1</v>
      </c>
      <c r="G91" s="1187" t="s">
        <v>1558</v>
      </c>
      <c r="H91" s="1189" t="s">
        <v>1603</v>
      </c>
      <c r="I91" s="321">
        <v>2693771</v>
      </c>
      <c r="J91" s="321">
        <v>1158520</v>
      </c>
      <c r="K91" s="321">
        <v>11</v>
      </c>
      <c r="L91" s="1188" t="s">
        <v>0</v>
      </c>
      <c r="M91" s="1186" t="s">
        <v>0</v>
      </c>
      <c r="N91" s="1188" t="s">
        <v>0</v>
      </c>
      <c r="O91" s="1188" t="s">
        <v>0</v>
      </c>
      <c r="P91" s="1188" t="s">
        <v>0</v>
      </c>
      <c r="Q91" s="1188" t="s">
        <v>0</v>
      </c>
      <c r="R91" s="322" t="s">
        <v>0</v>
      </c>
      <c r="S91" s="360" t="s">
        <v>0</v>
      </c>
    </row>
    <row r="92" spans="1:19">
      <c r="A92" s="1185">
        <v>40</v>
      </c>
      <c r="B92" s="1186">
        <v>5752728</v>
      </c>
      <c r="C92" s="333" t="s">
        <v>1602</v>
      </c>
      <c r="D92" s="1192" t="s">
        <v>1602</v>
      </c>
      <c r="E92" s="1191">
        <v>5752728</v>
      </c>
      <c r="F92" s="332">
        <v>1</v>
      </c>
      <c r="G92" s="1187" t="s">
        <v>486</v>
      </c>
      <c r="H92" s="1189" t="s">
        <v>1601</v>
      </c>
      <c r="I92" s="346" t="s">
        <v>1600</v>
      </c>
      <c r="J92" s="321">
        <v>50</v>
      </c>
      <c r="K92" s="321">
        <v>50</v>
      </c>
      <c r="L92" s="1187" t="s">
        <v>0</v>
      </c>
      <c r="M92" s="343" t="s">
        <v>0</v>
      </c>
      <c r="N92" s="1187" t="s">
        <v>0</v>
      </c>
      <c r="O92" s="1188" t="s">
        <v>0</v>
      </c>
      <c r="P92" s="1188" t="s">
        <v>0</v>
      </c>
      <c r="Q92" s="1188" t="s">
        <v>0</v>
      </c>
      <c r="R92" s="322" t="s">
        <v>0</v>
      </c>
      <c r="S92" s="360" t="s">
        <v>0</v>
      </c>
    </row>
    <row r="93" spans="1:19" ht="23.25">
      <c r="A93" s="1748">
        <v>41</v>
      </c>
      <c r="B93" s="1750">
        <v>2887746</v>
      </c>
      <c r="C93" s="1752" t="s">
        <v>1586</v>
      </c>
      <c r="D93" s="1192" t="s">
        <v>1585</v>
      </c>
      <c r="E93" s="1191">
        <v>9019049103</v>
      </c>
      <c r="F93" s="332">
        <v>2</v>
      </c>
      <c r="G93" s="1187" t="s">
        <v>1558</v>
      </c>
      <c r="H93" s="1190" t="s">
        <v>1596</v>
      </c>
      <c r="I93" s="322" t="s">
        <v>1595</v>
      </c>
      <c r="J93" s="321">
        <v>103800000</v>
      </c>
      <c r="K93" s="321">
        <v>100</v>
      </c>
      <c r="L93" s="1187" t="s">
        <v>0</v>
      </c>
      <c r="M93" s="343" t="s">
        <v>0</v>
      </c>
      <c r="N93" s="1187" t="s">
        <v>0</v>
      </c>
      <c r="O93" s="1187" t="s">
        <v>1599</v>
      </c>
      <c r="P93" s="355" t="s">
        <v>0</v>
      </c>
      <c r="Q93" s="1187" t="s">
        <v>1559</v>
      </c>
      <c r="R93" s="346" t="s">
        <v>1598</v>
      </c>
      <c r="S93" s="360" t="s">
        <v>1597</v>
      </c>
    </row>
    <row r="94" spans="1:19" ht="33.75">
      <c r="A94" s="1748"/>
      <c r="B94" s="1750"/>
      <c r="C94" s="1753"/>
      <c r="D94" s="1193" t="s">
        <v>1596</v>
      </c>
      <c r="E94" s="1191" t="s">
        <v>1595</v>
      </c>
      <c r="F94" s="332">
        <v>2</v>
      </c>
      <c r="G94" s="1187" t="s">
        <v>1558</v>
      </c>
      <c r="H94" s="1190" t="s">
        <v>1591</v>
      </c>
      <c r="I94" s="321">
        <v>1467992</v>
      </c>
      <c r="J94" s="321">
        <v>6712669</v>
      </c>
      <c r="K94" s="321">
        <v>100</v>
      </c>
      <c r="L94" s="1187" t="s">
        <v>0</v>
      </c>
      <c r="M94" s="343" t="s">
        <v>0</v>
      </c>
      <c r="N94" s="1187" t="s">
        <v>0</v>
      </c>
      <c r="O94" s="1187" t="s">
        <v>1594</v>
      </c>
      <c r="P94" s="355" t="s">
        <v>0</v>
      </c>
      <c r="Q94" s="1187" t="s">
        <v>1559</v>
      </c>
      <c r="R94" s="346" t="s">
        <v>1593</v>
      </c>
      <c r="S94" s="360" t="s">
        <v>1592</v>
      </c>
    </row>
    <row r="95" spans="1:19" ht="33.75">
      <c r="A95" s="1748"/>
      <c r="B95" s="1750"/>
      <c r="C95" s="1753"/>
      <c r="D95" s="1193" t="s">
        <v>1591</v>
      </c>
      <c r="E95" s="1191">
        <v>1467992</v>
      </c>
      <c r="F95" s="332">
        <v>2</v>
      </c>
      <c r="G95" s="1187" t="s">
        <v>1558</v>
      </c>
      <c r="H95" s="1190" t="s">
        <v>1590</v>
      </c>
      <c r="I95" s="322" t="s">
        <v>1589</v>
      </c>
      <c r="J95" s="321">
        <v>1</v>
      </c>
      <c r="K95" s="321">
        <v>100</v>
      </c>
      <c r="L95" s="1187" t="s">
        <v>0</v>
      </c>
      <c r="M95" s="343" t="s">
        <v>0</v>
      </c>
      <c r="N95" s="1187" t="s">
        <v>0</v>
      </c>
      <c r="O95" s="1187" t="s">
        <v>1588</v>
      </c>
      <c r="P95" s="355" t="s">
        <v>0</v>
      </c>
      <c r="Q95" s="1187" t="s">
        <v>1559</v>
      </c>
      <c r="R95" s="346" t="s">
        <v>1587</v>
      </c>
      <c r="S95" s="360" t="s">
        <v>1583</v>
      </c>
    </row>
    <row r="96" spans="1:19" ht="34.5">
      <c r="A96" s="1748"/>
      <c r="B96" s="1750"/>
      <c r="C96" s="1753"/>
      <c r="D96" s="1192" t="s">
        <v>1586</v>
      </c>
      <c r="E96" s="1191">
        <v>2887746</v>
      </c>
      <c r="F96" s="332">
        <v>2</v>
      </c>
      <c r="G96" s="1187" t="s">
        <v>1558</v>
      </c>
      <c r="H96" s="1192" t="s">
        <v>1585</v>
      </c>
      <c r="I96" s="321">
        <v>9019049103</v>
      </c>
      <c r="J96" s="321">
        <v>75000185</v>
      </c>
      <c r="K96" s="321">
        <v>100</v>
      </c>
      <c r="L96" s="1187" t="s">
        <v>0</v>
      </c>
      <c r="M96" s="343" t="s">
        <v>0</v>
      </c>
      <c r="N96" s="1187" t="s">
        <v>0</v>
      </c>
      <c r="O96" s="1187" t="s">
        <v>1572</v>
      </c>
      <c r="P96" s="355" t="s">
        <v>0</v>
      </c>
      <c r="Q96" s="1187" t="s">
        <v>1559</v>
      </c>
      <c r="R96" s="346" t="s">
        <v>1584</v>
      </c>
      <c r="S96" s="360" t="s">
        <v>1583</v>
      </c>
    </row>
    <row r="97" spans="1:19">
      <c r="A97" s="1185">
        <v>42</v>
      </c>
      <c r="B97" s="1186">
        <v>5155568</v>
      </c>
      <c r="C97" s="1187" t="s">
        <v>517</v>
      </c>
      <c r="D97" s="1189" t="s">
        <v>517</v>
      </c>
      <c r="E97" s="1191">
        <v>5155568</v>
      </c>
      <c r="F97" s="332">
        <v>1</v>
      </c>
      <c r="G97" s="1187" t="s">
        <v>1558</v>
      </c>
      <c r="H97" s="1189" t="s">
        <v>1582</v>
      </c>
      <c r="I97" s="346" t="s">
        <v>1581</v>
      </c>
      <c r="J97" s="321">
        <v>145000</v>
      </c>
      <c r="K97" s="321">
        <v>100</v>
      </c>
      <c r="L97" s="1187" t="s">
        <v>0</v>
      </c>
      <c r="M97" s="343" t="s">
        <v>0</v>
      </c>
      <c r="N97" s="1187" t="s">
        <v>0</v>
      </c>
      <c r="O97" s="1187" t="s">
        <v>0</v>
      </c>
      <c r="P97" s="1187" t="s">
        <v>0</v>
      </c>
      <c r="Q97" s="1187" t="s">
        <v>0</v>
      </c>
      <c r="R97" s="346" t="s">
        <v>0</v>
      </c>
      <c r="S97" s="359" t="s">
        <v>0</v>
      </c>
    </row>
    <row r="98" spans="1:19" ht="22.5">
      <c r="A98" s="1185">
        <v>43</v>
      </c>
      <c r="B98" s="1186">
        <v>5211859</v>
      </c>
      <c r="C98" s="1187" t="s">
        <v>515</v>
      </c>
      <c r="D98" s="1192" t="s">
        <v>1580</v>
      </c>
      <c r="E98" s="1191">
        <v>5418925</v>
      </c>
      <c r="F98" s="332">
        <v>1</v>
      </c>
      <c r="G98" s="1187" t="s">
        <v>1558</v>
      </c>
      <c r="H98" s="1192" t="s">
        <v>1580</v>
      </c>
      <c r="I98" s="321">
        <v>5418925</v>
      </c>
      <c r="J98" s="321">
        <v>40</v>
      </c>
      <c r="K98" s="321">
        <v>40</v>
      </c>
      <c r="L98" s="1187" t="s">
        <v>0</v>
      </c>
      <c r="M98" s="343" t="s">
        <v>0</v>
      </c>
      <c r="N98" s="1187" t="s">
        <v>0</v>
      </c>
      <c r="O98" s="1187" t="s">
        <v>0</v>
      </c>
      <c r="P98" s="1187" t="s">
        <v>0</v>
      </c>
      <c r="Q98" s="1187" t="s">
        <v>0</v>
      </c>
      <c r="R98" s="346" t="s">
        <v>0</v>
      </c>
      <c r="S98" s="359" t="s">
        <v>0</v>
      </c>
    </row>
    <row r="99" spans="1:19" ht="22.5">
      <c r="A99" s="1185">
        <v>44</v>
      </c>
      <c r="B99" s="1186">
        <v>2655772</v>
      </c>
      <c r="C99" s="333" t="s">
        <v>1579</v>
      </c>
      <c r="D99" s="1192" t="s">
        <v>1579</v>
      </c>
      <c r="E99" s="1191">
        <v>2655772</v>
      </c>
      <c r="F99" s="332">
        <v>1</v>
      </c>
      <c r="G99" s="1187" t="s">
        <v>486</v>
      </c>
      <c r="H99" s="1189" t="s">
        <v>1578</v>
      </c>
      <c r="I99" s="346" t="s">
        <v>1577</v>
      </c>
      <c r="J99" s="345" t="s">
        <v>0</v>
      </c>
      <c r="K99" s="345" t="s">
        <v>0</v>
      </c>
      <c r="L99" s="1187" t="s">
        <v>0</v>
      </c>
      <c r="M99" s="343" t="s">
        <v>0</v>
      </c>
      <c r="N99" s="1187" t="s">
        <v>0</v>
      </c>
      <c r="O99" s="1187" t="s">
        <v>0</v>
      </c>
      <c r="P99" s="1187" t="s">
        <v>0</v>
      </c>
      <c r="Q99" s="1187" t="s">
        <v>0</v>
      </c>
      <c r="R99" s="346" t="s">
        <v>0</v>
      </c>
      <c r="S99" s="359" t="s">
        <v>0</v>
      </c>
    </row>
    <row r="100" spans="1:19" ht="22.5">
      <c r="A100" s="1185">
        <v>45</v>
      </c>
      <c r="B100" s="1186">
        <v>2546485</v>
      </c>
      <c r="C100" s="1187" t="s">
        <v>1576</v>
      </c>
      <c r="D100" s="1189" t="s">
        <v>1576</v>
      </c>
      <c r="E100" s="1191">
        <v>2546485</v>
      </c>
      <c r="F100" s="332">
        <v>1</v>
      </c>
      <c r="G100" s="1187" t="s">
        <v>1558</v>
      </c>
      <c r="H100" s="1189" t="s">
        <v>1575</v>
      </c>
      <c r="I100" s="346" t="s">
        <v>1574</v>
      </c>
      <c r="J100" s="345" t="s">
        <v>0</v>
      </c>
      <c r="K100" s="345" t="s">
        <v>0</v>
      </c>
      <c r="L100" s="1187" t="s">
        <v>1575</v>
      </c>
      <c r="M100" s="343" t="s">
        <v>1574</v>
      </c>
      <c r="N100" s="1187" t="s">
        <v>1573</v>
      </c>
      <c r="O100" s="1187" t="s">
        <v>1572</v>
      </c>
      <c r="P100" s="1187" t="s">
        <v>1571</v>
      </c>
      <c r="Q100" s="1188" t="s">
        <v>1559</v>
      </c>
      <c r="R100" s="322"/>
      <c r="S100" s="360"/>
    </row>
    <row r="101" spans="1:19" ht="19.5" customHeight="1">
      <c r="A101" s="1748">
        <v>46</v>
      </c>
      <c r="B101" s="1750">
        <v>5137977</v>
      </c>
      <c r="C101" s="1753" t="s">
        <v>500</v>
      </c>
      <c r="D101" s="1193" t="s">
        <v>1564</v>
      </c>
      <c r="E101" s="1191">
        <v>1880563</v>
      </c>
      <c r="F101" s="332">
        <v>3</v>
      </c>
      <c r="G101" s="1188" t="s">
        <v>486</v>
      </c>
      <c r="H101" s="1190" t="s">
        <v>1570</v>
      </c>
      <c r="I101" s="350" t="s">
        <v>0</v>
      </c>
      <c r="J101" s="345" t="s">
        <v>0</v>
      </c>
      <c r="K101" s="321">
        <v>49</v>
      </c>
      <c r="L101" s="1188" t="s">
        <v>1569</v>
      </c>
      <c r="M101" s="1186" t="s">
        <v>1568</v>
      </c>
      <c r="N101" s="1187" t="s">
        <v>0</v>
      </c>
      <c r="O101" s="1187" t="s">
        <v>0</v>
      </c>
      <c r="P101" s="1188" t="s">
        <v>1567</v>
      </c>
      <c r="Q101" s="1188" t="s">
        <v>1559</v>
      </c>
      <c r="R101" s="322"/>
      <c r="S101" s="360" t="s">
        <v>1566</v>
      </c>
    </row>
    <row r="102" spans="1:19" ht="21" customHeight="1">
      <c r="A102" s="1748"/>
      <c r="B102" s="1750"/>
      <c r="C102" s="1753"/>
      <c r="D102" s="1193" t="s">
        <v>1565</v>
      </c>
      <c r="E102" s="1191">
        <v>1795258</v>
      </c>
      <c r="F102" s="332">
        <v>3</v>
      </c>
      <c r="G102" s="1187" t="s">
        <v>1558</v>
      </c>
      <c r="H102" s="1190" t="s">
        <v>1564</v>
      </c>
      <c r="I102" s="351">
        <v>1880563</v>
      </c>
      <c r="J102" s="345" t="s">
        <v>0</v>
      </c>
      <c r="K102" s="321">
        <v>100</v>
      </c>
      <c r="L102" s="1187" t="s">
        <v>0</v>
      </c>
      <c r="M102" s="343" t="s">
        <v>0</v>
      </c>
      <c r="N102" s="1187" t="s">
        <v>0</v>
      </c>
      <c r="O102" s="1187" t="s">
        <v>0</v>
      </c>
      <c r="P102" s="1187" t="s">
        <v>0</v>
      </c>
      <c r="Q102" s="1187" t="s">
        <v>0</v>
      </c>
      <c r="R102" s="346" t="s">
        <v>0</v>
      </c>
      <c r="S102" s="359" t="s">
        <v>0</v>
      </c>
    </row>
    <row r="103" spans="1:19" ht="20.25" customHeight="1">
      <c r="A103" s="1748"/>
      <c r="B103" s="1750"/>
      <c r="C103" s="1753"/>
      <c r="D103" s="1193" t="s">
        <v>1557</v>
      </c>
      <c r="E103" s="1191">
        <v>1113608</v>
      </c>
      <c r="F103" s="332">
        <v>3</v>
      </c>
      <c r="G103" s="1187" t="s">
        <v>1558</v>
      </c>
      <c r="H103" s="1190" t="s">
        <v>1565</v>
      </c>
      <c r="I103" s="351">
        <v>1795258</v>
      </c>
      <c r="J103" s="345" t="s">
        <v>0</v>
      </c>
      <c r="K103" s="321">
        <v>100</v>
      </c>
      <c r="L103" s="1187" t="s">
        <v>0</v>
      </c>
      <c r="M103" s="343" t="s">
        <v>0</v>
      </c>
      <c r="N103" s="1187" t="s">
        <v>0</v>
      </c>
      <c r="O103" s="1187" t="s">
        <v>0</v>
      </c>
      <c r="P103" s="1187" t="s">
        <v>0</v>
      </c>
      <c r="Q103" s="1187" t="s">
        <v>0</v>
      </c>
      <c r="R103" s="346" t="s">
        <v>0</v>
      </c>
      <c r="S103" s="359" t="s">
        <v>0</v>
      </c>
    </row>
    <row r="104" spans="1:19" ht="25.5" customHeight="1">
      <c r="A104" s="1748"/>
      <c r="B104" s="1750"/>
      <c r="C104" s="1753"/>
      <c r="D104" s="1193" t="s">
        <v>1564</v>
      </c>
      <c r="E104" s="1191">
        <v>1880563</v>
      </c>
      <c r="F104" s="332">
        <v>3</v>
      </c>
      <c r="G104" s="1187" t="s">
        <v>1558</v>
      </c>
      <c r="H104" s="1190" t="s">
        <v>1563</v>
      </c>
      <c r="I104" s="322" t="s">
        <v>1562</v>
      </c>
      <c r="J104" s="321">
        <v>862</v>
      </c>
      <c r="K104" s="321">
        <v>51</v>
      </c>
      <c r="L104" s="1188" t="s">
        <v>1561</v>
      </c>
      <c r="M104" s="1186" t="s">
        <v>1560</v>
      </c>
      <c r="N104" s="1187" t="s">
        <v>0</v>
      </c>
      <c r="O104" s="1187" t="s">
        <v>0</v>
      </c>
      <c r="P104" s="1187" t="s">
        <v>0</v>
      </c>
      <c r="Q104" s="1188" t="s">
        <v>1559</v>
      </c>
      <c r="R104" s="346" t="s">
        <v>0</v>
      </c>
      <c r="S104" s="359" t="s">
        <v>0</v>
      </c>
    </row>
    <row r="105" spans="1:19" ht="33.75">
      <c r="A105" s="1749"/>
      <c r="B105" s="1751"/>
      <c r="C105" s="1754"/>
      <c r="D105" s="334" t="s">
        <v>500</v>
      </c>
      <c r="E105" s="335">
        <v>5137977</v>
      </c>
      <c r="F105" s="336">
        <v>3</v>
      </c>
      <c r="G105" s="338" t="s">
        <v>1558</v>
      </c>
      <c r="H105" s="341" t="s">
        <v>1557</v>
      </c>
      <c r="I105" s="352">
        <v>1113608</v>
      </c>
      <c r="J105" s="347" t="s">
        <v>0</v>
      </c>
      <c r="K105" s="325">
        <v>100</v>
      </c>
      <c r="L105" s="338" t="s">
        <v>0</v>
      </c>
      <c r="M105" s="375" t="s">
        <v>0</v>
      </c>
      <c r="N105" s="338" t="s">
        <v>0</v>
      </c>
      <c r="O105" s="338" t="s">
        <v>0</v>
      </c>
      <c r="P105" s="338" t="s">
        <v>0</v>
      </c>
      <c r="Q105" s="1195"/>
      <c r="R105" s="376" t="s">
        <v>0</v>
      </c>
      <c r="S105" s="364" t="s">
        <v>0</v>
      </c>
    </row>
  </sheetData>
  <mergeCells count="110">
    <mergeCell ref="A2:S2"/>
    <mergeCell ref="I3:I4"/>
    <mergeCell ref="J3:J4"/>
    <mergeCell ref="K3:K4"/>
    <mergeCell ref="L3:S3"/>
    <mergeCell ref="A6:A8"/>
    <mergeCell ref="B6:B8"/>
    <mergeCell ref="C6:C8"/>
    <mergeCell ref="D6:D8"/>
    <mergeCell ref="E6:E8"/>
    <mergeCell ref="A3:A4"/>
    <mergeCell ref="H3:H4"/>
    <mergeCell ref="B3:B4"/>
    <mergeCell ref="C3:C4"/>
    <mergeCell ref="D3:D4"/>
    <mergeCell ref="E3:E4"/>
    <mergeCell ref="F3:F4"/>
    <mergeCell ref="G3:G4"/>
    <mergeCell ref="A11:A13"/>
    <mergeCell ref="B11:B13"/>
    <mergeCell ref="C11:C13"/>
    <mergeCell ref="D11:D13"/>
    <mergeCell ref="E11:E13"/>
    <mergeCell ref="A9:A10"/>
    <mergeCell ref="B9:B10"/>
    <mergeCell ref="A15:A16"/>
    <mergeCell ref="B15:B16"/>
    <mergeCell ref="C15:C16"/>
    <mergeCell ref="C9:C10"/>
    <mergeCell ref="D9:D10"/>
    <mergeCell ref="E9:E10"/>
    <mergeCell ref="D33:D34"/>
    <mergeCell ref="E33:E34"/>
    <mergeCell ref="A35:A38"/>
    <mergeCell ref="B35:B38"/>
    <mergeCell ref="C35:C38"/>
    <mergeCell ref="D35:D38"/>
    <mergeCell ref="E35:E38"/>
    <mergeCell ref="D15:D16"/>
    <mergeCell ref="E15:E16"/>
    <mergeCell ref="A33:A34"/>
    <mergeCell ref="B33:B34"/>
    <mergeCell ref="C33:C34"/>
    <mergeCell ref="A21:A23"/>
    <mergeCell ref="B21:B23"/>
    <mergeCell ref="C21:C23"/>
    <mergeCell ref="A18:A19"/>
    <mergeCell ref="B18:B19"/>
    <mergeCell ref="C18:C19"/>
    <mergeCell ref="D21:D23"/>
    <mergeCell ref="E21:E23"/>
    <mergeCell ref="A24:A26"/>
    <mergeCell ref="B24:B26"/>
    <mergeCell ref="C24:C26"/>
    <mergeCell ref="D24:D26"/>
    <mergeCell ref="E24:E26"/>
    <mergeCell ref="A30:A32"/>
    <mergeCell ref="B30:B32"/>
    <mergeCell ref="C30:C32"/>
    <mergeCell ref="E55:E58"/>
    <mergeCell ref="D48:D49"/>
    <mergeCell ref="E48:E49"/>
    <mergeCell ref="A53:A54"/>
    <mergeCell ref="B53:B54"/>
    <mergeCell ref="C53:C54"/>
    <mergeCell ref="B39:B41"/>
    <mergeCell ref="C39:C41"/>
    <mergeCell ref="A55:A58"/>
    <mergeCell ref="B55:B58"/>
    <mergeCell ref="C55:C58"/>
    <mergeCell ref="D55:D58"/>
    <mergeCell ref="A43:A46"/>
    <mergeCell ref="B43:B46"/>
    <mergeCell ref="C43:C46"/>
    <mergeCell ref="A48:A49"/>
    <mergeCell ref="B48:B49"/>
    <mergeCell ref="C48:C49"/>
    <mergeCell ref="D39:D41"/>
    <mergeCell ref="E39:E41"/>
    <mergeCell ref="A39:A41"/>
    <mergeCell ref="A62:A64"/>
    <mergeCell ref="B62:B64"/>
    <mergeCell ref="C62:C64"/>
    <mergeCell ref="A66:A72"/>
    <mergeCell ref="B66:B72"/>
    <mergeCell ref="C66:C72"/>
    <mergeCell ref="D66:D72"/>
    <mergeCell ref="E66:E72"/>
    <mergeCell ref="A93:A96"/>
    <mergeCell ref="B93:B96"/>
    <mergeCell ref="C93:C96"/>
    <mergeCell ref="A101:A105"/>
    <mergeCell ref="B101:B105"/>
    <mergeCell ref="C101:C105"/>
    <mergeCell ref="A86:A91"/>
    <mergeCell ref="B86:B91"/>
    <mergeCell ref="C86:C91"/>
    <mergeCell ref="A73:A76"/>
    <mergeCell ref="B73:B76"/>
    <mergeCell ref="C73:C76"/>
    <mergeCell ref="A78:A80"/>
    <mergeCell ref="B78:B80"/>
    <mergeCell ref="C78:C80"/>
    <mergeCell ref="D86:D91"/>
    <mergeCell ref="E86:E91"/>
    <mergeCell ref="D78:D80"/>
    <mergeCell ref="E78:E80"/>
    <mergeCell ref="A82:A85"/>
    <mergeCell ref="B82:B85"/>
    <mergeCell ref="C82:C85"/>
  </mergeCells>
  <pageMargins left="0.7" right="0.7" top="0.75" bottom="0.75" header="0.3" footer="0.3"/>
  <pageSetup paperSize="9" scale="52" fitToHeight="0" orientation="landscape" r:id="rId1"/>
  <headerFooter>
    <oddFooter>&amp;R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showGridLines="0" zoomScale="80" zoomScaleNormal="80" zoomScaleSheetLayoutView="55" workbookViewId="0">
      <selection activeCell="A2" sqref="A2:H2"/>
    </sheetView>
  </sheetViews>
  <sheetFormatPr defaultRowHeight="15"/>
  <cols>
    <col min="1" max="1" width="29.140625" customWidth="1"/>
    <col min="2" max="2" width="42" customWidth="1"/>
    <col min="3" max="3" width="26.42578125" customWidth="1"/>
    <col min="4" max="4" width="25.85546875" customWidth="1"/>
    <col min="5" max="5" width="24.28515625" customWidth="1"/>
    <col min="6" max="6" width="11.28515625" style="204" bestFit="1" customWidth="1"/>
    <col min="7" max="7" width="9.85546875" customWidth="1"/>
    <col min="8" max="8" width="21.5703125" style="147" customWidth="1"/>
  </cols>
  <sheetData>
    <row r="1" spans="1:8">
      <c r="A1" s="466" t="s">
        <v>14987</v>
      </c>
    </row>
    <row r="2" spans="1:8" ht="15.75" customHeight="1">
      <c r="A2" s="1791"/>
      <c r="B2" s="1792"/>
      <c r="C2" s="1792"/>
      <c r="D2" s="1792"/>
      <c r="E2" s="1792"/>
      <c r="F2" s="1792"/>
      <c r="G2" s="1792"/>
      <c r="H2" s="1793"/>
    </row>
    <row r="3" spans="1:8">
      <c r="A3" s="1794" t="s">
        <v>1975</v>
      </c>
      <c r="B3" s="1796" t="s">
        <v>1974</v>
      </c>
      <c r="C3" s="1796" t="s">
        <v>1973</v>
      </c>
      <c r="D3" s="1796" t="s">
        <v>1972</v>
      </c>
      <c r="E3" s="1796" t="s">
        <v>1971</v>
      </c>
      <c r="F3" s="1798" t="s">
        <v>1970</v>
      </c>
      <c r="G3" s="1783" t="s">
        <v>1969</v>
      </c>
      <c r="H3" s="1784"/>
    </row>
    <row r="4" spans="1:8" ht="33.75">
      <c r="A4" s="1795"/>
      <c r="B4" s="1797"/>
      <c r="C4" s="1797"/>
      <c r="D4" s="1797"/>
      <c r="E4" s="1797"/>
      <c r="F4" s="1799"/>
      <c r="G4" s="1196" t="s">
        <v>1968</v>
      </c>
      <c r="H4" s="501" t="s">
        <v>1967</v>
      </c>
    </row>
    <row r="5" spans="1:8" ht="16.5" customHeight="1">
      <c r="A5" s="1785" t="s">
        <v>1966</v>
      </c>
      <c r="B5" s="1201" t="s">
        <v>1965</v>
      </c>
      <c r="C5" s="1201" t="s">
        <v>1964</v>
      </c>
      <c r="D5" s="1201" t="s">
        <v>1963</v>
      </c>
      <c r="E5" s="1787" t="s">
        <v>1962</v>
      </c>
      <c r="F5" s="372" t="s">
        <v>1958</v>
      </c>
      <c r="G5" s="372">
        <v>300</v>
      </c>
      <c r="H5" s="373" t="s">
        <v>1858</v>
      </c>
    </row>
    <row r="6" spans="1:8" ht="33.75">
      <c r="A6" s="1786"/>
      <c r="B6" s="1200" t="s">
        <v>1961</v>
      </c>
      <c r="C6" s="1200" t="s">
        <v>1960</v>
      </c>
      <c r="D6" s="1200" t="s">
        <v>1959</v>
      </c>
      <c r="E6" s="1788"/>
      <c r="F6" s="365" t="s">
        <v>1958</v>
      </c>
      <c r="G6" s="365">
        <v>500</v>
      </c>
      <c r="H6" s="1198" t="s">
        <v>1858</v>
      </c>
    </row>
    <row r="7" spans="1:8" ht="33.75">
      <c r="A7" s="1786"/>
      <c r="B7" s="1200" t="s">
        <v>1957</v>
      </c>
      <c r="C7" s="1200" t="s">
        <v>1956</v>
      </c>
      <c r="D7" s="1200" t="s">
        <v>1955</v>
      </c>
      <c r="E7" s="1788"/>
      <c r="F7" s="365" t="s">
        <v>1914</v>
      </c>
      <c r="G7" s="365">
        <v>100</v>
      </c>
      <c r="H7" s="1198" t="s">
        <v>1858</v>
      </c>
    </row>
    <row r="8" spans="1:8" ht="56.25">
      <c r="A8" s="1786" t="s">
        <v>1954</v>
      </c>
      <c r="B8" s="1200" t="s">
        <v>1953</v>
      </c>
      <c r="C8" s="1200" t="s">
        <v>1952</v>
      </c>
      <c r="D8" s="1200" t="s">
        <v>1910</v>
      </c>
      <c r="E8" s="1200" t="s">
        <v>1951</v>
      </c>
      <c r="F8" s="365" t="s">
        <v>1950</v>
      </c>
      <c r="G8" s="1197">
        <v>4000</v>
      </c>
      <c r="H8" s="1198" t="s">
        <v>1858</v>
      </c>
    </row>
    <row r="9" spans="1:8" ht="33.75">
      <c r="A9" s="1786"/>
      <c r="B9" s="1200" t="s">
        <v>1949</v>
      </c>
      <c r="C9" s="1200" t="s">
        <v>1946</v>
      </c>
      <c r="D9" s="1200" t="s">
        <v>1906</v>
      </c>
      <c r="E9" s="1200" t="s">
        <v>1948</v>
      </c>
      <c r="F9" s="365" t="s">
        <v>1944</v>
      </c>
      <c r="G9" s="1197">
        <v>10000</v>
      </c>
      <c r="H9" s="1198" t="s">
        <v>1858</v>
      </c>
    </row>
    <row r="10" spans="1:8">
      <c r="A10" s="1786"/>
      <c r="B10" s="1200" t="s">
        <v>1947</v>
      </c>
      <c r="C10" s="1200" t="s">
        <v>1946</v>
      </c>
      <c r="D10" s="1200" t="s">
        <v>1945</v>
      </c>
      <c r="E10" s="1200" t="s">
        <v>1845</v>
      </c>
      <c r="F10" s="365" t="s">
        <v>1944</v>
      </c>
      <c r="G10" s="1197">
        <v>2000</v>
      </c>
      <c r="H10" s="1198" t="s">
        <v>1943</v>
      </c>
    </row>
    <row r="11" spans="1:8" ht="22.5">
      <c r="A11" s="1786" t="s">
        <v>1942</v>
      </c>
      <c r="B11" s="1200" t="s">
        <v>1941</v>
      </c>
      <c r="C11" s="1200" t="s">
        <v>1940</v>
      </c>
      <c r="D11" s="1200" t="s">
        <v>1901</v>
      </c>
      <c r="E11" s="1200" t="s">
        <v>1939</v>
      </c>
      <c r="F11" s="365" t="s">
        <v>1931</v>
      </c>
      <c r="G11" s="1197">
        <v>2500</v>
      </c>
      <c r="H11" s="1198" t="s">
        <v>1893</v>
      </c>
    </row>
    <row r="12" spans="1:8" ht="22.5">
      <c r="A12" s="1786"/>
      <c r="B12" s="1200" t="s">
        <v>1938</v>
      </c>
      <c r="C12" s="1200" t="s">
        <v>1937</v>
      </c>
      <c r="D12" s="1200" t="s">
        <v>1936</v>
      </c>
      <c r="E12" s="1200" t="s">
        <v>1864</v>
      </c>
      <c r="F12" s="365" t="s">
        <v>1835</v>
      </c>
      <c r="G12" s="365" t="s">
        <v>1935</v>
      </c>
      <c r="H12" s="1198" t="s">
        <v>1858</v>
      </c>
    </row>
    <row r="13" spans="1:8" ht="33.75">
      <c r="A13" s="1786"/>
      <c r="B13" s="1200" t="s">
        <v>1934</v>
      </c>
      <c r="C13" s="1200" t="s">
        <v>1933</v>
      </c>
      <c r="D13" s="1200" t="s">
        <v>1885</v>
      </c>
      <c r="E13" s="1200" t="s">
        <v>1932</v>
      </c>
      <c r="F13" s="365" t="s">
        <v>1931</v>
      </c>
      <c r="G13" s="365" t="s">
        <v>1930</v>
      </c>
      <c r="H13" s="1198" t="s">
        <v>1893</v>
      </c>
    </row>
    <row r="14" spans="1:8" ht="22.5">
      <c r="A14" s="1786"/>
      <c r="B14" s="1200" t="s">
        <v>1929</v>
      </c>
      <c r="C14" s="1200" t="s">
        <v>1923</v>
      </c>
      <c r="D14" s="1200" t="s">
        <v>1922</v>
      </c>
      <c r="E14" s="1200" t="s">
        <v>1900</v>
      </c>
      <c r="F14" s="365" t="s">
        <v>1925</v>
      </c>
      <c r="G14" s="1197">
        <v>4000</v>
      </c>
      <c r="H14" s="1198" t="s">
        <v>1928</v>
      </c>
    </row>
    <row r="15" spans="1:8" ht="22.5">
      <c r="A15" s="1786"/>
      <c r="B15" s="366" t="s">
        <v>1927</v>
      </c>
      <c r="C15" s="366" t="s">
        <v>1923</v>
      </c>
      <c r="D15" s="366" t="s">
        <v>1922</v>
      </c>
      <c r="E15" s="367" t="s">
        <v>1926</v>
      </c>
      <c r="F15" s="370" t="s">
        <v>1925</v>
      </c>
      <c r="G15" s="368">
        <v>2500</v>
      </c>
      <c r="H15" s="374" t="s">
        <v>1858</v>
      </c>
    </row>
    <row r="16" spans="1:8" ht="22.5">
      <c r="A16" s="1786"/>
      <c r="B16" s="366" t="s">
        <v>1924</v>
      </c>
      <c r="C16" s="366" t="s">
        <v>1923</v>
      </c>
      <c r="D16" s="366" t="s">
        <v>1922</v>
      </c>
      <c r="E16" s="367" t="s">
        <v>1921</v>
      </c>
      <c r="F16" s="370" t="s">
        <v>1920</v>
      </c>
      <c r="G16" s="368">
        <v>4000</v>
      </c>
      <c r="H16" s="374" t="s">
        <v>1893</v>
      </c>
    </row>
    <row r="17" spans="1:8" s="148" customFormat="1" ht="22.5">
      <c r="A17" s="1786"/>
      <c r="B17" s="1200" t="s">
        <v>12889</v>
      </c>
      <c r="C17" s="1200" t="s">
        <v>1919</v>
      </c>
      <c r="D17" s="1200" t="s">
        <v>1910</v>
      </c>
      <c r="E17" s="369" t="s">
        <v>1918</v>
      </c>
      <c r="F17" s="365" t="s">
        <v>1917</v>
      </c>
      <c r="G17" s="1197">
        <v>6100</v>
      </c>
      <c r="H17" s="1198" t="s">
        <v>1858</v>
      </c>
    </row>
    <row r="18" spans="1:8" ht="33.75">
      <c r="A18" s="1786"/>
      <c r="B18" s="1200" t="s">
        <v>12890</v>
      </c>
      <c r="C18" s="366" t="s">
        <v>1916</v>
      </c>
      <c r="D18" s="366" t="s">
        <v>1915</v>
      </c>
      <c r="E18" s="367" t="s">
        <v>1864</v>
      </c>
      <c r="F18" s="370" t="s">
        <v>1914</v>
      </c>
      <c r="G18" s="370">
        <v>500</v>
      </c>
      <c r="H18" s="374" t="s">
        <v>1858</v>
      </c>
    </row>
    <row r="19" spans="1:8" ht="22.5">
      <c r="A19" s="1802" t="s">
        <v>1913</v>
      </c>
      <c r="B19" s="1200" t="s">
        <v>1912</v>
      </c>
      <c r="C19" s="1200" t="s">
        <v>1911</v>
      </c>
      <c r="D19" s="1200" t="s">
        <v>1910</v>
      </c>
      <c r="E19" s="1803" t="s">
        <v>1909</v>
      </c>
      <c r="F19" s="365" t="s">
        <v>1883</v>
      </c>
      <c r="G19" s="365">
        <v>500</v>
      </c>
      <c r="H19" s="1198" t="s">
        <v>1858</v>
      </c>
    </row>
    <row r="20" spans="1:8" ht="22.5">
      <c r="A20" s="1802"/>
      <c r="B20" s="1200" t="s">
        <v>1908</v>
      </c>
      <c r="C20" s="1199" t="s">
        <v>1907</v>
      </c>
      <c r="D20" s="1199" t="s">
        <v>1906</v>
      </c>
      <c r="E20" s="1803"/>
      <c r="F20" s="365" t="s">
        <v>1905</v>
      </c>
      <c r="G20" s="365">
        <v>500</v>
      </c>
      <c r="H20" s="1198" t="s">
        <v>1858</v>
      </c>
    </row>
    <row r="21" spans="1:8" ht="24.75" customHeight="1">
      <c r="A21" s="1786" t="s">
        <v>1904</v>
      </c>
      <c r="B21" s="1200" t="s">
        <v>1903</v>
      </c>
      <c r="C21" s="1200" t="s">
        <v>1902</v>
      </c>
      <c r="D21" s="1200" t="s">
        <v>1901</v>
      </c>
      <c r="E21" s="1200" t="s">
        <v>1900</v>
      </c>
      <c r="F21" s="365" t="s">
        <v>1899</v>
      </c>
      <c r="G21" s="1197">
        <v>8000</v>
      </c>
      <c r="H21" s="1198" t="s">
        <v>1858</v>
      </c>
    </row>
    <row r="22" spans="1:8" ht="22.5">
      <c r="A22" s="1786"/>
      <c r="B22" s="1200" t="s">
        <v>1898</v>
      </c>
      <c r="C22" s="1200" t="s">
        <v>1897</v>
      </c>
      <c r="D22" s="1200" t="s">
        <v>1896</v>
      </c>
      <c r="E22" s="1200" t="s">
        <v>1895</v>
      </c>
      <c r="F22" s="365" t="s">
        <v>1894</v>
      </c>
      <c r="G22" s="1197">
        <v>5400</v>
      </c>
      <c r="H22" s="1198" t="s">
        <v>1893</v>
      </c>
    </row>
    <row r="23" spans="1:8" ht="22.5">
      <c r="A23" s="1786"/>
      <c r="B23" s="1200" t="s">
        <v>1892</v>
      </c>
      <c r="C23" s="1200" t="s">
        <v>1891</v>
      </c>
      <c r="D23" s="1200" t="s">
        <v>1890</v>
      </c>
      <c r="E23" s="1200" t="s">
        <v>1888</v>
      </c>
      <c r="F23" s="365" t="s">
        <v>1889</v>
      </c>
      <c r="G23" s="1197">
        <v>10000</v>
      </c>
      <c r="H23" s="1198" t="s">
        <v>1888</v>
      </c>
    </row>
    <row r="24" spans="1:8" ht="33.75">
      <c r="A24" s="1786"/>
      <c r="B24" s="1200" t="s">
        <v>1887</v>
      </c>
      <c r="C24" s="1200" t="s">
        <v>1886</v>
      </c>
      <c r="D24" s="1200" t="s">
        <v>1885</v>
      </c>
      <c r="E24" s="1200" t="s">
        <v>1884</v>
      </c>
      <c r="F24" s="365" t="s">
        <v>1883</v>
      </c>
      <c r="G24" s="1197">
        <v>10000</v>
      </c>
      <c r="H24" s="1198" t="s">
        <v>1858</v>
      </c>
    </row>
    <row r="25" spans="1:8" ht="22.5">
      <c r="A25" s="1786"/>
      <c r="B25" s="1200" t="s">
        <v>1882</v>
      </c>
      <c r="C25" s="1200" t="s">
        <v>1881</v>
      </c>
      <c r="D25" s="1200" t="s">
        <v>1880</v>
      </c>
      <c r="E25" s="1200" t="s">
        <v>1845</v>
      </c>
      <c r="F25" s="365" t="s">
        <v>1879</v>
      </c>
      <c r="G25" s="1197">
        <v>10000</v>
      </c>
      <c r="H25" s="1198" t="s">
        <v>1858</v>
      </c>
    </row>
    <row r="26" spans="1:8" ht="45">
      <c r="A26" s="1780" t="s">
        <v>1878</v>
      </c>
      <c r="B26" s="1200" t="s">
        <v>1877</v>
      </c>
      <c r="C26" s="1200" t="s">
        <v>1876</v>
      </c>
      <c r="D26" s="1200" t="s">
        <v>1875</v>
      </c>
      <c r="E26" s="1788" t="s">
        <v>1874</v>
      </c>
      <c r="F26" s="365" t="s">
        <v>1873</v>
      </c>
      <c r="G26" s="1800">
        <v>50000</v>
      </c>
      <c r="H26" s="1801" t="s">
        <v>1872</v>
      </c>
    </row>
    <row r="27" spans="1:8" ht="22.5">
      <c r="A27" s="1781"/>
      <c r="B27" s="1200" t="s">
        <v>1871</v>
      </c>
      <c r="C27" s="1200" t="s">
        <v>1870</v>
      </c>
      <c r="D27" s="1200" t="s">
        <v>1869</v>
      </c>
      <c r="E27" s="1788"/>
      <c r="F27" s="365" t="s">
        <v>1868</v>
      </c>
      <c r="G27" s="1800"/>
      <c r="H27" s="1801"/>
    </row>
    <row r="28" spans="1:8" ht="22.5">
      <c r="A28" s="1782"/>
      <c r="B28" s="1300" t="s">
        <v>1867</v>
      </c>
      <c r="C28" s="1300" t="s">
        <v>1866</v>
      </c>
      <c r="D28" s="1300" t="s">
        <v>1865</v>
      </c>
      <c r="E28" s="1300" t="s">
        <v>1864</v>
      </c>
      <c r="F28" s="1301" t="s">
        <v>1863</v>
      </c>
      <c r="G28" s="1301">
        <v>500</v>
      </c>
      <c r="H28" s="1302" t="s">
        <v>1858</v>
      </c>
    </row>
    <row r="29" spans="1:8" ht="22.5">
      <c r="A29" s="1778"/>
      <c r="B29" s="1201" t="s">
        <v>1862</v>
      </c>
      <c r="C29" s="1201" t="s">
        <v>1861</v>
      </c>
      <c r="D29" s="1201" t="s">
        <v>1855</v>
      </c>
      <c r="E29" s="1201" t="s">
        <v>1860</v>
      </c>
      <c r="F29" s="372" t="s">
        <v>1859</v>
      </c>
      <c r="G29" s="1299">
        <v>1000</v>
      </c>
      <c r="H29" s="373" t="s">
        <v>1858</v>
      </c>
    </row>
    <row r="30" spans="1:8" ht="22.5">
      <c r="A30" s="1778"/>
      <c r="B30" s="1200" t="s">
        <v>1857</v>
      </c>
      <c r="C30" s="1200" t="s">
        <v>1856</v>
      </c>
      <c r="D30" s="1200" t="s">
        <v>1855</v>
      </c>
      <c r="E30" s="1200" t="s">
        <v>1854</v>
      </c>
      <c r="F30" s="365" t="s">
        <v>1853</v>
      </c>
      <c r="G30" s="1197">
        <v>20000</v>
      </c>
      <c r="H30" s="1198" t="s">
        <v>1827</v>
      </c>
    </row>
    <row r="31" spans="1:8">
      <c r="A31" s="1778"/>
      <c r="B31" s="1200" t="s">
        <v>1852</v>
      </c>
      <c r="C31" s="1200" t="s">
        <v>1851</v>
      </c>
      <c r="D31" s="1200" t="s">
        <v>1850</v>
      </c>
      <c r="E31" s="1200" t="s">
        <v>1845</v>
      </c>
      <c r="F31" s="365" t="s">
        <v>1849</v>
      </c>
      <c r="G31" s="365">
        <v>300</v>
      </c>
      <c r="H31" s="1198" t="s">
        <v>1827</v>
      </c>
    </row>
    <row r="32" spans="1:8">
      <c r="A32" s="1778"/>
      <c r="B32" s="1200" t="s">
        <v>1848</v>
      </c>
      <c r="C32" s="1200" t="s">
        <v>1847</v>
      </c>
      <c r="D32" s="1200" t="s">
        <v>1846</v>
      </c>
      <c r="E32" s="1200" t="s">
        <v>1845</v>
      </c>
      <c r="F32" s="365" t="s">
        <v>1844</v>
      </c>
      <c r="G32" s="1197">
        <v>3000</v>
      </c>
      <c r="H32" s="1198" t="s">
        <v>1827</v>
      </c>
    </row>
    <row r="33" spans="1:8" ht="22.5">
      <c r="A33" s="1778"/>
      <c r="B33" s="1200" t="s">
        <v>1843</v>
      </c>
      <c r="C33" s="1200" t="s">
        <v>1842</v>
      </c>
      <c r="D33" s="1200" t="s">
        <v>1841</v>
      </c>
      <c r="E33" s="1200" t="s">
        <v>1840</v>
      </c>
      <c r="F33" s="365" t="s">
        <v>1828</v>
      </c>
      <c r="G33" s="1197">
        <v>5000</v>
      </c>
      <c r="H33" s="1198" t="s">
        <v>1827</v>
      </c>
    </row>
    <row r="34" spans="1:8" ht="22.5">
      <c r="A34" s="1779"/>
      <c r="B34" s="1200" t="s">
        <v>1839</v>
      </c>
      <c r="C34" s="1200" t="s">
        <v>1838</v>
      </c>
      <c r="D34" s="1200" t="s">
        <v>1837</v>
      </c>
      <c r="E34" s="1200" t="s">
        <v>1836</v>
      </c>
      <c r="F34" s="365" t="s">
        <v>1835</v>
      </c>
      <c r="G34" s="365" t="s">
        <v>1834</v>
      </c>
      <c r="H34" s="1198" t="s">
        <v>1827</v>
      </c>
    </row>
    <row r="35" spans="1:8" ht="22.5">
      <c r="A35" s="1786" t="s">
        <v>1833</v>
      </c>
      <c r="B35" s="1200" t="s">
        <v>1832</v>
      </c>
      <c r="C35" s="1200" t="s">
        <v>1831</v>
      </c>
      <c r="D35" s="1200" t="s">
        <v>1830</v>
      </c>
      <c r="E35" s="1788" t="s">
        <v>1829</v>
      </c>
      <c r="F35" s="365" t="s">
        <v>1828</v>
      </c>
      <c r="G35" s="1197">
        <v>20000</v>
      </c>
      <c r="H35" s="1198" t="s">
        <v>1827</v>
      </c>
    </row>
    <row r="36" spans="1:8" ht="22.5">
      <c r="A36" s="1786"/>
      <c r="B36" s="1200" t="s">
        <v>1826</v>
      </c>
      <c r="C36" s="1200" t="s">
        <v>1825</v>
      </c>
      <c r="D36" s="1200" t="s">
        <v>1824</v>
      </c>
      <c r="E36" s="1788"/>
      <c r="F36" s="365" t="s">
        <v>1823</v>
      </c>
      <c r="G36" s="365" t="s">
        <v>0</v>
      </c>
      <c r="H36" s="1198"/>
    </row>
    <row r="37" spans="1:8">
      <c r="A37" s="1789" t="s">
        <v>1822</v>
      </c>
      <c r="B37" s="1790"/>
      <c r="C37" s="1790"/>
      <c r="D37" s="1790"/>
      <c r="E37" s="1790"/>
      <c r="F37" s="1790"/>
      <c r="G37" s="371">
        <v>180700</v>
      </c>
      <c r="H37" s="665"/>
    </row>
    <row r="54" ht="31.5" customHeight="1"/>
  </sheetData>
  <mergeCells count="23">
    <mergeCell ref="A37:F37"/>
    <mergeCell ref="A2:H2"/>
    <mergeCell ref="A3:A4"/>
    <mergeCell ref="B3:B4"/>
    <mergeCell ref="C3:C4"/>
    <mergeCell ref="D3:D4"/>
    <mergeCell ref="E3:E4"/>
    <mergeCell ref="F3:F4"/>
    <mergeCell ref="G26:G27"/>
    <mergeCell ref="H26:H27"/>
    <mergeCell ref="A11:A18"/>
    <mergeCell ref="A19:A20"/>
    <mergeCell ref="E19:E20"/>
    <mergeCell ref="A21:A25"/>
    <mergeCell ref="A35:A36"/>
    <mergeCell ref="E35:E36"/>
    <mergeCell ref="A29:A34"/>
    <mergeCell ref="A26:A28"/>
    <mergeCell ref="G3:H3"/>
    <mergeCell ref="A5:A7"/>
    <mergeCell ref="E5:E7"/>
    <mergeCell ref="A8:A10"/>
    <mergeCell ref="E26:E27"/>
  </mergeCells>
  <pageMargins left="0.7" right="0.7" top="0.75" bottom="0.75" header="0.3" footer="0.3"/>
  <pageSetup paperSize="9" scale="70" fitToHeight="0" orientation="landscape" r:id="rId1"/>
  <headerFooter>
    <oddFooter>&amp;R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showGridLines="0" zoomScaleNormal="100" zoomScaleSheetLayoutView="100" workbookViewId="0">
      <selection activeCell="H1" sqref="H1"/>
    </sheetView>
  </sheetViews>
  <sheetFormatPr defaultColWidth="9.140625" defaultRowHeight="12"/>
  <cols>
    <col min="1" max="1" width="4.140625" style="516" customWidth="1"/>
    <col min="2" max="2" width="44.85546875" style="525" customWidth="1"/>
    <col min="3" max="3" width="12" style="524" customWidth="1"/>
    <col min="4" max="4" width="10.140625" style="516" bestFit="1" customWidth="1"/>
    <col min="5" max="5" width="12.42578125" style="524" bestFit="1" customWidth="1"/>
    <col min="6" max="6" width="13.140625" style="516" customWidth="1"/>
    <col min="7" max="7" width="9.140625" style="523"/>
    <col min="8" max="8" width="9.85546875" style="516" bestFit="1" customWidth="1"/>
    <col min="9" max="9" width="9.140625" style="516"/>
    <col min="10" max="10" width="9.140625" style="523"/>
    <col min="11" max="16384" width="9.140625" style="516"/>
  </cols>
  <sheetData>
    <row r="1" spans="1:10">
      <c r="A1" s="625" t="s">
        <v>15914</v>
      </c>
    </row>
    <row r="2" spans="1:10" ht="12.75">
      <c r="A2" s="519"/>
    </row>
    <row r="3" spans="1:10" ht="24.75" customHeight="1">
      <c r="A3" s="1582"/>
      <c r="B3" s="1584" t="s">
        <v>490</v>
      </c>
      <c r="C3" s="1584" t="s">
        <v>489</v>
      </c>
      <c r="D3" s="1584"/>
      <c r="E3" s="1584" t="s">
        <v>488</v>
      </c>
      <c r="F3" s="1586"/>
    </row>
    <row r="4" spans="1:10">
      <c r="A4" s="1583"/>
      <c r="B4" s="1585"/>
      <c r="C4" s="542" t="s">
        <v>487</v>
      </c>
      <c r="D4" s="543" t="s">
        <v>1</v>
      </c>
      <c r="E4" s="542" t="s">
        <v>487</v>
      </c>
      <c r="F4" s="541" t="s">
        <v>1</v>
      </c>
    </row>
    <row r="5" spans="1:10">
      <c r="A5" s="1587" t="s">
        <v>486</v>
      </c>
      <c r="B5" s="540" t="s">
        <v>483</v>
      </c>
      <c r="C5" s="539">
        <v>224919</v>
      </c>
      <c r="D5" s="537">
        <f>C5/$C$31</f>
        <v>0.19271233623191386</v>
      </c>
      <c r="E5" s="538">
        <v>226488</v>
      </c>
      <c r="F5" s="537">
        <f>E5/$E$31</f>
        <v>0.21329626584620948</v>
      </c>
      <c r="G5" s="516"/>
      <c r="H5" s="1570"/>
      <c r="J5" s="516"/>
    </row>
    <row r="6" spans="1:10">
      <c r="A6" s="1587"/>
      <c r="B6" s="540" t="s">
        <v>476</v>
      </c>
      <c r="C6" s="539">
        <v>41879</v>
      </c>
      <c r="D6" s="537">
        <f t="shared" ref="D6:D21" si="0">C6/$C$31</f>
        <v>3.5882250628254266E-2</v>
      </c>
      <c r="E6" s="538">
        <v>54181</v>
      </c>
      <c r="F6" s="537">
        <f t="shared" ref="F6:F21" si="1">E6/$E$31</f>
        <v>5.1025241866295236E-2</v>
      </c>
      <c r="G6" s="527"/>
      <c r="H6" s="1570"/>
    </row>
    <row r="7" spans="1:10">
      <c r="A7" s="1587"/>
      <c r="B7" s="540" t="s">
        <v>473</v>
      </c>
      <c r="C7" s="539">
        <v>162574</v>
      </c>
      <c r="D7" s="537">
        <f t="shared" si="0"/>
        <v>0.13929465874633606</v>
      </c>
      <c r="E7" s="538">
        <v>96683</v>
      </c>
      <c r="F7" s="537">
        <f t="shared" si="1"/>
        <v>9.1051724024270919E-2</v>
      </c>
      <c r="G7" s="527"/>
      <c r="H7" s="1570"/>
    </row>
    <row r="8" spans="1:10">
      <c r="A8" s="1587"/>
      <c r="B8" s="540" t="s">
        <v>485</v>
      </c>
      <c r="C8" s="539">
        <v>65564</v>
      </c>
      <c r="D8" s="537">
        <f t="shared" si="0"/>
        <v>5.6175741545663994E-2</v>
      </c>
      <c r="E8" s="538">
        <v>1299</v>
      </c>
      <c r="F8" s="537">
        <f t="shared" si="1"/>
        <v>1.223340085718564E-3</v>
      </c>
      <c r="G8" s="527"/>
      <c r="H8" s="1570"/>
    </row>
    <row r="9" spans="1:10">
      <c r="A9" s="1587"/>
      <c r="B9" s="540" t="s">
        <v>481</v>
      </c>
      <c r="C9" s="539">
        <v>133698</v>
      </c>
      <c r="D9" s="537">
        <f t="shared" si="0"/>
        <v>0.11455347893923777</v>
      </c>
      <c r="E9" s="538">
        <v>20116</v>
      </c>
      <c r="F9" s="537">
        <f t="shared" si="1"/>
        <v>1.894434885628532E-2</v>
      </c>
      <c r="G9" s="527"/>
      <c r="H9" s="1570"/>
    </row>
    <row r="10" spans="1:10" ht="24">
      <c r="A10" s="1587"/>
      <c r="B10" s="540" t="s">
        <v>1020</v>
      </c>
      <c r="C10" s="539">
        <v>16211</v>
      </c>
      <c r="D10" s="537">
        <f t="shared" si="0"/>
        <v>1.3889709996290023E-2</v>
      </c>
      <c r="E10" s="538">
        <v>10250</v>
      </c>
      <c r="F10" s="537">
        <f t="shared" si="1"/>
        <v>9.6529914385029107E-3</v>
      </c>
      <c r="G10" s="528"/>
      <c r="H10" s="1570"/>
      <c r="J10" s="527"/>
    </row>
    <row r="11" spans="1:10">
      <c r="A11" s="1587"/>
      <c r="B11" s="540" t="s">
        <v>474</v>
      </c>
      <c r="C11" s="539">
        <v>4984</v>
      </c>
      <c r="D11" s="537">
        <f t="shared" si="0"/>
        <v>4.270329691043703E-3</v>
      </c>
      <c r="E11" s="538">
        <v>9022</v>
      </c>
      <c r="F11" s="537">
        <f t="shared" si="1"/>
        <v>8.4965159764071475E-3</v>
      </c>
      <c r="G11" s="527"/>
      <c r="H11" s="1570"/>
    </row>
    <row r="12" spans="1:10">
      <c r="A12" s="1587"/>
      <c r="B12" s="540" t="s">
        <v>16041</v>
      </c>
      <c r="C12" s="539">
        <v>1149</v>
      </c>
      <c r="D12" s="537">
        <f t="shared" si="0"/>
        <v>9.8447207363748295E-4</v>
      </c>
      <c r="E12" s="538">
        <v>470</v>
      </c>
      <c r="F12" s="537">
        <f t="shared" si="1"/>
        <v>4.4262497327769441E-4</v>
      </c>
      <c r="G12" s="527"/>
      <c r="H12" s="1570"/>
    </row>
    <row r="13" spans="1:10">
      <c r="A13" s="1587"/>
      <c r="B13" s="540" t="s">
        <v>484</v>
      </c>
      <c r="C13" s="539">
        <v>17679</v>
      </c>
      <c r="D13" s="537">
        <f t="shared" si="0"/>
        <v>1.5147503733539652E-2</v>
      </c>
      <c r="E13" s="538">
        <v>17671</v>
      </c>
      <c r="F13" s="537">
        <f t="shared" si="1"/>
        <v>1.6641757239979019E-2</v>
      </c>
      <c r="G13" s="528"/>
      <c r="H13" s="1570"/>
      <c r="J13" s="527"/>
    </row>
    <row r="14" spans="1:10">
      <c r="A14" s="1587"/>
      <c r="B14" s="540" t="s">
        <v>482</v>
      </c>
      <c r="C14" s="539">
        <v>138897</v>
      </c>
      <c r="D14" s="537">
        <f t="shared" si="0"/>
        <v>0.11900802229070973</v>
      </c>
      <c r="E14" s="538">
        <v>122557</v>
      </c>
      <c r="F14" s="537">
        <f t="shared" si="1"/>
        <v>0.11541869968083915</v>
      </c>
      <c r="G14" s="527"/>
      <c r="H14" s="1570"/>
    </row>
    <row r="15" spans="1:10">
      <c r="A15" s="1587"/>
      <c r="B15" s="540" t="s">
        <v>475</v>
      </c>
      <c r="C15" s="539">
        <v>48436</v>
      </c>
      <c r="D15" s="537">
        <f t="shared" si="0"/>
        <v>4.1500338867454419E-2</v>
      </c>
      <c r="E15" s="538">
        <v>40694</v>
      </c>
      <c r="F15" s="537">
        <f t="shared" si="1"/>
        <v>3.8323788643749995E-2</v>
      </c>
      <c r="G15" s="528"/>
      <c r="H15" s="1570"/>
      <c r="J15" s="527"/>
    </row>
    <row r="16" spans="1:10">
      <c r="A16" s="1587"/>
      <c r="B16" s="540" t="s">
        <v>479</v>
      </c>
      <c r="C16" s="539">
        <v>994</v>
      </c>
      <c r="D16" s="537">
        <f t="shared" si="0"/>
        <v>8.5166687658455879E-4</v>
      </c>
      <c r="E16" s="538">
        <v>595</v>
      </c>
      <c r="F16" s="537">
        <f t="shared" si="1"/>
        <v>5.6034438106431525E-4</v>
      </c>
      <c r="G16" s="528"/>
      <c r="H16" s="1570"/>
      <c r="J16" s="527"/>
    </row>
    <row r="17" spans="1:10" ht="12" customHeight="1">
      <c r="A17" s="1587"/>
      <c r="B17" s="540" t="s">
        <v>478</v>
      </c>
      <c r="C17" s="539">
        <v>2050</v>
      </c>
      <c r="D17" s="537">
        <f t="shared" si="0"/>
        <v>1.7564558319902873E-3</v>
      </c>
      <c r="E17" s="538">
        <v>1772</v>
      </c>
      <c r="F17" s="537">
        <f t="shared" si="1"/>
        <v>1.6687903247831373E-3</v>
      </c>
      <c r="G17" s="528"/>
      <c r="H17" s="1570"/>
      <c r="J17" s="527"/>
    </row>
    <row r="18" spans="1:10">
      <c r="A18" s="1587"/>
      <c r="B18" s="540" t="s">
        <v>477</v>
      </c>
      <c r="C18" s="539">
        <v>263</v>
      </c>
      <c r="D18" s="537">
        <f t="shared" si="0"/>
        <v>2.2534043112851002E-4</v>
      </c>
      <c r="E18" s="538">
        <v>126105</v>
      </c>
      <c r="F18" s="537">
        <f t="shared" si="1"/>
        <v>0.11876004735145458</v>
      </c>
      <c r="G18" s="527"/>
      <c r="H18" s="1570"/>
    </row>
    <row r="19" spans="1:10">
      <c r="A19" s="1587"/>
      <c r="B19" s="540" t="s">
        <v>472</v>
      </c>
      <c r="C19" s="539">
        <v>266222</v>
      </c>
      <c r="D19" s="537">
        <f t="shared" si="0"/>
        <v>0.22810106561176499</v>
      </c>
      <c r="E19" s="538">
        <v>239885</v>
      </c>
      <c r="F19" s="537">
        <f t="shared" si="1"/>
        <v>0.22591296109514836</v>
      </c>
      <c r="G19" s="528"/>
      <c r="H19" s="1570"/>
      <c r="J19" s="527"/>
    </row>
    <row r="20" spans="1:10" ht="24">
      <c r="A20" s="1587"/>
      <c r="B20" s="540" t="s">
        <v>1019</v>
      </c>
      <c r="C20" s="539">
        <v>0</v>
      </c>
      <c r="D20" s="537">
        <f t="shared" si="0"/>
        <v>0</v>
      </c>
      <c r="E20" s="538">
        <v>623</v>
      </c>
      <c r="F20" s="537">
        <f t="shared" si="1"/>
        <v>5.8671352840851832E-4</v>
      </c>
      <c r="G20" s="528"/>
      <c r="H20" s="1570"/>
      <c r="J20" s="527"/>
    </row>
    <row r="21" spans="1:10" ht="12" customHeight="1">
      <c r="A21" s="1587"/>
      <c r="B21" s="540" t="s">
        <v>13352</v>
      </c>
      <c r="C21" s="539">
        <v>25</v>
      </c>
      <c r="D21" s="537">
        <f t="shared" si="0"/>
        <v>2.1420193073052285E-5</v>
      </c>
      <c r="E21" s="538">
        <v>171</v>
      </c>
      <c r="F21" s="537">
        <f t="shared" si="1"/>
        <v>1.6104014985209733E-4</v>
      </c>
      <c r="G21" s="527"/>
      <c r="H21" s="1570"/>
    </row>
    <row r="22" spans="1:10">
      <c r="A22" s="1581" t="s">
        <v>471</v>
      </c>
      <c r="B22" s="536" t="s">
        <v>1021</v>
      </c>
      <c r="C22" s="535">
        <v>7490</v>
      </c>
      <c r="D22" s="533">
        <f>C22/$C$31</f>
        <v>6.4174898446864642E-3</v>
      </c>
      <c r="E22" s="534">
        <v>18415</v>
      </c>
      <c r="F22" s="533">
        <f>E22/$E$31</f>
        <v>1.7342423155124985E-2</v>
      </c>
      <c r="G22" s="527"/>
      <c r="H22" s="1570"/>
    </row>
    <row r="23" spans="1:10">
      <c r="A23" s="1581"/>
      <c r="B23" s="536" t="s">
        <v>1026</v>
      </c>
      <c r="C23" s="535">
        <v>317</v>
      </c>
      <c r="D23" s="533">
        <f t="shared" ref="D23:D30" si="2">C23/$C$31</f>
        <v>2.7160804816630293E-4</v>
      </c>
      <c r="E23" s="534">
        <v>1381</v>
      </c>
      <c r="F23" s="533">
        <f t="shared" ref="F23:F30" si="3">E23/$E$31</f>
        <v>1.3005640172265873E-3</v>
      </c>
      <c r="G23" s="527"/>
      <c r="H23" s="1570"/>
    </row>
    <row r="24" spans="1:10">
      <c r="A24" s="1581"/>
      <c r="B24" s="536" t="s">
        <v>1024</v>
      </c>
      <c r="C24" s="535">
        <v>8759</v>
      </c>
      <c r="D24" s="533">
        <f t="shared" si="2"/>
        <v>7.5047788450745981E-3</v>
      </c>
      <c r="E24" s="534">
        <v>14068</v>
      </c>
      <c r="F24" s="533">
        <f t="shared" si="3"/>
        <v>1.3248613029937458E-2</v>
      </c>
      <c r="G24" s="528"/>
      <c r="H24" s="1570"/>
      <c r="J24" s="527"/>
    </row>
    <row r="25" spans="1:10">
      <c r="A25" s="1581"/>
      <c r="B25" s="536" t="s">
        <v>1022</v>
      </c>
      <c r="C25" s="535">
        <v>19980</v>
      </c>
      <c r="D25" s="533">
        <f t="shared" si="2"/>
        <v>1.7119018303983383E-2</v>
      </c>
      <c r="E25" s="534">
        <v>35543</v>
      </c>
      <c r="F25" s="533">
        <f t="shared" si="3"/>
        <v>3.3472807287678923E-2</v>
      </c>
      <c r="G25" s="527"/>
      <c r="H25" s="1570"/>
    </row>
    <row r="26" spans="1:10">
      <c r="A26" s="1581"/>
      <c r="B26" s="536" t="s">
        <v>1023</v>
      </c>
      <c r="C26" s="535">
        <v>3309</v>
      </c>
      <c r="D26" s="533">
        <f t="shared" si="2"/>
        <v>2.8351767551492001E-3</v>
      </c>
      <c r="E26" s="534">
        <v>2833</v>
      </c>
      <c r="F26" s="533">
        <f t="shared" si="3"/>
        <v>2.6679926580759753E-3</v>
      </c>
      <c r="G26" s="527"/>
      <c r="H26" s="1570"/>
    </row>
    <row r="27" spans="1:10">
      <c r="A27" s="1581"/>
      <c r="B27" s="536" t="s">
        <v>1025</v>
      </c>
      <c r="C27" s="535">
        <v>2</v>
      </c>
      <c r="D27" s="533">
        <f t="shared" si="2"/>
        <v>1.7136154458441827E-6</v>
      </c>
      <c r="E27" s="534">
        <v>1935</v>
      </c>
      <c r="F27" s="533">
        <f t="shared" si="3"/>
        <v>1.822296432536891E-3</v>
      </c>
      <c r="G27" s="528"/>
      <c r="H27" s="1570"/>
      <c r="J27" s="527"/>
    </row>
    <row r="28" spans="1:10">
      <c r="A28" s="1581"/>
      <c r="B28" s="536" t="s">
        <v>13351</v>
      </c>
      <c r="C28" s="535">
        <v>690</v>
      </c>
      <c r="D28" s="533">
        <f t="shared" si="2"/>
        <v>5.9119732881624302E-4</v>
      </c>
      <c r="E28" s="534">
        <v>166</v>
      </c>
      <c r="F28" s="533">
        <f t="shared" si="3"/>
        <v>1.5633137354063251E-4</v>
      </c>
      <c r="G28" s="528"/>
      <c r="H28" s="1570"/>
      <c r="J28" s="527"/>
    </row>
    <row r="29" spans="1:10" ht="24">
      <c r="A29" s="1581"/>
      <c r="B29" s="536" t="s">
        <v>480</v>
      </c>
      <c r="C29" s="535">
        <v>44</v>
      </c>
      <c r="D29" s="533">
        <f t="shared" si="2"/>
        <v>3.7699539808572021E-5</v>
      </c>
      <c r="E29" s="534">
        <v>472</v>
      </c>
      <c r="F29" s="533">
        <f t="shared" si="3"/>
        <v>4.4450848380228039E-4</v>
      </c>
      <c r="G29" s="528"/>
      <c r="H29" s="1570"/>
      <c r="J29" s="527"/>
    </row>
    <row r="30" spans="1:10">
      <c r="A30" s="1581"/>
      <c r="B30" s="536" t="s">
        <v>1018</v>
      </c>
      <c r="C30" s="535">
        <v>988</v>
      </c>
      <c r="D30" s="533">
        <f t="shared" si="2"/>
        <v>8.4652603024702624E-4</v>
      </c>
      <c r="E30" s="534">
        <v>18452</v>
      </c>
      <c r="F30" s="533">
        <f t="shared" si="3"/>
        <v>1.7377268099829826E-2</v>
      </c>
      <c r="G30" s="527"/>
      <c r="H30" s="1570"/>
    </row>
    <row r="31" spans="1:10" ht="12.75">
      <c r="A31" s="532"/>
      <c r="B31" s="531" t="s">
        <v>469</v>
      </c>
      <c r="C31" s="530">
        <f>SUM(C5:C30)</f>
        <v>1167123</v>
      </c>
      <c r="D31" s="529">
        <f>SUM(D5:D30)</f>
        <v>1.0000000000000002</v>
      </c>
      <c r="E31" s="530">
        <f>SUM(E5:E30)</f>
        <v>1061847</v>
      </c>
      <c r="F31" s="529">
        <f>SUM(F5:F30)</f>
        <v>1</v>
      </c>
      <c r="G31" s="528"/>
      <c r="H31" s="1570"/>
      <c r="J31" s="527"/>
    </row>
    <row r="32" spans="1:10">
      <c r="G32" s="528"/>
      <c r="J32" s="527"/>
    </row>
    <row r="35" spans="5:10">
      <c r="E35" s="1569"/>
      <c r="G35" s="516"/>
      <c r="I35" s="523"/>
      <c r="J35" s="516"/>
    </row>
    <row r="36" spans="5:10">
      <c r="G36" s="516"/>
      <c r="I36" s="523"/>
      <c r="J36" s="516"/>
    </row>
    <row r="37" spans="5:10">
      <c r="G37" s="516"/>
      <c r="I37" s="523"/>
      <c r="J37" s="516"/>
    </row>
    <row r="38" spans="5:10">
      <c r="G38" s="516"/>
      <c r="I38" s="523"/>
      <c r="J38" s="516"/>
    </row>
    <row r="39" spans="5:10">
      <c r="G39" s="516"/>
      <c r="I39" s="523"/>
      <c r="J39" s="516"/>
    </row>
    <row r="40" spans="5:10">
      <c r="G40" s="516"/>
      <c r="I40" s="523"/>
      <c r="J40" s="516"/>
    </row>
    <row r="41" spans="5:10">
      <c r="G41" s="516"/>
      <c r="I41" s="523"/>
      <c r="J41" s="516"/>
    </row>
    <row r="42" spans="5:10">
      <c r="G42" s="516"/>
      <c r="I42" s="523"/>
      <c r="J42" s="516"/>
    </row>
    <row r="43" spans="5:10">
      <c r="G43" s="516"/>
      <c r="I43" s="523"/>
      <c r="J43" s="516"/>
    </row>
    <row r="44" spans="5:10">
      <c r="G44" s="516"/>
      <c r="I44" s="523"/>
      <c r="J44" s="516"/>
    </row>
    <row r="45" spans="5:10">
      <c r="F45" s="526"/>
      <c r="G45" s="516"/>
      <c r="I45" s="523"/>
      <c r="J45" s="516"/>
    </row>
    <row r="46" spans="5:10">
      <c r="G46" s="516"/>
      <c r="I46" s="523"/>
      <c r="J46" s="516"/>
    </row>
    <row r="47" spans="5:10">
      <c r="G47" s="516"/>
      <c r="I47" s="523"/>
      <c r="J47" s="516"/>
    </row>
    <row r="48" spans="5:10">
      <c r="G48" s="516"/>
      <c r="I48" s="523"/>
      <c r="J48" s="516"/>
    </row>
    <row r="54" ht="31.5" customHeight="1"/>
  </sheetData>
  <mergeCells count="6">
    <mergeCell ref="A22:A30"/>
    <mergeCell ref="A3:A4"/>
    <mergeCell ref="B3:B4"/>
    <mergeCell ref="C3:D3"/>
    <mergeCell ref="E3:F3"/>
    <mergeCell ref="A5:A21"/>
  </mergeCells>
  <conditionalFormatting sqref="B29">
    <cfRule type="duplicateValues" dxfId="69" priority="2"/>
  </conditionalFormatting>
  <conditionalFormatting sqref="B29">
    <cfRule type="duplicateValues" dxfId="68" priority="1"/>
  </conditionalFormatting>
  <conditionalFormatting sqref="B1:B28 B30:B1048576">
    <cfRule type="duplicateValues" dxfId="67" priority="3"/>
  </conditionalFormatting>
  <conditionalFormatting sqref="B1:B28">
    <cfRule type="duplicateValues" dxfId="66" priority="4"/>
  </conditionalFormatting>
  <pageMargins left="0.7" right="0.7" top="0.75" bottom="0.75" header="0.3" footer="0.3"/>
  <pageSetup scale="95" fitToHeight="0" orientation="portrait" r:id="rId1"/>
  <headerFooter>
    <oddFooter>&amp;R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showGridLines="0" zoomScale="85" zoomScaleNormal="85" zoomScaleSheetLayoutView="70" workbookViewId="0">
      <selection activeCell="A2" sqref="A2"/>
    </sheetView>
  </sheetViews>
  <sheetFormatPr defaultColWidth="9.140625" defaultRowHeight="15"/>
  <cols>
    <col min="1" max="1" width="5.140625" style="151" customWidth="1"/>
    <col min="2" max="2" width="31.28515625" style="291" customWidth="1"/>
    <col min="3" max="3" width="35" style="291" customWidth="1"/>
    <col min="4" max="4" width="8.28515625" style="386" bestFit="1" customWidth="1"/>
    <col min="5" max="5" width="17.7109375" style="386" bestFit="1" customWidth="1"/>
    <col min="6" max="6" width="43" style="291" customWidth="1"/>
    <col min="7" max="8" width="42.5703125" style="291" customWidth="1"/>
    <col min="9" max="9" width="14.42578125" style="291" customWidth="1"/>
    <col min="10" max="16384" width="9.140625" style="151"/>
  </cols>
  <sheetData>
    <row r="1" spans="1:9" ht="15.75">
      <c r="A1" s="466" t="s">
        <v>13423</v>
      </c>
      <c r="C1" s="150"/>
      <c r="D1" s="385"/>
      <c r="E1" s="385"/>
      <c r="F1" s="150"/>
      <c r="G1" s="150"/>
      <c r="H1" s="150"/>
      <c r="I1" s="387"/>
    </row>
    <row r="2" spans="1:9" ht="17.25" customHeight="1">
      <c r="B2" s="1806"/>
      <c r="C2" s="1807"/>
      <c r="D2" s="1807"/>
      <c r="E2" s="1807"/>
      <c r="F2" s="1807"/>
      <c r="G2" s="1807"/>
      <c r="H2" s="1807"/>
      <c r="I2" s="1808"/>
    </row>
    <row r="3" spans="1:9" ht="15.75" customHeight="1">
      <c r="A3" s="1804" t="s">
        <v>117</v>
      </c>
      <c r="B3" s="1811" t="s">
        <v>703</v>
      </c>
      <c r="C3" s="1813" t="s">
        <v>2400</v>
      </c>
      <c r="D3" s="1815" t="s">
        <v>2023</v>
      </c>
      <c r="E3" s="1815"/>
      <c r="F3" s="1811" t="s">
        <v>2022</v>
      </c>
      <c r="G3" s="1815" t="s">
        <v>2399</v>
      </c>
      <c r="H3" s="1815"/>
      <c r="I3" s="1809" t="s">
        <v>2021</v>
      </c>
    </row>
    <row r="4" spans="1:9" ht="55.5" customHeight="1">
      <c r="A4" s="1805"/>
      <c r="B4" s="1812"/>
      <c r="C4" s="1814"/>
      <c r="D4" s="502" t="s">
        <v>2020</v>
      </c>
      <c r="E4" s="502" t="s">
        <v>2019</v>
      </c>
      <c r="F4" s="1812"/>
      <c r="G4" s="1202" t="s">
        <v>2018</v>
      </c>
      <c r="H4" s="1202" t="s">
        <v>744</v>
      </c>
      <c r="I4" s="1810"/>
    </row>
    <row r="5" spans="1:9" ht="22.5">
      <c r="A5" s="862">
        <v>1</v>
      </c>
      <c r="B5" s="683" t="s">
        <v>2017</v>
      </c>
      <c r="C5" s="678" t="s">
        <v>1991</v>
      </c>
      <c r="D5" s="377">
        <v>42879</v>
      </c>
      <c r="E5" s="377">
        <v>43244</v>
      </c>
      <c r="F5" s="382" t="s">
        <v>2016</v>
      </c>
      <c r="G5" s="382" t="s">
        <v>1990</v>
      </c>
      <c r="H5" s="382" t="s">
        <v>2015</v>
      </c>
      <c r="I5" s="388" t="s">
        <v>117</v>
      </c>
    </row>
    <row r="6" spans="1:9" ht="22.5">
      <c r="A6" s="863">
        <v>2</v>
      </c>
      <c r="B6" s="681" t="s">
        <v>640</v>
      </c>
      <c r="C6" s="679" t="s">
        <v>1991</v>
      </c>
      <c r="D6" s="378">
        <v>42815</v>
      </c>
      <c r="E6" s="378">
        <v>43180</v>
      </c>
      <c r="F6" s="383" t="s">
        <v>1980</v>
      </c>
      <c r="G6" s="383" t="s">
        <v>1990</v>
      </c>
      <c r="H6" s="383" t="s">
        <v>2015</v>
      </c>
      <c r="I6" s="389" t="s">
        <v>117</v>
      </c>
    </row>
    <row r="7" spans="1:9">
      <c r="A7" s="863">
        <v>3</v>
      </c>
      <c r="B7" s="681" t="s">
        <v>2014</v>
      </c>
      <c r="C7" s="679" t="s">
        <v>2013</v>
      </c>
      <c r="D7" s="378">
        <v>42967</v>
      </c>
      <c r="E7" s="378">
        <v>44196</v>
      </c>
      <c r="F7" s="383" t="s">
        <v>1987</v>
      </c>
      <c r="G7" s="383" t="s">
        <v>2012</v>
      </c>
      <c r="H7" s="383" t="s">
        <v>2011</v>
      </c>
      <c r="I7" s="389" t="s">
        <v>117</v>
      </c>
    </row>
    <row r="8" spans="1:9">
      <c r="A8" s="862">
        <v>4</v>
      </c>
      <c r="B8" s="681" t="s">
        <v>2010</v>
      </c>
      <c r="C8" s="679" t="s">
        <v>2009</v>
      </c>
      <c r="D8" s="378">
        <v>2013</v>
      </c>
      <c r="E8" s="378">
        <v>2016</v>
      </c>
      <c r="F8" s="383" t="s">
        <v>2008</v>
      </c>
      <c r="G8" s="383" t="s">
        <v>2007</v>
      </c>
      <c r="H8" s="383"/>
      <c r="I8" s="389" t="s">
        <v>1977</v>
      </c>
    </row>
    <row r="9" spans="1:9" ht="33.75">
      <c r="A9" s="863">
        <v>5</v>
      </c>
      <c r="B9" s="681" t="s">
        <v>2006</v>
      </c>
      <c r="C9" s="679" t="s">
        <v>1995</v>
      </c>
      <c r="D9" s="378">
        <v>42425</v>
      </c>
      <c r="E9" s="378">
        <v>42794</v>
      </c>
      <c r="F9" s="383" t="s">
        <v>1994</v>
      </c>
      <c r="G9" s="383" t="s">
        <v>1993</v>
      </c>
      <c r="H9" s="383"/>
      <c r="I9" s="389" t="s">
        <v>117</v>
      </c>
    </row>
    <row r="10" spans="1:9" ht="33.75">
      <c r="A10" s="863">
        <v>6</v>
      </c>
      <c r="B10" s="681" t="s">
        <v>2005</v>
      </c>
      <c r="C10" s="679" t="s">
        <v>1995</v>
      </c>
      <c r="D10" s="378">
        <v>42425</v>
      </c>
      <c r="E10" s="378">
        <v>42794</v>
      </c>
      <c r="F10" s="383" t="s">
        <v>1994</v>
      </c>
      <c r="G10" s="383" t="s">
        <v>1993</v>
      </c>
      <c r="H10" s="383"/>
      <c r="I10" s="389" t="s">
        <v>117</v>
      </c>
    </row>
    <row r="11" spans="1:9">
      <c r="A11" s="862">
        <v>7</v>
      </c>
      <c r="B11" s="681" t="s">
        <v>562</v>
      </c>
      <c r="C11" s="679" t="s">
        <v>2002</v>
      </c>
      <c r="D11" s="378">
        <v>42989</v>
      </c>
      <c r="E11" s="378">
        <v>44450</v>
      </c>
      <c r="F11" s="383"/>
      <c r="G11" s="383" t="s">
        <v>2004</v>
      </c>
      <c r="H11" s="383" t="s">
        <v>2000</v>
      </c>
      <c r="I11" s="389"/>
    </row>
    <row r="12" spans="1:9" ht="22.5">
      <c r="A12" s="863">
        <v>8</v>
      </c>
      <c r="B12" s="681" t="s">
        <v>564</v>
      </c>
      <c r="C12" s="679" t="s">
        <v>1991</v>
      </c>
      <c r="D12" s="378">
        <v>42881</v>
      </c>
      <c r="E12" s="378">
        <v>43246</v>
      </c>
      <c r="F12" s="383" t="s">
        <v>1980</v>
      </c>
      <c r="G12" s="383" t="s">
        <v>2003</v>
      </c>
      <c r="H12" s="383" t="s">
        <v>1978</v>
      </c>
      <c r="I12" s="389"/>
    </row>
    <row r="13" spans="1:9" ht="22.5">
      <c r="A13" s="863">
        <v>9</v>
      </c>
      <c r="B13" s="681" t="s">
        <v>516</v>
      </c>
      <c r="C13" s="679" t="s">
        <v>2002</v>
      </c>
      <c r="D13" s="378">
        <v>42908</v>
      </c>
      <c r="E13" s="379" t="s">
        <v>16049</v>
      </c>
      <c r="F13" s="383"/>
      <c r="G13" s="383" t="s">
        <v>2001</v>
      </c>
      <c r="H13" s="383" t="s">
        <v>2000</v>
      </c>
      <c r="I13" s="389"/>
    </row>
    <row r="14" spans="1:9" ht="22.5">
      <c r="A14" s="862">
        <v>10</v>
      </c>
      <c r="B14" s="681" t="s">
        <v>1999</v>
      </c>
      <c r="C14" s="679" t="s">
        <v>1998</v>
      </c>
      <c r="D14" s="378">
        <v>42399</v>
      </c>
      <c r="E14" s="378">
        <v>42729</v>
      </c>
      <c r="F14" s="383"/>
      <c r="G14" s="383" t="s">
        <v>1997</v>
      </c>
      <c r="H14" s="383" t="s">
        <v>1978</v>
      </c>
      <c r="I14" s="389" t="s">
        <v>117</v>
      </c>
    </row>
    <row r="15" spans="1:9" ht="33.75">
      <c r="A15" s="863">
        <v>11</v>
      </c>
      <c r="B15" s="681" t="s">
        <v>1996</v>
      </c>
      <c r="C15" s="679" t="s">
        <v>1995</v>
      </c>
      <c r="D15" s="378">
        <v>42425</v>
      </c>
      <c r="E15" s="378">
        <v>42794</v>
      </c>
      <c r="F15" s="383" t="s">
        <v>1994</v>
      </c>
      <c r="G15" s="383" t="s">
        <v>1993</v>
      </c>
      <c r="H15" s="383"/>
      <c r="I15" s="389" t="s">
        <v>117</v>
      </c>
    </row>
    <row r="16" spans="1:9" ht="22.5">
      <c r="A16" s="863">
        <v>12</v>
      </c>
      <c r="B16" s="681" t="s">
        <v>1992</v>
      </c>
      <c r="C16" s="679" t="s">
        <v>1991</v>
      </c>
      <c r="D16" s="378">
        <v>42879</v>
      </c>
      <c r="E16" s="378">
        <v>43244</v>
      </c>
      <c r="F16" s="383" t="s">
        <v>1980</v>
      </c>
      <c r="G16" s="383" t="s">
        <v>1990</v>
      </c>
      <c r="H16" s="383" t="s">
        <v>1978</v>
      </c>
      <c r="I16" s="389"/>
    </row>
    <row r="17" spans="1:9" s="149" customFormat="1" ht="22.5">
      <c r="A17" s="862">
        <v>13</v>
      </c>
      <c r="B17" s="682" t="s">
        <v>1989</v>
      </c>
      <c r="C17" s="679" t="s">
        <v>1988</v>
      </c>
      <c r="D17" s="380">
        <v>2016</v>
      </c>
      <c r="E17" s="380">
        <v>2016</v>
      </c>
      <c r="F17" s="383" t="s">
        <v>1987</v>
      </c>
      <c r="G17" s="383" t="s">
        <v>1986</v>
      </c>
      <c r="H17" s="383" t="s">
        <v>1985</v>
      </c>
      <c r="I17" s="390" t="s">
        <v>1984</v>
      </c>
    </row>
    <row r="18" spans="1:9" s="149" customFormat="1" ht="15.75">
      <c r="A18" s="863">
        <v>14</v>
      </c>
      <c r="B18" s="681" t="s">
        <v>1983</v>
      </c>
      <c r="C18" s="679" t="s">
        <v>1981</v>
      </c>
      <c r="D18" s="378">
        <v>42370</v>
      </c>
      <c r="E18" s="378">
        <v>42735</v>
      </c>
      <c r="F18" s="383" t="s">
        <v>1980</v>
      </c>
      <c r="G18" s="383" t="s">
        <v>1979</v>
      </c>
      <c r="H18" s="383" t="s">
        <v>1978</v>
      </c>
      <c r="I18" s="389" t="s">
        <v>1977</v>
      </c>
    </row>
    <row r="19" spans="1:9" s="149" customFormat="1" ht="15.75">
      <c r="A19" s="1252">
        <v>15</v>
      </c>
      <c r="B19" s="1253" t="s">
        <v>1982</v>
      </c>
      <c r="C19" s="680" t="s">
        <v>1981</v>
      </c>
      <c r="D19" s="381">
        <v>42370</v>
      </c>
      <c r="E19" s="381">
        <v>42735</v>
      </c>
      <c r="F19" s="384" t="s">
        <v>1980</v>
      </c>
      <c r="G19" s="384" t="s">
        <v>1979</v>
      </c>
      <c r="H19" s="384" t="s">
        <v>1978</v>
      </c>
      <c r="I19" s="391" t="s">
        <v>1977</v>
      </c>
    </row>
    <row r="20" spans="1:9" ht="15.75">
      <c r="B20" s="150"/>
      <c r="C20" s="150"/>
      <c r="D20" s="385"/>
      <c r="E20" s="385"/>
      <c r="F20" s="150"/>
      <c r="G20" s="150"/>
      <c r="H20" s="150"/>
      <c r="I20" s="150"/>
    </row>
    <row r="21" spans="1:9" ht="15.75">
      <c r="B21" s="150"/>
      <c r="C21" s="150"/>
      <c r="D21" s="385"/>
      <c r="E21" s="385"/>
      <c r="F21" s="150"/>
      <c r="G21" s="150"/>
      <c r="H21" s="150"/>
      <c r="I21" s="150"/>
    </row>
    <row r="22" spans="1:9" ht="15.75">
      <c r="B22" s="150"/>
      <c r="C22" s="150"/>
      <c r="D22" s="385"/>
      <c r="E22" s="385"/>
      <c r="F22" s="150"/>
      <c r="G22" s="150"/>
      <c r="H22" s="150"/>
      <c r="I22" s="150"/>
    </row>
    <row r="23" spans="1:9" ht="15.75">
      <c r="B23" s="150"/>
      <c r="C23" s="150"/>
      <c r="D23" s="385"/>
      <c r="E23" s="385"/>
      <c r="F23" s="150"/>
      <c r="G23" s="150"/>
      <c r="H23" s="150"/>
      <c r="I23" s="150"/>
    </row>
    <row r="24" spans="1:9" ht="15.75">
      <c r="B24" s="150"/>
      <c r="C24" s="150"/>
      <c r="D24" s="385"/>
      <c r="E24" s="385"/>
      <c r="F24" s="150"/>
      <c r="G24" s="150"/>
      <c r="H24" s="150"/>
      <c r="I24" s="150"/>
    </row>
    <row r="54" ht="31.5" customHeight="1"/>
  </sheetData>
  <mergeCells count="8">
    <mergeCell ref="A3:A4"/>
    <mergeCell ref="B2:I2"/>
    <mergeCell ref="I3:I4"/>
    <mergeCell ref="B3:B4"/>
    <mergeCell ref="C3:C4"/>
    <mergeCell ref="D3:E3"/>
    <mergeCell ref="F3:F4"/>
    <mergeCell ref="G3:H3"/>
  </mergeCells>
  <pageMargins left="0.7" right="0.7" top="0.75" bottom="0.75" header="0.3" footer="0.3"/>
  <pageSetup paperSize="9" scale="55" fitToHeight="0" orientation="landscape" r:id="rId1"/>
  <headerFooter>
    <oddFooter>&amp;R &amp;P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71"/>
  <sheetViews>
    <sheetView showGridLines="0" zoomScale="80" zoomScaleNormal="80" zoomScaleSheetLayoutView="70" workbookViewId="0">
      <selection activeCell="A2" sqref="A2:H2"/>
    </sheetView>
  </sheetViews>
  <sheetFormatPr defaultColWidth="12.5703125" defaultRowHeight="14.25"/>
  <cols>
    <col min="1" max="1" width="4.85546875" style="397" customWidth="1"/>
    <col min="2" max="2" width="11" style="397" customWidth="1"/>
    <col min="3" max="3" width="23.5703125" style="405" customWidth="1"/>
    <col min="4" max="4" width="10.5703125" style="405" customWidth="1"/>
    <col min="5" max="5" width="12.140625" style="405" customWidth="1"/>
    <col min="6" max="6" width="7.7109375" style="397" customWidth="1"/>
    <col min="7" max="7" width="8" style="397" customWidth="1"/>
    <col min="8" max="8" width="28.7109375" style="405" customWidth="1"/>
    <col min="9" max="9" width="27.7109375" style="405" customWidth="1"/>
    <col min="10" max="10" width="36.28515625" style="405" customWidth="1"/>
    <col min="11" max="11" width="13.7109375" style="405" customWidth="1"/>
    <col min="12" max="12" width="11.5703125" style="417" customWidth="1"/>
    <col min="13" max="13" width="14.7109375" style="405" customWidth="1"/>
    <col min="14" max="14" width="14.85546875" style="405" customWidth="1"/>
    <col min="15" max="15" width="8.140625" style="405" customWidth="1"/>
    <col min="16" max="16384" width="12.5703125" style="156"/>
  </cols>
  <sheetData>
    <row r="1" spans="1:42">
      <c r="A1" s="466" t="s">
        <v>13424</v>
      </c>
    </row>
    <row r="2" spans="1:42">
      <c r="A2" s="1652"/>
      <c r="B2" s="1652"/>
      <c r="C2" s="1652"/>
      <c r="D2" s="1652"/>
      <c r="E2" s="1652"/>
      <c r="F2" s="1652"/>
      <c r="G2" s="1652"/>
      <c r="H2" s="1652"/>
      <c r="I2" s="503"/>
      <c r="J2" s="503"/>
      <c r="K2" s="503"/>
      <c r="L2" s="504"/>
      <c r="M2" s="503"/>
      <c r="N2" s="503"/>
      <c r="O2" s="503"/>
    </row>
    <row r="3" spans="1:42" s="1560" customFormat="1" ht="15">
      <c r="A3" s="1823" t="s">
        <v>117</v>
      </c>
      <c r="B3" s="1825" t="s">
        <v>15968</v>
      </c>
      <c r="C3" s="1827" t="s">
        <v>703</v>
      </c>
      <c r="D3" s="1827" t="s">
        <v>2410</v>
      </c>
      <c r="E3" s="1827" t="s">
        <v>2139</v>
      </c>
      <c r="F3" s="1822" t="s">
        <v>2023</v>
      </c>
      <c r="G3" s="1822"/>
      <c r="H3" s="1818" t="s">
        <v>2411</v>
      </c>
      <c r="I3" s="1818" t="s">
        <v>2412</v>
      </c>
      <c r="J3" s="1818"/>
      <c r="K3" s="1818" t="s">
        <v>2413</v>
      </c>
      <c r="L3" s="1820" t="s">
        <v>2414</v>
      </c>
      <c r="M3" s="1818" t="s">
        <v>12891</v>
      </c>
      <c r="N3" s="1818" t="s">
        <v>12893</v>
      </c>
      <c r="O3" s="1816" t="s">
        <v>12892</v>
      </c>
    </row>
    <row r="4" spans="1:42" s="1560" customFormat="1" ht="54" customHeight="1">
      <c r="A4" s="1824"/>
      <c r="B4" s="1826"/>
      <c r="C4" s="1828"/>
      <c r="D4" s="1828"/>
      <c r="E4" s="1828"/>
      <c r="F4" s="1203" t="s">
        <v>2020</v>
      </c>
      <c r="G4" s="1203" t="s">
        <v>2019</v>
      </c>
      <c r="H4" s="1819"/>
      <c r="I4" s="1546" t="s">
        <v>2415</v>
      </c>
      <c r="J4" s="1546" t="s">
        <v>744</v>
      </c>
      <c r="K4" s="1819"/>
      <c r="L4" s="1821"/>
      <c r="M4" s="1819"/>
      <c r="N4" s="1819"/>
      <c r="O4" s="1817"/>
    </row>
    <row r="5" spans="1:42">
      <c r="A5" s="865">
        <v>1</v>
      </c>
      <c r="B5" s="398">
        <v>5468582</v>
      </c>
      <c r="C5" s="395" t="s">
        <v>2416</v>
      </c>
      <c r="D5" s="395"/>
      <c r="E5" s="395"/>
      <c r="F5" s="398"/>
      <c r="G5" s="398"/>
      <c r="H5" s="395"/>
      <c r="I5" s="395"/>
      <c r="J5" s="395"/>
      <c r="K5" s="395"/>
      <c r="L5" s="411"/>
      <c r="M5" s="395"/>
      <c r="N5" s="395"/>
      <c r="O5" s="1557"/>
      <c r="P5" s="1561"/>
      <c r="Q5" s="1561"/>
      <c r="R5" s="1561"/>
      <c r="S5" s="1561"/>
      <c r="T5" s="1561"/>
      <c r="U5" s="1561"/>
      <c r="V5" s="1561"/>
      <c r="W5" s="1561"/>
      <c r="X5" s="1561"/>
      <c r="Y5" s="1561"/>
      <c r="Z5" s="1561"/>
      <c r="AA5" s="1561"/>
      <c r="AB5" s="1561"/>
      <c r="AC5" s="1561"/>
      <c r="AD5" s="1561"/>
      <c r="AE5" s="1561"/>
      <c r="AF5" s="1561"/>
      <c r="AG5" s="1561"/>
      <c r="AH5" s="1561"/>
      <c r="AI5" s="1561"/>
      <c r="AJ5" s="1561"/>
      <c r="AK5" s="1561"/>
      <c r="AL5" s="1561"/>
      <c r="AM5" s="1561"/>
      <c r="AN5" s="1561"/>
      <c r="AO5" s="1561"/>
      <c r="AP5" s="1561"/>
    </row>
    <row r="6" spans="1:42">
      <c r="A6" s="864">
        <v>2</v>
      </c>
      <c r="B6" s="399">
        <v>2011239</v>
      </c>
      <c r="C6" s="392" t="s">
        <v>1807</v>
      </c>
      <c r="D6" s="392" t="s">
        <v>1056</v>
      </c>
      <c r="E6" s="392" t="s">
        <v>2417</v>
      </c>
      <c r="F6" s="406">
        <v>42633</v>
      </c>
      <c r="G6" s="406">
        <v>42855</v>
      </c>
      <c r="H6" s="392" t="s">
        <v>2418</v>
      </c>
      <c r="I6" s="392" t="s">
        <v>1688</v>
      </c>
      <c r="J6" s="392" t="s">
        <v>1978</v>
      </c>
      <c r="K6" s="392" t="s">
        <v>2419</v>
      </c>
      <c r="L6" s="412"/>
      <c r="M6" s="392" t="s">
        <v>2419</v>
      </c>
      <c r="N6" s="392"/>
      <c r="O6" s="1558" t="s">
        <v>2419</v>
      </c>
      <c r="P6" s="1561"/>
      <c r="Q6" s="1561"/>
      <c r="R6" s="1561"/>
      <c r="S6" s="1561"/>
      <c r="T6" s="1561"/>
      <c r="U6" s="1561"/>
      <c r="V6" s="1561"/>
      <c r="W6" s="1561"/>
      <c r="X6" s="1561"/>
      <c r="Y6" s="1561"/>
      <c r="Z6" s="1561"/>
      <c r="AA6" s="1561"/>
      <c r="AB6" s="1561"/>
      <c r="AC6" s="1561"/>
      <c r="AD6" s="1561"/>
      <c r="AE6" s="1561"/>
      <c r="AF6" s="1561"/>
      <c r="AG6" s="1561"/>
      <c r="AH6" s="1561"/>
      <c r="AI6" s="1561"/>
      <c r="AJ6" s="1561"/>
      <c r="AK6" s="1561"/>
      <c r="AL6" s="1561"/>
      <c r="AM6" s="1561"/>
      <c r="AN6" s="1561"/>
      <c r="AO6" s="1561"/>
      <c r="AP6" s="1561"/>
    </row>
    <row r="7" spans="1:42" ht="22.5">
      <c r="A7" s="864">
        <v>3</v>
      </c>
      <c r="B7" s="399">
        <v>5083265</v>
      </c>
      <c r="C7" s="392" t="s">
        <v>695</v>
      </c>
      <c r="D7" s="392" t="s">
        <v>1093</v>
      </c>
      <c r="E7" s="392" t="s">
        <v>1092</v>
      </c>
      <c r="F7" s="406">
        <v>42520</v>
      </c>
      <c r="G7" s="406">
        <v>42674</v>
      </c>
      <c r="H7" s="392" t="s">
        <v>2420</v>
      </c>
      <c r="I7" s="392" t="s">
        <v>2421</v>
      </c>
      <c r="J7" s="392" t="s">
        <v>2422</v>
      </c>
      <c r="K7" s="392" t="s">
        <v>1559</v>
      </c>
      <c r="L7" s="412"/>
      <c r="M7" s="392" t="s">
        <v>1559</v>
      </c>
      <c r="N7" s="392"/>
      <c r="O7" s="1558" t="s">
        <v>1559</v>
      </c>
      <c r="P7" s="1561"/>
      <c r="Q7" s="1561"/>
      <c r="R7" s="1561"/>
      <c r="S7" s="1561"/>
      <c r="T7" s="1561"/>
      <c r="U7" s="1561"/>
      <c r="V7" s="1561"/>
      <c r="W7" s="1561"/>
      <c r="X7" s="1561"/>
      <c r="Y7" s="1561"/>
      <c r="Z7" s="1561"/>
      <c r="AA7" s="1561"/>
      <c r="AB7" s="1561"/>
      <c r="AC7" s="1561"/>
      <c r="AD7" s="1561"/>
      <c r="AE7" s="1561"/>
      <c r="AF7" s="1561"/>
      <c r="AG7" s="1561"/>
      <c r="AH7" s="1561"/>
      <c r="AI7" s="1561"/>
      <c r="AJ7" s="1561"/>
      <c r="AK7" s="1561"/>
      <c r="AL7" s="1561"/>
      <c r="AM7" s="1561"/>
      <c r="AN7" s="1561"/>
      <c r="AO7" s="1561"/>
      <c r="AP7" s="1561"/>
    </row>
    <row r="8" spans="1:42">
      <c r="A8" s="865">
        <v>4</v>
      </c>
      <c r="B8" s="399">
        <v>2877694</v>
      </c>
      <c r="C8" s="392" t="s">
        <v>694</v>
      </c>
      <c r="D8" s="392" t="s">
        <v>1293</v>
      </c>
      <c r="E8" s="392" t="s">
        <v>2394</v>
      </c>
      <c r="F8" s="406">
        <v>42580</v>
      </c>
      <c r="G8" s="406">
        <v>42845</v>
      </c>
      <c r="H8" s="392" t="s">
        <v>2423</v>
      </c>
      <c r="I8" s="392" t="s">
        <v>2424</v>
      </c>
      <c r="J8" s="392" t="s">
        <v>2425</v>
      </c>
      <c r="K8" s="392" t="s">
        <v>1717</v>
      </c>
      <c r="L8" s="412">
        <v>4</v>
      </c>
      <c r="M8" s="392" t="s">
        <v>1717</v>
      </c>
      <c r="N8" s="392"/>
      <c r="O8" s="1558" t="s">
        <v>1717</v>
      </c>
      <c r="P8" s="1561"/>
      <c r="Q8" s="1561"/>
      <c r="R8" s="1561"/>
      <c r="S8" s="1561"/>
      <c r="T8" s="1561"/>
      <c r="U8" s="1561"/>
      <c r="V8" s="1561"/>
      <c r="W8" s="1561"/>
      <c r="X8" s="1561"/>
      <c r="Y8" s="1561"/>
      <c r="Z8" s="1561"/>
      <c r="AA8" s="1561"/>
      <c r="AB8" s="1561"/>
      <c r="AC8" s="1561"/>
      <c r="AD8" s="1561"/>
      <c r="AE8" s="1561"/>
      <c r="AF8" s="1561"/>
      <c r="AG8" s="1561"/>
      <c r="AH8" s="1561"/>
      <c r="AI8" s="1561"/>
      <c r="AJ8" s="1561"/>
      <c r="AK8" s="1561"/>
      <c r="AL8" s="1561"/>
      <c r="AM8" s="1561"/>
      <c r="AN8" s="1561"/>
      <c r="AO8" s="1561"/>
      <c r="AP8" s="1561"/>
    </row>
    <row r="9" spans="1:42">
      <c r="A9" s="864">
        <v>5</v>
      </c>
      <c r="B9" s="399">
        <v>5095549</v>
      </c>
      <c r="C9" s="392" t="s">
        <v>692</v>
      </c>
      <c r="D9" s="392"/>
      <c r="E9" s="392"/>
      <c r="F9" s="399"/>
      <c r="G9" s="399"/>
      <c r="H9" s="392"/>
      <c r="I9" s="392"/>
      <c r="J9" s="392"/>
      <c r="K9" s="392"/>
      <c r="L9" s="412"/>
      <c r="M9" s="392"/>
      <c r="N9" s="392"/>
      <c r="O9" s="1558"/>
      <c r="P9" s="1561"/>
      <c r="Q9" s="1561"/>
      <c r="R9" s="1561"/>
      <c r="S9" s="1561"/>
      <c r="T9" s="1561"/>
      <c r="U9" s="1561"/>
      <c r="V9" s="1561"/>
      <c r="W9" s="1561"/>
      <c r="X9" s="1561"/>
      <c r="Y9" s="1561"/>
      <c r="Z9" s="1561"/>
      <c r="AA9" s="1561"/>
      <c r="AB9" s="1561"/>
      <c r="AC9" s="1561"/>
      <c r="AD9" s="1561"/>
      <c r="AE9" s="1561"/>
      <c r="AF9" s="1561"/>
      <c r="AG9" s="1561"/>
      <c r="AH9" s="1561"/>
      <c r="AI9" s="1561"/>
      <c r="AJ9" s="1561"/>
      <c r="AK9" s="1561"/>
      <c r="AL9" s="1561"/>
      <c r="AM9" s="1561"/>
      <c r="AN9" s="1561"/>
      <c r="AO9" s="1561"/>
      <c r="AP9" s="1561"/>
    </row>
    <row r="10" spans="1:42">
      <c r="A10" s="864">
        <v>6</v>
      </c>
      <c r="B10" s="399">
        <v>5720443</v>
      </c>
      <c r="C10" s="392" t="s">
        <v>685</v>
      </c>
      <c r="D10" s="392"/>
      <c r="E10" s="392"/>
      <c r="F10" s="399"/>
      <c r="G10" s="399"/>
      <c r="H10" s="392"/>
      <c r="I10" s="392"/>
      <c r="J10" s="392"/>
      <c r="K10" s="392"/>
      <c r="L10" s="412"/>
      <c r="M10" s="392"/>
      <c r="N10" s="392"/>
      <c r="O10" s="1558"/>
      <c r="P10" s="1561"/>
      <c r="Q10" s="1561"/>
      <c r="R10" s="1561"/>
      <c r="S10" s="1561"/>
      <c r="T10" s="1561"/>
      <c r="U10" s="1561"/>
      <c r="V10" s="1561"/>
      <c r="W10" s="1561"/>
      <c r="X10" s="1561"/>
      <c r="Y10" s="1561"/>
      <c r="Z10" s="1561"/>
      <c r="AA10" s="1561"/>
      <c r="AB10" s="1561"/>
      <c r="AC10" s="1561"/>
      <c r="AD10" s="1561"/>
      <c r="AE10" s="1561"/>
      <c r="AF10" s="1561"/>
      <c r="AG10" s="1561"/>
      <c r="AH10" s="1561"/>
      <c r="AI10" s="1561"/>
      <c r="AJ10" s="1561"/>
      <c r="AK10" s="1561"/>
      <c r="AL10" s="1561"/>
      <c r="AM10" s="1561"/>
      <c r="AN10" s="1561"/>
      <c r="AO10" s="1561"/>
      <c r="AP10" s="1561"/>
    </row>
    <row r="11" spans="1:42">
      <c r="A11" s="865">
        <v>7</v>
      </c>
      <c r="B11" s="399">
        <v>5024323</v>
      </c>
      <c r="C11" s="392" t="s">
        <v>683</v>
      </c>
      <c r="D11" s="392"/>
      <c r="E11" s="392"/>
      <c r="F11" s="399"/>
      <c r="G11" s="399"/>
      <c r="H11" s="392"/>
      <c r="I11" s="392"/>
      <c r="J11" s="392"/>
      <c r="K11" s="392"/>
      <c r="L11" s="412"/>
      <c r="M11" s="392"/>
      <c r="N11" s="392"/>
      <c r="O11" s="1558"/>
      <c r="P11" s="1561"/>
      <c r="Q11" s="1561"/>
      <c r="R11" s="1561"/>
      <c r="S11" s="1561"/>
      <c r="T11" s="1561"/>
      <c r="U11" s="1561"/>
      <c r="V11" s="1561"/>
      <c r="W11" s="1561"/>
      <c r="X11" s="1561"/>
      <c r="Y11" s="1561"/>
      <c r="Z11" s="1561"/>
      <c r="AA11" s="1561"/>
      <c r="AB11" s="1561"/>
      <c r="AC11" s="1561"/>
      <c r="AD11" s="1561"/>
      <c r="AE11" s="1561"/>
      <c r="AF11" s="1561"/>
      <c r="AG11" s="1561"/>
      <c r="AH11" s="1561"/>
      <c r="AI11" s="1561"/>
      <c r="AJ11" s="1561"/>
      <c r="AK11" s="1561"/>
      <c r="AL11" s="1561"/>
      <c r="AM11" s="1561"/>
      <c r="AN11" s="1561"/>
      <c r="AO11" s="1561"/>
      <c r="AP11" s="1561"/>
    </row>
    <row r="12" spans="1:42">
      <c r="A12" s="864">
        <v>8</v>
      </c>
      <c r="B12" s="399">
        <v>3555763</v>
      </c>
      <c r="C12" s="392" t="s">
        <v>2426</v>
      </c>
      <c r="D12" s="392"/>
      <c r="E12" s="392"/>
      <c r="F12" s="399"/>
      <c r="G12" s="399"/>
      <c r="H12" s="392"/>
      <c r="I12" s="392"/>
      <c r="J12" s="392"/>
      <c r="K12" s="392"/>
      <c r="L12" s="412"/>
      <c r="M12" s="392"/>
      <c r="N12" s="392"/>
      <c r="O12" s="1558"/>
      <c r="P12" s="1561"/>
      <c r="Q12" s="1561"/>
      <c r="R12" s="1561"/>
      <c r="S12" s="1561"/>
      <c r="T12" s="1561"/>
      <c r="U12" s="1561"/>
      <c r="V12" s="1561"/>
      <c r="W12" s="1561"/>
      <c r="X12" s="1561"/>
      <c r="Y12" s="1561"/>
      <c r="Z12" s="1561"/>
      <c r="AA12" s="1561"/>
      <c r="AB12" s="1561"/>
      <c r="AC12" s="1561"/>
      <c r="AD12" s="1561"/>
      <c r="AE12" s="1561"/>
      <c r="AF12" s="1561"/>
      <c r="AG12" s="1561"/>
      <c r="AH12" s="1561"/>
      <c r="AI12" s="1561"/>
      <c r="AJ12" s="1561"/>
      <c r="AK12" s="1561"/>
      <c r="AL12" s="1561"/>
      <c r="AM12" s="1561"/>
      <c r="AN12" s="1561"/>
      <c r="AO12" s="1561"/>
      <c r="AP12" s="1561"/>
    </row>
    <row r="13" spans="1:42">
      <c r="A13" s="864">
        <v>9</v>
      </c>
      <c r="B13" s="399">
        <v>2555409</v>
      </c>
      <c r="C13" s="392" t="s">
        <v>682</v>
      </c>
      <c r="D13" s="392" t="s">
        <v>1037</v>
      </c>
      <c r="E13" s="392" t="s">
        <v>1060</v>
      </c>
      <c r="F13" s="406">
        <v>42975</v>
      </c>
      <c r="G13" s="406">
        <v>42974</v>
      </c>
      <c r="H13" s="392" t="s">
        <v>2427</v>
      </c>
      <c r="I13" s="392" t="s">
        <v>2428</v>
      </c>
      <c r="J13" s="392" t="s">
        <v>1978</v>
      </c>
      <c r="K13" s="392" t="s">
        <v>1559</v>
      </c>
      <c r="L13" s="412">
        <v>7</v>
      </c>
      <c r="M13" s="392" t="s">
        <v>1559</v>
      </c>
      <c r="N13" s="392" t="s">
        <v>2429</v>
      </c>
      <c r="O13" s="1558" t="s">
        <v>1559</v>
      </c>
      <c r="P13" s="1561"/>
      <c r="Q13" s="1561"/>
      <c r="R13" s="1561"/>
      <c r="S13" s="1561"/>
      <c r="T13" s="1561"/>
      <c r="U13" s="1561"/>
      <c r="V13" s="1561"/>
      <c r="W13" s="1561"/>
      <c r="X13" s="1561"/>
      <c r="Y13" s="1561"/>
      <c r="Z13" s="1561"/>
      <c r="AA13" s="1561"/>
      <c r="AB13" s="1561"/>
      <c r="AC13" s="1561"/>
      <c r="AD13" s="1561"/>
      <c r="AE13" s="1561"/>
      <c r="AF13" s="1561"/>
      <c r="AG13" s="1561"/>
      <c r="AH13" s="1561"/>
      <c r="AI13" s="1561"/>
      <c r="AJ13" s="1561"/>
      <c r="AK13" s="1561"/>
      <c r="AL13" s="1561"/>
      <c r="AM13" s="1561"/>
      <c r="AN13" s="1561"/>
      <c r="AO13" s="1561"/>
      <c r="AP13" s="1561"/>
    </row>
    <row r="14" spans="1:42">
      <c r="A14" s="865">
        <v>10</v>
      </c>
      <c r="B14" s="399">
        <v>5883741</v>
      </c>
      <c r="C14" s="392" t="s">
        <v>2430</v>
      </c>
      <c r="D14" s="392"/>
      <c r="E14" s="392"/>
      <c r="F14" s="399"/>
      <c r="G14" s="399"/>
      <c r="H14" s="392"/>
      <c r="I14" s="392"/>
      <c r="J14" s="392"/>
      <c r="K14" s="392"/>
      <c r="L14" s="412"/>
      <c r="M14" s="392"/>
      <c r="N14" s="392"/>
      <c r="O14" s="1558"/>
      <c r="P14" s="1561"/>
      <c r="Q14" s="1561"/>
      <c r="R14" s="1561"/>
      <c r="S14" s="1561"/>
      <c r="T14" s="1561"/>
      <c r="U14" s="1561"/>
      <c r="V14" s="1561"/>
      <c r="W14" s="1561"/>
      <c r="X14" s="1561"/>
      <c r="Y14" s="1561"/>
      <c r="Z14" s="1561"/>
      <c r="AA14" s="1561"/>
      <c r="AB14" s="1561"/>
      <c r="AC14" s="1561"/>
      <c r="AD14" s="1561"/>
      <c r="AE14" s="1561"/>
      <c r="AF14" s="1561"/>
      <c r="AG14" s="1561"/>
      <c r="AH14" s="1561"/>
      <c r="AI14" s="1561"/>
      <c r="AJ14" s="1561"/>
      <c r="AK14" s="1561"/>
      <c r="AL14" s="1561"/>
      <c r="AM14" s="1561"/>
      <c r="AN14" s="1561"/>
      <c r="AO14" s="1561"/>
      <c r="AP14" s="1561"/>
    </row>
    <row r="15" spans="1:42" ht="65.25" customHeight="1">
      <c r="A15" s="864">
        <v>11</v>
      </c>
      <c r="B15" s="399">
        <v>2008572</v>
      </c>
      <c r="C15" s="392" t="s">
        <v>2431</v>
      </c>
      <c r="D15" s="392" t="s">
        <v>1044</v>
      </c>
      <c r="E15" s="392" t="s">
        <v>1411</v>
      </c>
      <c r="F15" s="406">
        <v>42690</v>
      </c>
      <c r="G15" s="406">
        <v>42735</v>
      </c>
      <c r="H15" s="392" t="s">
        <v>2432</v>
      </c>
      <c r="I15" s="392" t="s">
        <v>2433</v>
      </c>
      <c r="J15" s="392" t="s">
        <v>2434</v>
      </c>
      <c r="K15" s="392"/>
      <c r="L15" s="412"/>
      <c r="M15" s="392"/>
      <c r="N15" s="392"/>
      <c r="O15" s="1558"/>
      <c r="P15" s="1561"/>
      <c r="Q15" s="1561"/>
      <c r="R15" s="1561"/>
      <c r="S15" s="1561"/>
      <c r="T15" s="1561"/>
      <c r="U15" s="1561"/>
      <c r="V15" s="1561"/>
      <c r="W15" s="1561"/>
      <c r="X15" s="1561"/>
      <c r="Y15" s="1561"/>
      <c r="Z15" s="1561"/>
      <c r="AA15" s="1561"/>
      <c r="AB15" s="1561"/>
      <c r="AC15" s="1561"/>
      <c r="AD15" s="1561"/>
      <c r="AE15" s="1561"/>
      <c r="AF15" s="1561"/>
      <c r="AG15" s="1561"/>
      <c r="AH15" s="1561"/>
      <c r="AI15" s="1561"/>
      <c r="AJ15" s="1561"/>
      <c r="AK15" s="1561"/>
      <c r="AL15" s="1561"/>
      <c r="AM15" s="1561"/>
      <c r="AN15" s="1561"/>
      <c r="AO15" s="1561"/>
      <c r="AP15" s="1561"/>
    </row>
    <row r="16" spans="1:42">
      <c r="A16" s="865">
        <v>12</v>
      </c>
      <c r="B16" s="399">
        <v>5117178</v>
      </c>
      <c r="C16" s="392" t="s">
        <v>2435</v>
      </c>
      <c r="D16" s="392"/>
      <c r="E16" s="392"/>
      <c r="F16" s="399"/>
      <c r="G16" s="399"/>
      <c r="H16" s="392"/>
      <c r="I16" s="392"/>
      <c r="J16" s="392"/>
      <c r="K16" s="392"/>
      <c r="L16" s="412"/>
      <c r="M16" s="392"/>
      <c r="N16" s="392"/>
      <c r="O16" s="1558"/>
      <c r="P16" s="1561"/>
      <c r="Q16" s="1561"/>
      <c r="R16" s="1561"/>
      <c r="S16" s="1561"/>
      <c r="T16" s="1561"/>
      <c r="U16" s="1561"/>
      <c r="V16" s="1561"/>
      <c r="W16" s="1561"/>
      <c r="X16" s="1561"/>
      <c r="Y16" s="1561"/>
      <c r="Z16" s="1561"/>
      <c r="AA16" s="1561"/>
      <c r="AB16" s="1561"/>
      <c r="AC16" s="1561"/>
      <c r="AD16" s="1561"/>
      <c r="AE16" s="1561"/>
      <c r="AF16" s="1561"/>
      <c r="AG16" s="1561"/>
      <c r="AH16" s="1561"/>
      <c r="AI16" s="1561"/>
      <c r="AJ16" s="1561"/>
      <c r="AK16" s="1561"/>
      <c r="AL16" s="1561"/>
      <c r="AM16" s="1561"/>
      <c r="AN16" s="1561"/>
      <c r="AO16" s="1561"/>
      <c r="AP16" s="1561"/>
    </row>
    <row r="17" spans="1:42" s="1562" customFormat="1" ht="12.75">
      <c r="A17" s="864">
        <v>13</v>
      </c>
      <c r="B17" s="399">
        <v>5906865</v>
      </c>
      <c r="C17" s="392" t="s">
        <v>2436</v>
      </c>
      <c r="D17" s="392" t="s">
        <v>2437</v>
      </c>
      <c r="E17" s="392" t="s">
        <v>1060</v>
      </c>
      <c r="F17" s="399">
        <v>42644</v>
      </c>
      <c r="G17" s="399">
        <v>42735</v>
      </c>
      <c r="H17" s="392"/>
      <c r="I17" s="392"/>
      <c r="J17" s="392"/>
      <c r="K17" s="392"/>
      <c r="L17" s="399"/>
      <c r="M17" s="392"/>
      <c r="N17" s="392"/>
      <c r="O17" s="1558"/>
    </row>
    <row r="18" spans="1:42">
      <c r="A18" s="864">
        <v>14</v>
      </c>
      <c r="B18" s="399">
        <v>2061899</v>
      </c>
      <c r="C18" s="392" t="s">
        <v>2438</v>
      </c>
      <c r="D18" s="392" t="s">
        <v>2439</v>
      </c>
      <c r="E18" s="392" t="s">
        <v>2440</v>
      </c>
      <c r="F18" s="406">
        <v>42856</v>
      </c>
      <c r="G18" s="406">
        <v>43586</v>
      </c>
      <c r="H18" s="392" t="s">
        <v>2441</v>
      </c>
      <c r="I18" s="392" t="s">
        <v>2428</v>
      </c>
      <c r="J18" s="392" t="s">
        <v>2442</v>
      </c>
      <c r="K18" s="392" t="s">
        <v>1559</v>
      </c>
      <c r="L18" s="412"/>
      <c r="M18" s="392" t="s">
        <v>1559</v>
      </c>
      <c r="N18" s="392"/>
      <c r="O18" s="1558" t="s">
        <v>1559</v>
      </c>
      <c r="P18" s="1561"/>
      <c r="Q18" s="1561"/>
      <c r="R18" s="1561"/>
      <c r="S18" s="1561"/>
      <c r="T18" s="1561"/>
      <c r="U18" s="1561"/>
      <c r="V18" s="1561"/>
      <c r="W18" s="1561"/>
      <c r="X18" s="1561"/>
      <c r="Y18" s="1561"/>
      <c r="Z18" s="1561"/>
      <c r="AA18" s="1561"/>
      <c r="AB18" s="1561"/>
      <c r="AC18" s="1561"/>
      <c r="AD18" s="1561"/>
      <c r="AE18" s="1561"/>
      <c r="AF18" s="1561"/>
      <c r="AG18" s="1561"/>
      <c r="AH18" s="1561"/>
      <c r="AI18" s="1561"/>
      <c r="AJ18" s="1561"/>
      <c r="AK18" s="1561"/>
      <c r="AL18" s="1561"/>
      <c r="AM18" s="1561"/>
      <c r="AN18" s="1561"/>
      <c r="AO18" s="1561"/>
      <c r="AP18" s="1561"/>
    </row>
    <row r="19" spans="1:42">
      <c r="A19" s="865">
        <v>15</v>
      </c>
      <c r="B19" s="399">
        <v>2061899</v>
      </c>
      <c r="C19" s="392" t="s">
        <v>2438</v>
      </c>
      <c r="D19" s="392" t="s">
        <v>1136</v>
      </c>
      <c r="E19" s="392" t="s">
        <v>1135</v>
      </c>
      <c r="F19" s="406">
        <v>42826</v>
      </c>
      <c r="G19" s="406">
        <v>43556</v>
      </c>
      <c r="H19" s="392" t="s">
        <v>2441</v>
      </c>
      <c r="I19" s="392" t="s">
        <v>2428</v>
      </c>
      <c r="J19" s="392" t="s">
        <v>2442</v>
      </c>
      <c r="K19" s="392" t="s">
        <v>1559</v>
      </c>
      <c r="L19" s="412"/>
      <c r="M19" s="392" t="s">
        <v>1559</v>
      </c>
      <c r="N19" s="392"/>
      <c r="O19" s="1558" t="s">
        <v>1559</v>
      </c>
      <c r="P19" s="1561"/>
      <c r="Q19" s="1561"/>
      <c r="R19" s="1561"/>
      <c r="S19" s="1561"/>
      <c r="T19" s="1561"/>
      <c r="U19" s="1561"/>
      <c r="V19" s="1561"/>
      <c r="W19" s="1561"/>
      <c r="X19" s="1561"/>
      <c r="Y19" s="1561"/>
      <c r="Z19" s="1561"/>
      <c r="AA19" s="1561"/>
      <c r="AB19" s="1561"/>
      <c r="AC19" s="1561"/>
      <c r="AD19" s="1561"/>
      <c r="AE19" s="1561"/>
      <c r="AF19" s="1561"/>
      <c r="AG19" s="1561"/>
      <c r="AH19" s="1561"/>
      <c r="AI19" s="1561"/>
      <c r="AJ19" s="1561"/>
      <c r="AK19" s="1561"/>
      <c r="AL19" s="1561"/>
      <c r="AM19" s="1561"/>
      <c r="AN19" s="1561"/>
      <c r="AO19" s="1561"/>
      <c r="AP19" s="1561"/>
    </row>
    <row r="20" spans="1:42" ht="22.5">
      <c r="A20" s="864">
        <v>16</v>
      </c>
      <c r="B20" s="399">
        <v>2061899</v>
      </c>
      <c r="C20" s="392" t="s">
        <v>2438</v>
      </c>
      <c r="D20" s="392" t="s">
        <v>1037</v>
      </c>
      <c r="E20" s="392" t="s">
        <v>1074</v>
      </c>
      <c r="F20" s="406">
        <v>42979</v>
      </c>
      <c r="G20" s="406">
        <v>43709</v>
      </c>
      <c r="H20" s="392" t="s">
        <v>2443</v>
      </c>
      <c r="I20" s="392" t="s">
        <v>2444</v>
      </c>
      <c r="J20" s="392" t="s">
        <v>2442</v>
      </c>
      <c r="K20" s="392" t="s">
        <v>1559</v>
      </c>
      <c r="L20" s="412"/>
      <c r="M20" s="392" t="s">
        <v>1559</v>
      </c>
      <c r="N20" s="392"/>
      <c r="O20" s="1558" t="s">
        <v>1559</v>
      </c>
      <c r="P20" s="1561"/>
      <c r="Q20" s="1561"/>
      <c r="R20" s="1561"/>
      <c r="S20" s="1561"/>
      <c r="T20" s="1561"/>
      <c r="U20" s="1561"/>
      <c r="V20" s="1561"/>
      <c r="W20" s="1561"/>
      <c r="X20" s="1561"/>
      <c r="Y20" s="1561"/>
      <c r="Z20" s="1561"/>
      <c r="AA20" s="1561"/>
      <c r="AB20" s="1561"/>
      <c r="AC20" s="1561"/>
      <c r="AD20" s="1561"/>
      <c r="AE20" s="1561"/>
      <c r="AF20" s="1561"/>
      <c r="AG20" s="1561"/>
      <c r="AH20" s="1561"/>
      <c r="AI20" s="1561"/>
      <c r="AJ20" s="1561"/>
      <c r="AK20" s="1561"/>
      <c r="AL20" s="1561"/>
      <c r="AM20" s="1561"/>
      <c r="AN20" s="1561"/>
      <c r="AO20" s="1561"/>
      <c r="AP20" s="1561"/>
    </row>
    <row r="21" spans="1:42">
      <c r="A21" s="864">
        <v>17</v>
      </c>
      <c r="B21" s="399">
        <v>2061899</v>
      </c>
      <c r="C21" s="392" t="s">
        <v>2438</v>
      </c>
      <c r="D21" s="392" t="s">
        <v>1044</v>
      </c>
      <c r="E21" s="392" t="s">
        <v>1004</v>
      </c>
      <c r="F21" s="406">
        <v>42870</v>
      </c>
      <c r="G21" s="406">
        <v>43586</v>
      </c>
      <c r="H21" s="392" t="s">
        <v>2443</v>
      </c>
      <c r="I21" s="392" t="s">
        <v>2445</v>
      </c>
      <c r="J21" s="392" t="s">
        <v>2442</v>
      </c>
      <c r="K21" s="392" t="s">
        <v>1559</v>
      </c>
      <c r="L21" s="412"/>
      <c r="M21" s="392" t="s">
        <v>1559</v>
      </c>
      <c r="N21" s="392"/>
      <c r="O21" s="1558" t="s">
        <v>1559</v>
      </c>
      <c r="P21" s="1561"/>
      <c r="Q21" s="1561"/>
      <c r="R21" s="1561"/>
      <c r="S21" s="1561"/>
      <c r="T21" s="1561"/>
      <c r="U21" s="1561"/>
      <c r="V21" s="1561"/>
      <c r="W21" s="1561"/>
      <c r="X21" s="1561"/>
      <c r="Y21" s="1561"/>
      <c r="Z21" s="1561"/>
      <c r="AA21" s="1561"/>
      <c r="AB21" s="1561"/>
      <c r="AC21" s="1561"/>
      <c r="AD21" s="1561"/>
      <c r="AE21" s="1561"/>
      <c r="AF21" s="1561"/>
      <c r="AG21" s="1561"/>
      <c r="AH21" s="1561"/>
      <c r="AI21" s="1561"/>
      <c r="AJ21" s="1561"/>
      <c r="AK21" s="1561"/>
      <c r="AL21" s="1561"/>
      <c r="AM21" s="1561"/>
      <c r="AN21" s="1561"/>
      <c r="AO21" s="1561"/>
      <c r="AP21" s="1561"/>
    </row>
    <row r="22" spans="1:42">
      <c r="A22" s="865">
        <v>18</v>
      </c>
      <c r="B22" s="399">
        <v>2801299</v>
      </c>
      <c r="C22" s="392" t="s">
        <v>671</v>
      </c>
      <c r="D22" s="392" t="s">
        <v>1293</v>
      </c>
      <c r="E22" s="392" t="s">
        <v>1292</v>
      </c>
      <c r="F22" s="406">
        <v>42477</v>
      </c>
      <c r="G22" s="406">
        <v>42842</v>
      </c>
      <c r="H22" s="392" t="s">
        <v>2446</v>
      </c>
      <c r="I22" s="392" t="s">
        <v>2447</v>
      </c>
      <c r="J22" s="392" t="s">
        <v>1978</v>
      </c>
      <c r="K22" s="392" t="s">
        <v>1559</v>
      </c>
      <c r="L22" s="412"/>
      <c r="M22" s="392" t="s">
        <v>1559</v>
      </c>
      <c r="N22" s="392"/>
      <c r="O22" s="1558" t="s">
        <v>1559</v>
      </c>
      <c r="P22" s="1561"/>
      <c r="Q22" s="1561"/>
      <c r="R22" s="1561"/>
      <c r="S22" s="1561"/>
      <c r="T22" s="1561"/>
      <c r="U22" s="1561"/>
      <c r="V22" s="1561"/>
      <c r="W22" s="1561"/>
      <c r="X22" s="1561"/>
      <c r="Y22" s="1561"/>
      <c r="Z22" s="1561"/>
      <c r="AA22" s="1561"/>
      <c r="AB22" s="1561"/>
      <c r="AC22" s="1561"/>
      <c r="AD22" s="1561"/>
      <c r="AE22" s="1561"/>
      <c r="AF22" s="1561"/>
      <c r="AG22" s="1561"/>
      <c r="AH22" s="1561"/>
      <c r="AI22" s="1561"/>
      <c r="AJ22" s="1561"/>
      <c r="AK22" s="1561"/>
      <c r="AL22" s="1561"/>
      <c r="AM22" s="1561"/>
      <c r="AN22" s="1561"/>
      <c r="AO22" s="1561"/>
      <c r="AP22" s="1561"/>
    </row>
    <row r="23" spans="1:42" ht="22.5">
      <c r="A23" s="864">
        <v>19</v>
      </c>
      <c r="B23" s="399">
        <v>2094533</v>
      </c>
      <c r="C23" s="392" t="s">
        <v>668</v>
      </c>
      <c r="D23" s="392" t="s">
        <v>1034</v>
      </c>
      <c r="E23" s="392" t="s">
        <v>1066</v>
      </c>
      <c r="F23" s="406">
        <v>42857</v>
      </c>
      <c r="G23" s="406">
        <v>42552</v>
      </c>
      <c r="H23" s="392" t="s">
        <v>2448</v>
      </c>
      <c r="I23" s="392" t="s">
        <v>2449</v>
      </c>
      <c r="J23" s="392" t="s">
        <v>2450</v>
      </c>
      <c r="K23" s="392" t="s">
        <v>1717</v>
      </c>
      <c r="L23" s="412"/>
      <c r="M23" s="392" t="s">
        <v>1717</v>
      </c>
      <c r="N23" s="392"/>
      <c r="O23" s="1558" t="s">
        <v>1717</v>
      </c>
      <c r="P23" s="1561"/>
      <c r="Q23" s="1561"/>
      <c r="R23" s="1561"/>
      <c r="S23" s="1561"/>
      <c r="T23" s="1561"/>
      <c r="U23" s="1561"/>
      <c r="V23" s="1561"/>
      <c r="W23" s="1561"/>
      <c r="X23" s="1561"/>
      <c r="Y23" s="1561"/>
      <c r="Z23" s="1561"/>
      <c r="AA23" s="1561"/>
      <c r="AB23" s="1561"/>
      <c r="AC23" s="1561"/>
      <c r="AD23" s="1561"/>
      <c r="AE23" s="1561"/>
      <c r="AF23" s="1561"/>
      <c r="AG23" s="1561"/>
      <c r="AH23" s="1561"/>
      <c r="AI23" s="1561"/>
      <c r="AJ23" s="1561"/>
      <c r="AK23" s="1561"/>
      <c r="AL23" s="1561"/>
      <c r="AM23" s="1561"/>
      <c r="AN23" s="1561"/>
      <c r="AO23" s="1561"/>
      <c r="AP23" s="1561"/>
    </row>
    <row r="24" spans="1:42" ht="22.5">
      <c r="A24" s="864">
        <v>20</v>
      </c>
      <c r="B24" s="399">
        <v>2094533</v>
      </c>
      <c r="C24" s="392" t="s">
        <v>668</v>
      </c>
      <c r="D24" s="392" t="s">
        <v>1034</v>
      </c>
      <c r="E24" s="392" t="s">
        <v>1066</v>
      </c>
      <c r="F24" s="406">
        <v>42885</v>
      </c>
      <c r="G24" s="406">
        <v>42581</v>
      </c>
      <c r="H24" s="392" t="s">
        <v>2448</v>
      </c>
      <c r="I24" s="392" t="s">
        <v>2449</v>
      </c>
      <c r="J24" s="392" t="s">
        <v>2451</v>
      </c>
      <c r="K24" s="392" t="s">
        <v>1717</v>
      </c>
      <c r="L24" s="412"/>
      <c r="M24" s="392" t="s">
        <v>1717</v>
      </c>
      <c r="N24" s="392"/>
      <c r="O24" s="1558" t="s">
        <v>1717</v>
      </c>
      <c r="P24" s="1561"/>
      <c r="Q24" s="1561"/>
      <c r="R24" s="1561"/>
      <c r="S24" s="1561"/>
      <c r="T24" s="1561"/>
      <c r="U24" s="1561"/>
      <c r="V24" s="1561"/>
      <c r="W24" s="1561"/>
      <c r="X24" s="1561"/>
      <c r="Y24" s="1561"/>
      <c r="Z24" s="1561"/>
      <c r="AA24" s="1561"/>
      <c r="AB24" s="1561"/>
      <c r="AC24" s="1561"/>
      <c r="AD24" s="1561"/>
      <c r="AE24" s="1561"/>
      <c r="AF24" s="1561"/>
      <c r="AG24" s="1561"/>
      <c r="AH24" s="1561"/>
      <c r="AI24" s="1561"/>
      <c r="AJ24" s="1561"/>
      <c r="AK24" s="1561"/>
      <c r="AL24" s="1561"/>
      <c r="AM24" s="1561"/>
      <c r="AN24" s="1561"/>
      <c r="AO24" s="1561"/>
      <c r="AP24" s="1561"/>
    </row>
    <row r="25" spans="1:42">
      <c r="A25" s="865">
        <v>21</v>
      </c>
      <c r="B25" s="399">
        <v>3553779</v>
      </c>
      <c r="C25" s="392" t="s">
        <v>666</v>
      </c>
      <c r="D25" s="392"/>
      <c r="E25" s="392"/>
      <c r="F25" s="399"/>
      <c r="G25" s="399"/>
      <c r="H25" s="392"/>
      <c r="I25" s="392"/>
      <c r="J25" s="392"/>
      <c r="K25" s="392"/>
      <c r="L25" s="412"/>
      <c r="M25" s="392"/>
      <c r="N25" s="392"/>
      <c r="O25" s="1558"/>
      <c r="P25" s="1561"/>
      <c r="Q25" s="1561"/>
      <c r="R25" s="1561"/>
      <c r="S25" s="1561"/>
      <c r="T25" s="1561"/>
      <c r="U25" s="1561"/>
      <c r="V25" s="1561"/>
      <c r="W25" s="1561"/>
      <c r="X25" s="1561"/>
      <c r="Y25" s="1561"/>
      <c r="Z25" s="1561"/>
      <c r="AA25" s="1561"/>
      <c r="AB25" s="1561"/>
      <c r="AC25" s="1561"/>
      <c r="AD25" s="1561"/>
      <c r="AE25" s="1561"/>
      <c r="AF25" s="1561"/>
      <c r="AG25" s="1561"/>
      <c r="AH25" s="1561"/>
      <c r="AI25" s="1561"/>
      <c r="AJ25" s="1561"/>
      <c r="AK25" s="1561"/>
      <c r="AL25" s="1561"/>
      <c r="AM25" s="1561"/>
      <c r="AN25" s="1561"/>
      <c r="AO25" s="1561"/>
      <c r="AP25" s="1561"/>
    </row>
    <row r="26" spans="1:42" s="1562" customFormat="1" ht="12.75">
      <c r="A26" s="864">
        <v>22</v>
      </c>
      <c r="B26" s="399">
        <v>2615797</v>
      </c>
      <c r="C26" s="392" t="s">
        <v>1297</v>
      </c>
      <c r="D26" s="392" t="s">
        <v>2301</v>
      </c>
      <c r="E26" s="392" t="s">
        <v>1030</v>
      </c>
      <c r="F26" s="406">
        <v>42491</v>
      </c>
      <c r="G26" s="406">
        <v>42735</v>
      </c>
      <c r="H26" s="392" t="s">
        <v>2427</v>
      </c>
      <c r="I26" s="392" t="s">
        <v>2447</v>
      </c>
      <c r="J26" s="392" t="s">
        <v>1978</v>
      </c>
      <c r="K26" s="392" t="s">
        <v>1717</v>
      </c>
      <c r="L26" s="399"/>
      <c r="M26" s="392" t="s">
        <v>1717</v>
      </c>
      <c r="N26" s="392"/>
      <c r="O26" s="1558" t="s">
        <v>1717</v>
      </c>
    </row>
    <row r="27" spans="1:42">
      <c r="A27" s="865">
        <v>23</v>
      </c>
      <c r="B27" s="399">
        <v>5515882</v>
      </c>
      <c r="C27" s="392" t="s">
        <v>2452</v>
      </c>
      <c r="D27" s="392" t="s">
        <v>2301</v>
      </c>
      <c r="E27" s="392" t="s">
        <v>1030</v>
      </c>
      <c r="F27" s="406">
        <v>42473</v>
      </c>
      <c r="G27" s="406">
        <v>42735</v>
      </c>
      <c r="H27" s="392" t="s">
        <v>2427</v>
      </c>
      <c r="I27" s="392" t="s">
        <v>2453</v>
      </c>
      <c r="J27" s="392" t="s">
        <v>2454</v>
      </c>
      <c r="K27" s="392" t="s">
        <v>1717</v>
      </c>
      <c r="L27" s="412"/>
      <c r="M27" s="392" t="s">
        <v>1717</v>
      </c>
      <c r="N27" s="392"/>
      <c r="O27" s="1558" t="s">
        <v>1717</v>
      </c>
      <c r="P27" s="1561"/>
      <c r="Q27" s="1561"/>
      <c r="R27" s="1561"/>
      <c r="S27" s="1561"/>
      <c r="T27" s="1561"/>
      <c r="U27" s="1561"/>
      <c r="V27" s="1561"/>
      <c r="W27" s="1561"/>
      <c r="X27" s="1561"/>
      <c r="Y27" s="1561"/>
      <c r="Z27" s="1561"/>
      <c r="AA27" s="1561"/>
      <c r="AB27" s="1561"/>
      <c r="AC27" s="1561"/>
      <c r="AD27" s="1561"/>
      <c r="AE27" s="1561"/>
      <c r="AF27" s="1561"/>
      <c r="AG27" s="1561"/>
      <c r="AH27" s="1561"/>
      <c r="AI27" s="1561"/>
      <c r="AJ27" s="1561"/>
      <c r="AK27" s="1561"/>
      <c r="AL27" s="1561"/>
      <c r="AM27" s="1561"/>
      <c r="AN27" s="1561"/>
      <c r="AO27" s="1561"/>
      <c r="AP27" s="1561"/>
    </row>
    <row r="28" spans="1:42">
      <c r="A28" s="864">
        <v>24</v>
      </c>
      <c r="B28" s="399">
        <v>5515882</v>
      </c>
      <c r="C28" s="392" t="s">
        <v>2452</v>
      </c>
      <c r="D28" s="392" t="s">
        <v>1034</v>
      </c>
      <c r="E28" s="392" t="s">
        <v>1033</v>
      </c>
      <c r="F28" s="399"/>
      <c r="G28" s="399"/>
      <c r="H28" s="392"/>
      <c r="I28" s="392"/>
      <c r="J28" s="392"/>
      <c r="K28" s="392"/>
      <c r="L28" s="412"/>
      <c r="M28" s="392"/>
      <c r="N28" s="392"/>
      <c r="O28" s="1558"/>
      <c r="P28" s="1561"/>
      <c r="Q28" s="1561"/>
      <c r="R28" s="1561"/>
      <c r="S28" s="1561"/>
      <c r="T28" s="1561"/>
      <c r="U28" s="1561"/>
      <c r="V28" s="1561"/>
      <c r="W28" s="1561"/>
      <c r="X28" s="1561"/>
      <c r="Y28" s="1561"/>
      <c r="Z28" s="1561"/>
      <c r="AA28" s="1561"/>
      <c r="AB28" s="1561"/>
      <c r="AC28" s="1561"/>
      <c r="AD28" s="1561"/>
      <c r="AE28" s="1561"/>
      <c r="AF28" s="1561"/>
      <c r="AG28" s="1561"/>
      <c r="AH28" s="1561"/>
      <c r="AI28" s="1561"/>
      <c r="AJ28" s="1561"/>
      <c r="AK28" s="1561"/>
      <c r="AL28" s="1561"/>
      <c r="AM28" s="1561"/>
      <c r="AN28" s="1561"/>
      <c r="AO28" s="1561"/>
      <c r="AP28" s="1561"/>
    </row>
    <row r="29" spans="1:42">
      <c r="A29" s="864">
        <v>25</v>
      </c>
      <c r="B29" s="399">
        <v>2061848</v>
      </c>
      <c r="C29" s="392" t="s">
        <v>2112</v>
      </c>
      <c r="D29" s="392" t="s">
        <v>1083</v>
      </c>
      <c r="E29" s="392" t="s">
        <v>1279</v>
      </c>
      <c r="F29" s="406">
        <v>42542</v>
      </c>
      <c r="G29" s="406">
        <v>42907</v>
      </c>
      <c r="H29" s="392" t="s">
        <v>2423</v>
      </c>
      <c r="I29" s="401"/>
      <c r="J29" s="392" t="s">
        <v>2455</v>
      </c>
      <c r="K29" s="392" t="s">
        <v>1717</v>
      </c>
      <c r="L29" s="412">
        <v>2</v>
      </c>
      <c r="M29" s="392" t="s">
        <v>1717</v>
      </c>
      <c r="N29" s="392" t="s">
        <v>2456</v>
      </c>
      <c r="O29" s="1558" t="s">
        <v>1717</v>
      </c>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561"/>
      <c r="AM29" s="1561"/>
      <c r="AN29" s="1561"/>
      <c r="AO29" s="1561"/>
      <c r="AP29" s="1561"/>
    </row>
    <row r="30" spans="1:42">
      <c r="A30" s="865">
        <v>26</v>
      </c>
      <c r="B30" s="399">
        <v>2061848</v>
      </c>
      <c r="C30" s="392" t="s">
        <v>2112</v>
      </c>
      <c r="D30" s="392" t="s">
        <v>1083</v>
      </c>
      <c r="E30" s="392" t="s">
        <v>1279</v>
      </c>
      <c r="F30" s="406">
        <v>42548</v>
      </c>
      <c r="G30" s="406">
        <v>42913</v>
      </c>
      <c r="H30" s="392" t="s">
        <v>2443</v>
      </c>
      <c r="I30" s="401" t="s">
        <v>2457</v>
      </c>
      <c r="J30" s="392" t="s">
        <v>2458</v>
      </c>
      <c r="K30" s="392" t="s">
        <v>1717</v>
      </c>
      <c r="L30" s="412">
        <v>2</v>
      </c>
      <c r="M30" s="392" t="s">
        <v>1717</v>
      </c>
      <c r="N30" s="392" t="s">
        <v>2456</v>
      </c>
      <c r="O30" s="1558" t="s">
        <v>1717</v>
      </c>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561"/>
      <c r="AM30" s="1561"/>
      <c r="AN30" s="1561"/>
      <c r="AO30" s="1561"/>
      <c r="AP30" s="1561"/>
    </row>
    <row r="31" spans="1:42">
      <c r="A31" s="864">
        <v>27</v>
      </c>
      <c r="B31" s="399">
        <v>2061848</v>
      </c>
      <c r="C31" s="392" t="s">
        <v>2112</v>
      </c>
      <c r="D31" s="392" t="s">
        <v>1083</v>
      </c>
      <c r="E31" s="392" t="s">
        <v>1277</v>
      </c>
      <c r="F31" s="406">
        <v>42504</v>
      </c>
      <c r="G31" s="406">
        <v>42869</v>
      </c>
      <c r="H31" s="392" t="s">
        <v>2459</v>
      </c>
      <c r="I31" s="401"/>
      <c r="J31" s="392" t="s">
        <v>2460</v>
      </c>
      <c r="K31" s="392" t="s">
        <v>1717</v>
      </c>
      <c r="L31" s="412">
        <v>2</v>
      </c>
      <c r="M31" s="392" t="s">
        <v>1717</v>
      </c>
      <c r="N31" s="392" t="s">
        <v>2456</v>
      </c>
      <c r="O31" s="1558" t="s">
        <v>1717</v>
      </c>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561"/>
      <c r="AM31" s="1561"/>
      <c r="AN31" s="1561"/>
      <c r="AO31" s="1561"/>
      <c r="AP31" s="1561"/>
    </row>
    <row r="32" spans="1:42" ht="22.5">
      <c r="A32" s="864">
        <v>28</v>
      </c>
      <c r="B32" s="399">
        <v>2766337</v>
      </c>
      <c r="C32" s="392" t="s">
        <v>2461</v>
      </c>
      <c r="D32" s="392" t="s">
        <v>1136</v>
      </c>
      <c r="E32" s="392" t="s">
        <v>2462</v>
      </c>
      <c r="F32" s="406">
        <v>42370</v>
      </c>
      <c r="G32" s="406">
        <v>42735</v>
      </c>
      <c r="H32" s="392" t="s">
        <v>2463</v>
      </c>
      <c r="I32" s="392" t="s">
        <v>2464</v>
      </c>
      <c r="J32" s="392" t="s">
        <v>2465</v>
      </c>
      <c r="K32" s="392" t="s">
        <v>1717</v>
      </c>
      <c r="L32" s="412"/>
      <c r="M32" s="392" t="s">
        <v>1717</v>
      </c>
      <c r="N32" s="392"/>
      <c r="O32" s="1558" t="s">
        <v>1717</v>
      </c>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561"/>
      <c r="AM32" s="1561"/>
      <c r="AN32" s="1561"/>
      <c r="AO32" s="1561"/>
      <c r="AP32" s="1561"/>
    </row>
    <row r="33" spans="1:42" ht="22.5">
      <c r="A33" s="865">
        <v>29</v>
      </c>
      <c r="B33" s="399">
        <v>2766337</v>
      </c>
      <c r="C33" s="392" t="s">
        <v>2461</v>
      </c>
      <c r="D33" s="392" t="s">
        <v>1136</v>
      </c>
      <c r="E33" s="392" t="s">
        <v>2462</v>
      </c>
      <c r="F33" s="406">
        <v>42370</v>
      </c>
      <c r="G33" s="406">
        <v>42735</v>
      </c>
      <c r="H33" s="392" t="s">
        <v>2423</v>
      </c>
      <c r="I33" s="392" t="s">
        <v>2466</v>
      </c>
      <c r="J33" s="392" t="s">
        <v>2465</v>
      </c>
      <c r="K33" s="392" t="s">
        <v>1717</v>
      </c>
      <c r="L33" s="412"/>
      <c r="M33" s="392" t="s">
        <v>1717</v>
      </c>
      <c r="N33" s="392"/>
      <c r="O33" s="1558" t="s">
        <v>1717</v>
      </c>
      <c r="P33" s="1561"/>
      <c r="Q33" s="1561"/>
      <c r="R33" s="1561"/>
      <c r="S33" s="1561"/>
      <c r="T33" s="1561"/>
      <c r="U33" s="1561"/>
      <c r="V33" s="1561"/>
      <c r="W33" s="1561"/>
      <c r="X33" s="1561"/>
      <c r="Y33" s="1561"/>
      <c r="Z33" s="1561"/>
      <c r="AA33" s="1561"/>
      <c r="AB33" s="1561"/>
      <c r="AC33" s="1561"/>
      <c r="AD33" s="1561"/>
      <c r="AE33" s="1561"/>
      <c r="AF33" s="1561"/>
      <c r="AG33" s="1561"/>
      <c r="AH33" s="1561"/>
      <c r="AI33" s="1561"/>
      <c r="AJ33" s="1561"/>
      <c r="AK33" s="1561"/>
      <c r="AL33" s="1561"/>
      <c r="AM33" s="1561"/>
      <c r="AN33" s="1561"/>
      <c r="AO33" s="1561"/>
      <c r="AP33" s="1561"/>
    </row>
    <row r="34" spans="1:42">
      <c r="A34" s="864">
        <v>30</v>
      </c>
      <c r="B34" s="399">
        <v>2010933</v>
      </c>
      <c r="C34" s="392" t="s">
        <v>643</v>
      </c>
      <c r="D34" s="392" t="s">
        <v>1056</v>
      </c>
      <c r="E34" s="392" t="s">
        <v>1055</v>
      </c>
      <c r="F34" s="406">
        <v>42491</v>
      </c>
      <c r="G34" s="406">
        <v>42856</v>
      </c>
      <c r="H34" s="392" t="s">
        <v>2443</v>
      </c>
      <c r="I34" s="392" t="s">
        <v>2467</v>
      </c>
      <c r="J34" s="392" t="s">
        <v>2468</v>
      </c>
      <c r="K34" s="392" t="s">
        <v>1559</v>
      </c>
      <c r="L34" s="412">
        <v>0</v>
      </c>
      <c r="M34" s="392" t="s">
        <v>1559</v>
      </c>
      <c r="N34" s="410"/>
      <c r="O34" s="1558" t="s">
        <v>1559</v>
      </c>
      <c r="P34" s="1561"/>
      <c r="Q34" s="1561"/>
      <c r="R34" s="1561"/>
      <c r="S34" s="1561"/>
      <c r="T34" s="1561"/>
      <c r="U34" s="1561"/>
      <c r="V34" s="1561"/>
      <c r="W34" s="1561"/>
      <c r="X34" s="1561"/>
      <c r="Y34" s="1561"/>
      <c r="Z34" s="1561"/>
      <c r="AA34" s="1561"/>
      <c r="AB34" s="1561"/>
      <c r="AC34" s="1561"/>
      <c r="AD34" s="1561"/>
      <c r="AE34" s="1561"/>
      <c r="AF34" s="1561"/>
      <c r="AG34" s="1561"/>
      <c r="AH34" s="1561"/>
      <c r="AI34" s="1561"/>
      <c r="AJ34" s="1561"/>
      <c r="AK34" s="1561"/>
      <c r="AL34" s="1561"/>
      <c r="AM34" s="1561"/>
      <c r="AN34" s="1561"/>
      <c r="AO34" s="1561"/>
      <c r="AP34" s="1561"/>
    </row>
    <row r="35" spans="1:42">
      <c r="A35" s="864">
        <v>31</v>
      </c>
      <c r="B35" s="399">
        <v>2010933</v>
      </c>
      <c r="C35" s="392" t="s">
        <v>643</v>
      </c>
      <c r="D35" s="392" t="s">
        <v>1056</v>
      </c>
      <c r="E35" s="392" t="s">
        <v>1055</v>
      </c>
      <c r="F35" s="406">
        <v>42491</v>
      </c>
      <c r="G35" s="406">
        <v>42856</v>
      </c>
      <c r="H35" s="392" t="s">
        <v>2423</v>
      </c>
      <c r="I35" s="392" t="s">
        <v>2467</v>
      </c>
      <c r="J35" s="392" t="s">
        <v>2468</v>
      </c>
      <c r="K35" s="392" t="s">
        <v>1559</v>
      </c>
      <c r="L35" s="412">
        <v>0</v>
      </c>
      <c r="M35" s="392" t="s">
        <v>1559</v>
      </c>
      <c r="N35" s="410"/>
      <c r="O35" s="1558" t="s">
        <v>1559</v>
      </c>
      <c r="P35" s="1561"/>
      <c r="Q35" s="1561"/>
      <c r="R35" s="1561"/>
      <c r="S35" s="1561"/>
      <c r="T35" s="1561"/>
      <c r="U35" s="1561"/>
      <c r="V35" s="1561"/>
      <c r="W35" s="1561"/>
      <c r="X35" s="1561"/>
      <c r="Y35" s="1561"/>
      <c r="Z35" s="1561"/>
      <c r="AA35" s="1561"/>
      <c r="AB35" s="1561"/>
      <c r="AC35" s="1561"/>
      <c r="AD35" s="1561"/>
      <c r="AE35" s="1561"/>
      <c r="AF35" s="1561"/>
      <c r="AG35" s="1561"/>
      <c r="AH35" s="1561"/>
      <c r="AI35" s="1561"/>
      <c r="AJ35" s="1561"/>
      <c r="AK35" s="1561"/>
      <c r="AL35" s="1561"/>
      <c r="AM35" s="1561"/>
      <c r="AN35" s="1561"/>
      <c r="AO35" s="1561"/>
      <c r="AP35" s="1561"/>
    </row>
    <row r="36" spans="1:42">
      <c r="A36" s="865">
        <v>32</v>
      </c>
      <c r="B36" s="399">
        <v>2724146</v>
      </c>
      <c r="C36" s="392" t="s">
        <v>644</v>
      </c>
      <c r="D36" s="392" t="s">
        <v>1040</v>
      </c>
      <c r="E36" s="392" t="s">
        <v>2326</v>
      </c>
      <c r="F36" s="399"/>
      <c r="G36" s="399"/>
      <c r="H36" s="392"/>
      <c r="I36" s="410"/>
      <c r="J36" s="392"/>
      <c r="K36" s="392"/>
      <c r="L36" s="412"/>
      <c r="M36" s="392"/>
      <c r="N36" s="410"/>
      <c r="O36" s="1558"/>
      <c r="P36" s="1561"/>
      <c r="Q36" s="1561"/>
      <c r="R36" s="1561"/>
      <c r="S36" s="1561"/>
      <c r="T36" s="1561"/>
      <c r="U36" s="1561"/>
      <c r="V36" s="1561"/>
      <c r="W36" s="1561"/>
      <c r="X36" s="1561"/>
      <c r="Y36" s="1561"/>
      <c r="Z36" s="1561"/>
      <c r="AA36" s="1561"/>
      <c r="AB36" s="1561"/>
      <c r="AC36" s="1561"/>
      <c r="AD36" s="1561"/>
      <c r="AE36" s="1561"/>
      <c r="AF36" s="1561"/>
      <c r="AG36" s="1561"/>
      <c r="AH36" s="1561"/>
      <c r="AI36" s="1561"/>
      <c r="AJ36" s="1561"/>
      <c r="AK36" s="1561"/>
      <c r="AL36" s="1561"/>
      <c r="AM36" s="1561"/>
      <c r="AN36" s="1561"/>
      <c r="AO36" s="1561"/>
      <c r="AP36" s="1561"/>
    </row>
    <row r="37" spans="1:42" ht="168.75">
      <c r="A37" s="864">
        <v>33</v>
      </c>
      <c r="B37" s="399">
        <v>5217652</v>
      </c>
      <c r="C37" s="392" t="s">
        <v>642</v>
      </c>
      <c r="D37" s="392" t="s">
        <v>1040</v>
      </c>
      <c r="E37" s="392" t="s">
        <v>2469</v>
      </c>
      <c r="F37" s="406">
        <v>42461</v>
      </c>
      <c r="G37" s="406">
        <v>42734</v>
      </c>
      <c r="H37" s="392" t="s">
        <v>2470</v>
      </c>
      <c r="I37" s="392" t="s">
        <v>2471</v>
      </c>
      <c r="J37" s="392" t="s">
        <v>2472</v>
      </c>
      <c r="K37" s="392"/>
      <c r="L37" s="413" t="s">
        <v>2473</v>
      </c>
      <c r="M37" s="392"/>
      <c r="N37" s="392"/>
      <c r="O37" s="1558"/>
      <c r="P37" s="1561"/>
      <c r="Q37" s="1561"/>
      <c r="R37" s="1561"/>
      <c r="S37" s="1561"/>
      <c r="T37" s="1561"/>
      <c r="U37" s="1561"/>
      <c r="V37" s="1561"/>
      <c r="W37" s="1561"/>
      <c r="X37" s="1561"/>
      <c r="Y37" s="1561"/>
      <c r="Z37" s="1561"/>
      <c r="AA37" s="1561"/>
      <c r="AB37" s="1561"/>
      <c r="AC37" s="1561"/>
      <c r="AD37" s="1561"/>
      <c r="AE37" s="1561"/>
      <c r="AF37" s="1561"/>
      <c r="AG37" s="1561"/>
      <c r="AH37" s="1561"/>
      <c r="AI37" s="1561"/>
      <c r="AJ37" s="1561"/>
      <c r="AK37" s="1561"/>
      <c r="AL37" s="1561"/>
      <c r="AM37" s="1561"/>
      <c r="AN37" s="1561"/>
      <c r="AO37" s="1561"/>
      <c r="AP37" s="1561"/>
    </row>
    <row r="38" spans="1:42" ht="22.5">
      <c r="A38" s="865">
        <v>34</v>
      </c>
      <c r="B38" s="399">
        <v>5421624</v>
      </c>
      <c r="C38" s="392" t="s">
        <v>640</v>
      </c>
      <c r="D38" s="392" t="s">
        <v>1071</v>
      </c>
      <c r="E38" s="392" t="s">
        <v>1107</v>
      </c>
      <c r="F38" s="406">
        <v>42502</v>
      </c>
      <c r="G38" s="406">
        <v>42867</v>
      </c>
      <c r="H38" s="392" t="s">
        <v>2474</v>
      </c>
      <c r="I38" s="392" t="s">
        <v>2475</v>
      </c>
      <c r="J38" s="392" t="s">
        <v>2476</v>
      </c>
      <c r="K38" s="392" t="s">
        <v>1717</v>
      </c>
      <c r="L38" s="412"/>
      <c r="M38" s="392" t="s">
        <v>1717</v>
      </c>
      <c r="N38" s="392"/>
      <c r="O38" s="1558" t="s">
        <v>1717</v>
      </c>
      <c r="P38" s="1561"/>
      <c r="Q38" s="1561"/>
      <c r="R38" s="1561"/>
      <c r="S38" s="1561"/>
      <c r="T38" s="1561"/>
      <c r="U38" s="1561"/>
      <c r="V38" s="1561"/>
      <c r="W38" s="1561"/>
      <c r="X38" s="1561"/>
      <c r="Y38" s="1561"/>
      <c r="Z38" s="1561"/>
      <c r="AA38" s="1561"/>
      <c r="AB38" s="1561"/>
      <c r="AC38" s="1561"/>
      <c r="AD38" s="1561"/>
      <c r="AE38" s="1561"/>
      <c r="AF38" s="1561"/>
      <c r="AG38" s="1561"/>
      <c r="AH38" s="1561"/>
      <c r="AI38" s="1561"/>
      <c r="AJ38" s="1561"/>
      <c r="AK38" s="1561"/>
      <c r="AL38" s="1561"/>
      <c r="AM38" s="1561"/>
      <c r="AN38" s="1561"/>
      <c r="AO38" s="1561"/>
      <c r="AP38" s="1561"/>
    </row>
    <row r="39" spans="1:42" ht="45">
      <c r="A39" s="864">
        <v>35</v>
      </c>
      <c r="B39" s="399">
        <v>5421624</v>
      </c>
      <c r="C39" s="392" t="s">
        <v>640</v>
      </c>
      <c r="D39" s="392" t="s">
        <v>1071</v>
      </c>
      <c r="E39" s="392" t="s">
        <v>1107</v>
      </c>
      <c r="F39" s="406">
        <v>42552</v>
      </c>
      <c r="G39" s="406">
        <v>42917</v>
      </c>
      <c r="H39" s="392" t="s">
        <v>2477</v>
      </c>
      <c r="I39" s="392" t="s">
        <v>2478</v>
      </c>
      <c r="J39" s="392" t="s">
        <v>2476</v>
      </c>
      <c r="K39" s="392" t="s">
        <v>1717</v>
      </c>
      <c r="L39" s="412"/>
      <c r="M39" s="392" t="s">
        <v>1717</v>
      </c>
      <c r="N39" s="392"/>
      <c r="O39" s="1558" t="s">
        <v>1717</v>
      </c>
      <c r="P39" s="1561"/>
      <c r="Q39" s="1561"/>
      <c r="R39" s="1561"/>
      <c r="S39" s="1561"/>
      <c r="T39" s="1561"/>
      <c r="U39" s="1561"/>
      <c r="V39" s="1561"/>
      <c r="W39" s="1561"/>
      <c r="X39" s="1561"/>
      <c r="Y39" s="1561"/>
      <c r="Z39" s="1561"/>
      <c r="AA39" s="1561"/>
      <c r="AB39" s="1561"/>
      <c r="AC39" s="1561"/>
      <c r="AD39" s="1561"/>
      <c r="AE39" s="1561"/>
      <c r="AF39" s="1561"/>
      <c r="AG39" s="1561"/>
      <c r="AH39" s="1561"/>
      <c r="AI39" s="1561"/>
      <c r="AJ39" s="1561"/>
      <c r="AK39" s="1561"/>
      <c r="AL39" s="1561"/>
      <c r="AM39" s="1561"/>
      <c r="AN39" s="1561"/>
      <c r="AO39" s="1561"/>
      <c r="AP39" s="1561"/>
    </row>
    <row r="40" spans="1:42" ht="22.5">
      <c r="A40" s="864">
        <v>36</v>
      </c>
      <c r="B40" s="399">
        <v>5421624</v>
      </c>
      <c r="C40" s="392" t="s">
        <v>640</v>
      </c>
      <c r="D40" s="392" t="s">
        <v>1071</v>
      </c>
      <c r="E40" s="392" t="s">
        <v>1107</v>
      </c>
      <c r="F40" s="406">
        <v>42882</v>
      </c>
      <c r="G40" s="406">
        <v>42882</v>
      </c>
      <c r="H40" s="392" t="s">
        <v>2423</v>
      </c>
      <c r="I40" s="392" t="s">
        <v>2479</v>
      </c>
      <c r="J40" s="392" t="s">
        <v>2476</v>
      </c>
      <c r="K40" s="392" t="s">
        <v>1717</v>
      </c>
      <c r="L40" s="412"/>
      <c r="M40" s="392" t="s">
        <v>1717</v>
      </c>
      <c r="N40" s="392"/>
      <c r="O40" s="1558" t="s">
        <v>1717</v>
      </c>
      <c r="P40" s="1561"/>
      <c r="Q40" s="1561"/>
      <c r="R40" s="1561"/>
      <c r="S40" s="1561"/>
      <c r="T40" s="1561"/>
      <c r="U40" s="1561"/>
      <c r="V40" s="1561"/>
      <c r="W40" s="1561"/>
      <c r="X40" s="1561"/>
      <c r="Y40" s="1561"/>
      <c r="Z40" s="1561"/>
      <c r="AA40" s="1561"/>
      <c r="AB40" s="1561"/>
      <c r="AC40" s="1561"/>
      <c r="AD40" s="1561"/>
      <c r="AE40" s="1561"/>
      <c r="AF40" s="1561"/>
      <c r="AG40" s="1561"/>
      <c r="AH40" s="1561"/>
      <c r="AI40" s="1561"/>
      <c r="AJ40" s="1561"/>
      <c r="AK40" s="1561"/>
      <c r="AL40" s="1561"/>
      <c r="AM40" s="1561"/>
      <c r="AN40" s="1561"/>
      <c r="AO40" s="1561"/>
      <c r="AP40" s="1561"/>
    </row>
    <row r="41" spans="1:42">
      <c r="A41" s="865">
        <v>37</v>
      </c>
      <c r="B41" s="399">
        <v>5421624</v>
      </c>
      <c r="C41" s="392" t="s">
        <v>640</v>
      </c>
      <c r="D41" s="392" t="s">
        <v>1071</v>
      </c>
      <c r="E41" s="392" t="s">
        <v>2480</v>
      </c>
      <c r="F41" s="406">
        <v>42370</v>
      </c>
      <c r="G41" s="406">
        <v>42736</v>
      </c>
      <c r="H41" s="392" t="s">
        <v>2481</v>
      </c>
      <c r="I41" s="392" t="s">
        <v>2482</v>
      </c>
      <c r="J41" s="392" t="s">
        <v>2476</v>
      </c>
      <c r="K41" s="392" t="s">
        <v>1717</v>
      </c>
      <c r="L41" s="412"/>
      <c r="M41" s="392" t="s">
        <v>1717</v>
      </c>
      <c r="N41" s="392"/>
      <c r="O41" s="1558" t="s">
        <v>1717</v>
      </c>
      <c r="P41" s="1561"/>
      <c r="Q41" s="1561"/>
      <c r="R41" s="1561"/>
      <c r="S41" s="1561"/>
      <c r="T41" s="1561"/>
      <c r="U41" s="1561"/>
      <c r="V41" s="1561"/>
      <c r="W41" s="1561"/>
      <c r="X41" s="1561"/>
      <c r="Y41" s="1561"/>
      <c r="Z41" s="1561"/>
      <c r="AA41" s="1561"/>
      <c r="AB41" s="1561"/>
      <c r="AC41" s="1561"/>
      <c r="AD41" s="1561"/>
      <c r="AE41" s="1561"/>
      <c r="AF41" s="1561"/>
      <c r="AG41" s="1561"/>
      <c r="AH41" s="1561"/>
      <c r="AI41" s="1561"/>
      <c r="AJ41" s="1561"/>
      <c r="AK41" s="1561"/>
      <c r="AL41" s="1561"/>
      <c r="AM41" s="1561"/>
      <c r="AN41" s="1561"/>
      <c r="AO41" s="1561"/>
      <c r="AP41" s="1561"/>
    </row>
    <row r="42" spans="1:42" ht="33.75">
      <c r="A42" s="864">
        <v>38</v>
      </c>
      <c r="B42" s="399">
        <v>5421624</v>
      </c>
      <c r="C42" s="392" t="s">
        <v>640</v>
      </c>
      <c r="D42" s="392" t="s">
        <v>1071</v>
      </c>
      <c r="E42" s="392" t="s">
        <v>2480</v>
      </c>
      <c r="F42" s="406">
        <v>42516</v>
      </c>
      <c r="G42" s="406">
        <v>42881</v>
      </c>
      <c r="H42" s="392" t="s">
        <v>2483</v>
      </c>
      <c r="I42" s="392" t="s">
        <v>2484</v>
      </c>
      <c r="J42" s="392" t="s">
        <v>2476</v>
      </c>
      <c r="K42" s="392" t="s">
        <v>1717</v>
      </c>
      <c r="L42" s="412"/>
      <c r="M42" s="392" t="s">
        <v>1717</v>
      </c>
      <c r="N42" s="392"/>
      <c r="O42" s="1558" t="s">
        <v>1717</v>
      </c>
      <c r="P42" s="1561"/>
      <c r="Q42" s="1561"/>
      <c r="R42" s="1561"/>
      <c r="S42" s="1561"/>
      <c r="T42" s="1561"/>
      <c r="U42" s="1561"/>
      <c r="V42" s="1561"/>
      <c r="W42" s="1561"/>
      <c r="X42" s="1561"/>
      <c r="Y42" s="1561"/>
      <c r="Z42" s="1561"/>
      <c r="AA42" s="1561"/>
      <c r="AB42" s="1561"/>
      <c r="AC42" s="1561"/>
      <c r="AD42" s="1561"/>
      <c r="AE42" s="1561"/>
      <c r="AF42" s="1561"/>
      <c r="AG42" s="1561"/>
      <c r="AH42" s="1561"/>
      <c r="AI42" s="1561"/>
      <c r="AJ42" s="1561"/>
      <c r="AK42" s="1561"/>
      <c r="AL42" s="1561"/>
      <c r="AM42" s="1561"/>
      <c r="AN42" s="1561"/>
      <c r="AO42" s="1561"/>
      <c r="AP42" s="1561"/>
    </row>
    <row r="43" spans="1:42" ht="33.75">
      <c r="A43" s="864">
        <v>39</v>
      </c>
      <c r="B43" s="399">
        <v>5421624</v>
      </c>
      <c r="C43" s="392" t="s">
        <v>640</v>
      </c>
      <c r="D43" s="392" t="s">
        <v>1071</v>
      </c>
      <c r="E43" s="392" t="s">
        <v>2480</v>
      </c>
      <c r="F43" s="406">
        <v>42536</v>
      </c>
      <c r="G43" s="406">
        <v>42901</v>
      </c>
      <c r="H43" s="392" t="s">
        <v>2423</v>
      </c>
      <c r="I43" s="392" t="s">
        <v>2485</v>
      </c>
      <c r="J43" s="392" t="s">
        <v>2476</v>
      </c>
      <c r="K43" s="392" t="s">
        <v>1717</v>
      </c>
      <c r="L43" s="412"/>
      <c r="M43" s="392" t="s">
        <v>1717</v>
      </c>
      <c r="N43" s="392"/>
      <c r="O43" s="1558" t="s">
        <v>1717</v>
      </c>
      <c r="P43" s="1561"/>
      <c r="Q43" s="1561"/>
      <c r="R43" s="1561"/>
      <c r="S43" s="1561"/>
      <c r="T43" s="1561"/>
      <c r="U43" s="1561"/>
      <c r="V43" s="1561"/>
      <c r="W43" s="1561"/>
      <c r="X43" s="1561"/>
      <c r="Y43" s="1561"/>
      <c r="Z43" s="1561"/>
      <c r="AA43" s="1561"/>
      <c r="AB43" s="1561"/>
      <c r="AC43" s="1561"/>
      <c r="AD43" s="1561"/>
      <c r="AE43" s="1561"/>
      <c r="AF43" s="1561"/>
      <c r="AG43" s="1561"/>
      <c r="AH43" s="1561"/>
      <c r="AI43" s="1561"/>
      <c r="AJ43" s="1561"/>
      <c r="AK43" s="1561"/>
      <c r="AL43" s="1561"/>
      <c r="AM43" s="1561"/>
      <c r="AN43" s="1561"/>
      <c r="AO43" s="1561"/>
      <c r="AP43" s="1561"/>
    </row>
    <row r="44" spans="1:42" ht="33.75">
      <c r="A44" s="865">
        <v>40</v>
      </c>
      <c r="B44" s="399">
        <v>5421624</v>
      </c>
      <c r="C44" s="392" t="s">
        <v>640</v>
      </c>
      <c r="D44" s="392" t="s">
        <v>1071</v>
      </c>
      <c r="E44" s="392" t="s">
        <v>2480</v>
      </c>
      <c r="F44" s="406">
        <v>42579</v>
      </c>
      <c r="G44" s="406">
        <v>42944</v>
      </c>
      <c r="H44" s="392" t="s">
        <v>2486</v>
      </c>
      <c r="I44" s="392" t="s">
        <v>2487</v>
      </c>
      <c r="J44" s="392" t="s">
        <v>2476</v>
      </c>
      <c r="K44" s="392" t="s">
        <v>1717</v>
      </c>
      <c r="L44" s="412"/>
      <c r="M44" s="392" t="s">
        <v>1717</v>
      </c>
      <c r="N44" s="392"/>
      <c r="O44" s="1558" t="s">
        <v>1717</v>
      </c>
      <c r="P44" s="1561"/>
      <c r="Q44" s="1561"/>
      <c r="R44" s="1561"/>
      <c r="S44" s="1561"/>
      <c r="T44" s="1561"/>
      <c r="U44" s="1561"/>
      <c r="V44" s="1561"/>
      <c r="W44" s="1561"/>
      <c r="X44" s="1561"/>
      <c r="Y44" s="1561"/>
      <c r="Z44" s="1561"/>
      <c r="AA44" s="1561"/>
      <c r="AB44" s="1561"/>
      <c r="AC44" s="1561"/>
      <c r="AD44" s="1561"/>
      <c r="AE44" s="1561"/>
      <c r="AF44" s="1561"/>
      <c r="AG44" s="1561"/>
      <c r="AH44" s="1561"/>
      <c r="AI44" s="1561"/>
      <c r="AJ44" s="1561"/>
      <c r="AK44" s="1561"/>
      <c r="AL44" s="1561"/>
      <c r="AM44" s="1561"/>
      <c r="AN44" s="1561"/>
      <c r="AO44" s="1561"/>
      <c r="AP44" s="1561"/>
    </row>
    <row r="45" spans="1:42" ht="22.5">
      <c r="A45" s="864">
        <v>41</v>
      </c>
      <c r="B45" s="399">
        <v>2675471</v>
      </c>
      <c r="C45" s="392" t="s">
        <v>2488</v>
      </c>
      <c r="D45" s="392" t="s">
        <v>1093</v>
      </c>
      <c r="E45" s="392" t="s">
        <v>1268</v>
      </c>
      <c r="F45" s="406">
        <v>42558</v>
      </c>
      <c r="G45" s="399"/>
      <c r="H45" s="392" t="s">
        <v>2446</v>
      </c>
      <c r="I45" s="392" t="s">
        <v>2489</v>
      </c>
      <c r="J45" s="392" t="s">
        <v>1978</v>
      </c>
      <c r="K45" s="392" t="s">
        <v>1717</v>
      </c>
      <c r="L45" s="412"/>
      <c r="M45" s="392" t="s">
        <v>1717</v>
      </c>
      <c r="N45" s="392"/>
      <c r="O45" s="1558" t="s">
        <v>1717</v>
      </c>
      <c r="P45" s="1561"/>
      <c r="Q45" s="1561"/>
      <c r="R45" s="1561"/>
      <c r="S45" s="1561"/>
      <c r="T45" s="1561"/>
      <c r="U45" s="1561"/>
      <c r="V45" s="1561"/>
      <c r="W45" s="1561"/>
      <c r="X45" s="1561"/>
      <c r="Y45" s="1561"/>
      <c r="Z45" s="1561"/>
      <c r="AA45" s="1561"/>
      <c r="AB45" s="1561"/>
      <c r="AC45" s="1561"/>
      <c r="AD45" s="1561"/>
      <c r="AE45" s="1561"/>
      <c r="AF45" s="1561"/>
      <c r="AG45" s="1561"/>
      <c r="AH45" s="1561"/>
      <c r="AI45" s="1561"/>
      <c r="AJ45" s="1561"/>
      <c r="AK45" s="1561"/>
      <c r="AL45" s="1561"/>
      <c r="AM45" s="1561"/>
      <c r="AN45" s="1561"/>
      <c r="AO45" s="1561"/>
      <c r="AP45" s="1561"/>
    </row>
    <row r="46" spans="1:42">
      <c r="A46" s="864">
        <v>42</v>
      </c>
      <c r="B46" s="399">
        <v>2780518</v>
      </c>
      <c r="C46" s="392" t="s">
        <v>2490</v>
      </c>
      <c r="D46" s="392" t="s">
        <v>1293</v>
      </c>
      <c r="E46" s="392" t="s">
        <v>2374</v>
      </c>
      <c r="F46" s="399"/>
      <c r="G46" s="399"/>
      <c r="H46" s="392"/>
      <c r="I46" s="392"/>
      <c r="J46" s="392"/>
      <c r="K46" s="392" t="s">
        <v>1559</v>
      </c>
      <c r="L46" s="412"/>
      <c r="M46" s="392" t="s">
        <v>1559</v>
      </c>
      <c r="N46" s="392"/>
      <c r="O46" s="1558" t="s">
        <v>1559</v>
      </c>
      <c r="P46" s="1561"/>
      <c r="Q46" s="1561"/>
      <c r="R46" s="1561"/>
      <c r="S46" s="1561"/>
      <c r="T46" s="1561"/>
      <c r="U46" s="1561"/>
      <c r="V46" s="1561"/>
      <c r="W46" s="1561"/>
      <c r="X46" s="1561"/>
      <c r="Y46" s="1561"/>
      <c r="Z46" s="1561"/>
      <c r="AA46" s="1561"/>
      <c r="AB46" s="1561"/>
      <c r="AC46" s="1561"/>
      <c r="AD46" s="1561"/>
      <c r="AE46" s="1561"/>
      <c r="AF46" s="1561"/>
      <c r="AG46" s="1561"/>
      <c r="AH46" s="1561"/>
      <c r="AI46" s="1561"/>
      <c r="AJ46" s="1561"/>
      <c r="AK46" s="1561"/>
      <c r="AL46" s="1561"/>
      <c r="AM46" s="1561"/>
      <c r="AN46" s="1561"/>
      <c r="AO46" s="1561"/>
      <c r="AP46" s="1561"/>
    </row>
    <row r="47" spans="1:42">
      <c r="A47" s="865">
        <v>43</v>
      </c>
      <c r="B47" s="399">
        <v>2780518</v>
      </c>
      <c r="C47" s="392" t="s">
        <v>2490</v>
      </c>
      <c r="D47" s="392" t="s">
        <v>2301</v>
      </c>
      <c r="E47" s="392" t="s">
        <v>1268</v>
      </c>
      <c r="F47" s="399"/>
      <c r="G47" s="399"/>
      <c r="H47" s="392"/>
      <c r="I47" s="392"/>
      <c r="J47" s="392"/>
      <c r="K47" s="392" t="s">
        <v>1559</v>
      </c>
      <c r="L47" s="412"/>
      <c r="M47" s="392" t="s">
        <v>1559</v>
      </c>
      <c r="N47" s="392"/>
      <c r="O47" s="1558" t="s">
        <v>1559</v>
      </c>
      <c r="P47" s="1561"/>
      <c r="Q47" s="1561"/>
      <c r="R47" s="1561"/>
      <c r="S47" s="1561"/>
      <c r="T47" s="1561"/>
      <c r="U47" s="1561"/>
      <c r="V47" s="1561"/>
      <c r="W47" s="1561"/>
      <c r="X47" s="1561"/>
      <c r="Y47" s="1561"/>
      <c r="Z47" s="1561"/>
      <c r="AA47" s="1561"/>
      <c r="AB47" s="1561"/>
      <c r="AC47" s="1561"/>
      <c r="AD47" s="1561"/>
      <c r="AE47" s="1561"/>
      <c r="AF47" s="1561"/>
      <c r="AG47" s="1561"/>
      <c r="AH47" s="1561"/>
      <c r="AI47" s="1561"/>
      <c r="AJ47" s="1561"/>
      <c r="AK47" s="1561"/>
      <c r="AL47" s="1561"/>
      <c r="AM47" s="1561"/>
      <c r="AN47" s="1561"/>
      <c r="AO47" s="1561"/>
      <c r="AP47" s="1561"/>
    </row>
    <row r="48" spans="1:42">
      <c r="A48" s="864">
        <v>44</v>
      </c>
      <c r="B48" s="399">
        <v>2780518</v>
      </c>
      <c r="C48" s="392" t="s">
        <v>2490</v>
      </c>
      <c r="D48" s="392" t="s">
        <v>2301</v>
      </c>
      <c r="E48" s="392" t="s">
        <v>1300</v>
      </c>
      <c r="F48" s="399"/>
      <c r="G48" s="399"/>
      <c r="H48" s="392"/>
      <c r="I48" s="392"/>
      <c r="J48" s="392"/>
      <c r="K48" s="392" t="s">
        <v>1559</v>
      </c>
      <c r="L48" s="412"/>
      <c r="M48" s="392" t="s">
        <v>1559</v>
      </c>
      <c r="N48" s="392"/>
      <c r="O48" s="1558" t="s">
        <v>1559</v>
      </c>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561"/>
      <c r="AM48" s="1561"/>
      <c r="AN48" s="1561"/>
      <c r="AO48" s="1561"/>
      <c r="AP48" s="1561"/>
    </row>
    <row r="49" spans="1:42">
      <c r="A49" s="865">
        <v>45</v>
      </c>
      <c r="B49" s="399">
        <v>2780518</v>
      </c>
      <c r="C49" s="392" t="s">
        <v>2490</v>
      </c>
      <c r="D49" s="392" t="s">
        <v>1056</v>
      </c>
      <c r="E49" s="392" t="s">
        <v>2417</v>
      </c>
      <c r="F49" s="399"/>
      <c r="G49" s="399"/>
      <c r="H49" s="392"/>
      <c r="I49" s="392"/>
      <c r="J49" s="392"/>
      <c r="K49" s="392" t="s">
        <v>1559</v>
      </c>
      <c r="L49" s="412"/>
      <c r="M49" s="392" t="s">
        <v>1559</v>
      </c>
      <c r="N49" s="392"/>
      <c r="O49" s="1558" t="s">
        <v>1559</v>
      </c>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561"/>
      <c r="AM49" s="1561"/>
      <c r="AN49" s="1561"/>
      <c r="AO49" s="1561"/>
      <c r="AP49" s="1561"/>
    </row>
    <row r="50" spans="1:42">
      <c r="A50" s="864">
        <v>46</v>
      </c>
      <c r="B50" s="399">
        <v>2780518</v>
      </c>
      <c r="C50" s="392" t="s">
        <v>2490</v>
      </c>
      <c r="D50" s="392" t="s">
        <v>2138</v>
      </c>
      <c r="E50" s="392" t="s">
        <v>2491</v>
      </c>
      <c r="F50" s="399"/>
      <c r="G50" s="399"/>
      <c r="H50" s="392"/>
      <c r="I50" s="392"/>
      <c r="J50" s="392"/>
      <c r="K50" s="392" t="s">
        <v>1559</v>
      </c>
      <c r="L50" s="412"/>
      <c r="M50" s="392" t="s">
        <v>1559</v>
      </c>
      <c r="N50" s="392"/>
      <c r="O50" s="1558" t="s">
        <v>1559</v>
      </c>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561"/>
      <c r="AM50" s="1561"/>
      <c r="AN50" s="1561"/>
      <c r="AO50" s="1561"/>
      <c r="AP50" s="1561"/>
    </row>
    <row r="51" spans="1:42" ht="56.25">
      <c r="A51" s="864">
        <v>47</v>
      </c>
      <c r="B51" s="399">
        <v>5935539</v>
      </c>
      <c r="C51" s="392" t="s">
        <v>636</v>
      </c>
      <c r="D51" s="392" t="s">
        <v>1037</v>
      </c>
      <c r="E51" s="392" t="s">
        <v>1060</v>
      </c>
      <c r="F51" s="406">
        <v>42795</v>
      </c>
      <c r="G51" s="406">
        <v>43069</v>
      </c>
      <c r="H51" s="392" t="s">
        <v>2427</v>
      </c>
      <c r="I51" s="392" t="s">
        <v>2492</v>
      </c>
      <c r="J51" s="392" t="s">
        <v>2493</v>
      </c>
      <c r="K51" s="392" t="s">
        <v>1717</v>
      </c>
      <c r="L51" s="412" t="s">
        <v>2494</v>
      </c>
      <c r="M51" s="392" t="s">
        <v>1717</v>
      </c>
      <c r="N51" s="392"/>
      <c r="O51" s="1558" t="s">
        <v>1717</v>
      </c>
      <c r="P51" s="1561"/>
      <c r="Q51" s="1561"/>
      <c r="R51" s="1561"/>
      <c r="S51" s="1561"/>
      <c r="T51" s="1561"/>
      <c r="U51" s="1561"/>
      <c r="V51" s="1561"/>
      <c r="W51" s="1561"/>
      <c r="X51" s="1561"/>
      <c r="Y51" s="1561"/>
      <c r="Z51" s="1561"/>
      <c r="AA51" s="1561"/>
      <c r="AB51" s="1561"/>
      <c r="AC51" s="1561"/>
      <c r="AD51" s="1561"/>
      <c r="AE51" s="1561"/>
      <c r="AF51" s="1561"/>
      <c r="AG51" s="1561"/>
      <c r="AH51" s="1561"/>
      <c r="AI51" s="1561"/>
      <c r="AJ51" s="1561"/>
      <c r="AK51" s="1561"/>
      <c r="AL51" s="1561"/>
      <c r="AM51" s="1561"/>
      <c r="AN51" s="1561"/>
      <c r="AO51" s="1561"/>
      <c r="AP51" s="1561"/>
    </row>
    <row r="52" spans="1:42">
      <c r="A52" s="865">
        <v>48</v>
      </c>
      <c r="B52" s="399">
        <v>5382432</v>
      </c>
      <c r="C52" s="392" t="s">
        <v>635</v>
      </c>
      <c r="D52" s="392"/>
      <c r="E52" s="392"/>
      <c r="F52" s="399"/>
      <c r="G52" s="399"/>
      <c r="H52" s="392"/>
      <c r="I52" s="392"/>
      <c r="J52" s="392"/>
      <c r="K52" s="392"/>
      <c r="L52" s="412"/>
      <c r="M52" s="392"/>
      <c r="N52" s="392"/>
      <c r="O52" s="1558"/>
      <c r="P52" s="1561"/>
      <c r="Q52" s="1561"/>
      <c r="R52" s="1561"/>
      <c r="S52" s="1561"/>
      <c r="T52" s="1561"/>
      <c r="U52" s="1561"/>
      <c r="V52" s="1561"/>
      <c r="W52" s="1561"/>
      <c r="X52" s="1561"/>
      <c r="Y52" s="1561"/>
      <c r="Z52" s="1561"/>
      <c r="AA52" s="1561"/>
      <c r="AB52" s="1561"/>
      <c r="AC52" s="1561"/>
      <c r="AD52" s="1561"/>
      <c r="AE52" s="1561"/>
      <c r="AF52" s="1561"/>
      <c r="AG52" s="1561"/>
      <c r="AH52" s="1561"/>
      <c r="AI52" s="1561"/>
      <c r="AJ52" s="1561"/>
      <c r="AK52" s="1561"/>
      <c r="AL52" s="1561"/>
      <c r="AM52" s="1561"/>
      <c r="AN52" s="1561"/>
      <c r="AO52" s="1561"/>
      <c r="AP52" s="1561"/>
    </row>
    <row r="53" spans="1:42">
      <c r="A53" s="864">
        <v>49</v>
      </c>
      <c r="B53" s="399">
        <v>5015553</v>
      </c>
      <c r="C53" s="392" t="s">
        <v>2495</v>
      </c>
      <c r="D53" s="392" t="s">
        <v>1040</v>
      </c>
      <c r="E53" s="392" t="s">
        <v>1039</v>
      </c>
      <c r="F53" s="406">
        <v>42887</v>
      </c>
      <c r="G53" s="406">
        <v>42736</v>
      </c>
      <c r="H53" s="392"/>
      <c r="I53" s="392"/>
      <c r="J53" s="392"/>
      <c r="K53" s="392" t="s">
        <v>1559</v>
      </c>
      <c r="L53" s="412">
        <v>6</v>
      </c>
      <c r="M53" s="392" t="s">
        <v>1559</v>
      </c>
      <c r="N53" s="392"/>
      <c r="O53" s="1558" t="s">
        <v>1559</v>
      </c>
      <c r="P53" s="1561"/>
      <c r="Q53" s="1561"/>
      <c r="R53" s="1561"/>
      <c r="S53" s="1561"/>
      <c r="T53" s="1561"/>
      <c r="U53" s="1561"/>
      <c r="V53" s="1561"/>
      <c r="W53" s="1561"/>
      <c r="X53" s="1561"/>
      <c r="Y53" s="1561"/>
      <c r="Z53" s="1561"/>
      <c r="AA53" s="1561"/>
      <c r="AB53" s="1561"/>
      <c r="AC53" s="1561"/>
      <c r="AD53" s="1561"/>
      <c r="AE53" s="1561"/>
      <c r="AF53" s="1561"/>
      <c r="AG53" s="1561"/>
      <c r="AH53" s="1561"/>
      <c r="AI53" s="1561"/>
      <c r="AJ53" s="1561"/>
      <c r="AK53" s="1561"/>
      <c r="AL53" s="1561"/>
      <c r="AM53" s="1561"/>
      <c r="AN53" s="1561"/>
      <c r="AO53" s="1561"/>
      <c r="AP53" s="1561"/>
    </row>
    <row r="54" spans="1:42">
      <c r="A54" s="864">
        <v>50</v>
      </c>
      <c r="B54" s="399">
        <v>5861462</v>
      </c>
      <c r="C54" s="392" t="s">
        <v>628</v>
      </c>
      <c r="D54" s="392"/>
      <c r="E54" s="392"/>
      <c r="F54" s="399"/>
      <c r="G54" s="399"/>
      <c r="H54" s="392"/>
      <c r="I54" s="392"/>
      <c r="J54" s="392"/>
      <c r="K54" s="392"/>
      <c r="L54" s="412"/>
      <c r="M54" s="392"/>
      <c r="N54" s="392"/>
      <c r="O54" s="1558"/>
      <c r="P54" s="1561"/>
      <c r="Q54" s="1561"/>
      <c r="R54" s="1561"/>
      <c r="S54" s="1561"/>
      <c r="T54" s="1561"/>
      <c r="U54" s="1561"/>
      <c r="V54" s="1561"/>
      <c r="W54" s="1561"/>
      <c r="X54" s="1561"/>
      <c r="Y54" s="1561"/>
      <c r="Z54" s="1561"/>
      <c r="AA54" s="1561"/>
      <c r="AB54" s="1561"/>
      <c r="AC54" s="1561"/>
      <c r="AD54" s="1561"/>
      <c r="AE54" s="1561"/>
      <c r="AF54" s="1561"/>
      <c r="AG54" s="1561"/>
      <c r="AH54" s="1561"/>
      <c r="AI54" s="1561"/>
      <c r="AJ54" s="1561"/>
      <c r="AK54" s="1561"/>
      <c r="AL54" s="1561"/>
      <c r="AM54" s="1561"/>
      <c r="AN54" s="1561"/>
      <c r="AO54" s="1561"/>
      <c r="AP54" s="1561"/>
    </row>
    <row r="55" spans="1:42" ht="22.5">
      <c r="A55" s="865">
        <v>51</v>
      </c>
      <c r="B55" s="399">
        <v>2874873</v>
      </c>
      <c r="C55" s="392" t="s">
        <v>2099</v>
      </c>
      <c r="D55" s="392" t="s">
        <v>1093</v>
      </c>
      <c r="E55" s="392" t="s">
        <v>2496</v>
      </c>
      <c r="F55" s="399"/>
      <c r="G55" s="399"/>
      <c r="H55" s="392"/>
      <c r="I55" s="392"/>
      <c r="J55" s="392"/>
      <c r="K55" s="392" t="s">
        <v>1559</v>
      </c>
      <c r="L55" s="412"/>
      <c r="M55" s="392" t="s">
        <v>1559</v>
      </c>
      <c r="N55" s="392"/>
      <c r="O55" s="1558" t="s">
        <v>1559</v>
      </c>
      <c r="P55" s="1561"/>
      <c r="Q55" s="1561"/>
      <c r="R55" s="1561"/>
      <c r="S55" s="1561"/>
      <c r="T55" s="1561"/>
      <c r="U55" s="1561"/>
      <c r="V55" s="1561"/>
      <c r="W55" s="1561"/>
      <c r="X55" s="1561"/>
      <c r="Y55" s="1561"/>
      <c r="Z55" s="1561"/>
      <c r="AA55" s="1561"/>
      <c r="AB55" s="1561"/>
      <c r="AC55" s="1561"/>
      <c r="AD55" s="1561"/>
      <c r="AE55" s="1561"/>
      <c r="AF55" s="1561"/>
      <c r="AG55" s="1561"/>
      <c r="AH55" s="1561"/>
      <c r="AI55" s="1561"/>
      <c r="AJ55" s="1561"/>
      <c r="AK55" s="1561"/>
      <c r="AL55" s="1561"/>
      <c r="AM55" s="1561"/>
      <c r="AN55" s="1561"/>
      <c r="AO55" s="1561"/>
      <c r="AP55" s="1561"/>
    </row>
    <row r="56" spans="1:42" ht="168.75">
      <c r="A56" s="1296">
        <v>52</v>
      </c>
      <c r="B56" s="400">
        <v>5077982</v>
      </c>
      <c r="C56" s="403" t="s">
        <v>2497</v>
      </c>
      <c r="D56" s="403" t="s">
        <v>1093</v>
      </c>
      <c r="E56" s="403" t="s">
        <v>2376</v>
      </c>
      <c r="F56" s="408">
        <v>42475</v>
      </c>
      <c r="G56" s="408">
        <v>42476</v>
      </c>
      <c r="H56" s="403" t="s">
        <v>2498</v>
      </c>
      <c r="I56" s="403" t="s">
        <v>2499</v>
      </c>
      <c r="J56" s="403" t="s">
        <v>2500</v>
      </c>
      <c r="K56" s="403" t="s">
        <v>1717</v>
      </c>
      <c r="L56" s="1297" t="s">
        <v>2473</v>
      </c>
      <c r="M56" s="403" t="s">
        <v>1717</v>
      </c>
      <c r="N56" s="1298" t="s">
        <v>2501</v>
      </c>
      <c r="O56" s="1559" t="s">
        <v>1717</v>
      </c>
      <c r="P56" s="1561"/>
      <c r="Q56" s="1561"/>
      <c r="R56" s="1561"/>
      <c r="S56" s="1561"/>
      <c r="T56" s="1561"/>
      <c r="U56" s="1561"/>
      <c r="V56" s="1561"/>
      <c r="W56" s="1561"/>
      <c r="X56" s="1561"/>
      <c r="Y56" s="1561"/>
      <c r="Z56" s="1561"/>
      <c r="AA56" s="1561"/>
      <c r="AB56" s="1561"/>
      <c r="AC56" s="1561"/>
      <c r="AD56" s="1561"/>
      <c r="AE56" s="1561"/>
      <c r="AF56" s="1561"/>
      <c r="AG56" s="1561"/>
      <c r="AH56" s="1561"/>
      <c r="AI56" s="1561"/>
      <c r="AJ56" s="1561"/>
      <c r="AK56" s="1561"/>
      <c r="AL56" s="1561"/>
      <c r="AM56" s="1561"/>
      <c r="AN56" s="1561"/>
      <c r="AO56" s="1561"/>
      <c r="AP56" s="1561"/>
    </row>
    <row r="57" spans="1:42" ht="168.75">
      <c r="A57" s="865">
        <v>53</v>
      </c>
      <c r="B57" s="398">
        <v>5077982</v>
      </c>
      <c r="C57" s="395" t="s">
        <v>2497</v>
      </c>
      <c r="D57" s="395" t="s">
        <v>1093</v>
      </c>
      <c r="E57" s="395" t="s">
        <v>2496</v>
      </c>
      <c r="F57" s="1293">
        <v>42610</v>
      </c>
      <c r="G57" s="1293">
        <v>42611</v>
      </c>
      <c r="H57" s="1294" t="s">
        <v>2502</v>
      </c>
      <c r="I57" s="1294" t="s">
        <v>2503</v>
      </c>
      <c r="J57" s="395" t="s">
        <v>2504</v>
      </c>
      <c r="K57" s="395" t="s">
        <v>1717</v>
      </c>
      <c r="L57" s="1295" t="s">
        <v>2473</v>
      </c>
      <c r="M57" s="395" t="s">
        <v>1717</v>
      </c>
      <c r="N57" s="1294" t="s">
        <v>2501</v>
      </c>
      <c r="O57" s="1557" t="s">
        <v>1717</v>
      </c>
      <c r="P57" s="1561"/>
      <c r="Q57" s="1561"/>
      <c r="R57" s="1561"/>
      <c r="S57" s="1561"/>
      <c r="T57" s="1561"/>
      <c r="U57" s="1561"/>
      <c r="V57" s="1561"/>
      <c r="W57" s="1561"/>
      <c r="X57" s="1561"/>
      <c r="Y57" s="1561"/>
      <c r="Z57" s="1561"/>
      <c r="AA57" s="1561"/>
      <c r="AB57" s="1561"/>
      <c r="AC57" s="1561"/>
      <c r="AD57" s="1561"/>
      <c r="AE57" s="1561"/>
      <c r="AF57" s="1561"/>
      <c r="AG57" s="1561"/>
      <c r="AH57" s="1561"/>
      <c r="AI57" s="1561"/>
      <c r="AJ57" s="1561"/>
      <c r="AK57" s="1561"/>
      <c r="AL57" s="1561"/>
      <c r="AM57" s="1561"/>
      <c r="AN57" s="1561"/>
      <c r="AO57" s="1561"/>
      <c r="AP57" s="1561"/>
    </row>
    <row r="58" spans="1:42" ht="168.75">
      <c r="A58" s="865">
        <v>54</v>
      </c>
      <c r="B58" s="399">
        <v>5077982</v>
      </c>
      <c r="C58" s="392" t="s">
        <v>2497</v>
      </c>
      <c r="D58" s="392" t="s">
        <v>1028</v>
      </c>
      <c r="E58" s="392" t="s">
        <v>2505</v>
      </c>
      <c r="F58" s="406">
        <v>42445</v>
      </c>
      <c r="G58" s="406">
        <v>42445</v>
      </c>
      <c r="H58" s="392" t="s">
        <v>2506</v>
      </c>
      <c r="I58" s="392" t="s">
        <v>2507</v>
      </c>
      <c r="J58" s="392" t="s">
        <v>2500</v>
      </c>
      <c r="K58" s="392" t="s">
        <v>1717</v>
      </c>
      <c r="L58" s="413" t="s">
        <v>2473</v>
      </c>
      <c r="M58" s="392" t="s">
        <v>1717</v>
      </c>
      <c r="N58" s="393" t="s">
        <v>2501</v>
      </c>
      <c r="O58" s="1558" t="s">
        <v>1717</v>
      </c>
      <c r="P58" s="1561"/>
      <c r="Q58" s="1561"/>
      <c r="R58" s="1561"/>
      <c r="S58" s="1561"/>
      <c r="T58" s="1561"/>
      <c r="U58" s="1561"/>
      <c r="V58" s="1561"/>
      <c r="W58" s="1561"/>
      <c r="X58" s="1561"/>
      <c r="Y58" s="1561"/>
      <c r="Z58" s="1561"/>
      <c r="AA58" s="1561"/>
      <c r="AB58" s="1561"/>
      <c r="AC58" s="1561"/>
      <c r="AD58" s="1561"/>
      <c r="AE58" s="1561"/>
      <c r="AF58" s="1561"/>
      <c r="AG58" s="1561"/>
      <c r="AH58" s="1561"/>
      <c r="AI58" s="1561"/>
      <c r="AJ58" s="1561"/>
      <c r="AK58" s="1561"/>
      <c r="AL58" s="1561"/>
      <c r="AM58" s="1561"/>
      <c r="AN58" s="1561"/>
      <c r="AO58" s="1561"/>
      <c r="AP58" s="1561"/>
    </row>
    <row r="59" spans="1:42" ht="168.75">
      <c r="A59" s="864">
        <v>55</v>
      </c>
      <c r="B59" s="399">
        <v>5077982</v>
      </c>
      <c r="C59" s="392" t="s">
        <v>2497</v>
      </c>
      <c r="D59" s="392" t="s">
        <v>1028</v>
      </c>
      <c r="E59" s="392" t="s">
        <v>2319</v>
      </c>
      <c r="F59" s="406">
        <v>42445</v>
      </c>
      <c r="G59" s="406">
        <v>42445</v>
      </c>
      <c r="H59" s="392" t="s">
        <v>2508</v>
      </c>
      <c r="I59" s="392" t="s">
        <v>2509</v>
      </c>
      <c r="J59" s="392" t="s">
        <v>2500</v>
      </c>
      <c r="K59" s="392" t="s">
        <v>1717</v>
      </c>
      <c r="L59" s="413" t="s">
        <v>2473</v>
      </c>
      <c r="M59" s="392" t="s">
        <v>1717</v>
      </c>
      <c r="N59" s="393" t="s">
        <v>2501</v>
      </c>
      <c r="O59" s="1558" t="s">
        <v>1717</v>
      </c>
      <c r="P59" s="1561"/>
      <c r="Q59" s="1561"/>
      <c r="R59" s="1561"/>
      <c r="S59" s="1561"/>
      <c r="T59" s="1561"/>
      <c r="U59" s="1561"/>
      <c r="V59" s="1561"/>
      <c r="W59" s="1561"/>
      <c r="X59" s="1561"/>
      <c r="Y59" s="1561"/>
      <c r="Z59" s="1561"/>
      <c r="AA59" s="1561"/>
      <c r="AB59" s="1561"/>
      <c r="AC59" s="1561"/>
      <c r="AD59" s="1561"/>
      <c r="AE59" s="1561"/>
      <c r="AF59" s="1561"/>
      <c r="AG59" s="1561"/>
      <c r="AH59" s="1561"/>
      <c r="AI59" s="1561"/>
      <c r="AJ59" s="1561"/>
      <c r="AK59" s="1561"/>
      <c r="AL59" s="1561"/>
      <c r="AM59" s="1561"/>
      <c r="AN59" s="1561"/>
      <c r="AO59" s="1561"/>
      <c r="AP59" s="1561"/>
    </row>
    <row r="60" spans="1:42" ht="22.5">
      <c r="A60" s="865">
        <v>56</v>
      </c>
      <c r="B60" s="399">
        <v>2580462</v>
      </c>
      <c r="C60" s="392" t="s">
        <v>2510</v>
      </c>
      <c r="D60" s="392" t="s">
        <v>1319</v>
      </c>
      <c r="E60" s="392" t="s">
        <v>2511</v>
      </c>
      <c r="F60" s="406">
        <v>42629</v>
      </c>
      <c r="G60" s="399"/>
      <c r="H60" s="392" t="s">
        <v>2423</v>
      </c>
      <c r="I60" s="392" t="s">
        <v>2512</v>
      </c>
      <c r="J60" s="392" t="s">
        <v>2513</v>
      </c>
      <c r="K60" s="392" t="s">
        <v>1717</v>
      </c>
      <c r="L60" s="412"/>
      <c r="M60" s="392" t="s">
        <v>1717</v>
      </c>
      <c r="N60" s="392"/>
      <c r="O60" s="1558" t="s">
        <v>1717</v>
      </c>
      <c r="P60" s="1561"/>
      <c r="Q60" s="1561"/>
      <c r="R60" s="1561"/>
      <c r="S60" s="1561"/>
      <c r="T60" s="1561"/>
      <c r="U60" s="1561"/>
      <c r="V60" s="1561"/>
      <c r="W60" s="1561"/>
      <c r="X60" s="1561"/>
      <c r="Y60" s="1561"/>
      <c r="Z60" s="1561"/>
      <c r="AA60" s="1561"/>
      <c r="AB60" s="1561"/>
      <c r="AC60" s="1561"/>
      <c r="AD60" s="1561"/>
      <c r="AE60" s="1561"/>
      <c r="AF60" s="1561"/>
      <c r="AG60" s="1561"/>
      <c r="AH60" s="1561"/>
      <c r="AI60" s="1561"/>
      <c r="AJ60" s="1561"/>
      <c r="AK60" s="1561"/>
      <c r="AL60" s="1561"/>
      <c r="AM60" s="1561"/>
      <c r="AN60" s="1561"/>
      <c r="AO60" s="1561"/>
      <c r="AP60" s="1561"/>
    </row>
    <row r="61" spans="1:42">
      <c r="A61" s="864">
        <v>57</v>
      </c>
      <c r="B61" s="399">
        <v>5633028</v>
      </c>
      <c r="C61" s="392" t="s">
        <v>2514</v>
      </c>
      <c r="D61" s="392"/>
      <c r="E61" s="392"/>
      <c r="F61" s="399"/>
      <c r="G61" s="399"/>
      <c r="H61" s="392"/>
      <c r="I61" s="392"/>
      <c r="J61" s="392"/>
      <c r="K61" s="392"/>
      <c r="L61" s="412"/>
      <c r="M61" s="392"/>
      <c r="N61" s="392"/>
      <c r="O61" s="1558"/>
      <c r="P61" s="1561"/>
      <c r="Q61" s="1561"/>
      <c r="R61" s="1561"/>
      <c r="S61" s="1561"/>
      <c r="T61" s="1561"/>
      <c r="U61" s="1561"/>
      <c r="V61" s="1561"/>
      <c r="W61" s="1561"/>
      <c r="X61" s="1561"/>
      <c r="Y61" s="1561"/>
      <c r="Z61" s="1561"/>
      <c r="AA61" s="1561"/>
      <c r="AB61" s="1561"/>
      <c r="AC61" s="1561"/>
      <c r="AD61" s="1561"/>
      <c r="AE61" s="1561"/>
      <c r="AF61" s="1561"/>
      <c r="AG61" s="1561"/>
      <c r="AH61" s="1561"/>
      <c r="AI61" s="1561"/>
      <c r="AJ61" s="1561"/>
      <c r="AK61" s="1561"/>
      <c r="AL61" s="1561"/>
      <c r="AM61" s="1561"/>
      <c r="AN61" s="1561"/>
      <c r="AO61" s="1561"/>
      <c r="AP61" s="1561"/>
    </row>
    <row r="62" spans="1:42">
      <c r="A62" s="864">
        <v>58</v>
      </c>
      <c r="B62" s="399">
        <v>5396662</v>
      </c>
      <c r="C62" s="392" t="s">
        <v>620</v>
      </c>
      <c r="D62" s="392" t="s">
        <v>1083</v>
      </c>
      <c r="E62" s="392" t="s">
        <v>1172</v>
      </c>
      <c r="F62" s="399"/>
      <c r="G62" s="399"/>
      <c r="H62" s="392"/>
      <c r="I62" s="392"/>
      <c r="J62" s="392"/>
      <c r="K62" s="392"/>
      <c r="L62" s="412"/>
      <c r="M62" s="392"/>
      <c r="N62" s="392"/>
      <c r="O62" s="1558"/>
      <c r="P62" s="1561"/>
      <c r="Q62" s="1561"/>
      <c r="R62" s="1561"/>
      <c r="S62" s="1561"/>
      <c r="T62" s="1561"/>
      <c r="U62" s="1561"/>
      <c r="V62" s="1561"/>
      <c r="W62" s="1561"/>
      <c r="X62" s="1561"/>
      <c r="Y62" s="1561"/>
      <c r="Z62" s="1561"/>
      <c r="AA62" s="1561"/>
      <c r="AB62" s="1561"/>
      <c r="AC62" s="1561"/>
      <c r="AD62" s="1561"/>
      <c r="AE62" s="1561"/>
      <c r="AF62" s="1561"/>
      <c r="AG62" s="1561"/>
      <c r="AH62" s="1561"/>
      <c r="AI62" s="1561"/>
      <c r="AJ62" s="1561"/>
      <c r="AK62" s="1561"/>
      <c r="AL62" s="1561"/>
      <c r="AM62" s="1561"/>
      <c r="AN62" s="1561"/>
      <c r="AO62" s="1561"/>
      <c r="AP62" s="1561"/>
    </row>
    <row r="63" spans="1:42">
      <c r="A63" s="865">
        <v>59</v>
      </c>
      <c r="B63" s="399">
        <v>2090511</v>
      </c>
      <c r="C63" s="392" t="s">
        <v>615</v>
      </c>
      <c r="D63" s="392"/>
      <c r="E63" s="392"/>
      <c r="F63" s="399"/>
      <c r="G63" s="399"/>
      <c r="H63" s="392"/>
      <c r="I63" s="392"/>
      <c r="J63" s="392"/>
      <c r="K63" s="392"/>
      <c r="L63" s="412"/>
      <c r="M63" s="392"/>
      <c r="N63" s="392"/>
      <c r="O63" s="1558"/>
      <c r="P63" s="1561"/>
      <c r="Q63" s="1561"/>
      <c r="R63" s="1561"/>
      <c r="S63" s="1561"/>
      <c r="T63" s="1561"/>
      <c r="U63" s="1561"/>
      <c r="V63" s="1561"/>
      <c r="W63" s="1561"/>
      <c r="X63" s="1561"/>
      <c r="Y63" s="1561"/>
      <c r="Z63" s="1561"/>
      <c r="AA63" s="1561"/>
      <c r="AB63" s="1561"/>
      <c r="AC63" s="1561"/>
      <c r="AD63" s="1561"/>
      <c r="AE63" s="1561"/>
      <c r="AF63" s="1561"/>
      <c r="AG63" s="1561"/>
      <c r="AH63" s="1561"/>
      <c r="AI63" s="1561"/>
      <c r="AJ63" s="1561"/>
      <c r="AK63" s="1561"/>
      <c r="AL63" s="1561"/>
      <c r="AM63" s="1561"/>
      <c r="AN63" s="1561"/>
      <c r="AO63" s="1561"/>
      <c r="AP63" s="1561"/>
    </row>
    <row r="64" spans="1:42">
      <c r="A64" s="864">
        <v>60</v>
      </c>
      <c r="B64" s="399">
        <v>2034859</v>
      </c>
      <c r="C64" s="392" t="s">
        <v>2515</v>
      </c>
      <c r="D64" s="392" t="s">
        <v>2136</v>
      </c>
      <c r="E64" s="392"/>
      <c r="F64" s="399"/>
      <c r="G64" s="399"/>
      <c r="H64" s="392"/>
      <c r="I64" s="392"/>
      <c r="J64" s="392"/>
      <c r="K64" s="392"/>
      <c r="L64" s="412"/>
      <c r="M64" s="392"/>
      <c r="N64" s="392"/>
      <c r="O64" s="1558"/>
      <c r="P64" s="1561"/>
      <c r="Q64" s="1561"/>
      <c r="R64" s="1561"/>
      <c r="S64" s="1561"/>
      <c r="T64" s="1561"/>
      <c r="U64" s="1561"/>
      <c r="V64" s="1561"/>
      <c r="W64" s="1561"/>
      <c r="X64" s="1561"/>
      <c r="Y64" s="1561"/>
      <c r="Z64" s="1561"/>
      <c r="AA64" s="1561"/>
      <c r="AB64" s="1561"/>
      <c r="AC64" s="1561"/>
      <c r="AD64" s="1561"/>
      <c r="AE64" s="1561"/>
      <c r="AF64" s="1561"/>
      <c r="AG64" s="1561"/>
      <c r="AH64" s="1561"/>
      <c r="AI64" s="1561"/>
      <c r="AJ64" s="1561"/>
      <c r="AK64" s="1561"/>
      <c r="AL64" s="1561"/>
      <c r="AM64" s="1561"/>
      <c r="AN64" s="1561"/>
      <c r="AO64" s="1561"/>
      <c r="AP64" s="1561"/>
    </row>
    <row r="65" spans="1:42">
      <c r="A65" s="864">
        <v>61</v>
      </c>
      <c r="B65" s="399">
        <v>5508606</v>
      </c>
      <c r="C65" s="392" t="s">
        <v>611</v>
      </c>
      <c r="D65" s="392" t="s">
        <v>1037</v>
      </c>
      <c r="E65" s="392" t="s">
        <v>1074</v>
      </c>
      <c r="F65" s="406">
        <v>42479</v>
      </c>
      <c r="G65" s="406">
        <v>42735</v>
      </c>
      <c r="H65" s="392" t="s">
        <v>2427</v>
      </c>
      <c r="I65" s="392" t="s">
        <v>2457</v>
      </c>
      <c r="J65" s="392" t="s">
        <v>1978</v>
      </c>
      <c r="K65" s="392" t="s">
        <v>1717</v>
      </c>
      <c r="L65" s="412"/>
      <c r="M65" s="392" t="s">
        <v>1717</v>
      </c>
      <c r="N65" s="392"/>
      <c r="O65" s="1558" t="s">
        <v>1717</v>
      </c>
      <c r="P65" s="1561"/>
      <c r="Q65" s="1561"/>
      <c r="R65" s="1561"/>
      <c r="S65" s="1561"/>
      <c r="T65" s="1561"/>
      <c r="U65" s="1561"/>
      <c r="V65" s="1561"/>
      <c r="W65" s="1561"/>
      <c r="X65" s="1561"/>
      <c r="Y65" s="1561"/>
      <c r="Z65" s="1561"/>
      <c r="AA65" s="1561"/>
      <c r="AB65" s="1561"/>
      <c r="AC65" s="1561"/>
      <c r="AD65" s="1561"/>
      <c r="AE65" s="1561"/>
      <c r="AF65" s="1561"/>
      <c r="AG65" s="1561"/>
      <c r="AH65" s="1561"/>
      <c r="AI65" s="1561"/>
      <c r="AJ65" s="1561"/>
      <c r="AK65" s="1561"/>
      <c r="AL65" s="1561"/>
      <c r="AM65" s="1561"/>
      <c r="AN65" s="1561"/>
      <c r="AO65" s="1561"/>
      <c r="AP65" s="1561"/>
    </row>
    <row r="66" spans="1:42">
      <c r="A66" s="865">
        <v>62</v>
      </c>
      <c r="B66" s="399">
        <v>2743744</v>
      </c>
      <c r="C66" s="392" t="s">
        <v>7</v>
      </c>
      <c r="D66" s="392"/>
      <c r="E66" s="392"/>
      <c r="F66" s="399"/>
      <c r="G66" s="399"/>
      <c r="H66" s="392"/>
      <c r="I66" s="392"/>
      <c r="J66" s="392"/>
      <c r="K66" s="392"/>
      <c r="L66" s="412"/>
      <c r="M66" s="392"/>
      <c r="N66" s="392"/>
      <c r="O66" s="1558"/>
      <c r="P66" s="1561"/>
      <c r="Q66" s="1561"/>
      <c r="R66" s="1561"/>
      <c r="S66" s="1561"/>
      <c r="T66" s="1561"/>
      <c r="U66" s="1561"/>
      <c r="V66" s="1561"/>
      <c r="W66" s="1561"/>
      <c r="X66" s="1561"/>
      <c r="Y66" s="1561"/>
      <c r="Z66" s="1561"/>
      <c r="AA66" s="1561"/>
      <c r="AB66" s="1561"/>
      <c r="AC66" s="1561"/>
      <c r="AD66" s="1561"/>
      <c r="AE66" s="1561"/>
      <c r="AF66" s="1561"/>
      <c r="AG66" s="1561"/>
      <c r="AH66" s="1561"/>
      <c r="AI66" s="1561"/>
      <c r="AJ66" s="1561"/>
      <c r="AK66" s="1561"/>
      <c r="AL66" s="1561"/>
      <c r="AM66" s="1561"/>
      <c r="AN66" s="1561"/>
      <c r="AO66" s="1561"/>
      <c r="AP66" s="1561"/>
    </row>
    <row r="67" spans="1:42" ht="22.5">
      <c r="A67" s="864">
        <v>63</v>
      </c>
      <c r="B67" s="399">
        <v>5796121</v>
      </c>
      <c r="C67" s="392" t="s">
        <v>2516</v>
      </c>
      <c r="D67" s="392"/>
      <c r="E67" s="392"/>
      <c r="F67" s="399"/>
      <c r="G67" s="399"/>
      <c r="H67" s="392"/>
      <c r="I67" s="392"/>
      <c r="J67" s="392"/>
      <c r="K67" s="392"/>
      <c r="L67" s="412"/>
      <c r="M67" s="392"/>
      <c r="N67" s="392"/>
      <c r="O67" s="1558"/>
      <c r="P67" s="1561"/>
      <c r="Q67" s="1561"/>
      <c r="R67" s="1561"/>
      <c r="S67" s="1561"/>
      <c r="T67" s="1561"/>
      <c r="U67" s="1561"/>
      <c r="V67" s="1561"/>
      <c r="W67" s="1561"/>
      <c r="X67" s="1561"/>
      <c r="Y67" s="1561"/>
      <c r="Z67" s="1561"/>
      <c r="AA67" s="1561"/>
      <c r="AB67" s="1561"/>
      <c r="AC67" s="1561"/>
      <c r="AD67" s="1561"/>
      <c r="AE67" s="1561"/>
      <c r="AF67" s="1561"/>
      <c r="AG67" s="1561"/>
      <c r="AH67" s="1561"/>
      <c r="AI67" s="1561"/>
      <c r="AJ67" s="1561"/>
      <c r="AK67" s="1561"/>
      <c r="AL67" s="1561"/>
      <c r="AM67" s="1561"/>
      <c r="AN67" s="1561"/>
      <c r="AO67" s="1561"/>
      <c r="AP67" s="1561"/>
    </row>
    <row r="68" spans="1:42">
      <c r="A68" s="864">
        <v>64</v>
      </c>
      <c r="B68" s="399">
        <v>2550466</v>
      </c>
      <c r="C68" s="392" t="s">
        <v>2517</v>
      </c>
      <c r="D68" s="392" t="s">
        <v>1037</v>
      </c>
      <c r="E68" s="392" t="s">
        <v>1060</v>
      </c>
      <c r="F68" s="406">
        <v>42487</v>
      </c>
      <c r="G68" s="406">
        <v>42852</v>
      </c>
      <c r="H68" s="392" t="s">
        <v>2427</v>
      </c>
      <c r="I68" s="392" t="s">
        <v>2518</v>
      </c>
      <c r="J68" s="392" t="s">
        <v>2519</v>
      </c>
      <c r="K68" s="392" t="s">
        <v>1559</v>
      </c>
      <c r="L68" s="412"/>
      <c r="M68" s="392" t="s">
        <v>1559</v>
      </c>
      <c r="N68" s="392"/>
      <c r="O68" s="1558" t="s">
        <v>1559</v>
      </c>
      <c r="P68" s="1561"/>
      <c r="Q68" s="1561"/>
      <c r="R68" s="1561"/>
      <c r="S68" s="1561"/>
      <c r="T68" s="1561"/>
      <c r="U68" s="1561"/>
      <c r="V68" s="1561"/>
      <c r="W68" s="1561"/>
      <c r="X68" s="1561"/>
      <c r="Y68" s="1561"/>
      <c r="Z68" s="1561"/>
      <c r="AA68" s="1561"/>
      <c r="AB68" s="1561"/>
      <c r="AC68" s="1561"/>
      <c r="AD68" s="1561"/>
      <c r="AE68" s="1561"/>
      <c r="AF68" s="1561"/>
      <c r="AG68" s="1561"/>
      <c r="AH68" s="1561"/>
      <c r="AI68" s="1561"/>
      <c r="AJ68" s="1561"/>
      <c r="AK68" s="1561"/>
      <c r="AL68" s="1561"/>
      <c r="AM68" s="1561"/>
      <c r="AN68" s="1561"/>
      <c r="AO68" s="1561"/>
      <c r="AP68" s="1561"/>
    </row>
    <row r="69" spans="1:42" ht="180">
      <c r="A69" s="865">
        <v>65</v>
      </c>
      <c r="B69" s="399">
        <v>5051134</v>
      </c>
      <c r="C69" s="392" t="s">
        <v>2520</v>
      </c>
      <c r="D69" s="392" t="s">
        <v>1037</v>
      </c>
      <c r="E69" s="392" t="s">
        <v>1053</v>
      </c>
      <c r="F69" s="406">
        <v>42384</v>
      </c>
      <c r="G69" s="406">
        <v>42735</v>
      </c>
      <c r="H69" s="392" t="s">
        <v>2521</v>
      </c>
      <c r="I69" s="392" t="s">
        <v>2522</v>
      </c>
      <c r="J69" s="392" t="s">
        <v>2523</v>
      </c>
      <c r="K69" s="392" t="s">
        <v>1717</v>
      </c>
      <c r="L69" s="412" t="s">
        <v>2524</v>
      </c>
      <c r="M69" s="392" t="s">
        <v>1717</v>
      </c>
      <c r="N69" s="392"/>
      <c r="O69" s="1558" t="s">
        <v>1717</v>
      </c>
      <c r="P69" s="1561"/>
      <c r="Q69" s="1561"/>
      <c r="R69" s="1561"/>
      <c r="S69" s="1561"/>
      <c r="T69" s="1561"/>
      <c r="U69" s="1561"/>
      <c r="V69" s="1561"/>
      <c r="W69" s="1561"/>
      <c r="X69" s="1561"/>
      <c r="Y69" s="1561"/>
      <c r="Z69" s="1561"/>
      <c r="AA69" s="1561"/>
      <c r="AB69" s="1561"/>
      <c r="AC69" s="1561"/>
      <c r="AD69" s="1561"/>
      <c r="AE69" s="1561"/>
      <c r="AF69" s="1561"/>
      <c r="AG69" s="1561"/>
      <c r="AH69" s="1561"/>
      <c r="AI69" s="1561"/>
      <c r="AJ69" s="1561"/>
      <c r="AK69" s="1561"/>
      <c r="AL69" s="1561"/>
      <c r="AM69" s="1561"/>
      <c r="AN69" s="1561"/>
      <c r="AO69" s="1561"/>
      <c r="AP69" s="1561"/>
    </row>
    <row r="70" spans="1:42" ht="112.5">
      <c r="A70" s="864">
        <v>66</v>
      </c>
      <c r="B70" s="399">
        <v>5051134</v>
      </c>
      <c r="C70" s="392" t="s">
        <v>2520</v>
      </c>
      <c r="D70" s="392" t="s">
        <v>1037</v>
      </c>
      <c r="E70" s="392" t="s">
        <v>1053</v>
      </c>
      <c r="F70" s="406">
        <v>42401</v>
      </c>
      <c r="G70" s="406">
        <v>42735</v>
      </c>
      <c r="H70" s="392" t="s">
        <v>2427</v>
      </c>
      <c r="I70" s="392" t="s">
        <v>2522</v>
      </c>
      <c r="J70" s="392" t="s">
        <v>2525</v>
      </c>
      <c r="K70" s="392" t="s">
        <v>1717</v>
      </c>
      <c r="L70" s="412" t="s">
        <v>2526</v>
      </c>
      <c r="M70" s="392" t="s">
        <v>1717</v>
      </c>
      <c r="N70" s="392"/>
      <c r="O70" s="1558" t="s">
        <v>1717</v>
      </c>
      <c r="P70" s="1561"/>
      <c r="Q70" s="1561"/>
      <c r="R70" s="1561"/>
      <c r="S70" s="1561"/>
      <c r="T70" s="1561"/>
      <c r="U70" s="1561"/>
      <c r="V70" s="1561"/>
      <c r="W70" s="1561"/>
      <c r="X70" s="1561"/>
      <c r="Y70" s="1561"/>
      <c r="Z70" s="1561"/>
      <c r="AA70" s="1561"/>
      <c r="AB70" s="1561"/>
      <c r="AC70" s="1561"/>
      <c r="AD70" s="1561"/>
      <c r="AE70" s="1561"/>
      <c r="AF70" s="1561"/>
      <c r="AG70" s="1561"/>
      <c r="AH70" s="1561"/>
      <c r="AI70" s="1561"/>
      <c r="AJ70" s="1561"/>
      <c r="AK70" s="1561"/>
      <c r="AL70" s="1561"/>
      <c r="AM70" s="1561"/>
      <c r="AN70" s="1561"/>
      <c r="AO70" s="1561"/>
      <c r="AP70" s="1561"/>
    </row>
    <row r="71" spans="1:42" ht="112.5">
      <c r="A71" s="865">
        <v>67</v>
      </c>
      <c r="B71" s="399">
        <v>5051134</v>
      </c>
      <c r="C71" s="392" t="s">
        <v>2520</v>
      </c>
      <c r="D71" s="392" t="s">
        <v>1037</v>
      </c>
      <c r="E71" s="392" t="s">
        <v>1053</v>
      </c>
      <c r="F71" s="406">
        <v>42689</v>
      </c>
      <c r="G71" s="406">
        <v>42735</v>
      </c>
      <c r="H71" s="392" t="s">
        <v>2423</v>
      </c>
      <c r="I71" s="392" t="s">
        <v>2522</v>
      </c>
      <c r="J71" s="392" t="s">
        <v>2525</v>
      </c>
      <c r="K71" s="392" t="s">
        <v>1717</v>
      </c>
      <c r="L71" s="412" t="s">
        <v>2527</v>
      </c>
      <c r="M71" s="392" t="s">
        <v>1717</v>
      </c>
      <c r="N71" s="392"/>
      <c r="O71" s="1558" t="s">
        <v>1717</v>
      </c>
      <c r="P71" s="1561"/>
      <c r="Q71" s="1561"/>
      <c r="R71" s="1561"/>
      <c r="S71" s="1561"/>
      <c r="T71" s="1561"/>
      <c r="U71" s="1561"/>
      <c r="V71" s="1561"/>
      <c r="W71" s="1561"/>
      <c r="X71" s="1561"/>
      <c r="Y71" s="1561"/>
      <c r="Z71" s="1561"/>
      <c r="AA71" s="1561"/>
      <c r="AB71" s="1561"/>
      <c r="AC71" s="1561"/>
      <c r="AD71" s="1561"/>
      <c r="AE71" s="1561"/>
      <c r="AF71" s="1561"/>
      <c r="AG71" s="1561"/>
      <c r="AH71" s="1561"/>
      <c r="AI71" s="1561"/>
      <c r="AJ71" s="1561"/>
      <c r="AK71" s="1561"/>
      <c r="AL71" s="1561"/>
      <c r="AM71" s="1561"/>
      <c r="AN71" s="1561"/>
      <c r="AO71" s="1561"/>
      <c r="AP71" s="1561"/>
    </row>
    <row r="72" spans="1:42" ht="22.5">
      <c r="A72" s="864">
        <v>68</v>
      </c>
      <c r="B72" s="399">
        <v>2554518</v>
      </c>
      <c r="C72" s="392" t="s">
        <v>2086</v>
      </c>
      <c r="D72" s="392" t="s">
        <v>1037</v>
      </c>
      <c r="E72" s="392" t="s">
        <v>1060</v>
      </c>
      <c r="F72" s="406">
        <v>42736</v>
      </c>
      <c r="G72" s="406">
        <v>43100</v>
      </c>
      <c r="H72" s="392" t="s">
        <v>2427</v>
      </c>
      <c r="I72" s="392" t="s">
        <v>2492</v>
      </c>
      <c r="J72" s="392" t="s">
        <v>1978</v>
      </c>
      <c r="K72" s="392" t="s">
        <v>1559</v>
      </c>
      <c r="L72" s="412"/>
      <c r="M72" s="392" t="s">
        <v>1559</v>
      </c>
      <c r="N72" s="392"/>
      <c r="O72" s="1558" t="s">
        <v>1559</v>
      </c>
      <c r="P72" s="1561"/>
      <c r="Q72" s="1561"/>
      <c r="R72" s="1561"/>
      <c r="S72" s="1561"/>
      <c r="T72" s="1561"/>
      <c r="U72" s="1561"/>
      <c r="V72" s="1561"/>
      <c r="W72" s="1561"/>
      <c r="X72" s="1561"/>
      <c r="Y72" s="1561"/>
      <c r="Z72" s="1561"/>
      <c r="AA72" s="1561"/>
      <c r="AB72" s="1561"/>
      <c r="AC72" s="1561"/>
      <c r="AD72" s="1561"/>
      <c r="AE72" s="1561"/>
      <c r="AF72" s="1561"/>
      <c r="AG72" s="1561"/>
      <c r="AH72" s="1561"/>
      <c r="AI72" s="1561"/>
      <c r="AJ72" s="1561"/>
      <c r="AK72" s="1561"/>
      <c r="AL72" s="1561"/>
      <c r="AM72" s="1561"/>
      <c r="AN72" s="1561"/>
      <c r="AO72" s="1561"/>
      <c r="AP72" s="1561"/>
    </row>
    <row r="73" spans="1:42">
      <c r="A73" s="864">
        <v>69</v>
      </c>
      <c r="B73" s="399">
        <v>2029278</v>
      </c>
      <c r="C73" s="392" t="s">
        <v>1463</v>
      </c>
      <c r="D73" s="392" t="s">
        <v>2301</v>
      </c>
      <c r="E73" s="392" t="s">
        <v>1030</v>
      </c>
      <c r="F73" s="406">
        <v>42445</v>
      </c>
      <c r="G73" s="406">
        <v>42734</v>
      </c>
      <c r="H73" s="392" t="s">
        <v>2427</v>
      </c>
      <c r="I73" s="392" t="s">
        <v>2528</v>
      </c>
      <c r="J73" s="392" t="s">
        <v>2529</v>
      </c>
      <c r="K73" s="392" t="s">
        <v>1717</v>
      </c>
      <c r="L73" s="412"/>
      <c r="M73" s="392" t="s">
        <v>1717</v>
      </c>
      <c r="N73" s="392"/>
      <c r="O73" s="1558" t="s">
        <v>1717</v>
      </c>
      <c r="P73" s="1561"/>
      <c r="Q73" s="1561"/>
      <c r="R73" s="1561"/>
      <c r="S73" s="1561"/>
      <c r="T73" s="1561"/>
      <c r="U73" s="1561"/>
      <c r="V73" s="1561"/>
      <c r="W73" s="1561"/>
      <c r="X73" s="1561"/>
      <c r="Y73" s="1561"/>
      <c r="Z73" s="1561"/>
      <c r="AA73" s="1561"/>
      <c r="AB73" s="1561"/>
      <c r="AC73" s="1561"/>
      <c r="AD73" s="1561"/>
      <c r="AE73" s="1561"/>
      <c r="AF73" s="1561"/>
      <c r="AG73" s="1561"/>
      <c r="AH73" s="1561"/>
      <c r="AI73" s="1561"/>
      <c r="AJ73" s="1561"/>
      <c r="AK73" s="1561"/>
      <c r="AL73" s="1561"/>
      <c r="AM73" s="1561"/>
      <c r="AN73" s="1561"/>
      <c r="AO73" s="1561"/>
      <c r="AP73" s="1561"/>
    </row>
    <row r="74" spans="1:42" ht="45">
      <c r="A74" s="865">
        <v>70</v>
      </c>
      <c r="B74" s="399">
        <v>5141583</v>
      </c>
      <c r="C74" s="392" t="s">
        <v>2530</v>
      </c>
      <c r="D74" s="392" t="s">
        <v>2138</v>
      </c>
      <c r="E74" s="392" t="s">
        <v>2531</v>
      </c>
      <c r="F74" s="406">
        <v>41704</v>
      </c>
      <c r="G74" s="406">
        <v>42735</v>
      </c>
      <c r="H74" s="392" t="s">
        <v>2532</v>
      </c>
      <c r="I74" s="392" t="s">
        <v>2518</v>
      </c>
      <c r="J74" s="392" t="s">
        <v>2533</v>
      </c>
      <c r="K74" s="392" t="s">
        <v>1717</v>
      </c>
      <c r="L74" s="412"/>
      <c r="M74" s="392" t="s">
        <v>1717</v>
      </c>
      <c r="N74" s="392"/>
      <c r="O74" s="1558" t="s">
        <v>1717</v>
      </c>
      <c r="P74" s="1561"/>
      <c r="Q74" s="1561"/>
      <c r="R74" s="1561"/>
      <c r="S74" s="1561"/>
      <c r="T74" s="1561"/>
      <c r="U74" s="1561"/>
      <c r="V74" s="1561"/>
      <c r="W74" s="1561"/>
      <c r="X74" s="1561"/>
      <c r="Y74" s="1561"/>
      <c r="Z74" s="1561"/>
      <c r="AA74" s="1561"/>
      <c r="AB74" s="1561"/>
      <c r="AC74" s="1561"/>
      <c r="AD74" s="1561"/>
      <c r="AE74" s="1561"/>
      <c r="AF74" s="1561"/>
      <c r="AG74" s="1561"/>
      <c r="AH74" s="1561"/>
      <c r="AI74" s="1561"/>
      <c r="AJ74" s="1561"/>
      <c r="AK74" s="1561"/>
      <c r="AL74" s="1561"/>
      <c r="AM74" s="1561"/>
      <c r="AN74" s="1561"/>
      <c r="AO74" s="1561"/>
      <c r="AP74" s="1561"/>
    </row>
    <row r="75" spans="1:42">
      <c r="A75" s="864">
        <v>71</v>
      </c>
      <c r="B75" s="399">
        <v>4383583</v>
      </c>
      <c r="C75" s="392" t="s">
        <v>2085</v>
      </c>
      <c r="D75" s="392"/>
      <c r="E75" s="392"/>
      <c r="F75" s="406"/>
      <c r="G75" s="406"/>
      <c r="H75" s="392"/>
      <c r="I75" s="392"/>
      <c r="J75" s="392"/>
      <c r="K75" s="392"/>
      <c r="L75" s="412"/>
      <c r="M75" s="392"/>
      <c r="N75" s="392"/>
      <c r="O75" s="1558"/>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row>
    <row r="76" spans="1:42">
      <c r="A76" s="864">
        <v>72</v>
      </c>
      <c r="B76" s="399">
        <v>2057417</v>
      </c>
      <c r="C76" s="392" t="s">
        <v>2534</v>
      </c>
      <c r="D76" s="392" t="s">
        <v>1136</v>
      </c>
      <c r="E76" s="392" t="s">
        <v>1135</v>
      </c>
      <c r="F76" s="406">
        <v>42370</v>
      </c>
      <c r="G76" s="406">
        <v>43831</v>
      </c>
      <c r="H76" s="392" t="s">
        <v>2446</v>
      </c>
      <c r="I76" s="392" t="s">
        <v>2535</v>
      </c>
      <c r="J76" s="392" t="s">
        <v>2536</v>
      </c>
      <c r="K76" s="392" t="s">
        <v>1717</v>
      </c>
      <c r="L76" s="412" t="s">
        <v>2537</v>
      </c>
      <c r="M76" s="392" t="s">
        <v>1717</v>
      </c>
      <c r="N76" s="392"/>
      <c r="O76" s="1558" t="s">
        <v>1717</v>
      </c>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row>
    <row r="77" spans="1:42">
      <c r="A77" s="865">
        <v>73</v>
      </c>
      <c r="B77" s="399">
        <v>5467446</v>
      </c>
      <c r="C77" s="392" t="s">
        <v>2538</v>
      </c>
      <c r="D77" s="392"/>
      <c r="E77" s="392"/>
      <c r="F77" s="399"/>
      <c r="G77" s="399"/>
      <c r="H77" s="392"/>
      <c r="I77" s="392"/>
      <c r="J77" s="392"/>
      <c r="K77" s="392"/>
      <c r="L77" s="412"/>
      <c r="M77" s="392"/>
      <c r="N77" s="392"/>
      <c r="O77" s="1558"/>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row>
    <row r="78" spans="1:42">
      <c r="A78" s="864">
        <v>74</v>
      </c>
      <c r="B78" s="399">
        <v>5669812</v>
      </c>
      <c r="C78" s="392" t="s">
        <v>2539</v>
      </c>
      <c r="D78" s="392"/>
      <c r="E78" s="392"/>
      <c r="F78" s="399"/>
      <c r="G78" s="399"/>
      <c r="H78" s="392"/>
      <c r="I78" s="392"/>
      <c r="J78" s="392"/>
      <c r="K78" s="392"/>
      <c r="L78" s="412"/>
      <c r="M78" s="392"/>
      <c r="N78" s="392"/>
      <c r="O78" s="1558"/>
      <c r="P78" s="1561"/>
      <c r="Q78" s="1561"/>
      <c r="R78" s="1561"/>
      <c r="S78" s="1561"/>
      <c r="T78" s="1561"/>
      <c r="U78" s="1561"/>
      <c r="V78" s="1561"/>
      <c r="W78" s="1561"/>
      <c r="X78" s="1561"/>
      <c r="Y78" s="1561"/>
      <c r="Z78" s="1561"/>
      <c r="AA78" s="1561"/>
      <c r="AB78" s="1561"/>
      <c r="AC78" s="1561"/>
      <c r="AD78" s="1561"/>
      <c r="AE78" s="1561"/>
      <c r="AF78" s="1561"/>
      <c r="AG78" s="1561"/>
      <c r="AH78" s="1561"/>
      <c r="AI78" s="1561"/>
      <c r="AJ78" s="1561"/>
      <c r="AK78" s="1561"/>
      <c r="AL78" s="1561"/>
      <c r="AM78" s="1561"/>
      <c r="AN78" s="1561"/>
      <c r="AO78" s="1561"/>
      <c r="AP78" s="1561"/>
    </row>
    <row r="79" spans="1:42" ht="22.5">
      <c r="A79" s="864">
        <v>75</v>
      </c>
      <c r="B79" s="399">
        <v>5912245</v>
      </c>
      <c r="C79" s="392" t="s">
        <v>2540</v>
      </c>
      <c r="D79" s="392" t="s">
        <v>1093</v>
      </c>
      <c r="E79" s="392" t="s">
        <v>1170</v>
      </c>
      <c r="F79" s="406">
        <v>42581</v>
      </c>
      <c r="G79" s="399"/>
      <c r="H79" s="392" t="s">
        <v>2446</v>
      </c>
      <c r="I79" s="392" t="s">
        <v>2535</v>
      </c>
      <c r="J79" s="392" t="s">
        <v>1978</v>
      </c>
      <c r="K79" s="392" t="s">
        <v>1559</v>
      </c>
      <c r="L79" s="412"/>
      <c r="M79" s="392" t="s">
        <v>1559</v>
      </c>
      <c r="N79" s="392"/>
      <c r="O79" s="1558" t="s">
        <v>1559</v>
      </c>
      <c r="P79" s="1561"/>
      <c r="Q79" s="1561"/>
      <c r="R79" s="1561"/>
      <c r="S79" s="1561"/>
      <c r="T79" s="1561"/>
      <c r="U79" s="1561"/>
      <c r="V79" s="1561"/>
      <c r="W79" s="1561"/>
      <c r="X79" s="1561"/>
      <c r="Y79" s="1561"/>
      <c r="Z79" s="1561"/>
      <c r="AA79" s="1561"/>
      <c r="AB79" s="1561"/>
      <c r="AC79" s="1561"/>
      <c r="AD79" s="1561"/>
      <c r="AE79" s="1561"/>
      <c r="AF79" s="1561"/>
      <c r="AG79" s="1561"/>
      <c r="AH79" s="1561"/>
      <c r="AI79" s="1561"/>
      <c r="AJ79" s="1561"/>
      <c r="AK79" s="1561"/>
      <c r="AL79" s="1561"/>
      <c r="AM79" s="1561"/>
      <c r="AN79" s="1561"/>
      <c r="AO79" s="1561"/>
      <c r="AP79" s="1561"/>
    </row>
    <row r="80" spans="1:42">
      <c r="A80" s="865">
        <v>76</v>
      </c>
      <c r="B80" s="399">
        <v>2659603</v>
      </c>
      <c r="C80" s="392" t="s">
        <v>584</v>
      </c>
      <c r="D80" s="392"/>
      <c r="E80" s="392"/>
      <c r="F80" s="399"/>
      <c r="G80" s="399"/>
      <c r="H80" s="392"/>
      <c r="I80" s="392"/>
      <c r="J80" s="392"/>
      <c r="K80" s="392"/>
      <c r="L80" s="412"/>
      <c r="M80" s="392"/>
      <c r="N80" s="392"/>
      <c r="O80" s="1558"/>
      <c r="P80" s="1561"/>
      <c r="Q80" s="1561"/>
      <c r="R80" s="1561"/>
      <c r="S80" s="1561"/>
      <c r="T80" s="1561"/>
      <c r="U80" s="1561"/>
      <c r="V80" s="1561"/>
      <c r="W80" s="1561"/>
      <c r="X80" s="1561"/>
      <c r="Y80" s="1561"/>
      <c r="Z80" s="1561"/>
      <c r="AA80" s="1561"/>
      <c r="AB80" s="1561"/>
      <c r="AC80" s="1561"/>
      <c r="AD80" s="1561"/>
      <c r="AE80" s="1561"/>
      <c r="AF80" s="1561"/>
      <c r="AG80" s="1561"/>
      <c r="AH80" s="1561"/>
      <c r="AI80" s="1561"/>
      <c r="AJ80" s="1561"/>
      <c r="AK80" s="1561"/>
      <c r="AL80" s="1561"/>
      <c r="AM80" s="1561"/>
      <c r="AN80" s="1561"/>
      <c r="AO80" s="1561"/>
      <c r="AP80" s="1561"/>
    </row>
    <row r="81" spans="1:42" ht="22.5">
      <c r="A81" s="864">
        <v>77</v>
      </c>
      <c r="B81" s="399">
        <v>2657457</v>
      </c>
      <c r="C81" s="392" t="s">
        <v>583</v>
      </c>
      <c r="D81" s="392" t="s">
        <v>1040</v>
      </c>
      <c r="E81" s="392" t="s">
        <v>2360</v>
      </c>
      <c r="F81" s="406">
        <v>42493</v>
      </c>
      <c r="G81" s="399"/>
      <c r="H81" s="392" t="s">
        <v>2541</v>
      </c>
      <c r="I81" s="392" t="s">
        <v>2542</v>
      </c>
      <c r="J81" s="392" t="s">
        <v>2543</v>
      </c>
      <c r="K81" s="392"/>
      <c r="L81" s="412"/>
      <c r="M81" s="392"/>
      <c r="N81" s="392"/>
      <c r="O81" s="1558"/>
      <c r="P81" s="1561"/>
      <c r="Q81" s="1561"/>
      <c r="R81" s="1561"/>
      <c r="S81" s="1561"/>
      <c r="T81" s="1561"/>
      <c r="U81" s="1561"/>
      <c r="V81" s="1561"/>
      <c r="W81" s="1561"/>
      <c r="X81" s="1561"/>
      <c r="Y81" s="1561"/>
      <c r="Z81" s="1561"/>
      <c r="AA81" s="1561"/>
      <c r="AB81" s="1561"/>
      <c r="AC81" s="1561"/>
      <c r="AD81" s="1561"/>
      <c r="AE81" s="1561"/>
      <c r="AF81" s="1561"/>
      <c r="AG81" s="1561"/>
      <c r="AH81" s="1561"/>
      <c r="AI81" s="1561"/>
      <c r="AJ81" s="1561"/>
      <c r="AK81" s="1561"/>
      <c r="AL81" s="1561"/>
      <c r="AM81" s="1561"/>
      <c r="AN81" s="1561"/>
      <c r="AO81" s="1561"/>
      <c r="AP81" s="1561"/>
    </row>
    <row r="82" spans="1:42" ht="22.5">
      <c r="A82" s="865">
        <v>78</v>
      </c>
      <c r="B82" s="399">
        <v>2657457</v>
      </c>
      <c r="C82" s="392" t="s">
        <v>583</v>
      </c>
      <c r="D82" s="392" t="s">
        <v>1040</v>
      </c>
      <c r="E82" s="392" t="s">
        <v>2360</v>
      </c>
      <c r="F82" s="406">
        <v>42716</v>
      </c>
      <c r="G82" s="399"/>
      <c r="H82" s="392" t="s">
        <v>2544</v>
      </c>
      <c r="I82" s="392" t="s">
        <v>2545</v>
      </c>
      <c r="J82" s="392" t="s">
        <v>2546</v>
      </c>
      <c r="K82" s="392"/>
      <c r="L82" s="412"/>
      <c r="M82" s="392"/>
      <c r="N82" s="392"/>
      <c r="O82" s="1558"/>
      <c r="P82" s="1561"/>
      <c r="Q82" s="1561"/>
      <c r="R82" s="1561"/>
      <c r="S82" s="1561"/>
      <c r="T82" s="1561"/>
      <c r="U82" s="1561"/>
      <c r="V82" s="1561"/>
      <c r="W82" s="1561"/>
      <c r="X82" s="1561"/>
      <c r="Y82" s="1561"/>
      <c r="Z82" s="1561"/>
      <c r="AA82" s="1561"/>
      <c r="AB82" s="1561"/>
      <c r="AC82" s="1561"/>
      <c r="AD82" s="1561"/>
      <c r="AE82" s="1561"/>
      <c r="AF82" s="1561"/>
      <c r="AG82" s="1561"/>
      <c r="AH82" s="1561"/>
      <c r="AI82" s="1561"/>
      <c r="AJ82" s="1561"/>
      <c r="AK82" s="1561"/>
      <c r="AL82" s="1561"/>
      <c r="AM82" s="1561"/>
      <c r="AN82" s="1561"/>
      <c r="AO82" s="1561"/>
      <c r="AP82" s="1561"/>
    </row>
    <row r="83" spans="1:42" ht="45">
      <c r="A83" s="864">
        <v>79</v>
      </c>
      <c r="B83" s="399">
        <v>2657457</v>
      </c>
      <c r="C83" s="392" t="s">
        <v>583</v>
      </c>
      <c r="D83" s="392" t="s">
        <v>1040</v>
      </c>
      <c r="E83" s="392" t="s">
        <v>2322</v>
      </c>
      <c r="F83" s="406">
        <v>42417</v>
      </c>
      <c r="G83" s="399"/>
      <c r="H83" s="392" t="s">
        <v>2547</v>
      </c>
      <c r="I83" s="392"/>
      <c r="J83" s="392"/>
      <c r="K83" s="392"/>
      <c r="L83" s="412"/>
      <c r="M83" s="392"/>
      <c r="N83" s="392"/>
      <c r="O83" s="1558"/>
      <c r="P83" s="1561"/>
      <c r="Q83" s="1561"/>
      <c r="R83" s="1561"/>
      <c r="S83" s="1561"/>
      <c r="T83" s="1561"/>
      <c r="U83" s="1561"/>
      <c r="V83" s="1561"/>
      <c r="W83" s="1561"/>
      <c r="X83" s="1561"/>
      <c r="Y83" s="1561"/>
      <c r="Z83" s="1561"/>
      <c r="AA83" s="1561"/>
      <c r="AB83" s="1561"/>
      <c r="AC83" s="1561"/>
      <c r="AD83" s="1561"/>
      <c r="AE83" s="1561"/>
      <c r="AF83" s="1561"/>
      <c r="AG83" s="1561"/>
      <c r="AH83" s="1561"/>
      <c r="AI83" s="1561"/>
      <c r="AJ83" s="1561"/>
      <c r="AK83" s="1561"/>
      <c r="AL83" s="1561"/>
      <c r="AM83" s="1561"/>
      <c r="AN83" s="1561"/>
      <c r="AO83" s="1561"/>
      <c r="AP83" s="1561"/>
    </row>
    <row r="84" spans="1:42" ht="67.5">
      <c r="A84" s="864">
        <v>80</v>
      </c>
      <c r="B84" s="399">
        <v>2657457</v>
      </c>
      <c r="C84" s="392" t="s">
        <v>583</v>
      </c>
      <c r="D84" s="392" t="s">
        <v>1040</v>
      </c>
      <c r="E84" s="392" t="s">
        <v>1200</v>
      </c>
      <c r="F84" s="406">
        <v>42447</v>
      </c>
      <c r="G84" s="399"/>
      <c r="H84" s="392" t="s">
        <v>2548</v>
      </c>
      <c r="I84" s="392" t="s">
        <v>2549</v>
      </c>
      <c r="J84" s="392" t="s">
        <v>2543</v>
      </c>
      <c r="K84" s="392"/>
      <c r="L84" s="412"/>
      <c r="M84" s="392"/>
      <c r="N84" s="392"/>
      <c r="O84" s="1558"/>
      <c r="P84" s="1561"/>
      <c r="Q84" s="1561"/>
      <c r="R84" s="1561"/>
      <c r="S84" s="1561"/>
      <c r="T84" s="1561"/>
      <c r="U84" s="1561"/>
      <c r="V84" s="1561"/>
      <c r="W84" s="1561"/>
      <c r="X84" s="1561"/>
      <c r="Y84" s="1561"/>
      <c r="Z84" s="1561"/>
      <c r="AA84" s="1561"/>
      <c r="AB84" s="1561"/>
      <c r="AC84" s="1561"/>
      <c r="AD84" s="1561"/>
      <c r="AE84" s="1561"/>
      <c r="AF84" s="1561"/>
      <c r="AG84" s="1561"/>
      <c r="AH84" s="1561"/>
      <c r="AI84" s="1561"/>
      <c r="AJ84" s="1561"/>
      <c r="AK84" s="1561"/>
      <c r="AL84" s="1561"/>
      <c r="AM84" s="1561"/>
      <c r="AN84" s="1561"/>
      <c r="AO84" s="1561"/>
      <c r="AP84" s="1561"/>
    </row>
    <row r="85" spans="1:42" ht="45">
      <c r="A85" s="865">
        <v>81</v>
      </c>
      <c r="B85" s="399">
        <v>2657457</v>
      </c>
      <c r="C85" s="392" t="s">
        <v>583</v>
      </c>
      <c r="D85" s="392" t="s">
        <v>1040</v>
      </c>
      <c r="E85" s="392" t="s">
        <v>1200</v>
      </c>
      <c r="F85" s="406">
        <v>42522</v>
      </c>
      <c r="G85" s="399"/>
      <c r="H85" s="392" t="s">
        <v>2550</v>
      </c>
      <c r="I85" s="392" t="s">
        <v>2551</v>
      </c>
      <c r="J85" s="392" t="s">
        <v>2552</v>
      </c>
      <c r="K85" s="392"/>
      <c r="L85" s="412"/>
      <c r="M85" s="392"/>
      <c r="N85" s="392"/>
      <c r="O85" s="1558"/>
      <c r="P85" s="1561"/>
      <c r="Q85" s="1561"/>
      <c r="R85" s="1561"/>
      <c r="S85" s="1561"/>
      <c r="T85" s="1561"/>
      <c r="U85" s="1561"/>
      <c r="V85" s="1561"/>
      <c r="W85" s="1561"/>
      <c r="X85" s="1561"/>
      <c r="Y85" s="1561"/>
      <c r="Z85" s="1561"/>
      <c r="AA85" s="1561"/>
      <c r="AB85" s="1561"/>
      <c r="AC85" s="1561"/>
      <c r="AD85" s="1561"/>
      <c r="AE85" s="1561"/>
      <c r="AF85" s="1561"/>
      <c r="AG85" s="1561"/>
      <c r="AH85" s="1561"/>
      <c r="AI85" s="1561"/>
      <c r="AJ85" s="1561"/>
      <c r="AK85" s="1561"/>
      <c r="AL85" s="1561"/>
      <c r="AM85" s="1561"/>
      <c r="AN85" s="1561"/>
      <c r="AO85" s="1561"/>
      <c r="AP85" s="1561"/>
    </row>
    <row r="86" spans="1:42" ht="33.75">
      <c r="A86" s="864">
        <v>82</v>
      </c>
      <c r="B86" s="399">
        <v>2657457</v>
      </c>
      <c r="C86" s="392" t="s">
        <v>583</v>
      </c>
      <c r="D86" s="392" t="s">
        <v>1040</v>
      </c>
      <c r="E86" s="392" t="s">
        <v>1200</v>
      </c>
      <c r="F86" s="406">
        <v>42727</v>
      </c>
      <c r="G86" s="399"/>
      <c r="H86" s="392" t="s">
        <v>2553</v>
      </c>
      <c r="I86" s="392" t="s">
        <v>2554</v>
      </c>
      <c r="J86" s="392" t="s">
        <v>2555</v>
      </c>
      <c r="K86" s="392"/>
      <c r="L86" s="412"/>
      <c r="M86" s="392"/>
      <c r="N86" s="392"/>
      <c r="O86" s="1558"/>
      <c r="P86" s="1561"/>
      <c r="Q86" s="1561"/>
      <c r="R86" s="1561"/>
      <c r="S86" s="1561"/>
      <c r="T86" s="1561"/>
      <c r="U86" s="1561"/>
      <c r="V86" s="1561"/>
      <c r="W86" s="1561"/>
      <c r="X86" s="1561"/>
      <c r="Y86" s="1561"/>
      <c r="Z86" s="1561"/>
      <c r="AA86" s="1561"/>
      <c r="AB86" s="1561"/>
      <c r="AC86" s="1561"/>
      <c r="AD86" s="1561"/>
      <c r="AE86" s="1561"/>
      <c r="AF86" s="1561"/>
      <c r="AG86" s="1561"/>
      <c r="AH86" s="1561"/>
      <c r="AI86" s="1561"/>
      <c r="AJ86" s="1561"/>
      <c r="AK86" s="1561"/>
      <c r="AL86" s="1561"/>
      <c r="AM86" s="1561"/>
      <c r="AN86" s="1561"/>
      <c r="AO86" s="1561"/>
      <c r="AP86" s="1561"/>
    </row>
    <row r="87" spans="1:42" ht="22.5">
      <c r="A87" s="864">
        <v>83</v>
      </c>
      <c r="B87" s="399">
        <v>2678187</v>
      </c>
      <c r="C87" s="392" t="s">
        <v>582</v>
      </c>
      <c r="D87" s="392" t="s">
        <v>1040</v>
      </c>
      <c r="E87" s="392" t="s">
        <v>2355</v>
      </c>
      <c r="F87" s="406">
        <v>42339</v>
      </c>
      <c r="G87" s="406">
        <v>42705</v>
      </c>
      <c r="H87" s="392" t="s">
        <v>2463</v>
      </c>
      <c r="I87" s="392" t="s">
        <v>2556</v>
      </c>
      <c r="J87" s="392" t="s">
        <v>2557</v>
      </c>
      <c r="K87" s="392" t="s">
        <v>1717</v>
      </c>
      <c r="L87" s="412"/>
      <c r="M87" s="392" t="s">
        <v>1717</v>
      </c>
      <c r="N87" s="392"/>
      <c r="O87" s="1558" t="s">
        <v>1717</v>
      </c>
      <c r="P87" s="1561"/>
      <c r="Q87" s="1561"/>
      <c r="R87" s="1561"/>
      <c r="S87" s="1561"/>
      <c r="T87" s="1561"/>
      <c r="U87" s="1561"/>
      <c r="V87" s="1561"/>
      <c r="W87" s="1561"/>
      <c r="X87" s="1561"/>
      <c r="Y87" s="1561"/>
      <c r="Z87" s="1561"/>
      <c r="AA87" s="1561"/>
      <c r="AB87" s="1561"/>
      <c r="AC87" s="1561"/>
      <c r="AD87" s="1561"/>
      <c r="AE87" s="1561"/>
      <c r="AF87" s="1561"/>
      <c r="AG87" s="1561"/>
      <c r="AH87" s="1561"/>
      <c r="AI87" s="1561"/>
      <c r="AJ87" s="1561"/>
      <c r="AK87" s="1561"/>
      <c r="AL87" s="1561"/>
      <c r="AM87" s="1561"/>
      <c r="AN87" s="1561"/>
      <c r="AO87" s="1561"/>
      <c r="AP87" s="1561"/>
    </row>
    <row r="88" spans="1:42">
      <c r="A88" s="865">
        <v>84</v>
      </c>
      <c r="B88" s="399">
        <v>2678187</v>
      </c>
      <c r="C88" s="392" t="s">
        <v>582</v>
      </c>
      <c r="D88" s="392" t="s">
        <v>1040</v>
      </c>
      <c r="E88" s="392" t="s">
        <v>2355</v>
      </c>
      <c r="F88" s="406">
        <v>42439</v>
      </c>
      <c r="G88" s="406">
        <v>42735</v>
      </c>
      <c r="H88" s="392" t="s">
        <v>2558</v>
      </c>
      <c r="I88" s="392" t="s">
        <v>2556</v>
      </c>
      <c r="J88" s="392" t="s">
        <v>2557</v>
      </c>
      <c r="K88" s="392" t="s">
        <v>1717</v>
      </c>
      <c r="L88" s="412"/>
      <c r="M88" s="392" t="s">
        <v>1717</v>
      </c>
      <c r="N88" s="392"/>
      <c r="O88" s="1558" t="s">
        <v>1717</v>
      </c>
      <c r="P88" s="1561"/>
      <c r="Q88" s="1561"/>
      <c r="R88" s="1561"/>
      <c r="S88" s="1561"/>
      <c r="T88" s="1561"/>
      <c r="U88" s="1561"/>
      <c r="V88" s="1561"/>
      <c r="W88" s="1561"/>
      <c r="X88" s="1561"/>
      <c r="Y88" s="1561"/>
      <c r="Z88" s="1561"/>
      <c r="AA88" s="1561"/>
      <c r="AB88" s="1561"/>
      <c r="AC88" s="1561"/>
      <c r="AD88" s="1561"/>
      <c r="AE88" s="1561"/>
      <c r="AF88" s="1561"/>
      <c r="AG88" s="1561"/>
      <c r="AH88" s="1561"/>
      <c r="AI88" s="1561"/>
      <c r="AJ88" s="1561"/>
      <c r="AK88" s="1561"/>
      <c r="AL88" s="1561"/>
      <c r="AM88" s="1561"/>
      <c r="AN88" s="1561"/>
      <c r="AO88" s="1561"/>
      <c r="AP88" s="1561"/>
    </row>
    <row r="89" spans="1:42">
      <c r="A89" s="864">
        <v>85</v>
      </c>
      <c r="B89" s="399">
        <v>2678187</v>
      </c>
      <c r="C89" s="392" t="s">
        <v>582</v>
      </c>
      <c r="D89" s="392" t="s">
        <v>1040</v>
      </c>
      <c r="E89" s="392" t="s">
        <v>2355</v>
      </c>
      <c r="F89" s="406">
        <v>42440</v>
      </c>
      <c r="G89" s="406">
        <v>42805</v>
      </c>
      <c r="H89" s="392" t="s">
        <v>2423</v>
      </c>
      <c r="I89" s="392" t="s">
        <v>2559</v>
      </c>
      <c r="J89" s="392" t="s">
        <v>2557</v>
      </c>
      <c r="K89" s="392" t="s">
        <v>1717</v>
      </c>
      <c r="L89" s="412"/>
      <c r="M89" s="392" t="s">
        <v>1717</v>
      </c>
      <c r="N89" s="392"/>
      <c r="O89" s="1558" t="s">
        <v>1717</v>
      </c>
      <c r="P89" s="1561"/>
      <c r="Q89" s="1561"/>
      <c r="R89" s="1561"/>
      <c r="S89" s="1561"/>
      <c r="T89" s="1561"/>
      <c r="U89" s="1561"/>
      <c r="V89" s="1561"/>
      <c r="W89" s="1561"/>
      <c r="X89" s="1561"/>
      <c r="Y89" s="1561"/>
      <c r="Z89" s="1561"/>
      <c r="AA89" s="1561"/>
      <c r="AB89" s="1561"/>
      <c r="AC89" s="1561"/>
      <c r="AD89" s="1561"/>
      <c r="AE89" s="1561"/>
      <c r="AF89" s="1561"/>
      <c r="AG89" s="1561"/>
      <c r="AH89" s="1561"/>
      <c r="AI89" s="1561"/>
      <c r="AJ89" s="1561"/>
      <c r="AK89" s="1561"/>
      <c r="AL89" s="1561"/>
      <c r="AM89" s="1561"/>
      <c r="AN89" s="1561"/>
      <c r="AO89" s="1561"/>
      <c r="AP89" s="1561"/>
    </row>
    <row r="90" spans="1:42" ht="22.5">
      <c r="A90" s="864">
        <v>86</v>
      </c>
      <c r="B90" s="399">
        <v>5155827</v>
      </c>
      <c r="C90" s="392" t="s">
        <v>577</v>
      </c>
      <c r="D90" s="392" t="s">
        <v>1037</v>
      </c>
      <c r="E90" s="392" t="s">
        <v>1074</v>
      </c>
      <c r="F90" s="406">
        <v>42736</v>
      </c>
      <c r="G90" s="406">
        <v>43070</v>
      </c>
      <c r="H90" s="392" t="s">
        <v>2521</v>
      </c>
      <c r="I90" s="392" t="s">
        <v>2560</v>
      </c>
      <c r="J90" s="392" t="s">
        <v>2561</v>
      </c>
      <c r="K90" s="392" t="s">
        <v>1717</v>
      </c>
      <c r="L90" s="412">
        <v>2</v>
      </c>
      <c r="M90" s="392" t="s">
        <v>1717</v>
      </c>
      <c r="N90" s="392"/>
      <c r="O90" s="1558" t="s">
        <v>1717</v>
      </c>
      <c r="P90" s="1561"/>
      <c r="Q90" s="1561"/>
      <c r="R90" s="1561"/>
      <c r="S90" s="1561"/>
      <c r="T90" s="1561"/>
      <c r="U90" s="1561"/>
      <c r="V90" s="1561"/>
      <c r="W90" s="1561"/>
      <c r="X90" s="1561"/>
      <c r="Y90" s="1561"/>
      <c r="Z90" s="1561"/>
      <c r="AA90" s="1561"/>
      <c r="AB90" s="1561"/>
      <c r="AC90" s="1561"/>
      <c r="AD90" s="1561"/>
      <c r="AE90" s="1561"/>
      <c r="AF90" s="1561"/>
      <c r="AG90" s="1561"/>
      <c r="AH90" s="1561"/>
      <c r="AI90" s="1561"/>
      <c r="AJ90" s="1561"/>
      <c r="AK90" s="1561"/>
      <c r="AL90" s="1561"/>
      <c r="AM90" s="1561"/>
      <c r="AN90" s="1561"/>
      <c r="AO90" s="1561"/>
      <c r="AP90" s="1561"/>
    </row>
    <row r="91" spans="1:42" ht="45">
      <c r="A91" s="1296">
        <v>87</v>
      </c>
      <c r="B91" s="400">
        <v>5076285</v>
      </c>
      <c r="C91" s="403" t="s">
        <v>574</v>
      </c>
      <c r="D91" s="403" t="s">
        <v>1037</v>
      </c>
      <c r="E91" s="403" t="s">
        <v>1060</v>
      </c>
      <c r="F91" s="408">
        <v>42487</v>
      </c>
      <c r="G91" s="408">
        <v>42852</v>
      </c>
      <c r="H91" s="403" t="s">
        <v>2562</v>
      </c>
      <c r="I91" s="403" t="s">
        <v>2563</v>
      </c>
      <c r="J91" s="403" t="s">
        <v>2564</v>
      </c>
      <c r="K91" s="403" t="s">
        <v>1559</v>
      </c>
      <c r="L91" s="415">
        <v>0</v>
      </c>
      <c r="M91" s="403" t="s">
        <v>1559</v>
      </c>
      <c r="N91" s="403" t="s">
        <v>2456</v>
      </c>
      <c r="O91" s="1559" t="s">
        <v>1559</v>
      </c>
      <c r="P91" s="1561"/>
      <c r="Q91" s="1561"/>
      <c r="R91" s="1561"/>
      <c r="S91" s="1561"/>
      <c r="T91" s="1561"/>
      <c r="U91" s="1561"/>
      <c r="V91" s="1561"/>
      <c r="W91" s="1561"/>
      <c r="X91" s="1561"/>
      <c r="Y91" s="1561"/>
      <c r="Z91" s="1561"/>
      <c r="AA91" s="1561"/>
      <c r="AB91" s="1561"/>
      <c r="AC91" s="1561"/>
      <c r="AD91" s="1561"/>
      <c r="AE91" s="1561"/>
      <c r="AF91" s="1561"/>
      <c r="AG91" s="1561"/>
      <c r="AH91" s="1561"/>
      <c r="AI91" s="1561"/>
      <c r="AJ91" s="1561"/>
      <c r="AK91" s="1561"/>
      <c r="AL91" s="1561"/>
      <c r="AM91" s="1561"/>
      <c r="AN91" s="1561"/>
      <c r="AO91" s="1561"/>
      <c r="AP91" s="1561"/>
    </row>
    <row r="92" spans="1:42">
      <c r="A92" s="865">
        <v>88</v>
      </c>
      <c r="B92" s="398">
        <v>2766868</v>
      </c>
      <c r="C92" s="395" t="s">
        <v>550</v>
      </c>
      <c r="D92" s="395" t="s">
        <v>1037</v>
      </c>
      <c r="E92" s="395" t="s">
        <v>1036</v>
      </c>
      <c r="F92" s="1293">
        <v>42907</v>
      </c>
      <c r="G92" s="1293">
        <v>43272</v>
      </c>
      <c r="H92" s="395" t="s">
        <v>2423</v>
      </c>
      <c r="I92" s="395" t="s">
        <v>2565</v>
      </c>
      <c r="J92" s="395" t="s">
        <v>2566</v>
      </c>
      <c r="K92" s="395" t="s">
        <v>1717</v>
      </c>
      <c r="L92" s="411"/>
      <c r="M92" s="395" t="s">
        <v>1717</v>
      </c>
      <c r="N92" s="395"/>
      <c r="O92" s="1557" t="s">
        <v>1717</v>
      </c>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row>
    <row r="93" spans="1:42">
      <c r="A93" s="865">
        <v>89</v>
      </c>
      <c r="B93" s="399">
        <v>2766868</v>
      </c>
      <c r="C93" s="392" t="s">
        <v>550</v>
      </c>
      <c r="D93" s="392" t="s">
        <v>1037</v>
      </c>
      <c r="E93" s="392" t="s">
        <v>1036</v>
      </c>
      <c r="F93" s="406">
        <v>42915</v>
      </c>
      <c r="G93" s="406">
        <v>43280</v>
      </c>
      <c r="H93" s="392" t="s">
        <v>2521</v>
      </c>
      <c r="I93" s="392" t="s">
        <v>2567</v>
      </c>
      <c r="J93" s="392" t="s">
        <v>2566</v>
      </c>
      <c r="K93" s="392" t="s">
        <v>1717</v>
      </c>
      <c r="L93" s="412"/>
      <c r="M93" s="392" t="s">
        <v>1717</v>
      </c>
      <c r="N93" s="392"/>
      <c r="O93" s="1558" t="s">
        <v>1717</v>
      </c>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row>
    <row r="94" spans="1:42">
      <c r="A94" s="864">
        <v>90</v>
      </c>
      <c r="B94" s="399">
        <v>5292638</v>
      </c>
      <c r="C94" s="401" t="s">
        <v>2664</v>
      </c>
      <c r="D94" s="392"/>
      <c r="E94" s="392"/>
      <c r="F94" s="399"/>
      <c r="G94" s="399"/>
      <c r="H94" s="392"/>
      <c r="I94" s="392"/>
      <c r="J94" s="392"/>
      <c r="K94" s="392"/>
      <c r="L94" s="412"/>
      <c r="M94" s="392"/>
      <c r="N94" s="392"/>
      <c r="O94" s="1558"/>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row>
    <row r="95" spans="1:42" ht="78.75">
      <c r="A95" s="864">
        <v>91</v>
      </c>
      <c r="B95" s="399">
        <v>5084555</v>
      </c>
      <c r="C95" s="392" t="s">
        <v>2568</v>
      </c>
      <c r="D95" s="392" t="s">
        <v>1040</v>
      </c>
      <c r="E95" s="392" t="s">
        <v>2469</v>
      </c>
      <c r="F95" s="406">
        <v>41710</v>
      </c>
      <c r="G95" s="406">
        <v>42075</v>
      </c>
      <c r="H95" s="392" t="s">
        <v>2569</v>
      </c>
      <c r="I95" s="392" t="s">
        <v>2570</v>
      </c>
      <c r="J95" s="392" t="s">
        <v>2571</v>
      </c>
      <c r="K95" s="392" t="s">
        <v>1559</v>
      </c>
      <c r="L95" s="412">
        <v>2</v>
      </c>
      <c r="M95" s="392" t="s">
        <v>1559</v>
      </c>
      <c r="N95" s="392" t="s">
        <v>2456</v>
      </c>
      <c r="O95" s="1558" t="s">
        <v>1559</v>
      </c>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row>
    <row r="96" spans="1:42" ht="22.5">
      <c r="A96" s="865">
        <v>92</v>
      </c>
      <c r="B96" s="399">
        <v>5084555</v>
      </c>
      <c r="C96" s="392" t="s">
        <v>2568</v>
      </c>
      <c r="D96" s="392" t="s">
        <v>1040</v>
      </c>
      <c r="E96" s="392" t="s">
        <v>2469</v>
      </c>
      <c r="F96" s="406">
        <v>42646</v>
      </c>
      <c r="G96" s="406">
        <v>42646</v>
      </c>
      <c r="H96" s="392" t="s">
        <v>2572</v>
      </c>
      <c r="I96" s="392" t="s">
        <v>2573</v>
      </c>
      <c r="J96" s="392" t="s">
        <v>2574</v>
      </c>
      <c r="K96" s="392" t="s">
        <v>1559</v>
      </c>
      <c r="L96" s="412">
        <v>2</v>
      </c>
      <c r="M96" s="392" t="s">
        <v>1559</v>
      </c>
      <c r="N96" s="392" t="s">
        <v>2456</v>
      </c>
      <c r="O96" s="1558" t="s">
        <v>1559</v>
      </c>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row>
    <row r="97" spans="1:42" ht="22.5">
      <c r="A97" s="864">
        <v>93</v>
      </c>
      <c r="B97" s="399">
        <v>5084555</v>
      </c>
      <c r="C97" s="392" t="s">
        <v>2568</v>
      </c>
      <c r="D97" s="392" t="s">
        <v>1040</v>
      </c>
      <c r="E97" s="392" t="s">
        <v>2469</v>
      </c>
      <c r="F97" s="406">
        <v>42646</v>
      </c>
      <c r="G97" s="406">
        <v>42646</v>
      </c>
      <c r="H97" s="392" t="s">
        <v>2575</v>
      </c>
      <c r="I97" s="392" t="s">
        <v>2573</v>
      </c>
      <c r="J97" s="392" t="s">
        <v>2574</v>
      </c>
      <c r="K97" s="392" t="s">
        <v>1559</v>
      </c>
      <c r="L97" s="412">
        <v>2</v>
      </c>
      <c r="M97" s="392" t="s">
        <v>1559</v>
      </c>
      <c r="N97" s="392" t="s">
        <v>2456</v>
      </c>
      <c r="O97" s="1558" t="s">
        <v>1559</v>
      </c>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row>
    <row r="98" spans="1:42" ht="33.75">
      <c r="A98" s="864">
        <v>94</v>
      </c>
      <c r="B98" s="399">
        <v>5084555</v>
      </c>
      <c r="C98" s="392" t="s">
        <v>2568</v>
      </c>
      <c r="D98" s="392" t="s">
        <v>1040</v>
      </c>
      <c r="E98" s="392" t="s">
        <v>2469</v>
      </c>
      <c r="F98" s="406">
        <v>42646</v>
      </c>
      <c r="G98" s="406">
        <v>42646</v>
      </c>
      <c r="H98" s="392" t="s">
        <v>2576</v>
      </c>
      <c r="I98" s="392" t="s">
        <v>2573</v>
      </c>
      <c r="J98" s="392" t="s">
        <v>2574</v>
      </c>
      <c r="K98" s="392" t="s">
        <v>1559</v>
      </c>
      <c r="L98" s="412">
        <v>2</v>
      </c>
      <c r="M98" s="392" t="s">
        <v>1559</v>
      </c>
      <c r="N98" s="392" t="s">
        <v>2456</v>
      </c>
      <c r="O98" s="1558" t="s">
        <v>1559</v>
      </c>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row>
    <row r="99" spans="1:42" ht="22.5">
      <c r="A99" s="865">
        <v>95</v>
      </c>
      <c r="B99" s="399">
        <v>5084555</v>
      </c>
      <c r="C99" s="392" t="s">
        <v>2568</v>
      </c>
      <c r="D99" s="392" t="s">
        <v>1040</v>
      </c>
      <c r="E99" s="392" t="s">
        <v>2469</v>
      </c>
      <c r="F99" s="406">
        <v>42646</v>
      </c>
      <c r="G99" s="406">
        <v>42646</v>
      </c>
      <c r="H99" s="392" t="s">
        <v>2577</v>
      </c>
      <c r="I99" s="392" t="s">
        <v>2573</v>
      </c>
      <c r="J99" s="392" t="s">
        <v>2574</v>
      </c>
      <c r="K99" s="392" t="s">
        <v>1559</v>
      </c>
      <c r="L99" s="412">
        <v>2</v>
      </c>
      <c r="M99" s="392" t="s">
        <v>1559</v>
      </c>
      <c r="N99" s="392" t="s">
        <v>2456</v>
      </c>
      <c r="O99" s="1558" t="s">
        <v>1559</v>
      </c>
      <c r="P99" s="1561"/>
      <c r="Q99" s="1561"/>
      <c r="R99" s="1561"/>
      <c r="S99" s="1561"/>
      <c r="T99" s="1561"/>
      <c r="U99" s="1561"/>
      <c r="V99" s="1561"/>
      <c r="W99" s="1561"/>
      <c r="X99" s="1561"/>
      <c r="Y99" s="1561"/>
      <c r="Z99" s="1561"/>
      <c r="AA99" s="1561"/>
      <c r="AB99" s="1561"/>
      <c r="AC99" s="1561"/>
      <c r="AD99" s="1561"/>
      <c r="AE99" s="1561"/>
      <c r="AF99" s="1561"/>
      <c r="AG99" s="1561"/>
      <c r="AH99" s="1561"/>
      <c r="AI99" s="1561"/>
      <c r="AJ99" s="1561"/>
      <c r="AK99" s="1561"/>
      <c r="AL99" s="1561"/>
      <c r="AM99" s="1561"/>
      <c r="AN99" s="1561"/>
      <c r="AO99" s="1561"/>
      <c r="AP99" s="1561"/>
    </row>
    <row r="100" spans="1:42" ht="22.5">
      <c r="A100" s="864">
        <v>96</v>
      </c>
      <c r="B100" s="399">
        <v>5084555</v>
      </c>
      <c r="C100" s="392" t="s">
        <v>2568</v>
      </c>
      <c r="D100" s="392" t="s">
        <v>1040</v>
      </c>
      <c r="E100" s="392" t="s">
        <v>2469</v>
      </c>
      <c r="F100" s="406">
        <v>42646</v>
      </c>
      <c r="G100" s="406">
        <v>42646</v>
      </c>
      <c r="H100" s="392" t="s">
        <v>2578</v>
      </c>
      <c r="I100" s="392" t="s">
        <v>2573</v>
      </c>
      <c r="J100" s="392" t="s">
        <v>2574</v>
      </c>
      <c r="K100" s="392" t="s">
        <v>1559</v>
      </c>
      <c r="L100" s="412">
        <v>2</v>
      </c>
      <c r="M100" s="392" t="s">
        <v>1559</v>
      </c>
      <c r="N100" s="392" t="s">
        <v>2456</v>
      </c>
      <c r="O100" s="1558" t="s">
        <v>1559</v>
      </c>
      <c r="P100" s="1561"/>
      <c r="Q100" s="1561"/>
      <c r="R100" s="1561"/>
      <c r="S100" s="1561"/>
      <c r="T100" s="1561"/>
      <c r="U100" s="1561"/>
      <c r="V100" s="1561"/>
      <c r="W100" s="1561"/>
      <c r="X100" s="1561"/>
      <c r="Y100" s="1561"/>
      <c r="Z100" s="1561"/>
      <c r="AA100" s="1561"/>
      <c r="AB100" s="1561"/>
      <c r="AC100" s="1561"/>
      <c r="AD100" s="1561"/>
      <c r="AE100" s="1561"/>
      <c r="AF100" s="1561"/>
      <c r="AG100" s="1561"/>
      <c r="AH100" s="1561"/>
      <c r="AI100" s="1561"/>
      <c r="AJ100" s="1561"/>
      <c r="AK100" s="1561"/>
      <c r="AL100" s="1561"/>
      <c r="AM100" s="1561"/>
      <c r="AN100" s="1561"/>
      <c r="AO100" s="1561"/>
      <c r="AP100" s="1561"/>
    </row>
    <row r="101" spans="1:42" ht="22.5">
      <c r="A101" s="864">
        <v>97</v>
      </c>
      <c r="B101" s="399">
        <v>5084555</v>
      </c>
      <c r="C101" s="392" t="s">
        <v>2568</v>
      </c>
      <c r="D101" s="392" t="s">
        <v>1040</v>
      </c>
      <c r="E101" s="392" t="s">
        <v>2469</v>
      </c>
      <c r="F101" s="406">
        <v>42646</v>
      </c>
      <c r="G101" s="406">
        <v>42646</v>
      </c>
      <c r="H101" s="392" t="s">
        <v>2579</v>
      </c>
      <c r="I101" s="392" t="s">
        <v>2573</v>
      </c>
      <c r="J101" s="392" t="s">
        <v>2574</v>
      </c>
      <c r="K101" s="392" t="s">
        <v>1559</v>
      </c>
      <c r="L101" s="412">
        <v>2</v>
      </c>
      <c r="M101" s="392" t="s">
        <v>1559</v>
      </c>
      <c r="N101" s="392" t="s">
        <v>2456</v>
      </c>
      <c r="O101" s="1558" t="s">
        <v>1559</v>
      </c>
      <c r="P101" s="1561"/>
      <c r="Q101" s="1561"/>
      <c r="R101" s="1561"/>
      <c r="S101" s="1561"/>
      <c r="T101" s="1561"/>
      <c r="U101" s="1561"/>
      <c r="V101" s="1561"/>
      <c r="W101" s="1561"/>
      <c r="X101" s="1561"/>
      <c r="Y101" s="1561"/>
      <c r="Z101" s="1561"/>
      <c r="AA101" s="1561"/>
      <c r="AB101" s="1561"/>
      <c r="AC101" s="1561"/>
      <c r="AD101" s="1561"/>
      <c r="AE101" s="1561"/>
      <c r="AF101" s="1561"/>
      <c r="AG101" s="1561"/>
      <c r="AH101" s="1561"/>
      <c r="AI101" s="1561"/>
      <c r="AJ101" s="1561"/>
      <c r="AK101" s="1561"/>
      <c r="AL101" s="1561"/>
      <c r="AM101" s="1561"/>
      <c r="AN101" s="1561"/>
      <c r="AO101" s="1561"/>
      <c r="AP101" s="1561"/>
    </row>
    <row r="102" spans="1:42" ht="33.75">
      <c r="A102" s="865">
        <v>98</v>
      </c>
      <c r="B102" s="399">
        <v>5084555</v>
      </c>
      <c r="C102" s="392" t="s">
        <v>2568</v>
      </c>
      <c r="D102" s="392" t="s">
        <v>1040</v>
      </c>
      <c r="E102" s="392" t="s">
        <v>2469</v>
      </c>
      <c r="F102" s="406">
        <v>42646</v>
      </c>
      <c r="G102" s="406">
        <v>42646</v>
      </c>
      <c r="H102" s="392" t="s">
        <v>2580</v>
      </c>
      <c r="I102" s="392" t="s">
        <v>2573</v>
      </c>
      <c r="J102" s="392" t="s">
        <v>2574</v>
      </c>
      <c r="K102" s="392" t="s">
        <v>1559</v>
      </c>
      <c r="L102" s="412">
        <v>2</v>
      </c>
      <c r="M102" s="392" t="s">
        <v>1559</v>
      </c>
      <c r="N102" s="392" t="s">
        <v>2456</v>
      </c>
      <c r="O102" s="1558" t="s">
        <v>1559</v>
      </c>
      <c r="P102" s="1561"/>
      <c r="Q102" s="1561"/>
      <c r="R102" s="1561"/>
      <c r="S102" s="1561"/>
      <c r="T102" s="1561"/>
      <c r="U102" s="1561"/>
      <c r="V102" s="1561"/>
      <c r="W102" s="1561"/>
      <c r="X102" s="1561"/>
      <c r="Y102" s="1561"/>
      <c r="Z102" s="1561"/>
      <c r="AA102" s="1561"/>
      <c r="AB102" s="1561"/>
      <c r="AC102" s="1561"/>
      <c r="AD102" s="1561"/>
      <c r="AE102" s="1561"/>
      <c r="AF102" s="1561"/>
      <c r="AG102" s="1561"/>
      <c r="AH102" s="1561"/>
      <c r="AI102" s="1561"/>
      <c r="AJ102" s="1561"/>
      <c r="AK102" s="1561"/>
      <c r="AL102" s="1561"/>
      <c r="AM102" s="1561"/>
      <c r="AN102" s="1561"/>
      <c r="AO102" s="1561"/>
      <c r="AP102" s="1561"/>
    </row>
    <row r="103" spans="1:42" ht="33.75">
      <c r="A103" s="864">
        <v>99</v>
      </c>
      <c r="B103" s="399">
        <v>5084555</v>
      </c>
      <c r="C103" s="392" t="s">
        <v>2568</v>
      </c>
      <c r="D103" s="392" t="s">
        <v>1040</v>
      </c>
      <c r="E103" s="392" t="s">
        <v>2331</v>
      </c>
      <c r="F103" s="406">
        <v>42646</v>
      </c>
      <c r="G103" s="406">
        <v>42646</v>
      </c>
      <c r="H103" s="392" t="s">
        <v>2581</v>
      </c>
      <c r="I103" s="392" t="s">
        <v>2582</v>
      </c>
      <c r="J103" s="392" t="s">
        <v>2574</v>
      </c>
      <c r="K103" s="392" t="s">
        <v>1559</v>
      </c>
      <c r="L103" s="412">
        <v>2</v>
      </c>
      <c r="M103" s="392" t="s">
        <v>1559</v>
      </c>
      <c r="N103" s="392" t="s">
        <v>2456</v>
      </c>
      <c r="O103" s="1558" t="s">
        <v>1559</v>
      </c>
      <c r="P103" s="1561"/>
      <c r="Q103" s="1561"/>
      <c r="R103" s="1561"/>
      <c r="S103" s="1561"/>
      <c r="T103" s="1561"/>
      <c r="U103" s="1561"/>
      <c r="V103" s="1561"/>
      <c r="W103" s="1561"/>
      <c r="X103" s="1561"/>
      <c r="Y103" s="1561"/>
      <c r="Z103" s="1561"/>
      <c r="AA103" s="1561"/>
      <c r="AB103" s="1561"/>
      <c r="AC103" s="1561"/>
      <c r="AD103" s="1561"/>
      <c r="AE103" s="1561"/>
      <c r="AF103" s="1561"/>
      <c r="AG103" s="1561"/>
      <c r="AH103" s="1561"/>
      <c r="AI103" s="1561"/>
      <c r="AJ103" s="1561"/>
      <c r="AK103" s="1561"/>
      <c r="AL103" s="1561"/>
      <c r="AM103" s="1561"/>
      <c r="AN103" s="1561"/>
      <c r="AO103" s="1561"/>
      <c r="AP103" s="1561"/>
    </row>
    <row r="104" spans="1:42" ht="33.75">
      <c r="A104" s="865">
        <v>100</v>
      </c>
      <c r="B104" s="399">
        <v>5084555</v>
      </c>
      <c r="C104" s="392" t="s">
        <v>2568</v>
      </c>
      <c r="D104" s="392" t="s">
        <v>1040</v>
      </c>
      <c r="E104" s="392" t="s">
        <v>2331</v>
      </c>
      <c r="F104" s="406">
        <v>42646</v>
      </c>
      <c r="G104" s="406">
        <v>42646</v>
      </c>
      <c r="H104" s="392" t="s">
        <v>2583</v>
      </c>
      <c r="I104" s="392" t="s">
        <v>2582</v>
      </c>
      <c r="J104" s="392" t="s">
        <v>2574</v>
      </c>
      <c r="K104" s="392" t="s">
        <v>1559</v>
      </c>
      <c r="L104" s="412">
        <v>2</v>
      </c>
      <c r="M104" s="392" t="s">
        <v>1559</v>
      </c>
      <c r="N104" s="392" t="s">
        <v>2456</v>
      </c>
      <c r="O104" s="1558" t="s">
        <v>1559</v>
      </c>
      <c r="P104" s="1561"/>
      <c r="Q104" s="1561"/>
      <c r="R104" s="1561"/>
      <c r="S104" s="1561"/>
      <c r="T104" s="1561"/>
      <c r="U104" s="1561"/>
      <c r="V104" s="1561"/>
      <c r="W104" s="1561"/>
      <c r="X104" s="1561"/>
      <c r="Y104" s="1561"/>
      <c r="Z104" s="1561"/>
      <c r="AA104" s="1561"/>
      <c r="AB104" s="1561"/>
      <c r="AC104" s="1561"/>
      <c r="AD104" s="1561"/>
      <c r="AE104" s="1561"/>
      <c r="AF104" s="1561"/>
      <c r="AG104" s="1561"/>
      <c r="AH104" s="1561"/>
      <c r="AI104" s="1561"/>
      <c r="AJ104" s="1561"/>
      <c r="AK104" s="1561"/>
      <c r="AL104" s="1561"/>
      <c r="AM104" s="1561"/>
      <c r="AN104" s="1561"/>
      <c r="AO104" s="1561"/>
      <c r="AP104" s="1561"/>
    </row>
    <row r="105" spans="1:42" ht="22.5">
      <c r="A105" s="864">
        <v>101</v>
      </c>
      <c r="B105" s="399">
        <v>5084555</v>
      </c>
      <c r="C105" s="392" t="s">
        <v>2568</v>
      </c>
      <c r="D105" s="392" t="s">
        <v>1040</v>
      </c>
      <c r="E105" s="392" t="s">
        <v>2331</v>
      </c>
      <c r="F105" s="406">
        <v>42646</v>
      </c>
      <c r="G105" s="406">
        <v>42646</v>
      </c>
      <c r="H105" s="392" t="s">
        <v>2584</v>
      </c>
      <c r="I105" s="392" t="s">
        <v>2582</v>
      </c>
      <c r="J105" s="392" t="s">
        <v>2574</v>
      </c>
      <c r="K105" s="392" t="s">
        <v>1559</v>
      </c>
      <c r="L105" s="412">
        <v>2</v>
      </c>
      <c r="M105" s="392" t="s">
        <v>1559</v>
      </c>
      <c r="N105" s="392" t="s">
        <v>2456</v>
      </c>
      <c r="O105" s="1558" t="s">
        <v>1559</v>
      </c>
      <c r="P105" s="1561"/>
      <c r="Q105" s="1561"/>
      <c r="R105" s="1561"/>
      <c r="S105" s="1561"/>
      <c r="T105" s="1561"/>
      <c r="U105" s="1561"/>
      <c r="V105" s="1561"/>
      <c r="W105" s="1561"/>
      <c r="X105" s="1561"/>
      <c r="Y105" s="1561"/>
      <c r="Z105" s="1561"/>
      <c r="AA105" s="1561"/>
      <c r="AB105" s="1561"/>
      <c r="AC105" s="1561"/>
      <c r="AD105" s="1561"/>
      <c r="AE105" s="1561"/>
      <c r="AF105" s="1561"/>
      <c r="AG105" s="1561"/>
      <c r="AH105" s="1561"/>
      <c r="AI105" s="1561"/>
      <c r="AJ105" s="1561"/>
      <c r="AK105" s="1561"/>
      <c r="AL105" s="1561"/>
      <c r="AM105" s="1561"/>
      <c r="AN105" s="1561"/>
      <c r="AO105" s="1561"/>
      <c r="AP105" s="1561"/>
    </row>
    <row r="106" spans="1:42" ht="22.5">
      <c r="A106" s="864">
        <v>102</v>
      </c>
      <c r="B106" s="399">
        <v>5084555</v>
      </c>
      <c r="C106" s="392" t="s">
        <v>2568</v>
      </c>
      <c r="D106" s="392" t="s">
        <v>1040</v>
      </c>
      <c r="E106" s="392" t="s">
        <v>2331</v>
      </c>
      <c r="F106" s="406">
        <v>42646</v>
      </c>
      <c r="G106" s="406">
        <v>42646</v>
      </c>
      <c r="H106" s="392" t="s">
        <v>2585</v>
      </c>
      <c r="I106" s="392" t="s">
        <v>2582</v>
      </c>
      <c r="J106" s="392" t="s">
        <v>2574</v>
      </c>
      <c r="K106" s="392" t="s">
        <v>1559</v>
      </c>
      <c r="L106" s="412">
        <v>2</v>
      </c>
      <c r="M106" s="392" t="s">
        <v>1559</v>
      </c>
      <c r="N106" s="392" t="s">
        <v>2456</v>
      </c>
      <c r="O106" s="1558" t="s">
        <v>1559</v>
      </c>
      <c r="P106" s="1561"/>
      <c r="Q106" s="1561"/>
      <c r="R106" s="1561"/>
      <c r="S106" s="1561"/>
      <c r="T106" s="1561"/>
      <c r="U106" s="1561"/>
      <c r="V106" s="1561"/>
      <c r="W106" s="1561"/>
      <c r="X106" s="1561"/>
      <c r="Y106" s="1561"/>
      <c r="Z106" s="1561"/>
      <c r="AA106" s="1561"/>
      <c r="AB106" s="1561"/>
      <c r="AC106" s="1561"/>
      <c r="AD106" s="1561"/>
      <c r="AE106" s="1561"/>
      <c r="AF106" s="1561"/>
      <c r="AG106" s="1561"/>
      <c r="AH106" s="1561"/>
      <c r="AI106" s="1561"/>
      <c r="AJ106" s="1561"/>
      <c r="AK106" s="1561"/>
      <c r="AL106" s="1561"/>
      <c r="AM106" s="1561"/>
      <c r="AN106" s="1561"/>
      <c r="AO106" s="1561"/>
      <c r="AP106" s="1561"/>
    </row>
    <row r="107" spans="1:42" ht="22.5">
      <c r="A107" s="865">
        <v>103</v>
      </c>
      <c r="B107" s="399">
        <v>5084555</v>
      </c>
      <c r="C107" s="392" t="s">
        <v>2568</v>
      </c>
      <c r="D107" s="392" t="s">
        <v>1040</v>
      </c>
      <c r="E107" s="392" t="s">
        <v>2586</v>
      </c>
      <c r="F107" s="406">
        <v>42646</v>
      </c>
      <c r="G107" s="406">
        <v>42646</v>
      </c>
      <c r="H107" s="392" t="s">
        <v>2587</v>
      </c>
      <c r="I107" s="392" t="s">
        <v>2588</v>
      </c>
      <c r="J107" s="392" t="s">
        <v>2574</v>
      </c>
      <c r="K107" s="392" t="s">
        <v>1559</v>
      </c>
      <c r="L107" s="412">
        <v>2</v>
      </c>
      <c r="M107" s="392" t="s">
        <v>1559</v>
      </c>
      <c r="N107" s="392" t="s">
        <v>2456</v>
      </c>
      <c r="O107" s="1558" t="s">
        <v>1559</v>
      </c>
      <c r="P107" s="1561"/>
      <c r="Q107" s="1561"/>
      <c r="R107" s="1561"/>
      <c r="S107" s="1561"/>
      <c r="T107" s="1561"/>
      <c r="U107" s="1561"/>
      <c r="V107" s="1561"/>
      <c r="W107" s="1561"/>
      <c r="X107" s="1561"/>
      <c r="Y107" s="1561"/>
      <c r="Z107" s="1561"/>
      <c r="AA107" s="1561"/>
      <c r="AB107" s="1561"/>
      <c r="AC107" s="1561"/>
      <c r="AD107" s="1561"/>
      <c r="AE107" s="1561"/>
      <c r="AF107" s="1561"/>
      <c r="AG107" s="1561"/>
      <c r="AH107" s="1561"/>
      <c r="AI107" s="1561"/>
      <c r="AJ107" s="1561"/>
      <c r="AK107" s="1561"/>
      <c r="AL107" s="1561"/>
      <c r="AM107" s="1561"/>
      <c r="AN107" s="1561"/>
      <c r="AO107" s="1561"/>
      <c r="AP107" s="1561"/>
    </row>
    <row r="108" spans="1:42" ht="22.5">
      <c r="A108" s="864">
        <v>104</v>
      </c>
      <c r="B108" s="399">
        <v>5084555</v>
      </c>
      <c r="C108" s="392" t="s">
        <v>2568</v>
      </c>
      <c r="D108" s="392" t="s">
        <v>1040</v>
      </c>
      <c r="E108" s="392" t="s">
        <v>2586</v>
      </c>
      <c r="F108" s="406">
        <v>42646</v>
      </c>
      <c r="G108" s="406">
        <v>42646</v>
      </c>
      <c r="H108" s="392" t="s">
        <v>2589</v>
      </c>
      <c r="I108" s="392" t="s">
        <v>2588</v>
      </c>
      <c r="J108" s="392" t="s">
        <v>2574</v>
      </c>
      <c r="K108" s="392" t="s">
        <v>1559</v>
      </c>
      <c r="L108" s="412">
        <v>2</v>
      </c>
      <c r="M108" s="392" t="s">
        <v>1559</v>
      </c>
      <c r="N108" s="392" t="s">
        <v>2456</v>
      </c>
      <c r="O108" s="1558" t="s">
        <v>1559</v>
      </c>
      <c r="P108" s="1561"/>
      <c r="Q108" s="1561"/>
      <c r="R108" s="1561"/>
      <c r="S108" s="1561"/>
      <c r="T108" s="1561"/>
      <c r="U108" s="1561"/>
      <c r="V108" s="1561"/>
      <c r="W108" s="1561"/>
      <c r="X108" s="1561"/>
      <c r="Y108" s="1561"/>
      <c r="Z108" s="1561"/>
      <c r="AA108" s="1561"/>
      <c r="AB108" s="1561"/>
      <c r="AC108" s="1561"/>
      <c r="AD108" s="1561"/>
      <c r="AE108" s="1561"/>
      <c r="AF108" s="1561"/>
      <c r="AG108" s="1561"/>
      <c r="AH108" s="1561"/>
      <c r="AI108" s="1561"/>
      <c r="AJ108" s="1561"/>
      <c r="AK108" s="1561"/>
      <c r="AL108" s="1561"/>
      <c r="AM108" s="1561"/>
      <c r="AN108" s="1561"/>
      <c r="AO108" s="1561"/>
      <c r="AP108" s="1561"/>
    </row>
    <row r="109" spans="1:42" ht="22.5">
      <c r="A109" s="864">
        <v>105</v>
      </c>
      <c r="B109" s="399">
        <v>5084555</v>
      </c>
      <c r="C109" s="392" t="s">
        <v>2568</v>
      </c>
      <c r="D109" s="392" t="s">
        <v>1040</v>
      </c>
      <c r="E109" s="392" t="s">
        <v>2586</v>
      </c>
      <c r="F109" s="406">
        <v>42646</v>
      </c>
      <c r="G109" s="406">
        <v>42646</v>
      </c>
      <c r="H109" s="392" t="s">
        <v>2590</v>
      </c>
      <c r="I109" s="392" t="s">
        <v>2588</v>
      </c>
      <c r="J109" s="392" t="s">
        <v>2574</v>
      </c>
      <c r="K109" s="392" t="s">
        <v>1559</v>
      </c>
      <c r="L109" s="412">
        <v>2</v>
      </c>
      <c r="M109" s="392" t="s">
        <v>1559</v>
      </c>
      <c r="N109" s="392" t="s">
        <v>2456</v>
      </c>
      <c r="O109" s="1558" t="s">
        <v>1559</v>
      </c>
      <c r="P109" s="1561"/>
      <c r="Q109" s="1561"/>
      <c r="R109" s="1561"/>
      <c r="S109" s="1561"/>
      <c r="T109" s="1561"/>
      <c r="U109" s="1561"/>
      <c r="V109" s="1561"/>
      <c r="W109" s="1561"/>
      <c r="X109" s="1561"/>
      <c r="Y109" s="1561"/>
      <c r="Z109" s="1561"/>
      <c r="AA109" s="1561"/>
      <c r="AB109" s="1561"/>
      <c r="AC109" s="1561"/>
      <c r="AD109" s="1561"/>
      <c r="AE109" s="1561"/>
      <c r="AF109" s="1561"/>
      <c r="AG109" s="1561"/>
      <c r="AH109" s="1561"/>
      <c r="AI109" s="1561"/>
      <c r="AJ109" s="1561"/>
      <c r="AK109" s="1561"/>
      <c r="AL109" s="1561"/>
      <c r="AM109" s="1561"/>
      <c r="AN109" s="1561"/>
      <c r="AO109" s="1561"/>
      <c r="AP109" s="1561"/>
    </row>
    <row r="110" spans="1:42" ht="33.75">
      <c r="A110" s="865">
        <v>106</v>
      </c>
      <c r="B110" s="399">
        <v>5084555</v>
      </c>
      <c r="C110" s="392" t="s">
        <v>2568</v>
      </c>
      <c r="D110" s="392" t="s">
        <v>1040</v>
      </c>
      <c r="E110" s="392" t="s">
        <v>2586</v>
      </c>
      <c r="F110" s="406">
        <v>42646</v>
      </c>
      <c r="G110" s="406">
        <v>42646</v>
      </c>
      <c r="H110" s="392" t="s">
        <v>2591</v>
      </c>
      <c r="I110" s="392" t="s">
        <v>2588</v>
      </c>
      <c r="J110" s="392" t="s">
        <v>2574</v>
      </c>
      <c r="K110" s="392" t="s">
        <v>1559</v>
      </c>
      <c r="L110" s="412">
        <v>2</v>
      </c>
      <c r="M110" s="392" t="s">
        <v>1559</v>
      </c>
      <c r="N110" s="392" t="s">
        <v>2456</v>
      </c>
      <c r="O110" s="1558" t="s">
        <v>1559</v>
      </c>
      <c r="P110" s="1561"/>
      <c r="Q110" s="1561"/>
      <c r="R110" s="1561"/>
      <c r="S110" s="1561"/>
      <c r="T110" s="1561"/>
      <c r="U110" s="1561"/>
      <c r="V110" s="1561"/>
      <c r="W110" s="1561"/>
      <c r="X110" s="1561"/>
      <c r="Y110" s="1561"/>
      <c r="Z110" s="1561"/>
      <c r="AA110" s="1561"/>
      <c r="AB110" s="1561"/>
      <c r="AC110" s="1561"/>
      <c r="AD110" s="1561"/>
      <c r="AE110" s="1561"/>
      <c r="AF110" s="1561"/>
      <c r="AG110" s="1561"/>
      <c r="AH110" s="1561"/>
      <c r="AI110" s="1561"/>
      <c r="AJ110" s="1561"/>
      <c r="AK110" s="1561"/>
      <c r="AL110" s="1561"/>
      <c r="AM110" s="1561"/>
      <c r="AN110" s="1561"/>
      <c r="AO110" s="1561"/>
      <c r="AP110" s="1561"/>
    </row>
    <row r="111" spans="1:42" ht="22.5">
      <c r="A111" s="864">
        <v>107</v>
      </c>
      <c r="B111" s="399">
        <v>2108291</v>
      </c>
      <c r="C111" s="392" t="s">
        <v>2592</v>
      </c>
      <c r="D111" s="392" t="s">
        <v>1034</v>
      </c>
      <c r="E111" s="392" t="s">
        <v>2593</v>
      </c>
      <c r="F111" s="406">
        <v>42485</v>
      </c>
      <c r="G111" s="406">
        <v>42729</v>
      </c>
      <c r="H111" s="392" t="s">
        <v>2423</v>
      </c>
      <c r="I111" s="392"/>
      <c r="J111" s="392" t="s">
        <v>2594</v>
      </c>
      <c r="K111" s="392" t="s">
        <v>1717</v>
      </c>
      <c r="L111" s="412"/>
      <c r="M111" s="392" t="s">
        <v>1717</v>
      </c>
      <c r="N111" s="392"/>
      <c r="O111" s="1558" t="s">
        <v>1717</v>
      </c>
      <c r="P111" s="1561"/>
      <c r="Q111" s="1561"/>
      <c r="R111" s="1561"/>
      <c r="S111" s="1561"/>
      <c r="T111" s="1561"/>
      <c r="U111" s="1561"/>
      <c r="V111" s="1561"/>
      <c r="W111" s="1561"/>
      <c r="X111" s="1561"/>
      <c r="Y111" s="1561"/>
      <c r="Z111" s="1561"/>
      <c r="AA111" s="1561"/>
      <c r="AB111" s="1561"/>
      <c r="AC111" s="1561"/>
      <c r="AD111" s="1561"/>
      <c r="AE111" s="1561"/>
      <c r="AF111" s="1561"/>
      <c r="AG111" s="1561"/>
      <c r="AH111" s="1561"/>
      <c r="AI111" s="1561"/>
      <c r="AJ111" s="1561"/>
      <c r="AK111" s="1561"/>
      <c r="AL111" s="1561"/>
      <c r="AM111" s="1561"/>
      <c r="AN111" s="1561"/>
      <c r="AO111" s="1561"/>
      <c r="AP111" s="1561"/>
    </row>
    <row r="112" spans="1:42">
      <c r="A112" s="864">
        <v>108</v>
      </c>
      <c r="B112" s="399">
        <v>5261198</v>
      </c>
      <c r="C112" s="392" t="s">
        <v>2595</v>
      </c>
      <c r="D112" s="392"/>
      <c r="E112" s="392"/>
      <c r="F112" s="399"/>
      <c r="G112" s="399"/>
      <c r="H112" s="392"/>
      <c r="I112" s="392"/>
      <c r="J112" s="392"/>
      <c r="K112" s="392"/>
      <c r="L112" s="412"/>
      <c r="M112" s="392"/>
      <c r="N112" s="392"/>
      <c r="O112" s="1558"/>
      <c r="P112" s="1561"/>
      <c r="Q112" s="1561"/>
      <c r="R112" s="1561"/>
      <c r="S112" s="1561"/>
      <c r="T112" s="1561"/>
      <c r="U112" s="1561"/>
      <c r="V112" s="1561"/>
      <c r="W112" s="1561"/>
      <c r="X112" s="1561"/>
      <c r="Y112" s="1561"/>
      <c r="Z112" s="1561"/>
      <c r="AA112" s="1561"/>
      <c r="AB112" s="1561"/>
      <c r="AC112" s="1561"/>
      <c r="AD112" s="1561"/>
      <c r="AE112" s="1561"/>
      <c r="AF112" s="1561"/>
      <c r="AG112" s="1561"/>
      <c r="AH112" s="1561"/>
      <c r="AI112" s="1561"/>
      <c r="AJ112" s="1561"/>
      <c r="AK112" s="1561"/>
      <c r="AL112" s="1561"/>
      <c r="AM112" s="1561"/>
      <c r="AN112" s="1561"/>
      <c r="AO112" s="1561"/>
      <c r="AP112" s="1561"/>
    </row>
    <row r="113" spans="1:42">
      <c r="A113" s="865">
        <v>109</v>
      </c>
      <c r="B113" s="399">
        <v>2590565</v>
      </c>
      <c r="C113" s="392" t="s">
        <v>568</v>
      </c>
      <c r="D113" s="392"/>
      <c r="E113" s="392"/>
      <c r="F113" s="399"/>
      <c r="G113" s="399"/>
      <c r="H113" s="392"/>
      <c r="I113" s="392"/>
      <c r="J113" s="392"/>
      <c r="K113" s="392"/>
      <c r="L113" s="412"/>
      <c r="M113" s="392"/>
      <c r="N113" s="392"/>
      <c r="O113" s="1558"/>
      <c r="P113" s="1561"/>
      <c r="Q113" s="1561"/>
      <c r="R113" s="1561"/>
      <c r="S113" s="1561"/>
      <c r="T113" s="1561"/>
      <c r="U113" s="1561"/>
      <c r="V113" s="1561"/>
      <c r="W113" s="1561"/>
      <c r="X113" s="1561"/>
      <c r="Y113" s="1561"/>
      <c r="Z113" s="1561"/>
      <c r="AA113" s="1561"/>
      <c r="AB113" s="1561"/>
      <c r="AC113" s="1561"/>
      <c r="AD113" s="1561"/>
      <c r="AE113" s="1561"/>
      <c r="AF113" s="1561"/>
      <c r="AG113" s="1561"/>
      <c r="AH113" s="1561"/>
      <c r="AI113" s="1561"/>
      <c r="AJ113" s="1561"/>
      <c r="AK113" s="1561"/>
      <c r="AL113" s="1561"/>
      <c r="AM113" s="1561"/>
      <c r="AN113" s="1561"/>
      <c r="AO113" s="1561"/>
      <c r="AP113" s="1561"/>
    </row>
    <row r="114" spans="1:42">
      <c r="A114" s="864">
        <v>110</v>
      </c>
      <c r="B114" s="399">
        <v>2587645</v>
      </c>
      <c r="C114" s="392" t="s">
        <v>566</v>
      </c>
      <c r="D114" s="392"/>
      <c r="E114" s="392"/>
      <c r="F114" s="399"/>
      <c r="G114" s="399"/>
      <c r="H114" s="392"/>
      <c r="I114" s="392"/>
      <c r="J114" s="392"/>
      <c r="K114" s="392"/>
      <c r="L114" s="412"/>
      <c r="M114" s="392"/>
      <c r="N114" s="392"/>
      <c r="O114" s="1558"/>
      <c r="P114" s="1561"/>
      <c r="Q114" s="1561"/>
      <c r="R114" s="1561"/>
      <c r="S114" s="1561"/>
      <c r="T114" s="1561"/>
      <c r="U114" s="1561"/>
      <c r="V114" s="1561"/>
      <c r="W114" s="1561"/>
      <c r="X114" s="1561"/>
      <c r="Y114" s="1561"/>
      <c r="Z114" s="1561"/>
      <c r="AA114" s="1561"/>
      <c r="AB114" s="1561"/>
      <c r="AC114" s="1561"/>
      <c r="AD114" s="1561"/>
      <c r="AE114" s="1561"/>
      <c r="AF114" s="1561"/>
      <c r="AG114" s="1561"/>
      <c r="AH114" s="1561"/>
      <c r="AI114" s="1561"/>
      <c r="AJ114" s="1561"/>
      <c r="AK114" s="1561"/>
      <c r="AL114" s="1561"/>
      <c r="AM114" s="1561"/>
      <c r="AN114" s="1561"/>
      <c r="AO114" s="1561"/>
      <c r="AP114" s="1561"/>
    </row>
    <row r="115" spans="1:42">
      <c r="A115" s="865">
        <v>111</v>
      </c>
      <c r="B115" s="399">
        <v>2582457</v>
      </c>
      <c r="C115" s="392" t="s">
        <v>556</v>
      </c>
      <c r="D115" s="392" t="s">
        <v>1136</v>
      </c>
      <c r="E115" s="392" t="s">
        <v>1135</v>
      </c>
      <c r="F115" s="399"/>
      <c r="G115" s="399"/>
      <c r="H115" s="392"/>
      <c r="I115" s="392"/>
      <c r="J115" s="392"/>
      <c r="K115" s="392" t="s">
        <v>1717</v>
      </c>
      <c r="L115" s="412"/>
      <c r="M115" s="392" t="s">
        <v>1717</v>
      </c>
      <c r="N115" s="392"/>
      <c r="O115" s="1558" t="s">
        <v>1717</v>
      </c>
      <c r="P115" s="1561"/>
      <c r="Q115" s="1561"/>
      <c r="R115" s="1561"/>
      <c r="S115" s="1561"/>
      <c r="T115" s="1561"/>
      <c r="U115" s="1561"/>
      <c r="V115" s="1561"/>
      <c r="W115" s="1561"/>
      <c r="X115" s="1561"/>
      <c r="Y115" s="1561"/>
      <c r="Z115" s="1561"/>
      <c r="AA115" s="1561"/>
      <c r="AB115" s="1561"/>
      <c r="AC115" s="1561"/>
      <c r="AD115" s="1561"/>
      <c r="AE115" s="1561"/>
      <c r="AF115" s="1561"/>
      <c r="AG115" s="1561"/>
      <c r="AH115" s="1561"/>
      <c r="AI115" s="1561"/>
      <c r="AJ115" s="1561"/>
      <c r="AK115" s="1561"/>
      <c r="AL115" s="1561"/>
      <c r="AM115" s="1561"/>
      <c r="AN115" s="1561"/>
      <c r="AO115" s="1561"/>
      <c r="AP115" s="1561"/>
    </row>
    <row r="116" spans="1:42">
      <c r="A116" s="864">
        <v>112</v>
      </c>
      <c r="B116" s="399">
        <v>2839717</v>
      </c>
      <c r="C116" s="392" t="s">
        <v>2596</v>
      </c>
      <c r="D116" s="392" t="s">
        <v>1037</v>
      </c>
      <c r="E116" s="392" t="s">
        <v>1170</v>
      </c>
      <c r="F116" s="406">
        <v>42334</v>
      </c>
      <c r="G116" s="406">
        <v>42700</v>
      </c>
      <c r="H116" s="392" t="s">
        <v>2597</v>
      </c>
      <c r="I116" s="392" t="s">
        <v>2559</v>
      </c>
      <c r="J116" s="392" t="s">
        <v>1978</v>
      </c>
      <c r="K116" s="392" t="s">
        <v>1717</v>
      </c>
      <c r="L116" s="412"/>
      <c r="M116" s="392" t="s">
        <v>1717</v>
      </c>
      <c r="N116" s="410"/>
      <c r="O116" s="1558" t="s">
        <v>1717</v>
      </c>
      <c r="P116" s="1561"/>
      <c r="Q116" s="1561"/>
      <c r="R116" s="1561"/>
      <c r="S116" s="1561"/>
      <c r="T116" s="1561"/>
      <c r="U116" s="1561"/>
      <c r="V116" s="1561"/>
      <c r="W116" s="1561"/>
      <c r="X116" s="1561"/>
      <c r="Y116" s="1561"/>
      <c r="Z116" s="1561"/>
      <c r="AA116" s="1561"/>
      <c r="AB116" s="1561"/>
      <c r="AC116" s="1561"/>
      <c r="AD116" s="1561"/>
      <c r="AE116" s="1561"/>
      <c r="AF116" s="1561"/>
      <c r="AG116" s="1561"/>
      <c r="AH116" s="1561"/>
      <c r="AI116" s="1561"/>
      <c r="AJ116" s="1561"/>
      <c r="AK116" s="1561"/>
      <c r="AL116" s="1561"/>
      <c r="AM116" s="1561"/>
      <c r="AN116" s="1561"/>
      <c r="AO116" s="1561"/>
      <c r="AP116" s="1561"/>
    </row>
    <row r="117" spans="1:42">
      <c r="A117" s="864">
        <v>113</v>
      </c>
      <c r="B117" s="399">
        <v>2839717</v>
      </c>
      <c r="C117" s="392" t="s">
        <v>2596</v>
      </c>
      <c r="D117" s="392" t="s">
        <v>1037</v>
      </c>
      <c r="E117" s="392" t="s">
        <v>1170</v>
      </c>
      <c r="F117" s="406">
        <v>42418</v>
      </c>
      <c r="G117" s="406">
        <v>42784</v>
      </c>
      <c r="H117" s="392" t="s">
        <v>2423</v>
      </c>
      <c r="I117" s="392" t="s">
        <v>2559</v>
      </c>
      <c r="J117" s="392" t="s">
        <v>1978</v>
      </c>
      <c r="K117" s="392" t="s">
        <v>1717</v>
      </c>
      <c r="L117" s="412"/>
      <c r="M117" s="392" t="s">
        <v>1717</v>
      </c>
      <c r="N117" s="410"/>
      <c r="O117" s="1558" t="s">
        <v>1717</v>
      </c>
      <c r="P117" s="1561"/>
      <c r="Q117" s="1561"/>
      <c r="R117" s="1561"/>
      <c r="S117" s="1561"/>
      <c r="T117" s="1561"/>
      <c r="U117" s="1561"/>
      <c r="V117" s="1561"/>
      <c r="W117" s="1561"/>
      <c r="X117" s="1561"/>
      <c r="Y117" s="1561"/>
      <c r="Z117" s="1561"/>
      <c r="AA117" s="1561"/>
      <c r="AB117" s="1561"/>
      <c r="AC117" s="1561"/>
      <c r="AD117" s="1561"/>
      <c r="AE117" s="1561"/>
      <c r="AF117" s="1561"/>
      <c r="AG117" s="1561"/>
      <c r="AH117" s="1561"/>
      <c r="AI117" s="1561"/>
      <c r="AJ117" s="1561"/>
      <c r="AK117" s="1561"/>
      <c r="AL117" s="1561"/>
      <c r="AM117" s="1561"/>
      <c r="AN117" s="1561"/>
      <c r="AO117" s="1561"/>
      <c r="AP117" s="1561"/>
    </row>
    <row r="118" spans="1:42">
      <c r="A118" s="865">
        <v>114</v>
      </c>
      <c r="B118" s="399">
        <v>2839717</v>
      </c>
      <c r="C118" s="392" t="s">
        <v>2596</v>
      </c>
      <c r="D118" s="392" t="s">
        <v>1037</v>
      </c>
      <c r="E118" s="392" t="s">
        <v>1170</v>
      </c>
      <c r="F118" s="406">
        <v>42535</v>
      </c>
      <c r="G118" s="406">
        <v>42900</v>
      </c>
      <c r="H118" s="392" t="s">
        <v>2427</v>
      </c>
      <c r="I118" s="392" t="s">
        <v>2559</v>
      </c>
      <c r="J118" s="392" t="s">
        <v>1978</v>
      </c>
      <c r="K118" s="392" t="s">
        <v>1559</v>
      </c>
      <c r="L118" s="412"/>
      <c r="M118" s="392" t="s">
        <v>1559</v>
      </c>
      <c r="N118" s="410"/>
      <c r="O118" s="1558" t="s">
        <v>1559</v>
      </c>
      <c r="P118" s="1561"/>
      <c r="Q118" s="1561"/>
      <c r="R118" s="1561"/>
      <c r="S118" s="1561"/>
      <c r="T118" s="1561"/>
      <c r="U118" s="1561"/>
      <c r="V118" s="1561"/>
      <c r="W118" s="1561"/>
      <c r="X118" s="1561"/>
      <c r="Y118" s="1561"/>
      <c r="Z118" s="1561"/>
      <c r="AA118" s="1561"/>
      <c r="AB118" s="1561"/>
      <c r="AC118" s="1561"/>
      <c r="AD118" s="1561"/>
      <c r="AE118" s="1561"/>
      <c r="AF118" s="1561"/>
      <c r="AG118" s="1561"/>
      <c r="AH118" s="1561"/>
      <c r="AI118" s="1561"/>
      <c r="AJ118" s="1561"/>
      <c r="AK118" s="1561"/>
      <c r="AL118" s="1561"/>
      <c r="AM118" s="1561"/>
      <c r="AN118" s="1561"/>
      <c r="AO118" s="1561"/>
      <c r="AP118" s="1561"/>
    </row>
    <row r="119" spans="1:42" ht="22.5">
      <c r="A119" s="864">
        <v>115</v>
      </c>
      <c r="B119" s="399">
        <v>2076675</v>
      </c>
      <c r="C119" s="392" t="s">
        <v>2598</v>
      </c>
      <c r="D119" s="392" t="s">
        <v>1136</v>
      </c>
      <c r="E119" s="392" t="s">
        <v>1135</v>
      </c>
      <c r="F119" s="406">
        <v>42370</v>
      </c>
      <c r="G119" s="406">
        <v>42735</v>
      </c>
      <c r="H119" s="392" t="s">
        <v>2446</v>
      </c>
      <c r="I119" s="392" t="s">
        <v>2599</v>
      </c>
      <c r="J119" s="392" t="s">
        <v>2600</v>
      </c>
      <c r="K119" s="392" t="s">
        <v>1717</v>
      </c>
      <c r="L119" s="412"/>
      <c r="M119" s="392" t="s">
        <v>1717</v>
      </c>
      <c r="N119" s="392"/>
      <c r="O119" s="1558" t="s">
        <v>1717</v>
      </c>
      <c r="P119" s="1561"/>
      <c r="Q119" s="1561"/>
      <c r="R119" s="1561"/>
      <c r="S119" s="1561"/>
      <c r="T119" s="1561"/>
      <c r="U119" s="1561"/>
      <c r="V119" s="1561"/>
      <c r="W119" s="1561"/>
      <c r="X119" s="1561"/>
      <c r="Y119" s="1561"/>
      <c r="Z119" s="1561"/>
      <c r="AA119" s="1561"/>
      <c r="AB119" s="1561"/>
      <c r="AC119" s="1561"/>
      <c r="AD119" s="1561"/>
      <c r="AE119" s="1561"/>
      <c r="AF119" s="1561"/>
      <c r="AG119" s="1561"/>
      <c r="AH119" s="1561"/>
      <c r="AI119" s="1561"/>
      <c r="AJ119" s="1561"/>
      <c r="AK119" s="1561"/>
      <c r="AL119" s="1561"/>
      <c r="AM119" s="1561"/>
      <c r="AN119" s="1561"/>
      <c r="AO119" s="1561"/>
      <c r="AP119" s="1561"/>
    </row>
    <row r="120" spans="1:42">
      <c r="A120" s="864">
        <v>116</v>
      </c>
      <c r="B120" s="399">
        <v>2344343</v>
      </c>
      <c r="C120" s="392" t="s">
        <v>553</v>
      </c>
      <c r="D120" s="392"/>
      <c r="E120" s="392"/>
      <c r="F120" s="399"/>
      <c r="G120" s="399"/>
      <c r="H120" s="392"/>
      <c r="I120" s="392"/>
      <c r="J120" s="392"/>
      <c r="K120" s="392"/>
      <c r="L120" s="412"/>
      <c r="M120" s="392"/>
      <c r="N120" s="392"/>
      <c r="O120" s="1558"/>
      <c r="P120" s="1561"/>
      <c r="Q120" s="1561"/>
      <c r="R120" s="1561"/>
      <c r="S120" s="1561"/>
      <c r="T120" s="1561"/>
      <c r="U120" s="1561"/>
      <c r="V120" s="1561"/>
      <c r="W120" s="1561"/>
      <c r="X120" s="1561"/>
      <c r="Y120" s="1561"/>
      <c r="Z120" s="1561"/>
      <c r="AA120" s="1561"/>
      <c r="AB120" s="1561"/>
      <c r="AC120" s="1561"/>
      <c r="AD120" s="1561"/>
      <c r="AE120" s="1561"/>
      <c r="AF120" s="1561"/>
      <c r="AG120" s="1561"/>
      <c r="AH120" s="1561"/>
      <c r="AI120" s="1561"/>
      <c r="AJ120" s="1561"/>
      <c r="AK120" s="1561"/>
      <c r="AL120" s="1561"/>
      <c r="AM120" s="1561"/>
      <c r="AN120" s="1561"/>
      <c r="AO120" s="1561"/>
      <c r="AP120" s="1561"/>
    </row>
    <row r="121" spans="1:42">
      <c r="A121" s="865">
        <v>117</v>
      </c>
      <c r="B121" s="399">
        <v>2618176</v>
      </c>
      <c r="C121" s="392" t="s">
        <v>2601</v>
      </c>
      <c r="D121" s="392"/>
      <c r="E121" s="392"/>
      <c r="F121" s="399"/>
      <c r="G121" s="399"/>
      <c r="H121" s="392"/>
      <c r="I121" s="392"/>
      <c r="J121" s="392"/>
      <c r="K121" s="392"/>
      <c r="L121" s="412"/>
      <c r="M121" s="392"/>
      <c r="N121" s="392"/>
      <c r="O121" s="1558"/>
      <c r="P121" s="1561"/>
      <c r="Q121" s="1561"/>
      <c r="R121" s="1561"/>
      <c r="S121" s="1561"/>
      <c r="T121" s="1561"/>
      <c r="U121" s="1561"/>
      <c r="V121" s="1561"/>
      <c r="W121" s="1561"/>
      <c r="X121" s="1561"/>
      <c r="Y121" s="1561"/>
      <c r="Z121" s="1561"/>
      <c r="AA121" s="1561"/>
      <c r="AB121" s="1561"/>
      <c r="AC121" s="1561"/>
      <c r="AD121" s="1561"/>
      <c r="AE121" s="1561"/>
      <c r="AF121" s="1561"/>
      <c r="AG121" s="1561"/>
      <c r="AH121" s="1561"/>
      <c r="AI121" s="1561"/>
      <c r="AJ121" s="1561"/>
      <c r="AK121" s="1561"/>
      <c r="AL121" s="1561"/>
      <c r="AM121" s="1561"/>
      <c r="AN121" s="1561"/>
      <c r="AO121" s="1561"/>
      <c r="AP121" s="1561"/>
    </row>
    <row r="122" spans="1:42">
      <c r="A122" s="864">
        <v>118</v>
      </c>
      <c r="B122" s="399">
        <v>2001454</v>
      </c>
      <c r="C122" s="392" t="s">
        <v>544</v>
      </c>
      <c r="D122" s="392"/>
      <c r="E122" s="392"/>
      <c r="F122" s="399"/>
      <c r="G122" s="399"/>
      <c r="H122" s="392"/>
      <c r="I122" s="392"/>
      <c r="J122" s="392"/>
      <c r="K122" s="392"/>
      <c r="L122" s="412"/>
      <c r="M122" s="392"/>
      <c r="N122" s="392"/>
      <c r="O122" s="1558"/>
      <c r="P122" s="1561"/>
      <c r="Q122" s="1561"/>
      <c r="R122" s="1561"/>
      <c r="S122" s="1561"/>
      <c r="T122" s="1561"/>
      <c r="U122" s="1561"/>
      <c r="V122" s="1561"/>
      <c r="W122" s="1561"/>
      <c r="X122" s="1561"/>
      <c r="Y122" s="1561"/>
      <c r="Z122" s="1561"/>
      <c r="AA122" s="1561"/>
      <c r="AB122" s="1561"/>
      <c r="AC122" s="1561"/>
      <c r="AD122" s="1561"/>
      <c r="AE122" s="1561"/>
      <c r="AF122" s="1561"/>
      <c r="AG122" s="1561"/>
      <c r="AH122" s="1561"/>
      <c r="AI122" s="1561"/>
      <c r="AJ122" s="1561"/>
      <c r="AK122" s="1561"/>
      <c r="AL122" s="1561"/>
      <c r="AM122" s="1561"/>
      <c r="AN122" s="1561"/>
      <c r="AO122" s="1561"/>
      <c r="AP122" s="1561"/>
    </row>
    <row r="123" spans="1:42">
      <c r="A123" s="864">
        <v>119</v>
      </c>
      <c r="B123" s="399">
        <v>2839385</v>
      </c>
      <c r="C123" s="392" t="s">
        <v>2602</v>
      </c>
      <c r="D123" s="392" t="s">
        <v>1101</v>
      </c>
      <c r="E123" s="392" t="s">
        <v>2603</v>
      </c>
      <c r="F123" s="406">
        <v>42492</v>
      </c>
      <c r="G123" s="406">
        <v>43953</v>
      </c>
      <c r="H123" s="392" t="s">
        <v>2521</v>
      </c>
      <c r="I123" s="392" t="s">
        <v>2604</v>
      </c>
      <c r="J123" s="392" t="s">
        <v>1978</v>
      </c>
      <c r="K123" s="392"/>
      <c r="L123" s="412"/>
      <c r="M123" s="392"/>
      <c r="N123" s="392"/>
      <c r="O123" s="1558"/>
      <c r="P123" s="1561"/>
      <c r="Q123" s="1561"/>
      <c r="R123" s="1561"/>
      <c r="S123" s="1561"/>
      <c r="T123" s="1561"/>
      <c r="U123" s="1561"/>
      <c r="V123" s="1561"/>
      <c r="W123" s="1561"/>
      <c r="X123" s="1561"/>
      <c r="Y123" s="1561"/>
      <c r="Z123" s="1561"/>
      <c r="AA123" s="1561"/>
      <c r="AB123" s="1561"/>
      <c r="AC123" s="1561"/>
      <c r="AD123" s="1561"/>
      <c r="AE123" s="1561"/>
      <c r="AF123" s="1561"/>
      <c r="AG123" s="1561"/>
      <c r="AH123" s="1561"/>
      <c r="AI123" s="1561"/>
      <c r="AJ123" s="1561"/>
      <c r="AK123" s="1561"/>
      <c r="AL123" s="1561"/>
      <c r="AM123" s="1561"/>
      <c r="AN123" s="1561"/>
      <c r="AO123" s="1561"/>
      <c r="AP123" s="1561"/>
    </row>
    <row r="124" spans="1:42" ht="22.5">
      <c r="A124" s="865">
        <v>120</v>
      </c>
      <c r="B124" s="399">
        <v>2839385</v>
      </c>
      <c r="C124" s="392" t="s">
        <v>2602</v>
      </c>
      <c r="D124" s="392" t="s">
        <v>1101</v>
      </c>
      <c r="E124" s="392"/>
      <c r="F124" s="406">
        <v>42531</v>
      </c>
      <c r="G124" s="406">
        <v>42896</v>
      </c>
      <c r="H124" s="392" t="s">
        <v>2423</v>
      </c>
      <c r="I124" s="392" t="s">
        <v>2605</v>
      </c>
      <c r="J124" s="392" t="s">
        <v>1978</v>
      </c>
      <c r="K124" s="392"/>
      <c r="L124" s="412"/>
      <c r="M124" s="392"/>
      <c r="N124" s="392"/>
      <c r="O124" s="1558"/>
      <c r="P124" s="1561"/>
      <c r="Q124" s="1561"/>
      <c r="R124" s="1561"/>
      <c r="S124" s="1561"/>
      <c r="T124" s="1561"/>
      <c r="U124" s="1561"/>
      <c r="V124" s="1561"/>
      <c r="W124" s="1561"/>
      <c r="X124" s="1561"/>
      <c r="Y124" s="1561"/>
      <c r="Z124" s="1561"/>
      <c r="AA124" s="1561"/>
      <c r="AB124" s="1561"/>
      <c r="AC124" s="1561"/>
      <c r="AD124" s="1561"/>
      <c r="AE124" s="1561"/>
      <c r="AF124" s="1561"/>
      <c r="AG124" s="1561"/>
      <c r="AH124" s="1561"/>
      <c r="AI124" s="1561"/>
      <c r="AJ124" s="1561"/>
      <c r="AK124" s="1561"/>
      <c r="AL124" s="1561"/>
      <c r="AM124" s="1561"/>
      <c r="AN124" s="1561"/>
      <c r="AO124" s="1561"/>
      <c r="AP124" s="1561"/>
    </row>
    <row r="125" spans="1:42">
      <c r="A125" s="864">
        <v>121</v>
      </c>
      <c r="B125" s="399">
        <v>2034719</v>
      </c>
      <c r="C125" s="392" t="s">
        <v>2606</v>
      </c>
      <c r="D125" s="392"/>
      <c r="E125" s="392"/>
      <c r="F125" s="406"/>
      <c r="G125" s="406"/>
      <c r="H125" s="392"/>
      <c r="I125" s="392"/>
      <c r="J125" s="392"/>
      <c r="K125" s="392"/>
      <c r="L125" s="412"/>
      <c r="M125" s="392"/>
      <c r="N125" s="392"/>
      <c r="O125" s="1558"/>
      <c r="P125" s="1561"/>
      <c r="Q125" s="1561"/>
      <c r="R125" s="1561"/>
      <c r="S125" s="1561"/>
      <c r="T125" s="1561"/>
      <c r="U125" s="1561"/>
      <c r="V125" s="1561"/>
      <c r="W125" s="1561"/>
      <c r="X125" s="1561"/>
      <c r="Y125" s="1561"/>
      <c r="Z125" s="1561"/>
      <c r="AA125" s="1561"/>
      <c r="AB125" s="1561"/>
      <c r="AC125" s="1561"/>
      <c r="AD125" s="1561"/>
      <c r="AE125" s="1561"/>
      <c r="AF125" s="1561"/>
      <c r="AG125" s="1561"/>
      <c r="AH125" s="1561"/>
      <c r="AI125" s="1561"/>
      <c r="AJ125" s="1561"/>
      <c r="AK125" s="1561"/>
      <c r="AL125" s="1561"/>
      <c r="AM125" s="1561"/>
      <c r="AN125" s="1561"/>
      <c r="AO125" s="1561"/>
      <c r="AP125" s="1561"/>
    </row>
    <row r="126" spans="1:42" ht="33.75">
      <c r="A126" s="865">
        <v>122</v>
      </c>
      <c r="B126" s="399">
        <v>2041391</v>
      </c>
      <c r="C126" s="392" t="s">
        <v>2607</v>
      </c>
      <c r="D126" s="392" t="s">
        <v>2439</v>
      </c>
      <c r="E126" s="392" t="s">
        <v>2608</v>
      </c>
      <c r="F126" s="406">
        <v>42489</v>
      </c>
      <c r="G126" s="406">
        <v>42854</v>
      </c>
      <c r="H126" s="392" t="s">
        <v>2423</v>
      </c>
      <c r="I126" s="392" t="s">
        <v>2609</v>
      </c>
      <c r="J126" s="392" t="s">
        <v>2610</v>
      </c>
      <c r="K126" s="392" t="s">
        <v>1559</v>
      </c>
      <c r="L126" s="412" t="s">
        <v>2611</v>
      </c>
      <c r="M126" s="392" t="s">
        <v>1559</v>
      </c>
      <c r="N126" s="392"/>
      <c r="O126" s="1558" t="s">
        <v>1559</v>
      </c>
      <c r="P126" s="1561"/>
      <c r="Q126" s="1561"/>
      <c r="R126" s="1561"/>
      <c r="S126" s="1561"/>
      <c r="T126" s="1561"/>
      <c r="U126" s="1561"/>
      <c r="V126" s="1561"/>
      <c r="W126" s="1561"/>
      <c r="X126" s="1561"/>
      <c r="Y126" s="1561"/>
      <c r="Z126" s="1561"/>
      <c r="AA126" s="1561"/>
      <c r="AB126" s="1561"/>
      <c r="AC126" s="1561"/>
      <c r="AD126" s="1561"/>
      <c r="AE126" s="1561"/>
      <c r="AF126" s="1561"/>
      <c r="AG126" s="1561"/>
      <c r="AH126" s="1561"/>
      <c r="AI126" s="1561"/>
      <c r="AJ126" s="1561"/>
      <c r="AK126" s="1561"/>
      <c r="AL126" s="1561"/>
      <c r="AM126" s="1561"/>
      <c r="AN126" s="1561"/>
      <c r="AO126" s="1561"/>
      <c r="AP126" s="1561"/>
    </row>
    <row r="127" spans="1:42" ht="33.75">
      <c r="A127" s="864">
        <v>123</v>
      </c>
      <c r="B127" s="399">
        <v>2041391</v>
      </c>
      <c r="C127" s="392" t="s">
        <v>2602</v>
      </c>
      <c r="D127" s="392" t="s">
        <v>1037</v>
      </c>
      <c r="E127" s="392" t="s">
        <v>1036</v>
      </c>
      <c r="F127" s="406">
        <v>42430</v>
      </c>
      <c r="G127" s="406">
        <v>42795</v>
      </c>
      <c r="H127" s="392" t="s">
        <v>2521</v>
      </c>
      <c r="I127" s="392" t="s">
        <v>2612</v>
      </c>
      <c r="J127" s="392" t="s">
        <v>2610</v>
      </c>
      <c r="K127" s="392" t="s">
        <v>1559</v>
      </c>
      <c r="L127" s="412" t="s">
        <v>2611</v>
      </c>
      <c r="M127" s="392" t="s">
        <v>1559</v>
      </c>
      <c r="N127" s="392"/>
      <c r="O127" s="1558" t="s">
        <v>1559</v>
      </c>
      <c r="P127" s="1561"/>
      <c r="Q127" s="1561"/>
      <c r="R127" s="1561"/>
      <c r="S127" s="1561"/>
      <c r="T127" s="1561"/>
      <c r="U127" s="1561"/>
      <c r="V127" s="1561"/>
      <c r="W127" s="1561"/>
      <c r="X127" s="1561"/>
      <c r="Y127" s="1561"/>
      <c r="Z127" s="1561"/>
      <c r="AA127" s="1561"/>
      <c r="AB127" s="1561"/>
      <c r="AC127" s="1561"/>
      <c r="AD127" s="1561"/>
      <c r="AE127" s="1561"/>
      <c r="AF127" s="1561"/>
      <c r="AG127" s="1561"/>
      <c r="AH127" s="1561"/>
      <c r="AI127" s="1561"/>
      <c r="AJ127" s="1561"/>
      <c r="AK127" s="1561"/>
      <c r="AL127" s="1561"/>
      <c r="AM127" s="1561"/>
      <c r="AN127" s="1561"/>
      <c r="AO127" s="1561"/>
      <c r="AP127" s="1561"/>
    </row>
    <row r="128" spans="1:42" ht="33.75">
      <c r="A128" s="864">
        <v>124</v>
      </c>
      <c r="B128" s="399">
        <v>2041391</v>
      </c>
      <c r="C128" s="392" t="s">
        <v>2602</v>
      </c>
      <c r="D128" s="392" t="s">
        <v>1037</v>
      </c>
      <c r="E128" s="392" t="s">
        <v>1036</v>
      </c>
      <c r="F128" s="406">
        <v>42430</v>
      </c>
      <c r="G128" s="406">
        <v>42795</v>
      </c>
      <c r="H128" s="392" t="s">
        <v>2427</v>
      </c>
      <c r="I128" s="392" t="s">
        <v>2613</v>
      </c>
      <c r="J128" s="392" t="s">
        <v>1978</v>
      </c>
      <c r="K128" s="392" t="s">
        <v>1559</v>
      </c>
      <c r="L128" s="412" t="s">
        <v>2614</v>
      </c>
      <c r="M128" s="392" t="s">
        <v>1559</v>
      </c>
      <c r="N128" s="392"/>
      <c r="O128" s="1558" t="s">
        <v>1559</v>
      </c>
      <c r="P128" s="1561"/>
      <c r="Q128" s="1561"/>
      <c r="R128" s="1561"/>
      <c r="S128" s="1561"/>
      <c r="T128" s="1561"/>
      <c r="U128" s="1561"/>
      <c r="V128" s="1561"/>
      <c r="W128" s="1561"/>
      <c r="X128" s="1561"/>
      <c r="Y128" s="1561"/>
      <c r="Z128" s="1561"/>
      <c r="AA128" s="1561"/>
      <c r="AB128" s="1561"/>
      <c r="AC128" s="1561"/>
      <c r="AD128" s="1561"/>
      <c r="AE128" s="1561"/>
      <c r="AF128" s="1561"/>
      <c r="AG128" s="1561"/>
      <c r="AH128" s="1561"/>
      <c r="AI128" s="1561"/>
      <c r="AJ128" s="1561"/>
      <c r="AK128" s="1561"/>
      <c r="AL128" s="1561"/>
      <c r="AM128" s="1561"/>
      <c r="AN128" s="1561"/>
      <c r="AO128" s="1561"/>
      <c r="AP128" s="1561"/>
    </row>
    <row r="129" spans="1:42" ht="22.5">
      <c r="A129" s="865">
        <v>125</v>
      </c>
      <c r="B129" s="399">
        <v>3129799</v>
      </c>
      <c r="C129" s="392" t="s">
        <v>543</v>
      </c>
      <c r="D129" s="392" t="s">
        <v>1093</v>
      </c>
      <c r="E129" s="392" t="s">
        <v>2496</v>
      </c>
      <c r="F129" s="399"/>
      <c r="G129" s="399"/>
      <c r="H129" s="392"/>
      <c r="I129" s="392"/>
      <c r="J129" s="392"/>
      <c r="K129" s="392"/>
      <c r="L129" s="412"/>
      <c r="M129" s="392"/>
      <c r="N129" s="392"/>
      <c r="O129" s="1558"/>
      <c r="P129" s="1561"/>
      <c r="Q129" s="1561"/>
      <c r="R129" s="1561"/>
      <c r="S129" s="1561"/>
      <c r="T129" s="1561"/>
      <c r="U129" s="1561"/>
      <c r="V129" s="1561"/>
      <c r="W129" s="1561"/>
      <c r="X129" s="1561"/>
      <c r="Y129" s="1561"/>
      <c r="Z129" s="1561"/>
      <c r="AA129" s="1561"/>
      <c r="AB129" s="1561"/>
      <c r="AC129" s="1561"/>
      <c r="AD129" s="1561"/>
      <c r="AE129" s="1561"/>
      <c r="AF129" s="1561"/>
      <c r="AG129" s="1561"/>
      <c r="AH129" s="1561"/>
      <c r="AI129" s="1561"/>
      <c r="AJ129" s="1561"/>
      <c r="AK129" s="1561"/>
      <c r="AL129" s="1561"/>
      <c r="AM129" s="1561"/>
      <c r="AN129" s="1561"/>
      <c r="AO129" s="1561"/>
      <c r="AP129" s="1561"/>
    </row>
    <row r="130" spans="1:42">
      <c r="A130" s="864">
        <v>126</v>
      </c>
      <c r="B130" s="399">
        <v>2100231</v>
      </c>
      <c r="C130" s="392" t="s">
        <v>2615</v>
      </c>
      <c r="D130" s="392"/>
      <c r="E130" s="392"/>
      <c r="F130" s="399"/>
      <c r="G130" s="399"/>
      <c r="H130" s="392"/>
      <c r="I130" s="392"/>
      <c r="J130" s="392"/>
      <c r="K130" s="392"/>
      <c r="L130" s="412"/>
      <c r="M130" s="392"/>
      <c r="N130" s="392"/>
      <c r="O130" s="1558"/>
      <c r="P130" s="1561"/>
      <c r="Q130" s="1561"/>
      <c r="R130" s="1561"/>
      <c r="S130" s="1561"/>
      <c r="T130" s="1561"/>
      <c r="U130" s="1561"/>
      <c r="V130" s="1561"/>
      <c r="W130" s="1561"/>
      <c r="X130" s="1561"/>
      <c r="Y130" s="1561"/>
      <c r="Z130" s="1561"/>
      <c r="AA130" s="1561"/>
      <c r="AB130" s="1561"/>
      <c r="AC130" s="1561"/>
      <c r="AD130" s="1561"/>
      <c r="AE130" s="1561"/>
      <c r="AF130" s="1561"/>
      <c r="AG130" s="1561"/>
      <c r="AH130" s="1561"/>
      <c r="AI130" s="1561"/>
      <c r="AJ130" s="1561"/>
      <c r="AK130" s="1561"/>
      <c r="AL130" s="1561"/>
      <c r="AM130" s="1561"/>
      <c r="AN130" s="1561"/>
      <c r="AO130" s="1561"/>
      <c r="AP130" s="1561"/>
    </row>
    <row r="131" spans="1:42" ht="45">
      <c r="A131" s="864">
        <v>127</v>
      </c>
      <c r="B131" s="399">
        <v>2661128</v>
      </c>
      <c r="C131" s="392" t="s">
        <v>541</v>
      </c>
      <c r="D131" s="392" t="s">
        <v>2137</v>
      </c>
      <c r="E131" s="392" t="s">
        <v>2616</v>
      </c>
      <c r="F131" s="406">
        <v>42741</v>
      </c>
      <c r="G131" s="406">
        <v>43106</v>
      </c>
      <c r="H131" s="392" t="s">
        <v>2617</v>
      </c>
      <c r="I131" s="392" t="s">
        <v>2618</v>
      </c>
      <c r="J131" s="392" t="s">
        <v>2619</v>
      </c>
      <c r="K131" s="392" t="s">
        <v>1559</v>
      </c>
      <c r="L131" s="412"/>
      <c r="M131" s="392" t="s">
        <v>1559</v>
      </c>
      <c r="N131" s="410"/>
      <c r="O131" s="1558" t="s">
        <v>1559</v>
      </c>
      <c r="P131" s="1561"/>
      <c r="Q131" s="1561"/>
      <c r="R131" s="1561"/>
      <c r="S131" s="1561"/>
      <c r="T131" s="1561"/>
      <c r="U131" s="1561"/>
      <c r="V131" s="1561"/>
      <c r="W131" s="1561"/>
      <c r="X131" s="1561"/>
      <c r="Y131" s="1561"/>
      <c r="Z131" s="1561"/>
      <c r="AA131" s="1561"/>
      <c r="AB131" s="1561"/>
      <c r="AC131" s="1561"/>
      <c r="AD131" s="1561"/>
      <c r="AE131" s="1561"/>
      <c r="AF131" s="1561"/>
      <c r="AG131" s="1561"/>
      <c r="AH131" s="1561"/>
      <c r="AI131" s="1561"/>
      <c r="AJ131" s="1561"/>
      <c r="AK131" s="1561"/>
      <c r="AL131" s="1561"/>
      <c r="AM131" s="1561"/>
      <c r="AN131" s="1561"/>
      <c r="AO131" s="1561"/>
      <c r="AP131" s="1561"/>
    </row>
    <row r="132" spans="1:42">
      <c r="A132" s="865">
        <v>128</v>
      </c>
      <c r="B132" s="399">
        <v>5352827</v>
      </c>
      <c r="C132" s="392" t="s">
        <v>2620</v>
      </c>
      <c r="D132" s="392" t="s">
        <v>1040</v>
      </c>
      <c r="E132" s="392" t="s">
        <v>2331</v>
      </c>
      <c r="F132" s="406">
        <v>42579</v>
      </c>
      <c r="G132" s="399"/>
      <c r="H132" s="392" t="s">
        <v>2521</v>
      </c>
      <c r="I132" s="392" t="s">
        <v>2621</v>
      </c>
      <c r="J132" s="392" t="s">
        <v>2622</v>
      </c>
      <c r="K132" s="392"/>
      <c r="L132" s="412"/>
      <c r="M132" s="392"/>
      <c r="N132" s="392"/>
      <c r="O132" s="1558"/>
      <c r="P132" s="1561"/>
      <c r="Q132" s="1561"/>
      <c r="R132" s="1561"/>
      <c r="S132" s="1561"/>
      <c r="T132" s="1561"/>
      <c r="U132" s="1561"/>
      <c r="V132" s="1561"/>
      <c r="W132" s="1561"/>
      <c r="X132" s="1561"/>
      <c r="Y132" s="1561"/>
      <c r="Z132" s="1561"/>
      <c r="AA132" s="1561"/>
      <c r="AB132" s="1561"/>
      <c r="AC132" s="1561"/>
      <c r="AD132" s="1561"/>
      <c r="AE132" s="1561"/>
      <c r="AF132" s="1561"/>
      <c r="AG132" s="1561"/>
      <c r="AH132" s="1561"/>
      <c r="AI132" s="1561"/>
      <c r="AJ132" s="1561"/>
      <c r="AK132" s="1561"/>
      <c r="AL132" s="1561"/>
      <c r="AM132" s="1561"/>
      <c r="AN132" s="1561"/>
      <c r="AO132" s="1561"/>
      <c r="AP132" s="1561"/>
    </row>
    <row r="133" spans="1:42">
      <c r="A133" s="864">
        <v>129</v>
      </c>
      <c r="B133" s="399">
        <v>5352827</v>
      </c>
      <c r="C133" s="392" t="s">
        <v>2620</v>
      </c>
      <c r="D133" s="392" t="s">
        <v>1040</v>
      </c>
      <c r="E133" s="392" t="s">
        <v>2331</v>
      </c>
      <c r="F133" s="406">
        <v>42641</v>
      </c>
      <c r="G133" s="399"/>
      <c r="H133" s="392" t="s">
        <v>2521</v>
      </c>
      <c r="I133" s="392" t="s">
        <v>2621</v>
      </c>
      <c r="J133" s="392" t="s">
        <v>2622</v>
      </c>
      <c r="K133" s="392"/>
      <c r="L133" s="412"/>
      <c r="M133" s="392"/>
      <c r="N133" s="392"/>
      <c r="O133" s="1558"/>
      <c r="P133" s="1561"/>
      <c r="Q133" s="1561"/>
      <c r="R133" s="1561"/>
      <c r="S133" s="1561"/>
      <c r="T133" s="1561"/>
      <c r="U133" s="1561"/>
      <c r="V133" s="1561"/>
      <c r="W133" s="1561"/>
      <c r="X133" s="1561"/>
      <c r="Y133" s="1561"/>
      <c r="Z133" s="1561"/>
      <c r="AA133" s="1561"/>
      <c r="AB133" s="1561"/>
      <c r="AC133" s="1561"/>
      <c r="AD133" s="1561"/>
      <c r="AE133" s="1561"/>
      <c r="AF133" s="1561"/>
      <c r="AG133" s="1561"/>
      <c r="AH133" s="1561"/>
      <c r="AI133" s="1561"/>
      <c r="AJ133" s="1561"/>
      <c r="AK133" s="1561"/>
      <c r="AL133" s="1561"/>
      <c r="AM133" s="1561"/>
      <c r="AN133" s="1561"/>
      <c r="AO133" s="1561"/>
      <c r="AP133" s="1561"/>
    </row>
    <row r="134" spans="1:42">
      <c r="A134" s="864">
        <v>130</v>
      </c>
      <c r="B134" s="399">
        <v>2697947</v>
      </c>
      <c r="C134" s="392" t="s">
        <v>2623</v>
      </c>
      <c r="D134" s="392"/>
      <c r="E134" s="392"/>
      <c r="F134" s="399"/>
      <c r="G134" s="399"/>
      <c r="H134" s="392"/>
      <c r="I134" s="392"/>
      <c r="J134" s="392"/>
      <c r="K134" s="392"/>
      <c r="L134" s="412"/>
      <c r="M134" s="392"/>
      <c r="N134" s="392"/>
      <c r="O134" s="1558"/>
      <c r="P134" s="1561"/>
      <c r="Q134" s="1561"/>
      <c r="R134" s="1561"/>
      <c r="S134" s="1561"/>
      <c r="T134" s="1561"/>
      <c r="U134" s="1561"/>
      <c r="V134" s="1561"/>
      <c r="W134" s="1561"/>
      <c r="X134" s="1561"/>
      <c r="Y134" s="1561"/>
      <c r="Z134" s="1561"/>
      <c r="AA134" s="1561"/>
      <c r="AB134" s="1561"/>
      <c r="AC134" s="1561"/>
      <c r="AD134" s="1561"/>
      <c r="AE134" s="1561"/>
      <c r="AF134" s="1561"/>
      <c r="AG134" s="1561"/>
      <c r="AH134" s="1561"/>
      <c r="AI134" s="1561"/>
      <c r="AJ134" s="1561"/>
      <c r="AK134" s="1561"/>
      <c r="AL134" s="1561"/>
      <c r="AM134" s="1561"/>
      <c r="AN134" s="1561"/>
      <c r="AO134" s="1561"/>
      <c r="AP134" s="1561"/>
    </row>
    <row r="135" spans="1:42">
      <c r="A135" s="865">
        <v>131</v>
      </c>
      <c r="B135" s="399">
        <v>2050374</v>
      </c>
      <c r="C135" s="392" t="s">
        <v>1613</v>
      </c>
      <c r="D135" s="392"/>
      <c r="E135" s="392"/>
      <c r="F135" s="399"/>
      <c r="G135" s="399"/>
      <c r="H135" s="392"/>
      <c r="I135" s="392"/>
      <c r="J135" s="392"/>
      <c r="K135" s="392"/>
      <c r="L135" s="412"/>
      <c r="M135" s="392"/>
      <c r="N135" s="392"/>
      <c r="O135" s="1558"/>
      <c r="P135" s="1561"/>
      <c r="Q135" s="1561"/>
      <c r="R135" s="1561"/>
      <c r="S135" s="1561"/>
      <c r="T135" s="1561"/>
      <c r="U135" s="1561"/>
      <c r="V135" s="1561"/>
      <c r="W135" s="1561"/>
      <c r="X135" s="1561"/>
      <c r="Y135" s="1561"/>
      <c r="Z135" s="1561"/>
      <c r="AA135" s="1561"/>
      <c r="AB135" s="1561"/>
      <c r="AC135" s="1561"/>
      <c r="AD135" s="1561"/>
      <c r="AE135" s="1561"/>
      <c r="AF135" s="1561"/>
      <c r="AG135" s="1561"/>
      <c r="AH135" s="1561"/>
      <c r="AI135" s="1561"/>
      <c r="AJ135" s="1561"/>
      <c r="AK135" s="1561"/>
      <c r="AL135" s="1561"/>
      <c r="AM135" s="1561"/>
      <c r="AN135" s="1561"/>
      <c r="AO135" s="1561"/>
      <c r="AP135" s="1561"/>
    </row>
    <row r="136" spans="1:42">
      <c r="A136" s="864">
        <v>132</v>
      </c>
      <c r="B136" s="399">
        <v>2004879</v>
      </c>
      <c r="C136" s="392" t="s">
        <v>2624</v>
      </c>
      <c r="D136" s="392" t="s">
        <v>2439</v>
      </c>
      <c r="E136" s="392" t="s">
        <v>2625</v>
      </c>
      <c r="F136" s="406">
        <v>38051</v>
      </c>
      <c r="G136" s="406">
        <v>52661</v>
      </c>
      <c r="H136" s="392" t="s">
        <v>2521</v>
      </c>
      <c r="I136" s="392" t="s">
        <v>2626</v>
      </c>
      <c r="J136" s="392" t="s">
        <v>2627</v>
      </c>
      <c r="K136" s="392" t="s">
        <v>1559</v>
      </c>
      <c r="L136" s="412"/>
      <c r="M136" s="392" t="s">
        <v>1559</v>
      </c>
      <c r="N136" s="410"/>
      <c r="O136" s="1558" t="s">
        <v>1559</v>
      </c>
      <c r="P136" s="1561"/>
      <c r="Q136" s="1561"/>
      <c r="R136" s="1561"/>
      <c r="S136" s="1561"/>
      <c r="T136" s="1561"/>
      <c r="U136" s="1561"/>
      <c r="V136" s="1561"/>
      <c r="W136" s="1561"/>
      <c r="X136" s="1561"/>
      <c r="Y136" s="1561"/>
      <c r="Z136" s="1561"/>
      <c r="AA136" s="1561"/>
      <c r="AB136" s="1561"/>
      <c r="AC136" s="1561"/>
      <c r="AD136" s="1561"/>
      <c r="AE136" s="1561"/>
      <c r="AF136" s="1561"/>
      <c r="AG136" s="1561"/>
      <c r="AH136" s="1561"/>
      <c r="AI136" s="1561"/>
      <c r="AJ136" s="1561"/>
      <c r="AK136" s="1561"/>
      <c r="AL136" s="1561"/>
      <c r="AM136" s="1561"/>
      <c r="AN136" s="1561"/>
      <c r="AO136" s="1561"/>
      <c r="AP136" s="1561"/>
    </row>
    <row r="137" spans="1:42">
      <c r="A137" s="865">
        <v>133</v>
      </c>
      <c r="B137" s="399">
        <v>2004879</v>
      </c>
      <c r="C137" s="392" t="s">
        <v>2624</v>
      </c>
      <c r="D137" s="392" t="s">
        <v>2439</v>
      </c>
      <c r="E137" s="392" t="s">
        <v>2625</v>
      </c>
      <c r="F137" s="406">
        <v>41074</v>
      </c>
      <c r="G137" s="406">
        <v>46552</v>
      </c>
      <c r="H137" s="392" t="s">
        <v>2521</v>
      </c>
      <c r="I137" s="392" t="s">
        <v>2626</v>
      </c>
      <c r="J137" s="392" t="s">
        <v>2628</v>
      </c>
      <c r="K137" s="392" t="s">
        <v>1559</v>
      </c>
      <c r="L137" s="412"/>
      <c r="M137" s="392" t="s">
        <v>1559</v>
      </c>
      <c r="N137" s="410"/>
      <c r="O137" s="1558" t="s">
        <v>1559</v>
      </c>
      <c r="P137" s="1561"/>
      <c r="Q137" s="1561"/>
      <c r="R137" s="1561"/>
      <c r="S137" s="1561"/>
      <c r="T137" s="1561"/>
      <c r="U137" s="1561"/>
      <c r="V137" s="1561"/>
      <c r="W137" s="1561"/>
      <c r="X137" s="1561"/>
      <c r="Y137" s="1561"/>
      <c r="Z137" s="1561"/>
      <c r="AA137" s="1561"/>
      <c r="AB137" s="1561"/>
      <c r="AC137" s="1561"/>
      <c r="AD137" s="1561"/>
      <c r="AE137" s="1561"/>
      <c r="AF137" s="1561"/>
      <c r="AG137" s="1561"/>
      <c r="AH137" s="1561"/>
      <c r="AI137" s="1561"/>
      <c r="AJ137" s="1561"/>
      <c r="AK137" s="1561"/>
      <c r="AL137" s="1561"/>
      <c r="AM137" s="1561"/>
      <c r="AN137" s="1561"/>
      <c r="AO137" s="1561"/>
      <c r="AP137" s="1561"/>
    </row>
    <row r="138" spans="1:42">
      <c r="A138" s="864">
        <v>134</v>
      </c>
      <c r="B138" s="399">
        <v>2004879</v>
      </c>
      <c r="C138" s="392" t="s">
        <v>2624</v>
      </c>
      <c r="D138" s="392" t="s">
        <v>2439</v>
      </c>
      <c r="E138" s="392" t="s">
        <v>2625</v>
      </c>
      <c r="F138" s="406">
        <v>41115</v>
      </c>
      <c r="G138" s="406">
        <v>46593</v>
      </c>
      <c r="H138" s="392" t="s">
        <v>2521</v>
      </c>
      <c r="I138" s="392" t="s">
        <v>2626</v>
      </c>
      <c r="J138" s="392" t="s">
        <v>2629</v>
      </c>
      <c r="K138" s="392" t="s">
        <v>1559</v>
      </c>
      <c r="L138" s="412"/>
      <c r="M138" s="392" t="s">
        <v>1559</v>
      </c>
      <c r="N138" s="410"/>
      <c r="O138" s="1558" t="s">
        <v>1559</v>
      </c>
      <c r="P138" s="1561"/>
      <c r="Q138" s="1561"/>
      <c r="R138" s="1561"/>
      <c r="S138" s="1561"/>
      <c r="T138" s="1561"/>
      <c r="U138" s="1561"/>
      <c r="V138" s="1561"/>
      <c r="W138" s="1561"/>
      <c r="X138" s="1561"/>
      <c r="Y138" s="1561"/>
      <c r="Z138" s="1561"/>
      <c r="AA138" s="1561"/>
      <c r="AB138" s="1561"/>
      <c r="AC138" s="1561"/>
      <c r="AD138" s="1561"/>
      <c r="AE138" s="1561"/>
      <c r="AF138" s="1561"/>
      <c r="AG138" s="1561"/>
      <c r="AH138" s="1561"/>
      <c r="AI138" s="1561"/>
      <c r="AJ138" s="1561"/>
      <c r="AK138" s="1561"/>
      <c r="AL138" s="1561"/>
      <c r="AM138" s="1561"/>
      <c r="AN138" s="1561"/>
      <c r="AO138" s="1561"/>
      <c r="AP138" s="1561"/>
    </row>
    <row r="139" spans="1:42">
      <c r="A139" s="864">
        <v>135</v>
      </c>
      <c r="B139" s="399">
        <v>2004879</v>
      </c>
      <c r="C139" s="392" t="s">
        <v>2624</v>
      </c>
      <c r="D139" s="392" t="s">
        <v>2439</v>
      </c>
      <c r="E139" s="392" t="s">
        <v>2625</v>
      </c>
      <c r="F139" s="406">
        <v>41326</v>
      </c>
      <c r="G139" s="406">
        <v>46804</v>
      </c>
      <c r="H139" s="392" t="s">
        <v>2521</v>
      </c>
      <c r="I139" s="392" t="s">
        <v>2626</v>
      </c>
      <c r="J139" s="392" t="s">
        <v>2630</v>
      </c>
      <c r="K139" s="392" t="s">
        <v>1559</v>
      </c>
      <c r="L139" s="412"/>
      <c r="M139" s="392" t="s">
        <v>1559</v>
      </c>
      <c r="N139" s="410"/>
      <c r="O139" s="1558" t="s">
        <v>1559</v>
      </c>
      <c r="P139" s="1561"/>
      <c r="Q139" s="1561"/>
      <c r="R139" s="1561"/>
      <c r="S139" s="1561"/>
      <c r="T139" s="1561"/>
      <c r="U139" s="1561"/>
      <c r="V139" s="1561"/>
      <c r="W139" s="1561"/>
      <c r="X139" s="1561"/>
      <c r="Y139" s="1561"/>
      <c r="Z139" s="1561"/>
      <c r="AA139" s="1561"/>
      <c r="AB139" s="1561"/>
      <c r="AC139" s="1561"/>
      <c r="AD139" s="1561"/>
      <c r="AE139" s="1561"/>
      <c r="AF139" s="1561"/>
      <c r="AG139" s="1561"/>
      <c r="AH139" s="1561"/>
      <c r="AI139" s="1561"/>
      <c r="AJ139" s="1561"/>
      <c r="AK139" s="1561"/>
      <c r="AL139" s="1561"/>
      <c r="AM139" s="1561"/>
      <c r="AN139" s="1561"/>
      <c r="AO139" s="1561"/>
      <c r="AP139" s="1561"/>
    </row>
    <row r="140" spans="1:42">
      <c r="A140" s="865">
        <v>136</v>
      </c>
      <c r="B140" s="399">
        <v>2004879</v>
      </c>
      <c r="C140" s="392" t="s">
        <v>2624</v>
      </c>
      <c r="D140" s="392" t="s">
        <v>2439</v>
      </c>
      <c r="E140" s="392" t="s">
        <v>2625</v>
      </c>
      <c r="F140" s="406">
        <v>41718</v>
      </c>
      <c r="G140" s="406">
        <v>47197</v>
      </c>
      <c r="H140" s="392" t="s">
        <v>2521</v>
      </c>
      <c r="I140" s="392" t="s">
        <v>2626</v>
      </c>
      <c r="J140" s="392" t="s">
        <v>2629</v>
      </c>
      <c r="K140" s="392" t="s">
        <v>1559</v>
      </c>
      <c r="L140" s="412"/>
      <c r="M140" s="392" t="s">
        <v>1559</v>
      </c>
      <c r="N140" s="410"/>
      <c r="O140" s="1558" t="s">
        <v>1559</v>
      </c>
      <c r="P140" s="1561"/>
      <c r="Q140" s="1561"/>
      <c r="R140" s="1561"/>
      <c r="S140" s="1561"/>
      <c r="T140" s="1561"/>
      <c r="U140" s="1561"/>
      <c r="V140" s="1561"/>
      <c r="W140" s="1561"/>
      <c r="X140" s="1561"/>
      <c r="Y140" s="1561"/>
      <c r="Z140" s="1561"/>
      <c r="AA140" s="1561"/>
      <c r="AB140" s="1561"/>
      <c r="AC140" s="1561"/>
      <c r="AD140" s="1561"/>
      <c r="AE140" s="1561"/>
      <c r="AF140" s="1561"/>
      <c r="AG140" s="1561"/>
      <c r="AH140" s="1561"/>
      <c r="AI140" s="1561"/>
      <c r="AJ140" s="1561"/>
      <c r="AK140" s="1561"/>
      <c r="AL140" s="1561"/>
      <c r="AM140" s="1561"/>
      <c r="AN140" s="1561"/>
      <c r="AO140" s="1561"/>
      <c r="AP140" s="1561"/>
    </row>
    <row r="141" spans="1:42">
      <c r="A141" s="864">
        <v>137</v>
      </c>
      <c r="B141" s="399">
        <v>2004879</v>
      </c>
      <c r="C141" s="392" t="s">
        <v>2624</v>
      </c>
      <c r="D141" s="392" t="s">
        <v>2439</v>
      </c>
      <c r="E141" s="392" t="s">
        <v>2625</v>
      </c>
      <c r="F141" s="406">
        <v>41829</v>
      </c>
      <c r="G141" s="406">
        <v>47308</v>
      </c>
      <c r="H141" s="392" t="s">
        <v>2521</v>
      </c>
      <c r="I141" s="392" t="s">
        <v>2626</v>
      </c>
      <c r="J141" s="392" t="s">
        <v>2629</v>
      </c>
      <c r="K141" s="392" t="s">
        <v>1559</v>
      </c>
      <c r="L141" s="412"/>
      <c r="M141" s="392" t="s">
        <v>1559</v>
      </c>
      <c r="N141" s="410"/>
      <c r="O141" s="1558" t="s">
        <v>1559</v>
      </c>
      <c r="P141" s="1561"/>
      <c r="Q141" s="1561"/>
      <c r="R141" s="1561"/>
      <c r="S141" s="1561"/>
      <c r="T141" s="1561"/>
      <c r="U141" s="1561"/>
      <c r="V141" s="1561"/>
      <c r="W141" s="1561"/>
      <c r="X141" s="1561"/>
      <c r="Y141" s="1561"/>
      <c r="Z141" s="1561"/>
      <c r="AA141" s="1561"/>
      <c r="AB141" s="1561"/>
      <c r="AC141" s="1561"/>
      <c r="AD141" s="1561"/>
      <c r="AE141" s="1561"/>
      <c r="AF141" s="1561"/>
      <c r="AG141" s="1561"/>
      <c r="AH141" s="1561"/>
      <c r="AI141" s="1561"/>
      <c r="AJ141" s="1561"/>
      <c r="AK141" s="1561"/>
      <c r="AL141" s="1561"/>
      <c r="AM141" s="1561"/>
      <c r="AN141" s="1561"/>
      <c r="AO141" s="1561"/>
      <c r="AP141" s="1561"/>
    </row>
    <row r="142" spans="1:42">
      <c r="A142" s="864">
        <v>138</v>
      </c>
      <c r="B142" s="399">
        <v>2004879</v>
      </c>
      <c r="C142" s="392" t="s">
        <v>2624</v>
      </c>
      <c r="D142" s="392" t="s">
        <v>2439</v>
      </c>
      <c r="E142" s="392" t="s">
        <v>2625</v>
      </c>
      <c r="F142" s="406">
        <v>41899</v>
      </c>
      <c r="G142" s="406">
        <v>47378</v>
      </c>
      <c r="H142" s="392" t="s">
        <v>2521</v>
      </c>
      <c r="I142" s="392" t="s">
        <v>2626</v>
      </c>
      <c r="J142" s="392" t="s">
        <v>2629</v>
      </c>
      <c r="K142" s="392" t="s">
        <v>1559</v>
      </c>
      <c r="L142" s="412"/>
      <c r="M142" s="392" t="s">
        <v>1559</v>
      </c>
      <c r="N142" s="410"/>
      <c r="O142" s="1558" t="s">
        <v>1559</v>
      </c>
      <c r="P142" s="1561"/>
      <c r="Q142" s="1561"/>
      <c r="R142" s="1561"/>
      <c r="S142" s="1561"/>
      <c r="T142" s="1561"/>
      <c r="U142" s="1561"/>
      <c r="V142" s="1561"/>
      <c r="W142" s="1561"/>
      <c r="X142" s="1561"/>
      <c r="Y142" s="1561"/>
      <c r="Z142" s="1561"/>
      <c r="AA142" s="1561"/>
      <c r="AB142" s="1561"/>
      <c r="AC142" s="1561"/>
      <c r="AD142" s="1561"/>
      <c r="AE142" s="1561"/>
      <c r="AF142" s="1561"/>
      <c r="AG142" s="1561"/>
      <c r="AH142" s="1561"/>
      <c r="AI142" s="1561"/>
      <c r="AJ142" s="1561"/>
      <c r="AK142" s="1561"/>
      <c r="AL142" s="1561"/>
      <c r="AM142" s="1561"/>
      <c r="AN142" s="1561"/>
      <c r="AO142" s="1561"/>
      <c r="AP142" s="1561"/>
    </row>
    <row r="143" spans="1:42">
      <c r="A143" s="865">
        <v>139</v>
      </c>
      <c r="B143" s="399">
        <v>2004879</v>
      </c>
      <c r="C143" s="392" t="s">
        <v>2624</v>
      </c>
      <c r="D143" s="392" t="s">
        <v>2439</v>
      </c>
      <c r="E143" s="392" t="s">
        <v>2625</v>
      </c>
      <c r="F143" s="406">
        <v>42486</v>
      </c>
      <c r="G143" s="406">
        <v>42729</v>
      </c>
      <c r="H143" s="392" t="s">
        <v>2423</v>
      </c>
      <c r="I143" s="392" t="s">
        <v>2631</v>
      </c>
      <c r="J143" s="392" t="s">
        <v>2629</v>
      </c>
      <c r="K143" s="392" t="s">
        <v>1717</v>
      </c>
      <c r="L143" s="412"/>
      <c r="M143" s="392" t="s">
        <v>1717</v>
      </c>
      <c r="N143" s="410"/>
      <c r="O143" s="1558" t="s">
        <v>1717</v>
      </c>
      <c r="P143" s="1561"/>
      <c r="Q143" s="1561"/>
      <c r="R143" s="1561"/>
      <c r="S143" s="1561"/>
      <c r="T143" s="1561"/>
      <c r="U143" s="1561"/>
      <c r="V143" s="1561"/>
      <c r="W143" s="1561"/>
      <c r="X143" s="1561"/>
      <c r="Y143" s="1561"/>
      <c r="Z143" s="1561"/>
      <c r="AA143" s="1561"/>
      <c r="AB143" s="1561"/>
      <c r="AC143" s="1561"/>
      <c r="AD143" s="1561"/>
      <c r="AE143" s="1561"/>
      <c r="AF143" s="1561"/>
      <c r="AG143" s="1561"/>
      <c r="AH143" s="1561"/>
      <c r="AI143" s="1561"/>
      <c r="AJ143" s="1561"/>
      <c r="AK143" s="1561"/>
      <c r="AL143" s="1561"/>
      <c r="AM143" s="1561"/>
      <c r="AN143" s="1561"/>
      <c r="AO143" s="1561"/>
      <c r="AP143" s="1561"/>
    </row>
    <row r="144" spans="1:42">
      <c r="A144" s="864">
        <v>140</v>
      </c>
      <c r="B144" s="399">
        <v>5752728</v>
      </c>
      <c r="C144" s="392" t="s">
        <v>2632</v>
      </c>
      <c r="D144" s="392"/>
      <c r="E144" s="392"/>
      <c r="F144" s="399"/>
      <c r="G144" s="399"/>
      <c r="H144" s="392"/>
      <c r="I144" s="392"/>
      <c r="J144" s="392"/>
      <c r="K144" s="392"/>
      <c r="L144" s="412"/>
      <c r="M144" s="392"/>
      <c r="N144" s="392"/>
      <c r="O144" s="1558"/>
      <c r="P144" s="1561"/>
      <c r="Q144" s="1561"/>
      <c r="R144" s="1561"/>
      <c r="S144" s="1561"/>
      <c r="T144" s="1561"/>
      <c r="U144" s="1561"/>
      <c r="V144" s="1561"/>
      <c r="W144" s="1561"/>
      <c r="X144" s="1561"/>
      <c r="Y144" s="1561"/>
      <c r="Z144" s="1561"/>
      <c r="AA144" s="1561"/>
      <c r="AB144" s="1561"/>
      <c r="AC144" s="1561"/>
      <c r="AD144" s="1561"/>
      <c r="AE144" s="1561"/>
      <c r="AF144" s="1561"/>
      <c r="AG144" s="1561"/>
      <c r="AH144" s="1561"/>
      <c r="AI144" s="1561"/>
      <c r="AJ144" s="1561"/>
      <c r="AK144" s="1561"/>
      <c r="AL144" s="1561"/>
      <c r="AM144" s="1561"/>
      <c r="AN144" s="1561"/>
      <c r="AO144" s="1561"/>
      <c r="AP144" s="1561"/>
    </row>
    <row r="145" spans="1:42" ht="22.5">
      <c r="A145" s="864">
        <v>141</v>
      </c>
      <c r="B145" s="399">
        <v>2887746</v>
      </c>
      <c r="C145" s="392" t="s">
        <v>516</v>
      </c>
      <c r="D145" s="392" t="s">
        <v>1040</v>
      </c>
      <c r="E145" s="392" t="s">
        <v>2360</v>
      </c>
      <c r="F145" s="406">
        <v>42005</v>
      </c>
      <c r="G145" s="406">
        <v>42735</v>
      </c>
      <c r="H145" s="392" t="s">
        <v>2633</v>
      </c>
      <c r="I145" s="392" t="s">
        <v>2634</v>
      </c>
      <c r="J145" s="392" t="s">
        <v>2635</v>
      </c>
      <c r="K145" s="392" t="s">
        <v>1717</v>
      </c>
      <c r="L145" s="412"/>
      <c r="M145" s="392" t="s">
        <v>1717</v>
      </c>
      <c r="N145" s="392" t="s">
        <v>2456</v>
      </c>
      <c r="O145" s="1558" t="s">
        <v>1717</v>
      </c>
      <c r="P145" s="1561"/>
      <c r="Q145" s="1561"/>
      <c r="R145" s="1561"/>
      <c r="S145" s="1561"/>
      <c r="T145" s="1561"/>
      <c r="U145" s="1561"/>
      <c r="V145" s="1561"/>
      <c r="W145" s="1561"/>
      <c r="X145" s="1561"/>
      <c r="Y145" s="1561"/>
      <c r="Z145" s="1561"/>
      <c r="AA145" s="1561"/>
      <c r="AB145" s="1561"/>
      <c r="AC145" s="1561"/>
      <c r="AD145" s="1561"/>
      <c r="AE145" s="1561"/>
      <c r="AF145" s="1561"/>
      <c r="AG145" s="1561"/>
      <c r="AH145" s="1561"/>
      <c r="AI145" s="1561"/>
      <c r="AJ145" s="1561"/>
      <c r="AK145" s="1561"/>
      <c r="AL145" s="1561"/>
      <c r="AM145" s="1561"/>
      <c r="AN145" s="1561"/>
      <c r="AO145" s="1561"/>
      <c r="AP145" s="1561"/>
    </row>
    <row r="146" spans="1:42">
      <c r="A146" s="865">
        <v>142</v>
      </c>
      <c r="B146" s="399">
        <v>2887746</v>
      </c>
      <c r="C146" s="392" t="s">
        <v>516</v>
      </c>
      <c r="D146" s="392" t="s">
        <v>1040</v>
      </c>
      <c r="E146" s="392" t="s">
        <v>2360</v>
      </c>
      <c r="F146" s="406">
        <v>42647</v>
      </c>
      <c r="G146" s="406">
        <v>42735</v>
      </c>
      <c r="H146" s="392" t="s">
        <v>2636</v>
      </c>
      <c r="I146" s="392" t="s">
        <v>2518</v>
      </c>
      <c r="J146" s="392" t="s">
        <v>1978</v>
      </c>
      <c r="K146" s="392" t="s">
        <v>1717</v>
      </c>
      <c r="L146" s="412"/>
      <c r="M146" s="392" t="s">
        <v>1717</v>
      </c>
      <c r="N146" s="392" t="s">
        <v>2456</v>
      </c>
      <c r="O146" s="1558" t="s">
        <v>1717</v>
      </c>
      <c r="P146" s="1561"/>
      <c r="Q146" s="1561"/>
      <c r="R146" s="1561"/>
      <c r="S146" s="1561"/>
      <c r="T146" s="1561"/>
      <c r="U146" s="1561"/>
      <c r="V146" s="1561"/>
      <c r="W146" s="1561"/>
      <c r="X146" s="1561"/>
      <c r="Y146" s="1561"/>
      <c r="Z146" s="1561"/>
      <c r="AA146" s="1561"/>
      <c r="AB146" s="1561"/>
      <c r="AC146" s="1561"/>
      <c r="AD146" s="1561"/>
      <c r="AE146" s="1561"/>
      <c r="AF146" s="1561"/>
      <c r="AG146" s="1561"/>
      <c r="AH146" s="1561"/>
      <c r="AI146" s="1561"/>
      <c r="AJ146" s="1561"/>
      <c r="AK146" s="1561"/>
      <c r="AL146" s="1561"/>
      <c r="AM146" s="1561"/>
      <c r="AN146" s="1561"/>
      <c r="AO146" s="1561"/>
      <c r="AP146" s="1561"/>
    </row>
    <row r="147" spans="1:42" ht="22.5">
      <c r="A147" s="864">
        <v>143</v>
      </c>
      <c r="B147" s="399">
        <v>2887746</v>
      </c>
      <c r="C147" s="392" t="s">
        <v>516</v>
      </c>
      <c r="D147" s="392" t="s">
        <v>1040</v>
      </c>
      <c r="E147" s="392" t="s">
        <v>1200</v>
      </c>
      <c r="F147" s="406">
        <v>42480</v>
      </c>
      <c r="G147" s="406">
        <v>42735</v>
      </c>
      <c r="H147" s="392" t="s">
        <v>2423</v>
      </c>
      <c r="I147" s="392" t="s">
        <v>2637</v>
      </c>
      <c r="J147" s="392" t="s">
        <v>1978</v>
      </c>
      <c r="K147" s="392" t="s">
        <v>1717</v>
      </c>
      <c r="L147" s="412"/>
      <c r="M147" s="392" t="s">
        <v>1717</v>
      </c>
      <c r="N147" s="392" t="s">
        <v>2456</v>
      </c>
      <c r="O147" s="1558" t="s">
        <v>1717</v>
      </c>
      <c r="P147" s="1561"/>
      <c r="Q147" s="1561"/>
      <c r="R147" s="1561"/>
      <c r="S147" s="1561"/>
      <c r="T147" s="1561"/>
      <c r="U147" s="1561"/>
      <c r="V147" s="1561"/>
      <c r="W147" s="1561"/>
      <c r="X147" s="1561"/>
      <c r="Y147" s="1561"/>
      <c r="Z147" s="1561"/>
      <c r="AA147" s="1561"/>
      <c r="AB147" s="1561"/>
      <c r="AC147" s="1561"/>
      <c r="AD147" s="1561"/>
      <c r="AE147" s="1561"/>
      <c r="AF147" s="1561"/>
      <c r="AG147" s="1561"/>
      <c r="AH147" s="1561"/>
      <c r="AI147" s="1561"/>
      <c r="AJ147" s="1561"/>
      <c r="AK147" s="1561"/>
      <c r="AL147" s="1561"/>
      <c r="AM147" s="1561"/>
      <c r="AN147" s="1561"/>
      <c r="AO147" s="1561"/>
      <c r="AP147" s="1561"/>
    </row>
    <row r="148" spans="1:42" ht="22.5">
      <c r="A148" s="1296">
        <v>144</v>
      </c>
      <c r="B148" s="400">
        <v>2887746</v>
      </c>
      <c r="C148" s="403" t="s">
        <v>516</v>
      </c>
      <c r="D148" s="403" t="s">
        <v>1040</v>
      </c>
      <c r="E148" s="403" t="s">
        <v>2355</v>
      </c>
      <c r="F148" s="408">
        <v>42545</v>
      </c>
      <c r="G148" s="408">
        <v>42735</v>
      </c>
      <c r="H148" s="403" t="s">
        <v>2521</v>
      </c>
      <c r="I148" s="403" t="s">
        <v>2638</v>
      </c>
      <c r="J148" s="403" t="s">
        <v>2639</v>
      </c>
      <c r="K148" s="403" t="s">
        <v>1717</v>
      </c>
      <c r="L148" s="415"/>
      <c r="M148" s="403" t="s">
        <v>1717</v>
      </c>
      <c r="N148" s="403" t="s">
        <v>2456</v>
      </c>
      <c r="O148" s="1559" t="s">
        <v>1717</v>
      </c>
      <c r="P148" s="1561"/>
      <c r="Q148" s="1561"/>
      <c r="R148" s="1561"/>
      <c r="S148" s="1561"/>
      <c r="T148" s="1561"/>
      <c r="U148" s="1561"/>
      <c r="V148" s="1561"/>
      <c r="W148" s="1561"/>
      <c r="X148" s="1561"/>
      <c r="Y148" s="1561"/>
      <c r="Z148" s="1561"/>
      <c r="AA148" s="1561"/>
      <c r="AB148" s="1561"/>
      <c r="AC148" s="1561"/>
      <c r="AD148" s="1561"/>
      <c r="AE148" s="1561"/>
      <c r="AF148" s="1561"/>
      <c r="AG148" s="1561"/>
      <c r="AH148" s="1561"/>
      <c r="AI148" s="1561"/>
      <c r="AJ148" s="1561"/>
      <c r="AK148" s="1561"/>
      <c r="AL148" s="1561"/>
      <c r="AM148" s="1561"/>
      <c r="AN148" s="1561"/>
      <c r="AO148" s="1561"/>
      <c r="AP148" s="1561"/>
    </row>
    <row r="149" spans="1:42" ht="22.5">
      <c r="A149" s="865">
        <v>145</v>
      </c>
      <c r="B149" s="398">
        <v>2887746</v>
      </c>
      <c r="C149" s="395" t="s">
        <v>516</v>
      </c>
      <c r="D149" s="395" t="s">
        <v>1040</v>
      </c>
      <c r="E149" s="395" t="s">
        <v>2355</v>
      </c>
      <c r="F149" s="1293">
        <v>42545</v>
      </c>
      <c r="G149" s="1293">
        <v>42947</v>
      </c>
      <c r="H149" s="395" t="s">
        <v>2521</v>
      </c>
      <c r="I149" s="395" t="s">
        <v>2638</v>
      </c>
      <c r="J149" s="395" t="s">
        <v>2639</v>
      </c>
      <c r="K149" s="395" t="s">
        <v>1717</v>
      </c>
      <c r="L149" s="411"/>
      <c r="M149" s="395" t="s">
        <v>1717</v>
      </c>
      <c r="N149" s="395" t="s">
        <v>2456</v>
      </c>
      <c r="O149" s="1557" t="s">
        <v>1717</v>
      </c>
      <c r="P149" s="1561"/>
      <c r="Q149" s="1561"/>
      <c r="R149" s="1561"/>
      <c r="S149" s="1561"/>
      <c r="T149" s="1561"/>
      <c r="U149" s="1561"/>
      <c r="V149" s="1561"/>
      <c r="W149" s="1561"/>
      <c r="X149" s="1561"/>
      <c r="Y149" s="1561"/>
      <c r="Z149" s="1561"/>
      <c r="AA149" s="1561"/>
      <c r="AB149" s="1561"/>
      <c r="AC149" s="1561"/>
      <c r="AD149" s="1561"/>
      <c r="AE149" s="1561"/>
      <c r="AF149" s="1561"/>
      <c r="AG149" s="1561"/>
      <c r="AH149" s="1561"/>
      <c r="AI149" s="1561"/>
      <c r="AJ149" s="1561"/>
      <c r="AK149" s="1561"/>
      <c r="AL149" s="1561"/>
      <c r="AM149" s="1561"/>
      <c r="AN149" s="1561"/>
      <c r="AO149" s="1561"/>
      <c r="AP149" s="1561"/>
    </row>
    <row r="150" spans="1:42" ht="22.5">
      <c r="A150" s="864">
        <v>146</v>
      </c>
      <c r="B150" s="399">
        <v>2887746</v>
      </c>
      <c r="C150" s="392" t="s">
        <v>516</v>
      </c>
      <c r="D150" s="392" t="s">
        <v>1040</v>
      </c>
      <c r="E150" s="392" t="s">
        <v>2355</v>
      </c>
      <c r="F150" s="406">
        <v>42546</v>
      </c>
      <c r="G150" s="406">
        <v>42735</v>
      </c>
      <c r="H150" s="392" t="s">
        <v>2521</v>
      </c>
      <c r="I150" s="392" t="s">
        <v>2640</v>
      </c>
      <c r="J150" s="392" t="s">
        <v>1978</v>
      </c>
      <c r="K150" s="392" t="s">
        <v>1717</v>
      </c>
      <c r="L150" s="412"/>
      <c r="M150" s="392" t="s">
        <v>1717</v>
      </c>
      <c r="N150" s="392" t="s">
        <v>2456</v>
      </c>
      <c r="O150" s="1558" t="s">
        <v>1717</v>
      </c>
      <c r="P150" s="1561"/>
      <c r="Q150" s="1561"/>
      <c r="R150" s="1561"/>
      <c r="S150" s="1561"/>
      <c r="T150" s="1561"/>
      <c r="U150" s="1561"/>
      <c r="V150" s="1561"/>
      <c r="W150" s="1561"/>
      <c r="X150" s="1561"/>
      <c r="Y150" s="1561"/>
      <c r="Z150" s="1561"/>
      <c r="AA150" s="1561"/>
      <c r="AB150" s="1561"/>
      <c r="AC150" s="1561"/>
      <c r="AD150" s="1561"/>
      <c r="AE150" s="1561"/>
      <c r="AF150" s="1561"/>
      <c r="AG150" s="1561"/>
      <c r="AH150" s="1561"/>
      <c r="AI150" s="1561"/>
      <c r="AJ150" s="1561"/>
      <c r="AK150" s="1561"/>
      <c r="AL150" s="1561"/>
      <c r="AM150" s="1561"/>
      <c r="AN150" s="1561"/>
      <c r="AO150" s="1561"/>
      <c r="AP150" s="1561"/>
    </row>
    <row r="151" spans="1:42">
      <c r="A151" s="865">
        <v>147</v>
      </c>
      <c r="B151" s="399">
        <v>2887746</v>
      </c>
      <c r="C151" s="392" t="s">
        <v>516</v>
      </c>
      <c r="D151" s="392" t="s">
        <v>1040</v>
      </c>
      <c r="E151" s="392" t="s">
        <v>2355</v>
      </c>
      <c r="F151" s="406">
        <v>42682</v>
      </c>
      <c r="G151" s="406">
        <v>42735</v>
      </c>
      <c r="H151" s="392" t="s">
        <v>2446</v>
      </c>
      <c r="I151" s="392" t="s">
        <v>2641</v>
      </c>
      <c r="J151" s="392" t="s">
        <v>1978</v>
      </c>
      <c r="K151" s="392" t="s">
        <v>1717</v>
      </c>
      <c r="L151" s="412"/>
      <c r="M151" s="392" t="s">
        <v>1717</v>
      </c>
      <c r="N151" s="392" t="s">
        <v>2456</v>
      </c>
      <c r="O151" s="1558" t="s">
        <v>1717</v>
      </c>
      <c r="P151" s="1561"/>
      <c r="Q151" s="1561"/>
      <c r="R151" s="1561"/>
      <c r="S151" s="1561"/>
      <c r="T151" s="1561"/>
      <c r="U151" s="1561"/>
      <c r="V151" s="1561"/>
      <c r="W151" s="1561"/>
      <c r="X151" s="1561"/>
      <c r="Y151" s="1561"/>
      <c r="Z151" s="1561"/>
      <c r="AA151" s="1561"/>
      <c r="AB151" s="1561"/>
      <c r="AC151" s="1561"/>
      <c r="AD151" s="1561"/>
      <c r="AE151" s="1561"/>
      <c r="AF151" s="1561"/>
      <c r="AG151" s="1561"/>
      <c r="AH151" s="1561"/>
      <c r="AI151" s="1561"/>
      <c r="AJ151" s="1561"/>
      <c r="AK151" s="1561"/>
      <c r="AL151" s="1561"/>
      <c r="AM151" s="1561"/>
      <c r="AN151" s="1561"/>
      <c r="AO151" s="1561"/>
      <c r="AP151" s="1561"/>
    </row>
    <row r="152" spans="1:42">
      <c r="A152" s="864">
        <v>148</v>
      </c>
      <c r="B152" s="399">
        <v>5211859</v>
      </c>
      <c r="C152" s="392" t="s">
        <v>515</v>
      </c>
      <c r="D152" s="392" t="s">
        <v>1051</v>
      </c>
      <c r="E152" s="392" t="s">
        <v>2354</v>
      </c>
      <c r="F152" s="406">
        <v>42653</v>
      </c>
      <c r="G152" s="406">
        <v>43018</v>
      </c>
      <c r="H152" s="392" t="s">
        <v>2446</v>
      </c>
      <c r="I152" s="392" t="s">
        <v>2642</v>
      </c>
      <c r="J152" s="392" t="s">
        <v>2643</v>
      </c>
      <c r="K152" s="392" t="s">
        <v>1559</v>
      </c>
      <c r="L152" s="412"/>
      <c r="M152" s="392" t="s">
        <v>1559</v>
      </c>
      <c r="N152" s="392" t="s">
        <v>2456</v>
      </c>
      <c r="O152" s="1558" t="s">
        <v>1559</v>
      </c>
      <c r="P152" s="1561"/>
      <c r="Q152" s="1561"/>
      <c r="R152" s="1561"/>
      <c r="S152" s="1561"/>
      <c r="T152" s="1561"/>
      <c r="U152" s="1561"/>
      <c r="V152" s="1561"/>
      <c r="W152" s="1561"/>
      <c r="X152" s="1561"/>
      <c r="Y152" s="1561"/>
      <c r="Z152" s="1561"/>
      <c r="AA152" s="1561"/>
      <c r="AB152" s="1561"/>
      <c r="AC152" s="1561"/>
      <c r="AD152" s="1561"/>
      <c r="AE152" s="1561"/>
      <c r="AF152" s="1561"/>
      <c r="AG152" s="1561"/>
      <c r="AH152" s="1561"/>
      <c r="AI152" s="1561"/>
      <c r="AJ152" s="1561"/>
      <c r="AK152" s="1561"/>
      <c r="AL152" s="1561"/>
      <c r="AM152" s="1561"/>
      <c r="AN152" s="1561"/>
      <c r="AO152" s="1561"/>
      <c r="AP152" s="1561"/>
    </row>
    <row r="153" spans="1:42" ht="22.5">
      <c r="A153" s="864">
        <v>149</v>
      </c>
      <c r="B153" s="399">
        <v>5183154</v>
      </c>
      <c r="C153" s="402" t="s">
        <v>2644</v>
      </c>
      <c r="D153" s="392" t="s">
        <v>1037</v>
      </c>
      <c r="E153" s="392" t="s">
        <v>1074</v>
      </c>
      <c r="F153" s="406">
        <v>42865</v>
      </c>
      <c r="G153" s="406">
        <v>43100</v>
      </c>
      <c r="H153" s="392" t="s">
        <v>2420</v>
      </c>
      <c r="I153" s="392" t="s">
        <v>2518</v>
      </c>
      <c r="J153" s="392" t="s">
        <v>1978</v>
      </c>
      <c r="K153" s="392" t="s">
        <v>1559</v>
      </c>
      <c r="L153" s="412"/>
      <c r="M153" s="392" t="s">
        <v>1559</v>
      </c>
      <c r="N153" s="392" t="s">
        <v>2456</v>
      </c>
      <c r="O153" s="1558" t="s">
        <v>1559</v>
      </c>
      <c r="P153" s="1561"/>
      <c r="Q153" s="1561"/>
      <c r="R153" s="1561"/>
      <c r="S153" s="1561"/>
      <c r="T153" s="1561"/>
      <c r="U153" s="1561"/>
      <c r="V153" s="1561"/>
      <c r="W153" s="1561"/>
      <c r="X153" s="1561"/>
      <c r="Y153" s="1561"/>
      <c r="Z153" s="1561"/>
      <c r="AA153" s="1561"/>
      <c r="AB153" s="1561"/>
      <c r="AC153" s="1561"/>
      <c r="AD153" s="1561"/>
      <c r="AE153" s="1561"/>
      <c r="AF153" s="1561"/>
      <c r="AG153" s="1561"/>
      <c r="AH153" s="1561"/>
      <c r="AI153" s="1561"/>
      <c r="AJ153" s="1561"/>
      <c r="AK153" s="1561"/>
      <c r="AL153" s="1561"/>
      <c r="AM153" s="1561"/>
      <c r="AN153" s="1561"/>
      <c r="AO153" s="1561"/>
      <c r="AP153" s="1561"/>
    </row>
    <row r="154" spans="1:42" ht="78.75">
      <c r="A154" s="865">
        <v>150</v>
      </c>
      <c r="B154" s="399">
        <v>2074192</v>
      </c>
      <c r="C154" s="392" t="s">
        <v>508</v>
      </c>
      <c r="D154" s="392" t="s">
        <v>1063</v>
      </c>
      <c r="E154" s="392" t="s">
        <v>1202</v>
      </c>
      <c r="F154" s="406">
        <v>41548</v>
      </c>
      <c r="G154" s="406">
        <v>43099</v>
      </c>
      <c r="H154" s="392" t="s">
        <v>16050</v>
      </c>
      <c r="I154" s="392" t="s">
        <v>2645</v>
      </c>
      <c r="J154" s="392" t="s">
        <v>2646</v>
      </c>
      <c r="K154" s="392" t="s">
        <v>1559</v>
      </c>
      <c r="L154" s="412" t="s">
        <v>2647</v>
      </c>
      <c r="M154" s="392" t="s">
        <v>1559</v>
      </c>
      <c r="N154" s="410"/>
      <c r="O154" s="1558" t="s">
        <v>1559</v>
      </c>
      <c r="P154" s="1561"/>
      <c r="Q154" s="1561"/>
      <c r="R154" s="1561"/>
      <c r="S154" s="1561"/>
      <c r="T154" s="1561"/>
      <c r="U154" s="1561"/>
      <c r="V154" s="1561"/>
      <c r="W154" s="1561"/>
      <c r="X154" s="1561"/>
      <c r="Y154" s="1561"/>
      <c r="Z154" s="1561"/>
      <c r="AA154" s="1561"/>
      <c r="AB154" s="1561"/>
      <c r="AC154" s="1561"/>
      <c r="AD154" s="1561"/>
      <c r="AE154" s="1561"/>
      <c r="AF154" s="1561"/>
      <c r="AG154" s="1561"/>
      <c r="AH154" s="1561"/>
      <c r="AI154" s="1561"/>
      <c r="AJ154" s="1561"/>
      <c r="AK154" s="1561"/>
      <c r="AL154" s="1561"/>
      <c r="AM154" s="1561"/>
      <c r="AN154" s="1561"/>
      <c r="AO154" s="1561"/>
      <c r="AP154" s="1561"/>
    </row>
    <row r="155" spans="1:42" ht="22.5">
      <c r="A155" s="864">
        <v>151</v>
      </c>
      <c r="B155" s="399">
        <v>2655772</v>
      </c>
      <c r="C155" s="392" t="s">
        <v>1579</v>
      </c>
      <c r="D155" s="392" t="s">
        <v>1093</v>
      </c>
      <c r="E155" s="392" t="s">
        <v>1202</v>
      </c>
      <c r="F155" s="399"/>
      <c r="G155" s="399"/>
      <c r="H155" s="392"/>
      <c r="I155" s="392"/>
      <c r="J155" s="392"/>
      <c r="K155" s="392"/>
      <c r="L155" s="412"/>
      <c r="M155" s="392"/>
      <c r="N155" s="392"/>
      <c r="O155" s="1558"/>
      <c r="P155" s="1561"/>
      <c r="Q155" s="1561"/>
      <c r="R155" s="1561"/>
      <c r="S155" s="1561"/>
      <c r="T155" s="1561"/>
      <c r="U155" s="1561"/>
      <c r="V155" s="1561"/>
      <c r="W155" s="1561"/>
      <c r="X155" s="1561"/>
      <c r="Y155" s="1561"/>
      <c r="Z155" s="1561"/>
      <c r="AA155" s="1561"/>
      <c r="AB155" s="1561"/>
      <c r="AC155" s="1561"/>
      <c r="AD155" s="1561"/>
      <c r="AE155" s="1561"/>
      <c r="AF155" s="1561"/>
      <c r="AG155" s="1561"/>
      <c r="AH155" s="1561"/>
      <c r="AI155" s="1561"/>
      <c r="AJ155" s="1561"/>
      <c r="AK155" s="1561"/>
      <c r="AL155" s="1561"/>
      <c r="AM155" s="1561"/>
      <c r="AN155" s="1561"/>
      <c r="AO155" s="1561"/>
      <c r="AP155" s="1561"/>
    </row>
    <row r="156" spans="1:42">
      <c r="A156" s="864">
        <v>152</v>
      </c>
      <c r="B156" s="399">
        <v>2003821</v>
      </c>
      <c r="C156" s="392" t="s">
        <v>2648</v>
      </c>
      <c r="D156" s="392" t="s">
        <v>2137</v>
      </c>
      <c r="E156" s="392" t="s">
        <v>2616</v>
      </c>
      <c r="F156" s="406">
        <v>42300</v>
      </c>
      <c r="G156" s="406">
        <v>43031</v>
      </c>
      <c r="H156" s="392" t="s">
        <v>2649</v>
      </c>
      <c r="I156" s="401"/>
      <c r="J156" s="392" t="s">
        <v>2650</v>
      </c>
      <c r="K156" s="392" t="s">
        <v>1717</v>
      </c>
      <c r="L156" s="412">
        <v>3</v>
      </c>
      <c r="M156" s="392" t="s">
        <v>1717</v>
      </c>
      <c r="N156" s="410"/>
      <c r="O156" s="1558" t="s">
        <v>1717</v>
      </c>
      <c r="P156" s="1561"/>
      <c r="Q156" s="1561"/>
      <c r="R156" s="1561"/>
      <c r="S156" s="1561"/>
      <c r="T156" s="1561"/>
      <c r="U156" s="1561"/>
      <c r="V156" s="1561"/>
      <c r="W156" s="1561"/>
      <c r="X156" s="1561"/>
      <c r="Y156" s="1561"/>
      <c r="Z156" s="1561"/>
      <c r="AA156" s="1561"/>
      <c r="AB156" s="1561"/>
      <c r="AC156" s="1561"/>
      <c r="AD156" s="1561"/>
      <c r="AE156" s="1561"/>
      <c r="AF156" s="1561"/>
      <c r="AG156" s="1561"/>
      <c r="AH156" s="1561"/>
      <c r="AI156" s="1561"/>
      <c r="AJ156" s="1561"/>
      <c r="AK156" s="1561"/>
      <c r="AL156" s="1561"/>
      <c r="AM156" s="1561"/>
      <c r="AN156" s="1561"/>
      <c r="AO156" s="1561"/>
      <c r="AP156" s="1561"/>
    </row>
    <row r="157" spans="1:42" ht="22.5">
      <c r="A157" s="865">
        <v>153</v>
      </c>
      <c r="B157" s="399">
        <v>2003821</v>
      </c>
      <c r="C157" s="392" t="s">
        <v>2648</v>
      </c>
      <c r="D157" s="392" t="s">
        <v>2137</v>
      </c>
      <c r="E157" s="392" t="s">
        <v>2616</v>
      </c>
      <c r="F157" s="406">
        <v>42378</v>
      </c>
      <c r="G157" s="406">
        <v>42744</v>
      </c>
      <c r="H157" s="392" t="s">
        <v>2446</v>
      </c>
      <c r="I157" s="392" t="s">
        <v>2651</v>
      </c>
      <c r="J157" s="392" t="s">
        <v>2650</v>
      </c>
      <c r="K157" s="392" t="s">
        <v>1717</v>
      </c>
      <c r="L157" s="412">
        <v>4</v>
      </c>
      <c r="M157" s="392" t="s">
        <v>1717</v>
      </c>
      <c r="N157" s="410"/>
      <c r="O157" s="1558" t="s">
        <v>1717</v>
      </c>
    </row>
    <row r="158" spans="1:42">
      <c r="A158" s="864">
        <v>154</v>
      </c>
      <c r="B158" s="399">
        <v>2003821</v>
      </c>
      <c r="C158" s="392" t="s">
        <v>2648</v>
      </c>
      <c r="D158" s="392" t="s">
        <v>2137</v>
      </c>
      <c r="E158" s="392" t="s">
        <v>2616</v>
      </c>
      <c r="F158" s="406">
        <v>42664</v>
      </c>
      <c r="G158" s="406">
        <v>43029</v>
      </c>
      <c r="H158" s="392" t="s">
        <v>2652</v>
      </c>
      <c r="I158" s="392" t="s">
        <v>2653</v>
      </c>
      <c r="J158" s="392" t="s">
        <v>2650</v>
      </c>
      <c r="K158" s="392" t="s">
        <v>1717</v>
      </c>
      <c r="L158" s="412">
        <v>3</v>
      </c>
      <c r="M158" s="392" t="s">
        <v>1717</v>
      </c>
      <c r="N158" s="410"/>
      <c r="O158" s="1558" t="s">
        <v>1717</v>
      </c>
    </row>
    <row r="159" spans="1:42" ht="22.5">
      <c r="A159" s="865">
        <v>155</v>
      </c>
      <c r="B159" s="399">
        <v>2003821</v>
      </c>
      <c r="C159" s="392" t="s">
        <v>2648</v>
      </c>
      <c r="D159" s="392" t="s">
        <v>2137</v>
      </c>
      <c r="E159" s="392" t="s">
        <v>2616</v>
      </c>
      <c r="F159" s="406">
        <v>42664</v>
      </c>
      <c r="G159" s="406">
        <v>43029</v>
      </c>
      <c r="H159" s="392" t="s">
        <v>2654</v>
      </c>
      <c r="I159" s="392" t="s">
        <v>2655</v>
      </c>
      <c r="J159" s="392" t="s">
        <v>2650</v>
      </c>
      <c r="K159" s="392" t="s">
        <v>1717</v>
      </c>
      <c r="L159" s="412">
        <v>2</v>
      </c>
      <c r="M159" s="392" t="s">
        <v>1717</v>
      </c>
      <c r="N159" s="410"/>
      <c r="O159" s="1558" t="s">
        <v>1717</v>
      </c>
    </row>
    <row r="160" spans="1:42" ht="22.5">
      <c r="A160" s="864">
        <v>156</v>
      </c>
      <c r="B160" s="399">
        <v>2003821</v>
      </c>
      <c r="C160" s="392" t="s">
        <v>2648</v>
      </c>
      <c r="D160" s="392" t="s">
        <v>2137</v>
      </c>
      <c r="E160" s="392" t="s">
        <v>2616</v>
      </c>
      <c r="F160" s="406">
        <v>42716</v>
      </c>
      <c r="G160" s="406">
        <v>43081</v>
      </c>
      <c r="H160" s="392" t="s">
        <v>2521</v>
      </c>
      <c r="I160" s="392" t="s">
        <v>2656</v>
      </c>
      <c r="J160" s="392" t="s">
        <v>2650</v>
      </c>
      <c r="K160" s="392" t="s">
        <v>1717</v>
      </c>
      <c r="L160" s="412">
        <v>2</v>
      </c>
      <c r="M160" s="392" t="s">
        <v>1717</v>
      </c>
      <c r="N160" s="410"/>
      <c r="O160" s="1558" t="s">
        <v>1717</v>
      </c>
    </row>
    <row r="161" spans="1:15" s="1563" customFormat="1">
      <c r="A161" s="864">
        <v>157</v>
      </c>
      <c r="B161" s="399">
        <v>5184851</v>
      </c>
      <c r="C161" s="392" t="s">
        <v>504</v>
      </c>
      <c r="D161" s="392" t="s">
        <v>1037</v>
      </c>
      <c r="E161" s="392" t="s">
        <v>1060</v>
      </c>
      <c r="F161" s="407">
        <v>42370</v>
      </c>
      <c r="G161" s="407">
        <v>42735</v>
      </c>
      <c r="H161" s="392" t="s">
        <v>2427</v>
      </c>
      <c r="I161" s="392" t="s">
        <v>2657</v>
      </c>
      <c r="J161" s="392" t="s">
        <v>1978</v>
      </c>
      <c r="K161" s="392" t="s">
        <v>1559</v>
      </c>
      <c r="L161" s="414"/>
      <c r="M161" s="392" t="s">
        <v>1559</v>
      </c>
      <c r="N161" s="418"/>
      <c r="O161" s="1558" t="s">
        <v>1559</v>
      </c>
    </row>
    <row r="162" spans="1:15" ht="22.5">
      <c r="A162" s="865">
        <v>158</v>
      </c>
      <c r="B162" s="399">
        <v>5381584</v>
      </c>
      <c r="C162" s="392" t="s">
        <v>503</v>
      </c>
      <c r="D162" s="392" t="s">
        <v>1056</v>
      </c>
      <c r="E162" s="392" t="s">
        <v>1055</v>
      </c>
      <c r="F162" s="406">
        <v>42508</v>
      </c>
      <c r="G162" s="406">
        <v>42552</v>
      </c>
      <c r="H162" s="392" t="s">
        <v>2658</v>
      </c>
      <c r="I162" s="392" t="s">
        <v>2659</v>
      </c>
      <c r="J162" s="392" t="s">
        <v>1978</v>
      </c>
      <c r="K162" s="392" t="s">
        <v>1717</v>
      </c>
      <c r="L162" s="412"/>
      <c r="M162" s="392" t="s">
        <v>1717</v>
      </c>
      <c r="N162" s="392"/>
      <c r="O162" s="1558" t="s">
        <v>1717</v>
      </c>
    </row>
    <row r="163" spans="1:15">
      <c r="A163" s="864">
        <v>159</v>
      </c>
      <c r="B163" s="399">
        <v>2546485</v>
      </c>
      <c r="C163" s="392" t="s">
        <v>1576</v>
      </c>
      <c r="D163" s="392" t="s">
        <v>1037</v>
      </c>
      <c r="E163" s="392" t="s">
        <v>1053</v>
      </c>
      <c r="F163" s="406">
        <v>42384</v>
      </c>
      <c r="G163" s="406">
        <v>42735</v>
      </c>
      <c r="H163" s="392" t="s">
        <v>2521</v>
      </c>
      <c r="I163" s="392" t="s">
        <v>2660</v>
      </c>
      <c r="J163" s="392" t="s">
        <v>1978</v>
      </c>
      <c r="K163" s="392"/>
      <c r="L163" s="412"/>
      <c r="M163" s="392"/>
      <c r="N163" s="392"/>
      <c r="O163" s="1558"/>
    </row>
    <row r="164" spans="1:15">
      <c r="A164" s="864">
        <v>160</v>
      </c>
      <c r="B164" s="399">
        <v>2546485</v>
      </c>
      <c r="C164" s="392" t="s">
        <v>1576</v>
      </c>
      <c r="D164" s="392" t="s">
        <v>1037</v>
      </c>
      <c r="E164" s="392" t="s">
        <v>1053</v>
      </c>
      <c r="F164" s="406">
        <v>42384</v>
      </c>
      <c r="G164" s="406">
        <v>42735</v>
      </c>
      <c r="H164" s="392" t="s">
        <v>2427</v>
      </c>
      <c r="I164" s="392" t="s">
        <v>2660</v>
      </c>
      <c r="J164" s="392" t="s">
        <v>1978</v>
      </c>
      <c r="K164" s="392"/>
      <c r="L164" s="412"/>
      <c r="M164" s="392"/>
      <c r="N164" s="392"/>
      <c r="O164" s="1558"/>
    </row>
    <row r="165" spans="1:15" ht="33.75">
      <c r="A165" s="1292">
        <v>161</v>
      </c>
      <c r="B165" s="400">
        <v>5137977</v>
      </c>
      <c r="C165" s="403" t="s">
        <v>500</v>
      </c>
      <c r="D165" s="403" t="s">
        <v>1353</v>
      </c>
      <c r="E165" s="403" t="s">
        <v>2491</v>
      </c>
      <c r="F165" s="408">
        <v>42891</v>
      </c>
      <c r="G165" s="408">
        <v>42921</v>
      </c>
      <c r="H165" s="394" t="s">
        <v>2661</v>
      </c>
      <c r="I165" s="403" t="s">
        <v>2662</v>
      </c>
      <c r="J165" s="403" t="s">
        <v>2663</v>
      </c>
      <c r="K165" s="403" t="s">
        <v>1717</v>
      </c>
      <c r="L165" s="415"/>
      <c r="M165" s="403" t="s">
        <v>1717</v>
      </c>
      <c r="N165" s="403"/>
      <c r="O165" s="1559" t="s">
        <v>1717</v>
      </c>
    </row>
    <row r="166" spans="1:15">
      <c r="A166" s="396"/>
      <c r="B166" s="396"/>
      <c r="C166" s="404"/>
      <c r="D166" s="404"/>
      <c r="E166" s="404"/>
      <c r="F166" s="396"/>
      <c r="G166" s="396"/>
      <c r="H166" s="404"/>
      <c r="I166" s="404"/>
      <c r="J166" s="404"/>
      <c r="K166" s="404"/>
      <c r="L166" s="416"/>
      <c r="M166" s="404"/>
      <c r="N166" s="404"/>
      <c r="O166" s="404"/>
    </row>
    <row r="167" spans="1:15">
      <c r="A167" s="396"/>
      <c r="B167" s="396"/>
      <c r="C167" s="404"/>
      <c r="D167" s="404"/>
      <c r="E167" s="404"/>
      <c r="F167" s="396"/>
      <c r="G167" s="396"/>
      <c r="H167" s="404"/>
      <c r="I167" s="404"/>
      <c r="J167" s="404"/>
      <c r="K167" s="404"/>
      <c r="L167" s="416"/>
      <c r="M167" s="404"/>
      <c r="N167" s="404"/>
      <c r="O167" s="404"/>
    </row>
    <row r="168" spans="1:15">
      <c r="A168" s="396"/>
      <c r="B168" s="396"/>
      <c r="C168" s="404"/>
      <c r="D168" s="404"/>
      <c r="E168" s="404"/>
      <c r="F168" s="396"/>
      <c r="G168" s="396"/>
      <c r="H168" s="409"/>
      <c r="I168" s="404"/>
      <c r="J168" s="404"/>
      <c r="K168" s="404"/>
      <c r="L168" s="416"/>
      <c r="M168" s="404"/>
      <c r="N168" s="404"/>
      <c r="O168" s="404"/>
    </row>
    <row r="169" spans="1:15">
      <c r="A169" s="396"/>
      <c r="B169" s="396"/>
      <c r="C169" s="404"/>
      <c r="D169" s="404"/>
      <c r="E169" s="404"/>
      <c r="F169" s="396"/>
      <c r="G169" s="396"/>
      <c r="H169" s="404"/>
      <c r="I169" s="404"/>
      <c r="J169" s="404"/>
      <c r="K169" s="404"/>
      <c r="L169" s="416"/>
      <c r="M169" s="404"/>
      <c r="N169" s="404"/>
      <c r="O169" s="404"/>
    </row>
    <row r="170" spans="1:15">
      <c r="A170" s="396"/>
      <c r="B170" s="396"/>
      <c r="C170" s="404"/>
      <c r="D170" s="404"/>
      <c r="E170" s="404"/>
      <c r="F170" s="396"/>
      <c r="G170" s="396"/>
      <c r="H170" s="404"/>
      <c r="I170" s="404"/>
      <c r="J170" s="404"/>
      <c r="K170" s="404"/>
      <c r="L170" s="416"/>
      <c r="M170" s="404"/>
      <c r="N170" s="404"/>
      <c r="O170" s="404"/>
    </row>
    <row r="171" spans="1:15">
      <c r="A171" s="396"/>
      <c r="B171" s="396"/>
      <c r="C171" s="404"/>
      <c r="D171" s="404"/>
      <c r="E171" s="404"/>
      <c r="F171" s="396"/>
      <c r="G171" s="396"/>
      <c r="H171" s="404"/>
      <c r="I171" s="404"/>
      <c r="J171" s="404"/>
      <c r="K171" s="404"/>
      <c r="L171" s="416"/>
      <c r="M171" s="404"/>
      <c r="N171" s="404"/>
      <c r="O171" s="404"/>
    </row>
  </sheetData>
  <sheetProtection formatCells="0" formatColumns="0" formatRows="0" insertColumns="0" insertRows="0" insertHyperlinks="0" deleteColumns="0" deleteRows="0" sort="0" autoFilter="0" pivotTables="0"/>
  <mergeCells count="14">
    <mergeCell ref="A2:H2"/>
    <mergeCell ref="O3:O4"/>
    <mergeCell ref="H3:H4"/>
    <mergeCell ref="I3:J3"/>
    <mergeCell ref="K3:K4"/>
    <mergeCell ref="L3:L4"/>
    <mergeCell ref="M3:M4"/>
    <mergeCell ref="N3:N4"/>
    <mergeCell ref="F3:G3"/>
    <mergeCell ref="A3:A4"/>
    <mergeCell ref="B3:B4"/>
    <mergeCell ref="C3:C4"/>
    <mergeCell ref="D3:D4"/>
    <mergeCell ref="E3:E4"/>
  </mergeCells>
  <pageMargins left="0.7" right="0.7" top="0.75" bottom="0.75" header="0.3" footer="0.3"/>
  <pageSetup paperSize="9" scale="56" fitToHeight="0" orientation="landscape" r:id="rId1"/>
  <headerFooter>
    <oddFooter>&amp;R &amp;P</oddFooter>
  </headerFooter>
  <colBreaks count="1" manualBreakCount="1">
    <brk id="23"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showGridLines="0" zoomScale="90" zoomScaleNormal="90" zoomScaleSheetLayoutView="100" workbookViewId="0">
      <selection activeCell="A2" sqref="A2"/>
    </sheetView>
  </sheetViews>
  <sheetFormatPr defaultRowHeight="15"/>
  <cols>
    <col min="1" max="1" width="4" style="685" bestFit="1" customWidth="1"/>
    <col min="2" max="2" width="10.85546875" style="204" customWidth="1"/>
    <col min="3" max="3" width="22" customWidth="1"/>
    <col min="4" max="4" width="20.85546875" bestFit="1" customWidth="1"/>
    <col min="5" max="5" width="13.5703125" bestFit="1" customWidth="1"/>
    <col min="6" max="6" width="11.28515625" style="204" bestFit="1" customWidth="1"/>
    <col min="7" max="7" width="14" bestFit="1" customWidth="1"/>
    <col min="8" max="8" width="62.42578125" style="151" customWidth="1"/>
  </cols>
  <sheetData>
    <row r="1" spans="1:8">
      <c r="A1" s="686" t="s">
        <v>13340</v>
      </c>
    </row>
    <row r="2" spans="1:8">
      <c r="B2" s="1833"/>
      <c r="C2" s="1652"/>
      <c r="D2" s="1652"/>
      <c r="E2" s="1652"/>
      <c r="F2" s="1652"/>
      <c r="G2" s="1652"/>
      <c r="H2" s="1652"/>
    </row>
    <row r="3" spans="1:8" ht="23.25">
      <c r="A3" s="1289" t="s">
        <v>117</v>
      </c>
      <c r="B3" s="1278" t="s">
        <v>741</v>
      </c>
      <c r="C3" s="506" t="s">
        <v>703</v>
      </c>
      <c r="D3" s="507" t="s">
        <v>12624</v>
      </c>
      <c r="E3" s="507" t="s">
        <v>12625</v>
      </c>
      <c r="F3" s="508" t="s">
        <v>487</v>
      </c>
      <c r="G3" s="507" t="s">
        <v>12626</v>
      </c>
      <c r="H3" s="954" t="s">
        <v>12627</v>
      </c>
    </row>
    <row r="4" spans="1:8">
      <c r="A4" s="930">
        <v>1</v>
      </c>
      <c r="B4" s="684">
        <v>2003821</v>
      </c>
      <c r="C4" s="188" t="s">
        <v>505</v>
      </c>
      <c r="D4" s="187" t="s">
        <v>1193</v>
      </c>
      <c r="E4" s="187" t="s">
        <v>5659</v>
      </c>
      <c r="F4" s="420">
        <v>600</v>
      </c>
      <c r="G4" s="187" t="s">
        <v>7187</v>
      </c>
      <c r="H4" s="955" t="s">
        <v>7190</v>
      </c>
    </row>
    <row r="5" spans="1:8">
      <c r="A5" s="1176">
        <v>2</v>
      </c>
      <c r="B5" s="684">
        <v>2004879</v>
      </c>
      <c r="C5" s="190" t="s">
        <v>526</v>
      </c>
      <c r="D5" s="189" t="s">
        <v>2439</v>
      </c>
      <c r="E5" s="189" t="s">
        <v>2625</v>
      </c>
      <c r="F5" s="193">
        <v>900</v>
      </c>
      <c r="G5" s="189" t="s">
        <v>7187</v>
      </c>
      <c r="H5" s="191" t="s">
        <v>12628</v>
      </c>
    </row>
    <row r="6" spans="1:8">
      <c r="A6" s="1834">
        <v>3</v>
      </c>
      <c r="B6" s="684">
        <v>2011239</v>
      </c>
      <c r="C6" s="190" t="s">
        <v>696</v>
      </c>
      <c r="D6" s="189" t="s">
        <v>1056</v>
      </c>
      <c r="E6" s="189" t="s">
        <v>2417</v>
      </c>
      <c r="F6" s="193">
        <v>616</v>
      </c>
      <c r="G6" s="189" t="s">
        <v>7189</v>
      </c>
      <c r="H6" s="191" t="s">
        <v>12629</v>
      </c>
    </row>
    <row r="7" spans="1:8">
      <c r="A7" s="1835"/>
      <c r="B7" s="684">
        <v>2011239</v>
      </c>
      <c r="C7" s="190" t="s">
        <v>696</v>
      </c>
      <c r="D7" s="189" t="s">
        <v>1056</v>
      </c>
      <c r="E7" s="189" t="s">
        <v>2417</v>
      </c>
      <c r="F7" s="193">
        <v>616</v>
      </c>
      <c r="G7" s="189" t="s">
        <v>7189</v>
      </c>
      <c r="H7" s="191" t="s">
        <v>12629</v>
      </c>
    </row>
    <row r="8" spans="1:8">
      <c r="A8" s="1836">
        <v>4</v>
      </c>
      <c r="B8" s="1129">
        <v>2016931</v>
      </c>
      <c r="C8" s="1130" t="s">
        <v>563</v>
      </c>
      <c r="D8" s="872" t="s">
        <v>1051</v>
      </c>
      <c r="E8" s="189" t="s">
        <v>1051</v>
      </c>
      <c r="F8" s="193">
        <v>1694</v>
      </c>
      <c r="G8" s="189" t="s">
        <v>7189</v>
      </c>
      <c r="H8" s="191" t="s">
        <v>12630</v>
      </c>
    </row>
    <row r="9" spans="1:8">
      <c r="A9" s="1837"/>
      <c r="B9" s="1129">
        <v>2016931</v>
      </c>
      <c r="C9" s="1130" t="s">
        <v>563</v>
      </c>
      <c r="D9" s="872" t="s">
        <v>1051</v>
      </c>
      <c r="E9" s="189" t="s">
        <v>1051</v>
      </c>
      <c r="F9" s="193">
        <v>1000</v>
      </c>
      <c r="G9" s="189" t="s">
        <v>7189</v>
      </c>
      <c r="H9" s="191" t="s">
        <v>12631</v>
      </c>
    </row>
    <row r="10" spans="1:8">
      <c r="A10" s="1837"/>
      <c r="B10" s="1129">
        <v>2016931</v>
      </c>
      <c r="C10" s="1130" t="s">
        <v>563</v>
      </c>
      <c r="D10" s="872" t="s">
        <v>1051</v>
      </c>
      <c r="E10" s="189" t="s">
        <v>1051</v>
      </c>
      <c r="F10" s="193">
        <v>1000</v>
      </c>
      <c r="G10" s="189" t="s">
        <v>7189</v>
      </c>
      <c r="H10" s="191" t="s">
        <v>12632</v>
      </c>
    </row>
    <row r="11" spans="1:8">
      <c r="A11" s="1837"/>
      <c r="B11" s="1129">
        <v>2016931</v>
      </c>
      <c r="C11" s="1130" t="s">
        <v>563</v>
      </c>
      <c r="D11" s="872" t="s">
        <v>1051</v>
      </c>
      <c r="E11" s="189" t="s">
        <v>1051</v>
      </c>
      <c r="F11" s="193">
        <v>700</v>
      </c>
      <c r="G11" s="189" t="s">
        <v>7189</v>
      </c>
      <c r="H11" s="191" t="s">
        <v>12633</v>
      </c>
    </row>
    <row r="12" spans="1:8">
      <c r="A12" s="1837"/>
      <c r="B12" s="1129">
        <v>2016931</v>
      </c>
      <c r="C12" s="1130" t="s">
        <v>563</v>
      </c>
      <c r="D12" s="872" t="s">
        <v>1051</v>
      </c>
      <c r="E12" s="189" t="s">
        <v>1051</v>
      </c>
      <c r="F12" s="193">
        <v>350</v>
      </c>
      <c r="G12" s="189" t="s">
        <v>7189</v>
      </c>
      <c r="H12" s="191" t="s">
        <v>12634</v>
      </c>
    </row>
    <row r="13" spans="1:8">
      <c r="A13" s="1175">
        <v>5</v>
      </c>
      <c r="B13" s="684">
        <v>2029278</v>
      </c>
      <c r="C13" s="190" t="s">
        <v>599</v>
      </c>
      <c r="D13" s="189" t="s">
        <v>1031</v>
      </c>
      <c r="E13" s="189" t="s">
        <v>1030</v>
      </c>
      <c r="F13" s="193">
        <v>6000</v>
      </c>
      <c r="G13" s="189" t="s">
        <v>7189</v>
      </c>
      <c r="H13" s="191" t="s">
        <v>12635</v>
      </c>
    </row>
    <row r="14" spans="1:8">
      <c r="A14" s="1829">
        <v>6</v>
      </c>
      <c r="B14" s="684">
        <v>2041391</v>
      </c>
      <c r="C14" s="190" t="s">
        <v>537</v>
      </c>
      <c r="D14" s="189" t="s">
        <v>1037</v>
      </c>
      <c r="E14" s="189" t="s">
        <v>1036</v>
      </c>
      <c r="F14" s="193">
        <v>5000</v>
      </c>
      <c r="G14" s="189" t="s">
        <v>7189</v>
      </c>
      <c r="H14" s="191" t="s">
        <v>7192</v>
      </c>
    </row>
    <row r="15" spans="1:8">
      <c r="A15" s="1830"/>
      <c r="B15" s="684">
        <v>2041391</v>
      </c>
      <c r="C15" s="190" t="s">
        <v>537</v>
      </c>
      <c r="D15" s="189" t="s">
        <v>1037</v>
      </c>
      <c r="E15" s="189" t="s">
        <v>1036</v>
      </c>
      <c r="F15" s="193">
        <v>870</v>
      </c>
      <c r="G15" s="189" t="s">
        <v>7187</v>
      </c>
      <c r="H15" s="191" t="s">
        <v>12633</v>
      </c>
    </row>
    <row r="16" spans="1:8">
      <c r="A16" s="1829">
        <v>7</v>
      </c>
      <c r="B16" s="684">
        <v>2050374</v>
      </c>
      <c r="C16" s="190" t="s">
        <v>527</v>
      </c>
      <c r="D16" s="189" t="s">
        <v>1101</v>
      </c>
      <c r="E16" s="189" t="s">
        <v>1172</v>
      </c>
      <c r="F16" s="193">
        <v>3000</v>
      </c>
      <c r="G16" s="189" t="s">
        <v>7187</v>
      </c>
      <c r="H16" s="191" t="s">
        <v>7193</v>
      </c>
    </row>
    <row r="17" spans="1:8">
      <c r="A17" s="1830"/>
      <c r="B17" s="684">
        <v>2050374</v>
      </c>
      <c r="C17" s="190" t="s">
        <v>527</v>
      </c>
      <c r="D17" s="189" t="s">
        <v>1101</v>
      </c>
      <c r="E17" s="189" t="s">
        <v>1172</v>
      </c>
      <c r="F17" s="193">
        <v>1754.2</v>
      </c>
      <c r="G17" s="189" t="s">
        <v>7187</v>
      </c>
      <c r="H17" s="191" t="s">
        <v>7195</v>
      </c>
    </row>
    <row r="18" spans="1:8">
      <c r="A18" s="1830"/>
      <c r="B18" s="684">
        <v>2050374</v>
      </c>
      <c r="C18" s="190" t="s">
        <v>527</v>
      </c>
      <c r="D18" s="189" t="s">
        <v>1101</v>
      </c>
      <c r="E18" s="189" t="s">
        <v>1172</v>
      </c>
      <c r="F18" s="193">
        <v>590.81799999999998</v>
      </c>
      <c r="G18" s="189" t="s">
        <v>7189</v>
      </c>
      <c r="H18" s="191" t="s">
        <v>7194</v>
      </c>
    </row>
    <row r="19" spans="1:8">
      <c r="A19" s="1175">
        <v>8</v>
      </c>
      <c r="B19" s="684">
        <v>2057573</v>
      </c>
      <c r="C19" s="190" t="s">
        <v>618</v>
      </c>
      <c r="D19" s="189" t="s">
        <v>1044</v>
      </c>
      <c r="E19" s="189"/>
      <c r="F19" s="193">
        <v>1000</v>
      </c>
      <c r="G19" s="189" t="s">
        <v>7187</v>
      </c>
      <c r="H19" s="191" t="s">
        <v>12636</v>
      </c>
    </row>
    <row r="20" spans="1:8">
      <c r="A20" s="1829">
        <v>9</v>
      </c>
      <c r="B20" s="684">
        <v>2061848</v>
      </c>
      <c r="C20" s="190" t="s">
        <v>648</v>
      </c>
      <c r="D20" s="189" t="s">
        <v>1083</v>
      </c>
      <c r="E20" s="189" t="s">
        <v>1277</v>
      </c>
      <c r="F20" s="193">
        <v>36000</v>
      </c>
      <c r="G20" s="189" t="s">
        <v>7187</v>
      </c>
      <c r="H20" s="191" t="s">
        <v>12637</v>
      </c>
    </row>
    <row r="21" spans="1:8">
      <c r="A21" s="1830"/>
      <c r="B21" s="684">
        <v>2061848</v>
      </c>
      <c r="C21" s="190" t="s">
        <v>648</v>
      </c>
      <c r="D21" s="189" t="s">
        <v>1083</v>
      </c>
      <c r="E21" s="189" t="s">
        <v>1277</v>
      </c>
      <c r="F21" s="193">
        <v>4000</v>
      </c>
      <c r="G21" s="189" t="s">
        <v>7187</v>
      </c>
      <c r="H21" s="191" t="s">
        <v>12638</v>
      </c>
    </row>
    <row r="22" spans="1:8">
      <c r="A22" s="1829">
        <v>10</v>
      </c>
      <c r="B22" s="684">
        <v>2074192</v>
      </c>
      <c r="C22" s="190" t="s">
        <v>508</v>
      </c>
      <c r="D22" s="189" t="s">
        <v>1063</v>
      </c>
      <c r="E22" s="189" t="s">
        <v>1063</v>
      </c>
      <c r="F22" s="193">
        <v>60100</v>
      </c>
      <c r="G22" s="189" t="s">
        <v>7189</v>
      </c>
      <c r="H22" s="191" t="s">
        <v>12640</v>
      </c>
    </row>
    <row r="23" spans="1:8">
      <c r="A23" s="1830"/>
      <c r="B23" s="684">
        <v>2074192</v>
      </c>
      <c r="C23" s="190" t="s">
        <v>508</v>
      </c>
      <c r="D23" s="189" t="s">
        <v>2136</v>
      </c>
      <c r="E23" s="189" t="s">
        <v>1236</v>
      </c>
      <c r="F23" s="193">
        <v>32229</v>
      </c>
      <c r="G23" s="189" t="s">
        <v>7189</v>
      </c>
      <c r="H23" s="191" t="s">
        <v>12640</v>
      </c>
    </row>
    <row r="24" spans="1:8">
      <c r="A24" s="1830"/>
      <c r="B24" s="684">
        <v>2074192</v>
      </c>
      <c r="C24" s="190" t="s">
        <v>508</v>
      </c>
      <c r="D24" s="189" t="s">
        <v>1063</v>
      </c>
      <c r="E24" s="189" t="s">
        <v>1063</v>
      </c>
      <c r="F24" s="193">
        <v>4000</v>
      </c>
      <c r="G24" s="189" t="s">
        <v>7187</v>
      </c>
      <c r="H24" s="191" t="s">
        <v>12641</v>
      </c>
    </row>
    <row r="25" spans="1:8">
      <c r="A25" s="1830"/>
      <c r="B25" s="684">
        <v>2074192</v>
      </c>
      <c r="C25" s="190" t="s">
        <v>508</v>
      </c>
      <c r="D25" s="189" t="s">
        <v>1063</v>
      </c>
      <c r="E25" s="189" t="s">
        <v>1063</v>
      </c>
      <c r="F25" s="193">
        <v>3000</v>
      </c>
      <c r="G25" s="189" t="s">
        <v>7187</v>
      </c>
      <c r="H25" s="191" t="s">
        <v>12642</v>
      </c>
    </row>
    <row r="26" spans="1:8">
      <c r="A26" s="1829">
        <v>11</v>
      </c>
      <c r="B26" s="684">
        <v>2078449</v>
      </c>
      <c r="C26" s="190" t="s">
        <v>623</v>
      </c>
      <c r="D26" s="189" t="s">
        <v>1136</v>
      </c>
      <c r="E26" s="189" t="s">
        <v>1333</v>
      </c>
      <c r="F26" s="193">
        <v>25000</v>
      </c>
      <c r="G26" s="189" t="s">
        <v>7189</v>
      </c>
      <c r="H26" s="191" t="s">
        <v>12643</v>
      </c>
    </row>
    <row r="27" spans="1:8">
      <c r="A27" s="1830"/>
      <c r="B27" s="684">
        <v>2078449</v>
      </c>
      <c r="C27" s="190" t="s">
        <v>623</v>
      </c>
      <c r="D27" s="189" t="s">
        <v>1136</v>
      </c>
      <c r="E27" s="189" t="s">
        <v>1333</v>
      </c>
      <c r="F27" s="193">
        <v>24800</v>
      </c>
      <c r="G27" s="189" t="s">
        <v>7189</v>
      </c>
      <c r="H27" s="191" t="s">
        <v>12644</v>
      </c>
    </row>
    <row r="28" spans="1:8">
      <c r="A28" s="1830"/>
      <c r="B28" s="684">
        <v>2078449</v>
      </c>
      <c r="C28" s="190" t="s">
        <v>623</v>
      </c>
      <c r="D28" s="189" t="s">
        <v>1136</v>
      </c>
      <c r="E28" s="189" t="s">
        <v>1333</v>
      </c>
      <c r="F28" s="193">
        <v>24000</v>
      </c>
      <c r="G28" s="189" t="s">
        <v>7189</v>
      </c>
      <c r="H28" s="191" t="s">
        <v>12645</v>
      </c>
    </row>
    <row r="29" spans="1:8">
      <c r="A29" s="1830"/>
      <c r="B29" s="684">
        <v>2078449</v>
      </c>
      <c r="C29" s="190" t="s">
        <v>623</v>
      </c>
      <c r="D29" s="189" t="s">
        <v>1136</v>
      </c>
      <c r="E29" s="189" t="s">
        <v>1333</v>
      </c>
      <c r="F29" s="193">
        <v>9040</v>
      </c>
      <c r="G29" s="189" t="s">
        <v>7189</v>
      </c>
      <c r="H29" s="191" t="s">
        <v>12646</v>
      </c>
    </row>
    <row r="30" spans="1:8">
      <c r="A30" s="1830"/>
      <c r="B30" s="684">
        <v>2078449</v>
      </c>
      <c r="C30" s="190" t="s">
        <v>623</v>
      </c>
      <c r="D30" s="189" t="s">
        <v>1136</v>
      </c>
      <c r="E30" s="189" t="s">
        <v>1333</v>
      </c>
      <c r="F30" s="193">
        <v>6993</v>
      </c>
      <c r="G30" s="189" t="s">
        <v>7189</v>
      </c>
      <c r="H30" s="191" t="s">
        <v>12647</v>
      </c>
    </row>
    <row r="31" spans="1:8">
      <c r="A31" s="1830"/>
      <c r="B31" s="684">
        <v>2078449</v>
      </c>
      <c r="C31" s="190" t="s">
        <v>623</v>
      </c>
      <c r="D31" s="189" t="s">
        <v>1136</v>
      </c>
      <c r="E31" s="189" t="s">
        <v>1333</v>
      </c>
      <c r="F31" s="193">
        <v>3030</v>
      </c>
      <c r="G31" s="189" t="s">
        <v>7189</v>
      </c>
      <c r="H31" s="191" t="s">
        <v>12648</v>
      </c>
    </row>
    <row r="32" spans="1:8">
      <c r="A32" s="1175">
        <v>12</v>
      </c>
      <c r="B32" s="684">
        <v>2091798</v>
      </c>
      <c r="C32" s="190" t="s">
        <v>653</v>
      </c>
      <c r="D32" s="189" t="s">
        <v>1037</v>
      </c>
      <c r="E32" s="189" t="s">
        <v>12639</v>
      </c>
      <c r="F32" s="193">
        <v>3000</v>
      </c>
      <c r="G32" s="189" t="s">
        <v>7187</v>
      </c>
      <c r="H32" s="191" t="s">
        <v>7191</v>
      </c>
    </row>
    <row r="33" spans="1:8">
      <c r="A33" s="1829">
        <v>13</v>
      </c>
      <c r="B33" s="684">
        <v>2094533</v>
      </c>
      <c r="C33" s="190" t="s">
        <v>668</v>
      </c>
      <c r="D33" s="189" t="s">
        <v>1034</v>
      </c>
      <c r="E33" s="189" t="s">
        <v>1066</v>
      </c>
      <c r="F33" s="193">
        <v>38000</v>
      </c>
      <c r="G33" s="189" t="s">
        <v>7189</v>
      </c>
      <c r="H33" s="191" t="s">
        <v>12649</v>
      </c>
    </row>
    <row r="34" spans="1:8">
      <c r="A34" s="1830"/>
      <c r="B34" s="684">
        <v>2094533</v>
      </c>
      <c r="C34" s="190" t="s">
        <v>668</v>
      </c>
      <c r="D34" s="189" t="s">
        <v>1034</v>
      </c>
      <c r="E34" s="189" t="s">
        <v>2593</v>
      </c>
      <c r="F34" s="193">
        <v>14675.15</v>
      </c>
      <c r="G34" s="189" t="s">
        <v>7187</v>
      </c>
      <c r="H34" s="191" t="s">
        <v>12650</v>
      </c>
    </row>
    <row r="35" spans="1:8">
      <c r="A35" s="1830"/>
      <c r="B35" s="684">
        <v>2094533</v>
      </c>
      <c r="C35" s="190" t="s">
        <v>668</v>
      </c>
      <c r="D35" s="189" t="s">
        <v>1034</v>
      </c>
      <c r="E35" s="189" t="s">
        <v>1066</v>
      </c>
      <c r="F35" s="193">
        <v>12500</v>
      </c>
      <c r="G35" s="189" t="s">
        <v>7189</v>
      </c>
      <c r="H35" s="191" t="s">
        <v>12651</v>
      </c>
    </row>
    <row r="36" spans="1:8">
      <c r="A36" s="1830"/>
      <c r="B36" s="684">
        <v>2094533</v>
      </c>
      <c r="C36" s="190" t="s">
        <v>668</v>
      </c>
      <c r="D36" s="189" t="s">
        <v>1034</v>
      </c>
      <c r="E36" s="189" t="s">
        <v>2593</v>
      </c>
      <c r="F36" s="193">
        <v>9282.737070000001</v>
      </c>
      <c r="G36" s="189" t="s">
        <v>7189</v>
      </c>
      <c r="H36" s="191" t="s">
        <v>12652</v>
      </c>
    </row>
    <row r="37" spans="1:8">
      <c r="A37" s="1830"/>
      <c r="B37" s="684">
        <v>2094533</v>
      </c>
      <c r="C37" s="190" t="s">
        <v>668</v>
      </c>
      <c r="D37" s="189" t="s">
        <v>1034</v>
      </c>
      <c r="E37" s="189" t="s">
        <v>2593</v>
      </c>
      <c r="F37" s="193">
        <v>4068.8870000000002</v>
      </c>
      <c r="G37" s="189" t="s">
        <v>7189</v>
      </c>
      <c r="H37" s="191" t="s">
        <v>12653</v>
      </c>
    </row>
    <row r="38" spans="1:8">
      <c r="A38" s="1830"/>
      <c r="B38" s="684">
        <v>2094533</v>
      </c>
      <c r="C38" s="190" t="s">
        <v>668</v>
      </c>
      <c r="D38" s="189" t="s">
        <v>1034</v>
      </c>
      <c r="E38" s="189" t="s">
        <v>2593</v>
      </c>
      <c r="F38" s="193">
        <v>3288.0630000000001</v>
      </c>
      <c r="G38" s="189" t="s">
        <v>7187</v>
      </c>
      <c r="H38" s="191" t="s">
        <v>12650</v>
      </c>
    </row>
    <row r="39" spans="1:8">
      <c r="A39" s="1830"/>
      <c r="B39" s="684">
        <v>2094533</v>
      </c>
      <c r="C39" s="190" t="s">
        <v>668</v>
      </c>
      <c r="D39" s="189" t="s">
        <v>1034</v>
      </c>
      <c r="E39" s="189" t="s">
        <v>12654</v>
      </c>
      <c r="F39" s="193">
        <v>2500</v>
      </c>
      <c r="G39" s="189" t="s">
        <v>7187</v>
      </c>
      <c r="H39" s="191" t="s">
        <v>12655</v>
      </c>
    </row>
    <row r="40" spans="1:8">
      <c r="A40" s="1830"/>
      <c r="B40" s="684">
        <v>2094533</v>
      </c>
      <c r="C40" s="190" t="s">
        <v>668</v>
      </c>
      <c r="D40" s="189" t="s">
        <v>1034</v>
      </c>
      <c r="E40" s="189" t="s">
        <v>12654</v>
      </c>
      <c r="F40" s="193">
        <v>2232.17</v>
      </c>
      <c r="G40" s="189" t="s">
        <v>7187</v>
      </c>
      <c r="H40" s="191" t="s">
        <v>12656</v>
      </c>
    </row>
    <row r="41" spans="1:8">
      <c r="A41" s="1830"/>
      <c r="B41" s="684">
        <v>2094533</v>
      </c>
      <c r="C41" s="190" t="s">
        <v>668</v>
      </c>
      <c r="D41" s="189" t="s">
        <v>1034</v>
      </c>
      <c r="E41" s="189" t="s">
        <v>12654</v>
      </c>
      <c r="F41" s="193">
        <v>1867.5</v>
      </c>
      <c r="G41" s="189" t="s">
        <v>7187</v>
      </c>
      <c r="H41" s="191" t="s">
        <v>12657</v>
      </c>
    </row>
    <row r="42" spans="1:8">
      <c r="A42" s="1830"/>
      <c r="B42" s="684">
        <v>2094533</v>
      </c>
      <c r="C42" s="190" t="s">
        <v>668</v>
      </c>
      <c r="D42" s="189" t="s">
        <v>1034</v>
      </c>
      <c r="E42" s="189" t="s">
        <v>1066</v>
      </c>
      <c r="F42" s="193">
        <v>1818</v>
      </c>
      <c r="G42" s="189" t="s">
        <v>7187</v>
      </c>
      <c r="H42" s="191" t="s">
        <v>12658</v>
      </c>
    </row>
    <row r="43" spans="1:8">
      <c r="A43" s="1830"/>
      <c r="B43" s="684">
        <v>2094533</v>
      </c>
      <c r="C43" s="190" t="s">
        <v>668</v>
      </c>
      <c r="D43" s="189" t="s">
        <v>1034</v>
      </c>
      <c r="E43" s="189" t="s">
        <v>1066</v>
      </c>
      <c r="F43" s="193">
        <v>315</v>
      </c>
      <c r="G43" s="189" t="s">
        <v>7187</v>
      </c>
      <c r="H43" s="191" t="s">
        <v>12659</v>
      </c>
    </row>
    <row r="44" spans="1:8" ht="23.25">
      <c r="A44" s="1830"/>
      <c r="B44" s="684">
        <v>2094533</v>
      </c>
      <c r="C44" s="190" t="s">
        <v>668</v>
      </c>
      <c r="D44" s="189" t="s">
        <v>1034</v>
      </c>
      <c r="E44" s="189" t="s">
        <v>2593</v>
      </c>
      <c r="F44" s="193">
        <v>300</v>
      </c>
      <c r="G44" s="189" t="s">
        <v>7187</v>
      </c>
      <c r="H44" s="191" t="s">
        <v>12660</v>
      </c>
    </row>
    <row r="45" spans="1:8">
      <c r="A45" s="1830"/>
      <c r="B45" s="684">
        <v>2094533</v>
      </c>
      <c r="C45" s="190" t="s">
        <v>668</v>
      </c>
      <c r="D45" s="189" t="s">
        <v>1034</v>
      </c>
      <c r="E45" s="189" t="s">
        <v>2593</v>
      </c>
      <c r="F45" s="193">
        <v>132</v>
      </c>
      <c r="G45" s="189" t="s">
        <v>7187</v>
      </c>
      <c r="H45" s="191" t="s">
        <v>12661</v>
      </c>
    </row>
    <row r="46" spans="1:8">
      <c r="A46" s="1830"/>
      <c r="B46" s="684">
        <v>2094533</v>
      </c>
      <c r="C46" s="190" t="s">
        <v>668</v>
      </c>
      <c r="D46" s="189" t="s">
        <v>1034</v>
      </c>
      <c r="E46" s="189" t="s">
        <v>1066</v>
      </c>
      <c r="F46" s="193">
        <v>127.6</v>
      </c>
      <c r="G46" s="189" t="s">
        <v>7187</v>
      </c>
      <c r="H46" s="191" t="s">
        <v>12662</v>
      </c>
    </row>
    <row r="47" spans="1:8">
      <c r="A47" s="1829">
        <v>14</v>
      </c>
      <c r="B47" s="684">
        <v>2095092</v>
      </c>
      <c r="C47" s="190" t="s">
        <v>660</v>
      </c>
      <c r="D47" s="189" t="s">
        <v>1037</v>
      </c>
      <c r="E47" s="189" t="s">
        <v>1127</v>
      </c>
      <c r="F47" s="193">
        <v>4009.616</v>
      </c>
      <c r="G47" s="189" t="s">
        <v>7189</v>
      </c>
      <c r="H47" s="191"/>
    </row>
    <row r="48" spans="1:8">
      <c r="A48" s="1830"/>
      <c r="B48" s="684">
        <v>2095092</v>
      </c>
      <c r="C48" s="190" t="s">
        <v>660</v>
      </c>
      <c r="D48" s="189" t="s">
        <v>1037</v>
      </c>
      <c r="E48" s="189" t="s">
        <v>1127</v>
      </c>
      <c r="F48" s="193">
        <v>1100</v>
      </c>
      <c r="G48" s="189" t="s">
        <v>7189</v>
      </c>
      <c r="H48" s="191" t="s">
        <v>16051</v>
      </c>
    </row>
    <row r="49" spans="1:8">
      <c r="A49" s="1830"/>
      <c r="B49" s="684">
        <v>2095092</v>
      </c>
      <c r="C49" s="190" t="s">
        <v>660</v>
      </c>
      <c r="D49" s="189" t="s">
        <v>1037</v>
      </c>
      <c r="E49" s="189" t="s">
        <v>1127</v>
      </c>
      <c r="F49" s="193">
        <v>930</v>
      </c>
      <c r="G49" s="189" t="s">
        <v>7189</v>
      </c>
      <c r="H49" s="191"/>
    </row>
    <row r="50" spans="1:8">
      <c r="A50" s="1830"/>
      <c r="B50" s="684">
        <v>2095092</v>
      </c>
      <c r="C50" s="190" t="s">
        <v>660</v>
      </c>
      <c r="D50" s="189" t="s">
        <v>1037</v>
      </c>
      <c r="E50" s="189" t="s">
        <v>1127</v>
      </c>
      <c r="F50" s="193">
        <v>153.40908999999999</v>
      </c>
      <c r="G50" s="189" t="s">
        <v>7189</v>
      </c>
      <c r="H50" s="191"/>
    </row>
    <row r="51" spans="1:8">
      <c r="A51" s="1829">
        <v>15</v>
      </c>
      <c r="B51" s="684">
        <v>2100231</v>
      </c>
      <c r="C51" s="190" t="s">
        <v>542</v>
      </c>
      <c r="D51" s="189" t="s">
        <v>1031</v>
      </c>
      <c r="E51" s="189" t="s">
        <v>1030</v>
      </c>
      <c r="F51" s="193">
        <v>2000</v>
      </c>
      <c r="G51" s="189" t="s">
        <v>7187</v>
      </c>
      <c r="H51" s="191" t="s">
        <v>12635</v>
      </c>
    </row>
    <row r="52" spans="1:8">
      <c r="A52" s="1830"/>
      <c r="B52" s="684">
        <v>2100231</v>
      </c>
      <c r="C52" s="190" t="s">
        <v>542</v>
      </c>
      <c r="D52" s="189" t="s">
        <v>1031</v>
      </c>
      <c r="E52" s="189" t="s">
        <v>1030</v>
      </c>
      <c r="F52" s="193">
        <v>500</v>
      </c>
      <c r="G52" s="189" t="s">
        <v>7189</v>
      </c>
      <c r="H52" s="191" t="s">
        <v>12663</v>
      </c>
    </row>
    <row r="53" spans="1:8">
      <c r="A53" s="1175">
        <v>16</v>
      </c>
      <c r="B53" s="684">
        <v>2108291</v>
      </c>
      <c r="C53" s="190" t="s">
        <v>571</v>
      </c>
      <c r="D53" s="189" t="s">
        <v>1034</v>
      </c>
      <c r="E53" s="189" t="s">
        <v>2593</v>
      </c>
      <c r="F53" s="193">
        <v>785</v>
      </c>
      <c r="G53" s="189" t="s">
        <v>7187</v>
      </c>
      <c r="H53" s="191" t="s">
        <v>12664</v>
      </c>
    </row>
    <row r="54" spans="1:8">
      <c r="A54" s="1829">
        <v>17</v>
      </c>
      <c r="B54" s="684">
        <v>2344343</v>
      </c>
      <c r="C54" s="190" t="s">
        <v>553</v>
      </c>
      <c r="D54" s="189" t="s">
        <v>1037</v>
      </c>
      <c r="E54" s="189" t="s">
        <v>1060</v>
      </c>
      <c r="F54" s="193">
        <v>70000</v>
      </c>
      <c r="G54" s="189" t="s">
        <v>7189</v>
      </c>
      <c r="H54" s="191" t="s">
        <v>12665</v>
      </c>
    </row>
    <row r="55" spans="1:8">
      <c r="A55" s="1830"/>
      <c r="B55" s="684">
        <v>2344343</v>
      </c>
      <c r="C55" s="190" t="s">
        <v>553</v>
      </c>
      <c r="D55" s="189" t="s">
        <v>1037</v>
      </c>
      <c r="E55" s="189" t="s">
        <v>1060</v>
      </c>
      <c r="F55" s="193">
        <v>34800</v>
      </c>
      <c r="G55" s="189" t="s">
        <v>7189</v>
      </c>
      <c r="H55" s="191" t="s">
        <v>12665</v>
      </c>
    </row>
    <row r="56" spans="1:8">
      <c r="A56" s="1829">
        <v>18</v>
      </c>
      <c r="B56" s="684">
        <v>2548747</v>
      </c>
      <c r="C56" s="190" t="s">
        <v>534</v>
      </c>
      <c r="D56" s="189" t="s">
        <v>1051</v>
      </c>
      <c r="E56" s="189" t="s">
        <v>1051</v>
      </c>
      <c r="F56" s="193">
        <v>10000</v>
      </c>
      <c r="G56" s="189" t="s">
        <v>7187</v>
      </c>
      <c r="H56" s="191" t="s">
        <v>12666</v>
      </c>
    </row>
    <row r="57" spans="1:8">
      <c r="A57" s="1830"/>
      <c r="B57" s="684">
        <v>2548747</v>
      </c>
      <c r="C57" s="190" t="s">
        <v>534</v>
      </c>
      <c r="D57" s="189" t="s">
        <v>1051</v>
      </c>
      <c r="E57" s="189" t="s">
        <v>1051</v>
      </c>
      <c r="F57" s="193">
        <v>2500</v>
      </c>
      <c r="G57" s="189" t="s">
        <v>7187</v>
      </c>
      <c r="H57" s="191" t="s">
        <v>12667</v>
      </c>
    </row>
    <row r="58" spans="1:8">
      <c r="A58" s="1829">
        <v>19</v>
      </c>
      <c r="B58" s="684">
        <v>2550245</v>
      </c>
      <c r="C58" s="190" t="s">
        <v>608</v>
      </c>
      <c r="D58" s="189" t="s">
        <v>1093</v>
      </c>
      <c r="E58" s="189"/>
      <c r="F58" s="193">
        <v>32000</v>
      </c>
      <c r="G58" s="189" t="s">
        <v>7187</v>
      </c>
      <c r="H58" s="191" t="s">
        <v>12668</v>
      </c>
    </row>
    <row r="59" spans="1:8">
      <c r="A59" s="1830"/>
      <c r="B59" s="684">
        <v>2550245</v>
      </c>
      <c r="C59" s="190" t="s">
        <v>608</v>
      </c>
      <c r="D59" s="189" t="s">
        <v>1093</v>
      </c>
      <c r="E59" s="189"/>
      <c r="F59" s="193">
        <v>30000</v>
      </c>
      <c r="G59" s="189" t="s">
        <v>7187</v>
      </c>
      <c r="H59" s="191" t="s">
        <v>12668</v>
      </c>
    </row>
    <row r="60" spans="1:8">
      <c r="A60" s="1829">
        <v>20</v>
      </c>
      <c r="B60" s="684">
        <v>2554518</v>
      </c>
      <c r="C60" s="190" t="s">
        <v>600</v>
      </c>
      <c r="D60" s="189" t="s">
        <v>1037</v>
      </c>
      <c r="E60" s="189" t="s">
        <v>1060</v>
      </c>
      <c r="F60" s="193">
        <v>20347.5</v>
      </c>
      <c r="G60" s="189" t="s">
        <v>7189</v>
      </c>
      <c r="H60" s="191" t="s">
        <v>12669</v>
      </c>
    </row>
    <row r="61" spans="1:8">
      <c r="A61" s="1830"/>
      <c r="B61" s="684">
        <v>2554518</v>
      </c>
      <c r="C61" s="190" t="s">
        <v>600</v>
      </c>
      <c r="D61" s="189" t="s">
        <v>1037</v>
      </c>
      <c r="E61" s="189" t="s">
        <v>1060</v>
      </c>
      <c r="F61" s="193">
        <v>15300</v>
      </c>
      <c r="G61" s="189" t="s">
        <v>7189</v>
      </c>
      <c r="H61" s="191" t="s">
        <v>12669</v>
      </c>
    </row>
    <row r="62" spans="1:8">
      <c r="A62" s="1830"/>
      <c r="B62" s="684">
        <v>2554518</v>
      </c>
      <c r="C62" s="190" t="s">
        <v>600</v>
      </c>
      <c r="D62" s="189" t="s">
        <v>1037</v>
      </c>
      <c r="E62" s="189" t="s">
        <v>1060</v>
      </c>
      <c r="F62" s="193">
        <v>14150</v>
      </c>
      <c r="G62" s="189" t="s">
        <v>7189</v>
      </c>
      <c r="H62" s="191" t="s">
        <v>12669</v>
      </c>
    </row>
    <row r="63" spans="1:8">
      <c r="A63" s="1829">
        <v>21</v>
      </c>
      <c r="B63" s="684">
        <v>2615797</v>
      </c>
      <c r="C63" s="190" t="s">
        <v>657</v>
      </c>
      <c r="D63" s="189" t="s">
        <v>1031</v>
      </c>
      <c r="E63" s="189" t="s">
        <v>1030</v>
      </c>
      <c r="F63" s="193">
        <v>30000</v>
      </c>
      <c r="G63" s="189" t="s">
        <v>7187</v>
      </c>
      <c r="H63" s="191" t="s">
        <v>12670</v>
      </c>
    </row>
    <row r="64" spans="1:8">
      <c r="A64" s="1830"/>
      <c r="B64" s="684">
        <v>2615797</v>
      </c>
      <c r="C64" s="190" t="s">
        <v>657</v>
      </c>
      <c r="D64" s="189" t="s">
        <v>1031</v>
      </c>
      <c r="E64" s="189" t="s">
        <v>1030</v>
      </c>
      <c r="F64" s="193">
        <v>2500</v>
      </c>
      <c r="G64" s="189" t="s">
        <v>7187</v>
      </c>
      <c r="H64" s="191" t="s">
        <v>12671</v>
      </c>
    </row>
    <row r="65" spans="1:8">
      <c r="A65" s="1829">
        <v>22</v>
      </c>
      <c r="B65" s="684">
        <v>2617749</v>
      </c>
      <c r="C65" s="190" t="s">
        <v>580</v>
      </c>
      <c r="D65" s="189" t="s">
        <v>1031</v>
      </c>
      <c r="E65" s="189" t="s">
        <v>1030</v>
      </c>
      <c r="F65" s="193">
        <v>5000</v>
      </c>
      <c r="G65" s="189" t="s">
        <v>7187</v>
      </c>
      <c r="H65" s="191" t="s">
        <v>12672</v>
      </c>
    </row>
    <row r="66" spans="1:8">
      <c r="A66" s="1830"/>
      <c r="B66" s="684">
        <v>2617749</v>
      </c>
      <c r="C66" s="190" t="s">
        <v>580</v>
      </c>
      <c r="D66" s="189" t="s">
        <v>1031</v>
      </c>
      <c r="E66" s="189" t="s">
        <v>1030</v>
      </c>
      <c r="F66" s="193">
        <v>5000</v>
      </c>
      <c r="G66" s="189" t="s">
        <v>7187</v>
      </c>
      <c r="H66" s="191" t="s">
        <v>12673</v>
      </c>
    </row>
    <row r="67" spans="1:8">
      <c r="A67" s="1175">
        <v>23</v>
      </c>
      <c r="B67" s="684">
        <v>2618176</v>
      </c>
      <c r="C67" s="190" t="s">
        <v>545</v>
      </c>
      <c r="D67" s="189" t="s">
        <v>1083</v>
      </c>
      <c r="E67" s="189" t="s">
        <v>1150</v>
      </c>
      <c r="F67" s="193">
        <v>2000</v>
      </c>
      <c r="G67" s="189" t="s">
        <v>7187</v>
      </c>
      <c r="H67" s="191" t="s">
        <v>12674</v>
      </c>
    </row>
    <row r="68" spans="1:8">
      <c r="A68" s="1175">
        <v>24</v>
      </c>
      <c r="B68" s="684">
        <v>2618621</v>
      </c>
      <c r="C68" s="190" t="s">
        <v>528</v>
      </c>
      <c r="D68" s="189" t="s">
        <v>1031</v>
      </c>
      <c r="E68" s="189" t="s">
        <v>1034</v>
      </c>
      <c r="F68" s="193">
        <v>400</v>
      </c>
      <c r="G68" s="189" t="s">
        <v>7189</v>
      </c>
      <c r="H68" s="191" t="s">
        <v>12675</v>
      </c>
    </row>
    <row r="69" spans="1:8">
      <c r="A69" s="1829">
        <v>25</v>
      </c>
      <c r="B69" s="684">
        <v>2657457</v>
      </c>
      <c r="C69" s="190" t="s">
        <v>583</v>
      </c>
      <c r="D69" s="189" t="s">
        <v>1040</v>
      </c>
      <c r="E69" s="189"/>
      <c r="F69" s="193">
        <v>5043925</v>
      </c>
      <c r="G69" s="189" t="s">
        <v>7187</v>
      </c>
      <c r="H69" s="191" t="s">
        <v>12676</v>
      </c>
    </row>
    <row r="70" spans="1:8">
      <c r="A70" s="1830"/>
      <c r="B70" s="684">
        <v>2657457</v>
      </c>
      <c r="C70" s="190" t="s">
        <v>583</v>
      </c>
      <c r="D70" s="189" t="s">
        <v>1040</v>
      </c>
      <c r="E70" s="189"/>
      <c r="F70" s="193">
        <v>4980975</v>
      </c>
      <c r="G70" s="189" t="s">
        <v>7187</v>
      </c>
      <c r="H70" s="191" t="s">
        <v>12676</v>
      </c>
    </row>
    <row r="71" spans="1:8">
      <c r="A71" s="1830"/>
      <c r="B71" s="684">
        <v>2657457</v>
      </c>
      <c r="C71" s="190" t="s">
        <v>583</v>
      </c>
      <c r="D71" s="189" t="s">
        <v>1040</v>
      </c>
      <c r="E71" s="189" t="s">
        <v>1200</v>
      </c>
      <c r="F71" s="193">
        <v>3727766</v>
      </c>
      <c r="G71" s="189" t="s">
        <v>7189</v>
      </c>
      <c r="H71" s="191" t="s">
        <v>12677</v>
      </c>
    </row>
    <row r="72" spans="1:8">
      <c r="A72" s="1830"/>
      <c r="B72" s="684">
        <v>2657457</v>
      </c>
      <c r="C72" s="190" t="s">
        <v>583</v>
      </c>
      <c r="D72" s="189" t="s">
        <v>1040</v>
      </c>
      <c r="E72" s="189"/>
      <c r="F72" s="193">
        <v>394036</v>
      </c>
      <c r="G72" s="189" t="s">
        <v>7187</v>
      </c>
      <c r="H72" s="191" t="s">
        <v>12894</v>
      </c>
    </row>
    <row r="73" spans="1:8">
      <c r="A73" s="1830"/>
      <c r="B73" s="684">
        <v>2657457</v>
      </c>
      <c r="C73" s="190" t="s">
        <v>583</v>
      </c>
      <c r="D73" s="189" t="s">
        <v>1044</v>
      </c>
      <c r="E73" s="189"/>
      <c r="F73" s="193">
        <v>174160</v>
      </c>
      <c r="G73" s="189" t="s">
        <v>7189</v>
      </c>
      <c r="H73" s="191" t="s">
        <v>12678</v>
      </c>
    </row>
    <row r="74" spans="1:8">
      <c r="A74" s="1830"/>
      <c r="B74" s="684">
        <v>2657457</v>
      </c>
      <c r="C74" s="190" t="s">
        <v>583</v>
      </c>
      <c r="D74" s="189" t="s">
        <v>1040</v>
      </c>
      <c r="E74" s="189"/>
      <c r="F74" s="193">
        <v>47344</v>
      </c>
      <c r="G74" s="189" t="s">
        <v>7187</v>
      </c>
      <c r="H74" s="191" t="s">
        <v>12679</v>
      </c>
    </row>
    <row r="75" spans="1:8">
      <c r="A75" s="1830"/>
      <c r="B75" s="684">
        <v>2657457</v>
      </c>
      <c r="C75" s="190" t="s">
        <v>583</v>
      </c>
      <c r="D75" s="189" t="s">
        <v>1040</v>
      </c>
      <c r="E75" s="189" t="s">
        <v>1200</v>
      </c>
      <c r="F75" s="193">
        <v>9000</v>
      </c>
      <c r="G75" s="189" t="s">
        <v>7189</v>
      </c>
      <c r="H75" s="191" t="s">
        <v>12680</v>
      </c>
    </row>
    <row r="76" spans="1:8">
      <c r="A76" s="1830"/>
      <c r="B76" s="684">
        <v>2657457</v>
      </c>
      <c r="C76" s="190" t="s">
        <v>583</v>
      </c>
      <c r="D76" s="189" t="s">
        <v>1040</v>
      </c>
      <c r="E76" s="189"/>
      <c r="F76" s="193">
        <v>2880</v>
      </c>
      <c r="G76" s="189" t="s">
        <v>7187</v>
      </c>
      <c r="H76" s="191" t="s">
        <v>12679</v>
      </c>
    </row>
    <row r="77" spans="1:8">
      <c r="A77" s="1830"/>
      <c r="B77" s="684">
        <v>2657457</v>
      </c>
      <c r="C77" s="190" t="s">
        <v>583</v>
      </c>
      <c r="D77" s="189" t="s">
        <v>1040</v>
      </c>
      <c r="E77" s="189"/>
      <c r="F77" s="193">
        <v>2669</v>
      </c>
      <c r="G77" s="189" t="s">
        <v>7187</v>
      </c>
      <c r="H77" s="191" t="s">
        <v>12679</v>
      </c>
    </row>
    <row r="78" spans="1:8">
      <c r="A78" s="1830"/>
      <c r="B78" s="684">
        <v>2657457</v>
      </c>
      <c r="C78" s="190" t="s">
        <v>583</v>
      </c>
      <c r="D78" s="189" t="s">
        <v>1040</v>
      </c>
      <c r="E78" s="189" t="s">
        <v>1200</v>
      </c>
      <c r="F78" s="193">
        <v>2500</v>
      </c>
      <c r="G78" s="189" t="s">
        <v>7187</v>
      </c>
      <c r="H78" s="191" t="s">
        <v>12681</v>
      </c>
    </row>
    <row r="79" spans="1:8">
      <c r="A79" s="1830"/>
      <c r="B79" s="684">
        <v>2657457</v>
      </c>
      <c r="C79" s="190" t="s">
        <v>583</v>
      </c>
      <c r="D79" s="189" t="s">
        <v>1040</v>
      </c>
      <c r="E79" s="189" t="s">
        <v>1200</v>
      </c>
      <c r="F79" s="193">
        <v>500</v>
      </c>
      <c r="G79" s="189" t="s">
        <v>7187</v>
      </c>
      <c r="H79" s="191" t="s">
        <v>12682</v>
      </c>
    </row>
    <row r="80" spans="1:8">
      <c r="A80" s="1829">
        <v>26</v>
      </c>
      <c r="B80" s="684">
        <v>2743744</v>
      </c>
      <c r="C80" s="190" t="s">
        <v>610</v>
      </c>
      <c r="D80" s="189" t="s">
        <v>1037</v>
      </c>
      <c r="E80" s="189" t="s">
        <v>1245</v>
      </c>
      <c r="F80" s="193">
        <v>15000</v>
      </c>
      <c r="G80" s="189" t="s">
        <v>7187</v>
      </c>
      <c r="H80" s="191" t="s">
        <v>12683</v>
      </c>
    </row>
    <row r="81" spans="1:8">
      <c r="A81" s="1830"/>
      <c r="B81" s="684">
        <v>2743744</v>
      </c>
      <c r="C81" s="190" t="s">
        <v>610</v>
      </c>
      <c r="D81" s="189" t="s">
        <v>1037</v>
      </c>
      <c r="E81" s="189" t="s">
        <v>1245</v>
      </c>
      <c r="F81" s="193">
        <v>6000</v>
      </c>
      <c r="G81" s="189" t="s">
        <v>7189</v>
      </c>
      <c r="H81" s="191" t="s">
        <v>12683</v>
      </c>
    </row>
    <row r="82" spans="1:8">
      <c r="A82" s="1830"/>
      <c r="B82" s="684">
        <v>2743744</v>
      </c>
      <c r="C82" s="190" t="s">
        <v>610</v>
      </c>
      <c r="D82" s="189" t="s">
        <v>1037</v>
      </c>
      <c r="E82" s="189" t="s">
        <v>1245</v>
      </c>
      <c r="F82" s="193">
        <v>4000</v>
      </c>
      <c r="G82" s="189" t="s">
        <v>7187</v>
      </c>
      <c r="H82" s="191" t="s">
        <v>12684</v>
      </c>
    </row>
    <row r="83" spans="1:8">
      <c r="A83" s="1829">
        <v>27</v>
      </c>
      <c r="B83" s="684">
        <v>2801299</v>
      </c>
      <c r="C83" s="190" t="s">
        <v>671</v>
      </c>
      <c r="D83" s="189" t="s">
        <v>1293</v>
      </c>
      <c r="E83" s="189" t="s">
        <v>1292</v>
      </c>
      <c r="F83" s="193">
        <v>2083.3000000000002</v>
      </c>
      <c r="G83" s="189" t="s">
        <v>7189</v>
      </c>
      <c r="H83" s="191" t="s">
        <v>12685</v>
      </c>
    </row>
    <row r="84" spans="1:8">
      <c r="A84" s="1830"/>
      <c r="B84" s="684">
        <v>2801299</v>
      </c>
      <c r="C84" s="190" t="s">
        <v>671</v>
      </c>
      <c r="D84" s="189" t="s">
        <v>1293</v>
      </c>
      <c r="E84" s="189" t="s">
        <v>1292</v>
      </c>
      <c r="F84" s="193">
        <v>1385.4</v>
      </c>
      <c r="G84" s="189" t="s">
        <v>7189</v>
      </c>
      <c r="H84" s="191" t="s">
        <v>12686</v>
      </c>
    </row>
    <row r="85" spans="1:8">
      <c r="A85" s="1830"/>
      <c r="B85" s="684">
        <v>2801299</v>
      </c>
      <c r="C85" s="190" t="s">
        <v>671</v>
      </c>
      <c r="D85" s="189" t="s">
        <v>1293</v>
      </c>
      <c r="E85" s="189" t="s">
        <v>1292</v>
      </c>
      <c r="F85" s="193">
        <v>840</v>
      </c>
      <c r="G85" s="189" t="s">
        <v>7189</v>
      </c>
      <c r="H85" s="191" t="s">
        <v>12687</v>
      </c>
    </row>
    <row r="86" spans="1:8">
      <c r="A86" s="1830"/>
      <c r="B86" s="684">
        <v>2801299</v>
      </c>
      <c r="C86" s="190" t="s">
        <v>671</v>
      </c>
      <c r="D86" s="189" t="s">
        <v>1293</v>
      </c>
      <c r="E86" s="189" t="s">
        <v>1292</v>
      </c>
      <c r="F86" s="193">
        <v>328.8</v>
      </c>
      <c r="G86" s="189" t="s">
        <v>7189</v>
      </c>
      <c r="H86" s="191" t="s">
        <v>12686</v>
      </c>
    </row>
    <row r="87" spans="1:8">
      <c r="A87" s="1830"/>
      <c r="B87" s="684">
        <v>2801299</v>
      </c>
      <c r="C87" s="190" t="s">
        <v>671</v>
      </c>
      <c r="D87" s="189" t="s">
        <v>1293</v>
      </c>
      <c r="E87" s="189" t="s">
        <v>1292</v>
      </c>
      <c r="F87" s="193">
        <v>261.10000000000002</v>
      </c>
      <c r="G87" s="189" t="s">
        <v>7189</v>
      </c>
      <c r="H87" s="191" t="s">
        <v>12685</v>
      </c>
    </row>
    <row r="88" spans="1:8">
      <c r="A88" s="1830"/>
      <c r="B88" s="684">
        <v>2801299</v>
      </c>
      <c r="C88" s="190" t="s">
        <v>671</v>
      </c>
      <c r="D88" s="189" t="s">
        <v>1293</v>
      </c>
      <c r="E88" s="189" t="s">
        <v>1292</v>
      </c>
      <c r="F88" s="193">
        <v>110</v>
      </c>
      <c r="G88" s="189" t="s">
        <v>7189</v>
      </c>
      <c r="H88" s="191" t="s">
        <v>12685</v>
      </c>
    </row>
    <row r="89" spans="1:8">
      <c r="A89" s="1255">
        <v>28</v>
      </c>
      <c r="B89" s="1256">
        <v>2808676</v>
      </c>
      <c r="C89" s="1257" t="s">
        <v>664</v>
      </c>
      <c r="D89" s="1258" t="s">
        <v>1044</v>
      </c>
      <c r="E89" s="1258" t="s">
        <v>1004</v>
      </c>
      <c r="F89" s="1259">
        <v>49</v>
      </c>
      <c r="G89" s="1258" t="s">
        <v>7189</v>
      </c>
      <c r="H89" s="1260" t="s">
        <v>12688</v>
      </c>
    </row>
    <row r="90" spans="1:8">
      <c r="A90" s="1832">
        <v>29</v>
      </c>
      <c r="B90" s="1283">
        <v>2819996</v>
      </c>
      <c r="C90" s="1284" t="s">
        <v>552</v>
      </c>
      <c r="D90" s="1285" t="s">
        <v>1037</v>
      </c>
      <c r="E90" s="1285" t="s">
        <v>1060</v>
      </c>
      <c r="F90" s="1286">
        <v>10000</v>
      </c>
      <c r="G90" s="1285" t="s">
        <v>7187</v>
      </c>
      <c r="H90" s="1287" t="s">
        <v>12689</v>
      </c>
    </row>
    <row r="91" spans="1:8" ht="23.25">
      <c r="A91" s="1831"/>
      <c r="B91" s="1256">
        <v>2819996</v>
      </c>
      <c r="C91" s="1257" t="s">
        <v>552</v>
      </c>
      <c r="D91" s="1258" t="s">
        <v>1037</v>
      </c>
      <c r="E91" s="1258" t="s">
        <v>1060</v>
      </c>
      <c r="F91" s="1259">
        <v>9972.6</v>
      </c>
      <c r="G91" s="1258" t="s">
        <v>7187</v>
      </c>
      <c r="H91" s="1260" t="s">
        <v>12690</v>
      </c>
    </row>
    <row r="92" spans="1:8" ht="23.25">
      <c r="A92" s="1282"/>
      <c r="B92" s="1254">
        <v>2819996</v>
      </c>
      <c r="C92" s="188" t="s">
        <v>552</v>
      </c>
      <c r="D92" s="187" t="s">
        <v>1037</v>
      </c>
      <c r="E92" s="187" t="s">
        <v>1060</v>
      </c>
      <c r="F92" s="420">
        <v>7400</v>
      </c>
      <c r="G92" s="187" t="s">
        <v>7189</v>
      </c>
      <c r="H92" s="955" t="s">
        <v>12691</v>
      </c>
    </row>
    <row r="93" spans="1:8">
      <c r="A93" s="1829">
        <v>30</v>
      </c>
      <c r="B93" s="684">
        <v>2839717</v>
      </c>
      <c r="C93" s="190" t="s">
        <v>557</v>
      </c>
      <c r="D93" s="189" t="s">
        <v>1037</v>
      </c>
      <c r="E93" s="189" t="s">
        <v>1170</v>
      </c>
      <c r="F93" s="192">
        <v>10000</v>
      </c>
      <c r="G93" s="189" t="s">
        <v>7187</v>
      </c>
      <c r="H93" s="956" t="s">
        <v>12693</v>
      </c>
    </row>
    <row r="94" spans="1:8">
      <c r="A94" s="1830"/>
      <c r="B94" s="684">
        <v>2839717</v>
      </c>
      <c r="C94" s="190" t="s">
        <v>557</v>
      </c>
      <c r="D94" s="189" t="s">
        <v>1037</v>
      </c>
      <c r="E94" s="189" t="s">
        <v>1170</v>
      </c>
      <c r="F94" s="192">
        <v>5000</v>
      </c>
      <c r="G94" s="189" t="s">
        <v>7187</v>
      </c>
      <c r="H94" s="956" t="s">
        <v>12693</v>
      </c>
    </row>
    <row r="95" spans="1:8">
      <c r="A95" s="1830"/>
      <c r="B95" s="684">
        <v>2839717</v>
      </c>
      <c r="C95" s="190" t="s">
        <v>557</v>
      </c>
      <c r="D95" s="189" t="s">
        <v>1037</v>
      </c>
      <c r="E95" s="189" t="s">
        <v>1170</v>
      </c>
      <c r="F95" s="192">
        <v>3000</v>
      </c>
      <c r="G95" s="189" t="s">
        <v>7187</v>
      </c>
      <c r="H95" s="956" t="s">
        <v>12634</v>
      </c>
    </row>
    <row r="96" spans="1:8">
      <c r="A96" s="1830"/>
      <c r="B96" s="684">
        <v>2839717</v>
      </c>
      <c r="C96" s="190" t="s">
        <v>557</v>
      </c>
      <c r="D96" s="189" t="s">
        <v>1037</v>
      </c>
      <c r="E96" s="189" t="s">
        <v>1170</v>
      </c>
      <c r="F96" s="192">
        <v>1900</v>
      </c>
      <c r="G96" s="189" t="s">
        <v>7187</v>
      </c>
      <c r="H96" s="956" t="s">
        <v>12694</v>
      </c>
    </row>
    <row r="97" spans="1:8">
      <c r="A97" s="1829">
        <v>31</v>
      </c>
      <c r="B97" s="684">
        <v>2855119</v>
      </c>
      <c r="C97" s="190" t="s">
        <v>670</v>
      </c>
      <c r="D97" s="189" t="s">
        <v>1034</v>
      </c>
      <c r="E97" s="189" t="s">
        <v>12695</v>
      </c>
      <c r="F97" s="192">
        <v>72000</v>
      </c>
      <c r="G97" s="189" t="s">
        <v>7187</v>
      </c>
      <c r="H97" s="956" t="s">
        <v>12696</v>
      </c>
    </row>
    <row r="98" spans="1:8">
      <c r="A98" s="1830"/>
      <c r="B98" s="684">
        <v>2855119</v>
      </c>
      <c r="C98" s="190" t="s">
        <v>670</v>
      </c>
      <c r="D98" s="189" t="s">
        <v>1034</v>
      </c>
      <c r="E98" s="189" t="s">
        <v>12695</v>
      </c>
      <c r="F98" s="192">
        <v>19000</v>
      </c>
      <c r="G98" s="189" t="s">
        <v>7187</v>
      </c>
      <c r="H98" s="956" t="s">
        <v>12697</v>
      </c>
    </row>
    <row r="99" spans="1:8">
      <c r="A99" s="1829">
        <v>32</v>
      </c>
      <c r="B99" s="684">
        <v>2868687</v>
      </c>
      <c r="C99" s="190" t="s">
        <v>551</v>
      </c>
      <c r="D99" s="189" t="s">
        <v>1101</v>
      </c>
      <c r="E99" s="189" t="s">
        <v>12698</v>
      </c>
      <c r="F99" s="193">
        <v>15000</v>
      </c>
      <c r="G99" s="189" t="s">
        <v>7187</v>
      </c>
      <c r="H99" s="191" t="s">
        <v>12699</v>
      </c>
    </row>
    <row r="100" spans="1:8">
      <c r="A100" s="1830"/>
      <c r="B100" s="684">
        <v>2868687</v>
      </c>
      <c r="C100" s="190" t="s">
        <v>551</v>
      </c>
      <c r="D100" s="189" t="s">
        <v>1101</v>
      </c>
      <c r="E100" s="189" t="s">
        <v>12698</v>
      </c>
      <c r="F100" s="193">
        <v>3000</v>
      </c>
      <c r="G100" s="189" t="s">
        <v>7187</v>
      </c>
      <c r="H100" s="191" t="s">
        <v>2427</v>
      </c>
    </row>
    <row r="101" spans="1:8">
      <c r="A101" s="1830"/>
      <c r="B101" s="684">
        <v>2868687</v>
      </c>
      <c r="C101" s="190" t="s">
        <v>551</v>
      </c>
      <c r="D101" s="189" t="s">
        <v>1101</v>
      </c>
      <c r="E101" s="189" t="s">
        <v>12698</v>
      </c>
      <c r="F101" s="193">
        <v>890</v>
      </c>
      <c r="G101" s="189" t="s">
        <v>7187</v>
      </c>
      <c r="H101" s="191" t="s">
        <v>12700</v>
      </c>
    </row>
    <row r="102" spans="1:8">
      <c r="A102" s="1829">
        <v>33</v>
      </c>
      <c r="B102" s="684">
        <v>2872943</v>
      </c>
      <c r="C102" s="190" t="s">
        <v>560</v>
      </c>
      <c r="D102" s="189" t="s">
        <v>1037</v>
      </c>
      <c r="E102" s="189" t="s">
        <v>1060</v>
      </c>
      <c r="F102" s="193">
        <v>10000</v>
      </c>
      <c r="G102" s="189" t="s">
        <v>7187</v>
      </c>
      <c r="H102" s="191" t="s">
        <v>12701</v>
      </c>
    </row>
    <row r="103" spans="1:8">
      <c r="A103" s="1830"/>
      <c r="B103" s="684">
        <v>2872943</v>
      </c>
      <c r="C103" s="190" t="s">
        <v>560</v>
      </c>
      <c r="D103" s="189" t="s">
        <v>1037</v>
      </c>
      <c r="E103" s="189" t="s">
        <v>1060</v>
      </c>
      <c r="F103" s="193">
        <v>420</v>
      </c>
      <c r="G103" s="189" t="s">
        <v>7187</v>
      </c>
      <c r="H103" s="191" t="s">
        <v>12702</v>
      </c>
    </row>
    <row r="104" spans="1:8">
      <c r="A104" s="1829">
        <v>34</v>
      </c>
      <c r="B104" s="684">
        <v>2887746</v>
      </c>
      <c r="C104" s="190" t="s">
        <v>516</v>
      </c>
      <c r="D104" s="189" t="s">
        <v>1040</v>
      </c>
      <c r="E104" s="189" t="s">
        <v>2355</v>
      </c>
      <c r="F104" s="193">
        <v>429029.69205000001</v>
      </c>
      <c r="G104" s="189" t="s">
        <v>7189</v>
      </c>
      <c r="H104" s="191" t="s">
        <v>12703</v>
      </c>
    </row>
    <row r="105" spans="1:8">
      <c r="A105" s="1830"/>
      <c r="B105" s="684">
        <v>2887746</v>
      </c>
      <c r="C105" s="190" t="s">
        <v>516</v>
      </c>
      <c r="D105" s="189" t="s">
        <v>1040</v>
      </c>
      <c r="E105" s="189" t="s">
        <v>2355</v>
      </c>
      <c r="F105" s="193">
        <v>386443.60972000001</v>
      </c>
      <c r="G105" s="189" t="s">
        <v>7189</v>
      </c>
      <c r="H105" s="191" t="s">
        <v>12703</v>
      </c>
    </row>
    <row r="106" spans="1:8">
      <c r="A106" s="1830"/>
      <c r="B106" s="684">
        <v>2887746</v>
      </c>
      <c r="C106" s="190" t="s">
        <v>516</v>
      </c>
      <c r="D106" s="189" t="s">
        <v>1040</v>
      </c>
      <c r="E106" s="189" t="s">
        <v>2355</v>
      </c>
      <c r="F106" s="193">
        <v>132600</v>
      </c>
      <c r="G106" s="189" t="s">
        <v>7187</v>
      </c>
      <c r="H106" s="191" t="s">
        <v>12687</v>
      </c>
    </row>
    <row r="107" spans="1:8">
      <c r="A107" s="1830"/>
      <c r="B107" s="684">
        <v>2887746</v>
      </c>
      <c r="C107" s="190" t="s">
        <v>516</v>
      </c>
      <c r="D107" s="189" t="s">
        <v>1040</v>
      </c>
      <c r="E107" s="189" t="s">
        <v>2355</v>
      </c>
      <c r="F107" s="193">
        <v>103893.85922</v>
      </c>
      <c r="G107" s="189" t="s">
        <v>7189</v>
      </c>
      <c r="H107" s="191" t="s">
        <v>12703</v>
      </c>
    </row>
    <row r="108" spans="1:8">
      <c r="A108" s="1830"/>
      <c r="B108" s="684">
        <v>2887746</v>
      </c>
      <c r="C108" s="190" t="s">
        <v>516</v>
      </c>
      <c r="D108" s="189" t="s">
        <v>1040</v>
      </c>
      <c r="E108" s="189" t="s">
        <v>2355</v>
      </c>
      <c r="F108" s="193">
        <v>85052.706999999995</v>
      </c>
      <c r="G108" s="189" t="s">
        <v>7187</v>
      </c>
      <c r="H108" s="191" t="s">
        <v>12704</v>
      </c>
    </row>
    <row r="109" spans="1:8">
      <c r="A109" s="1830"/>
      <c r="B109" s="684">
        <v>2887746</v>
      </c>
      <c r="C109" s="190" t="s">
        <v>516</v>
      </c>
      <c r="D109" s="189" t="s">
        <v>1040</v>
      </c>
      <c r="E109" s="189" t="s">
        <v>2355</v>
      </c>
      <c r="F109" s="193">
        <v>45019.259749999997</v>
      </c>
      <c r="G109" s="189" t="s">
        <v>7189</v>
      </c>
      <c r="H109" s="191" t="s">
        <v>12703</v>
      </c>
    </row>
    <row r="110" spans="1:8">
      <c r="A110" s="1830"/>
      <c r="B110" s="684">
        <v>2887746</v>
      </c>
      <c r="C110" s="190" t="s">
        <v>516</v>
      </c>
      <c r="D110" s="189" t="s">
        <v>1040</v>
      </c>
      <c r="E110" s="189" t="s">
        <v>2355</v>
      </c>
      <c r="F110" s="193">
        <v>42994.091999999997</v>
      </c>
      <c r="G110" s="189" t="s">
        <v>7189</v>
      </c>
      <c r="H110" s="191" t="s">
        <v>12705</v>
      </c>
    </row>
    <row r="111" spans="1:8">
      <c r="A111" s="1830"/>
      <c r="B111" s="684">
        <v>2887746</v>
      </c>
      <c r="C111" s="190" t="s">
        <v>516</v>
      </c>
      <c r="D111" s="189" t="s">
        <v>1040</v>
      </c>
      <c r="E111" s="189" t="s">
        <v>2355</v>
      </c>
      <c r="F111" s="193">
        <v>16929.367999999999</v>
      </c>
      <c r="G111" s="189" t="s">
        <v>7189</v>
      </c>
      <c r="H111" s="191" t="s">
        <v>12705</v>
      </c>
    </row>
    <row r="112" spans="1:8">
      <c r="A112" s="1830"/>
      <c r="B112" s="684">
        <v>2887746</v>
      </c>
      <c r="C112" s="190" t="s">
        <v>516</v>
      </c>
      <c r="D112" s="189" t="s">
        <v>1040</v>
      </c>
      <c r="E112" s="189" t="s">
        <v>2355</v>
      </c>
      <c r="F112" s="193">
        <v>14823.70779</v>
      </c>
      <c r="G112" s="189" t="s">
        <v>7187</v>
      </c>
      <c r="H112" s="191" t="s">
        <v>12706</v>
      </c>
    </row>
    <row r="113" spans="1:8">
      <c r="A113" s="1830"/>
      <c r="B113" s="684">
        <v>2887746</v>
      </c>
      <c r="C113" s="190" t="s">
        <v>516</v>
      </c>
      <c r="D113" s="189" t="s">
        <v>1040</v>
      </c>
      <c r="E113" s="189" t="s">
        <v>2355</v>
      </c>
      <c r="F113" s="193">
        <v>2521.5322099999998</v>
      </c>
      <c r="G113" s="189" t="s">
        <v>7187</v>
      </c>
      <c r="H113" s="191" t="s">
        <v>12706</v>
      </c>
    </row>
    <row r="114" spans="1:8">
      <c r="A114" s="1830"/>
      <c r="B114" s="684">
        <v>2887746</v>
      </c>
      <c r="C114" s="190" t="s">
        <v>516</v>
      </c>
      <c r="D114" s="189" t="s">
        <v>1040</v>
      </c>
      <c r="E114" s="189" t="s">
        <v>2355</v>
      </c>
      <c r="F114" s="193">
        <v>1244.76</v>
      </c>
      <c r="G114" s="189" t="s">
        <v>7187</v>
      </c>
      <c r="H114" s="191" t="s">
        <v>12706</v>
      </c>
    </row>
    <row r="115" spans="1:8">
      <c r="A115" s="1830"/>
      <c r="B115" s="684">
        <v>2887746</v>
      </c>
      <c r="C115" s="190" t="s">
        <v>516</v>
      </c>
      <c r="D115" s="189" t="s">
        <v>1040</v>
      </c>
      <c r="E115" s="189" t="s">
        <v>2355</v>
      </c>
      <c r="F115" s="193">
        <v>977.19267000000002</v>
      </c>
      <c r="G115" s="189" t="s">
        <v>7189</v>
      </c>
      <c r="H115" s="191" t="s">
        <v>12705</v>
      </c>
    </row>
    <row r="116" spans="1:8">
      <c r="A116" s="1829">
        <v>35</v>
      </c>
      <c r="B116" s="684">
        <v>3555763</v>
      </c>
      <c r="C116" s="190" t="s">
        <v>684</v>
      </c>
      <c r="D116" s="189" t="s">
        <v>1028</v>
      </c>
      <c r="E116" s="189" t="s">
        <v>1027</v>
      </c>
      <c r="F116" s="193">
        <v>10000</v>
      </c>
      <c r="G116" s="189" t="s">
        <v>7187</v>
      </c>
      <c r="H116" s="191" t="s">
        <v>12707</v>
      </c>
    </row>
    <row r="117" spans="1:8">
      <c r="A117" s="1830"/>
      <c r="B117" s="684">
        <v>3738191</v>
      </c>
      <c r="C117" s="190" t="s">
        <v>641</v>
      </c>
      <c r="D117" s="189" t="s">
        <v>1093</v>
      </c>
      <c r="E117" s="189" t="s">
        <v>1098</v>
      </c>
      <c r="F117" s="193">
        <v>195000</v>
      </c>
      <c r="G117" s="189" t="s">
        <v>7189</v>
      </c>
      <c r="H117" s="191" t="s">
        <v>12708</v>
      </c>
    </row>
    <row r="118" spans="1:8">
      <c r="A118" s="1830"/>
      <c r="B118" s="684">
        <v>3738191</v>
      </c>
      <c r="C118" s="190" t="s">
        <v>641</v>
      </c>
      <c r="D118" s="189" t="s">
        <v>1093</v>
      </c>
      <c r="E118" s="189" t="s">
        <v>1098</v>
      </c>
      <c r="F118" s="193">
        <v>20000</v>
      </c>
      <c r="G118" s="189" t="s">
        <v>7187</v>
      </c>
      <c r="H118" s="191" t="s">
        <v>12709</v>
      </c>
    </row>
    <row r="119" spans="1:8">
      <c r="A119" s="1830"/>
      <c r="B119" s="684">
        <v>3738191</v>
      </c>
      <c r="C119" s="190" t="s">
        <v>641</v>
      </c>
      <c r="D119" s="189" t="s">
        <v>1056</v>
      </c>
      <c r="E119" s="189" t="s">
        <v>1055</v>
      </c>
      <c r="F119" s="193">
        <v>2000</v>
      </c>
      <c r="G119" s="189" t="s">
        <v>7187</v>
      </c>
      <c r="H119" s="191" t="s">
        <v>12692</v>
      </c>
    </row>
    <row r="120" spans="1:8">
      <c r="A120" s="1830"/>
      <c r="B120" s="684">
        <v>3738191</v>
      </c>
      <c r="C120" s="190" t="s">
        <v>641</v>
      </c>
      <c r="D120" s="189" t="s">
        <v>1056</v>
      </c>
      <c r="E120" s="189" t="s">
        <v>1055</v>
      </c>
      <c r="F120" s="193">
        <v>990</v>
      </c>
      <c r="G120" s="189" t="s">
        <v>7187</v>
      </c>
      <c r="H120" s="191" t="s">
        <v>12710</v>
      </c>
    </row>
    <row r="121" spans="1:8">
      <c r="A121" s="1830"/>
      <c r="B121" s="684">
        <v>3738191</v>
      </c>
      <c r="C121" s="190" t="s">
        <v>641</v>
      </c>
      <c r="D121" s="189" t="s">
        <v>1056</v>
      </c>
      <c r="E121" s="189" t="s">
        <v>1055</v>
      </c>
      <c r="F121" s="193">
        <v>10</v>
      </c>
      <c r="G121" s="189" t="s">
        <v>7187</v>
      </c>
      <c r="H121" s="191" t="s">
        <v>12710</v>
      </c>
    </row>
    <row r="122" spans="1:8">
      <c r="A122" s="1175">
        <v>36</v>
      </c>
      <c r="B122" s="684">
        <v>5003539</v>
      </c>
      <c r="C122" s="190" t="s">
        <v>592</v>
      </c>
      <c r="D122" s="189" t="s">
        <v>1083</v>
      </c>
      <c r="E122" s="189" t="s">
        <v>1216</v>
      </c>
      <c r="F122" s="421">
        <v>1000</v>
      </c>
      <c r="G122" s="189" t="s">
        <v>7187</v>
      </c>
      <c r="H122" s="191" t="s">
        <v>12711</v>
      </c>
    </row>
    <row r="123" spans="1:8">
      <c r="A123" s="1175">
        <v>37</v>
      </c>
      <c r="B123" s="684">
        <v>5015553</v>
      </c>
      <c r="C123" s="190" t="s">
        <v>633</v>
      </c>
      <c r="D123" s="189" t="s">
        <v>1040</v>
      </c>
      <c r="E123" s="189" t="s">
        <v>1039</v>
      </c>
      <c r="F123" s="193">
        <v>60</v>
      </c>
      <c r="G123" s="189" t="s">
        <v>7189</v>
      </c>
      <c r="H123" s="191" t="s">
        <v>12712</v>
      </c>
    </row>
    <row r="124" spans="1:8">
      <c r="A124" s="1175">
        <v>38</v>
      </c>
      <c r="B124" s="684">
        <v>5045894</v>
      </c>
      <c r="C124" s="190" t="s">
        <v>654</v>
      </c>
      <c r="D124" s="189" t="s">
        <v>1293</v>
      </c>
      <c r="E124" s="189" t="s">
        <v>1292</v>
      </c>
      <c r="F124" s="193">
        <v>60000</v>
      </c>
      <c r="G124" s="189" t="s">
        <v>7187</v>
      </c>
      <c r="H124" s="191" t="s">
        <v>12713</v>
      </c>
    </row>
    <row r="125" spans="1:8">
      <c r="A125" s="1829">
        <v>39</v>
      </c>
      <c r="B125" s="684">
        <v>5073189</v>
      </c>
      <c r="C125" s="190" t="s">
        <v>630</v>
      </c>
      <c r="D125" s="189" t="s">
        <v>1037</v>
      </c>
      <c r="E125" s="189" t="s">
        <v>1060</v>
      </c>
      <c r="F125" s="193">
        <v>22250</v>
      </c>
      <c r="G125" s="189" t="s">
        <v>7189</v>
      </c>
      <c r="H125" s="191" t="s">
        <v>2427</v>
      </c>
    </row>
    <row r="126" spans="1:8">
      <c r="A126" s="1830"/>
      <c r="B126" s="684">
        <v>5073189</v>
      </c>
      <c r="C126" s="190" t="s">
        <v>630</v>
      </c>
      <c r="D126" s="189" t="s">
        <v>1037</v>
      </c>
      <c r="E126" s="189" t="s">
        <v>1060</v>
      </c>
      <c r="F126" s="193">
        <v>4994</v>
      </c>
      <c r="G126" s="189" t="s">
        <v>7189</v>
      </c>
      <c r="H126" s="191" t="s">
        <v>2427</v>
      </c>
    </row>
    <row r="127" spans="1:8">
      <c r="A127" s="1830"/>
      <c r="B127" s="684">
        <v>5073189</v>
      </c>
      <c r="C127" s="190" t="s">
        <v>630</v>
      </c>
      <c r="D127" s="189" t="s">
        <v>1037</v>
      </c>
      <c r="E127" s="189" t="s">
        <v>1060</v>
      </c>
      <c r="F127" s="193">
        <v>4930</v>
      </c>
      <c r="G127" s="189" t="s">
        <v>7187</v>
      </c>
      <c r="H127" s="191" t="s">
        <v>12714</v>
      </c>
    </row>
    <row r="128" spans="1:8">
      <c r="A128" s="1830"/>
      <c r="B128" s="684">
        <v>5073189</v>
      </c>
      <c r="C128" s="190" t="s">
        <v>630</v>
      </c>
      <c r="D128" s="189" t="s">
        <v>1037</v>
      </c>
      <c r="E128" s="189" t="s">
        <v>1060</v>
      </c>
      <c r="F128" s="193">
        <v>3985</v>
      </c>
      <c r="G128" s="189" t="s">
        <v>7187</v>
      </c>
      <c r="H128" s="191" t="s">
        <v>2427</v>
      </c>
    </row>
    <row r="129" spans="1:8">
      <c r="A129" s="1830"/>
      <c r="B129" s="684">
        <v>5073189</v>
      </c>
      <c r="C129" s="190" t="s">
        <v>630</v>
      </c>
      <c r="D129" s="189" t="s">
        <v>1037</v>
      </c>
      <c r="E129" s="189" t="s">
        <v>1060</v>
      </c>
      <c r="F129" s="193">
        <v>1280</v>
      </c>
      <c r="G129" s="189" t="s">
        <v>7189</v>
      </c>
      <c r="H129" s="191" t="s">
        <v>2427</v>
      </c>
    </row>
    <row r="130" spans="1:8" ht="34.5">
      <c r="A130" s="1829">
        <v>40</v>
      </c>
      <c r="B130" s="684">
        <v>5076285</v>
      </c>
      <c r="C130" s="190" t="s">
        <v>574</v>
      </c>
      <c r="D130" s="189" t="s">
        <v>1037</v>
      </c>
      <c r="E130" s="189" t="s">
        <v>1060</v>
      </c>
      <c r="F130" s="193">
        <v>42500</v>
      </c>
      <c r="G130" s="189" t="s">
        <v>7189</v>
      </c>
      <c r="H130" s="191" t="s">
        <v>12715</v>
      </c>
    </row>
    <row r="131" spans="1:8">
      <c r="A131" s="1830"/>
      <c r="B131" s="684">
        <v>5076285</v>
      </c>
      <c r="C131" s="190" t="s">
        <v>574</v>
      </c>
      <c r="D131" s="189" t="s">
        <v>1037</v>
      </c>
      <c r="E131" s="189" t="s">
        <v>1060</v>
      </c>
      <c r="F131" s="193">
        <v>10500</v>
      </c>
      <c r="G131" s="189" t="s">
        <v>7189</v>
      </c>
      <c r="H131" s="191" t="s">
        <v>12716</v>
      </c>
    </row>
    <row r="132" spans="1:8">
      <c r="A132" s="1830"/>
      <c r="B132" s="684">
        <v>5076285</v>
      </c>
      <c r="C132" s="190" t="s">
        <v>574</v>
      </c>
      <c r="D132" s="189" t="s">
        <v>1037</v>
      </c>
      <c r="E132" s="189" t="s">
        <v>1060</v>
      </c>
      <c r="F132" s="193">
        <v>7000</v>
      </c>
      <c r="G132" s="189" t="s">
        <v>7189</v>
      </c>
      <c r="H132" s="191" t="s">
        <v>12717</v>
      </c>
    </row>
    <row r="133" spans="1:8">
      <c r="A133" s="1830"/>
      <c r="B133" s="684">
        <v>5076285</v>
      </c>
      <c r="C133" s="190" t="s">
        <v>574</v>
      </c>
      <c r="D133" s="189" t="s">
        <v>1037</v>
      </c>
      <c r="E133" s="189" t="s">
        <v>1060</v>
      </c>
      <c r="F133" s="193">
        <v>3799</v>
      </c>
      <c r="G133" s="189" t="s">
        <v>7189</v>
      </c>
      <c r="H133" s="191" t="s">
        <v>12718</v>
      </c>
    </row>
    <row r="134" spans="1:8">
      <c r="A134" s="1830"/>
      <c r="B134" s="684">
        <v>5076285</v>
      </c>
      <c r="C134" s="190" t="s">
        <v>574</v>
      </c>
      <c r="D134" s="189" t="s">
        <v>1037</v>
      </c>
      <c r="E134" s="189" t="s">
        <v>1060</v>
      </c>
      <c r="F134" s="193">
        <v>2200</v>
      </c>
      <c r="G134" s="189" t="s">
        <v>7189</v>
      </c>
      <c r="H134" s="191" t="s">
        <v>12719</v>
      </c>
    </row>
    <row r="135" spans="1:8">
      <c r="A135" s="1830"/>
      <c r="B135" s="684">
        <v>5076285</v>
      </c>
      <c r="C135" s="190" t="s">
        <v>574</v>
      </c>
      <c r="D135" s="189" t="s">
        <v>1037</v>
      </c>
      <c r="E135" s="189" t="s">
        <v>1060</v>
      </c>
      <c r="F135" s="193">
        <v>1000</v>
      </c>
      <c r="G135" s="189" t="s">
        <v>7189</v>
      </c>
      <c r="H135" s="191" t="s">
        <v>12719</v>
      </c>
    </row>
    <row r="136" spans="1:8">
      <c r="A136" s="1830"/>
      <c r="B136" s="684">
        <v>5076285</v>
      </c>
      <c r="C136" s="190" t="s">
        <v>574</v>
      </c>
      <c r="D136" s="189" t="s">
        <v>1037</v>
      </c>
      <c r="E136" s="189" t="s">
        <v>1060</v>
      </c>
      <c r="F136" s="193">
        <v>450</v>
      </c>
      <c r="G136" s="189" t="s">
        <v>7187</v>
      </c>
      <c r="H136" s="191" t="s">
        <v>12720</v>
      </c>
    </row>
    <row r="137" spans="1:8">
      <c r="A137" s="1829">
        <v>41</v>
      </c>
      <c r="B137" s="684">
        <v>5077982</v>
      </c>
      <c r="C137" s="190" t="s">
        <v>625</v>
      </c>
      <c r="D137" s="189" t="s">
        <v>1353</v>
      </c>
      <c r="E137" s="189" t="s">
        <v>2311</v>
      </c>
      <c r="F137" s="421">
        <v>110</v>
      </c>
      <c r="G137" s="189" t="s">
        <v>7189</v>
      </c>
      <c r="H137" s="191" t="s">
        <v>12721</v>
      </c>
    </row>
    <row r="138" spans="1:8">
      <c r="A138" s="1830"/>
      <c r="B138" s="684">
        <v>5077982</v>
      </c>
      <c r="C138" s="190" t="s">
        <v>625</v>
      </c>
      <c r="D138" s="189" t="s">
        <v>1028</v>
      </c>
      <c r="E138" s="189" t="s">
        <v>2505</v>
      </c>
      <c r="F138" s="421">
        <v>60</v>
      </c>
      <c r="G138" s="189" t="s">
        <v>7189</v>
      </c>
      <c r="H138" s="191" t="s">
        <v>12722</v>
      </c>
    </row>
    <row r="139" spans="1:8">
      <c r="A139" s="1830"/>
      <c r="B139" s="684">
        <v>5077982</v>
      </c>
      <c r="C139" s="190" t="s">
        <v>625</v>
      </c>
      <c r="D139" s="189" t="s">
        <v>1028</v>
      </c>
      <c r="E139" s="189" t="s">
        <v>2505</v>
      </c>
      <c r="F139" s="421">
        <v>60</v>
      </c>
      <c r="G139" s="189" t="s">
        <v>7189</v>
      </c>
      <c r="H139" s="191" t="s">
        <v>12722</v>
      </c>
    </row>
    <row r="140" spans="1:8">
      <c r="A140" s="1830"/>
      <c r="B140" s="684">
        <v>5077982</v>
      </c>
      <c r="C140" s="190" t="s">
        <v>625</v>
      </c>
      <c r="D140" s="189" t="s">
        <v>1093</v>
      </c>
      <c r="E140" s="189" t="s">
        <v>2496</v>
      </c>
      <c r="F140" s="421">
        <v>60</v>
      </c>
      <c r="G140" s="189" t="s">
        <v>7189</v>
      </c>
      <c r="H140" s="191" t="s">
        <v>12722</v>
      </c>
    </row>
    <row r="141" spans="1:8">
      <c r="A141" s="1175">
        <v>42</v>
      </c>
      <c r="B141" s="684">
        <v>5083265</v>
      </c>
      <c r="C141" s="190" t="s">
        <v>695</v>
      </c>
      <c r="D141" s="189" t="s">
        <v>1044</v>
      </c>
      <c r="E141" s="189"/>
      <c r="F141" s="193">
        <v>25000</v>
      </c>
      <c r="G141" s="189" t="s">
        <v>7187</v>
      </c>
      <c r="H141" s="191"/>
    </row>
    <row r="142" spans="1:8">
      <c r="A142" s="1829">
        <v>43</v>
      </c>
      <c r="B142" s="684">
        <v>5084555</v>
      </c>
      <c r="C142" s="190" t="s">
        <v>572</v>
      </c>
      <c r="D142" s="189" t="s">
        <v>1040</v>
      </c>
      <c r="E142" s="189" t="s">
        <v>2469</v>
      </c>
      <c r="F142" s="193">
        <v>6317.4550399999998</v>
      </c>
      <c r="G142" s="189" t="s">
        <v>7189</v>
      </c>
      <c r="H142" s="191" t="s">
        <v>12723</v>
      </c>
    </row>
    <row r="143" spans="1:8">
      <c r="A143" s="1830"/>
      <c r="B143" s="684">
        <v>5084555</v>
      </c>
      <c r="C143" s="190" t="s">
        <v>572</v>
      </c>
      <c r="D143" s="189" t="s">
        <v>1040</v>
      </c>
      <c r="E143" s="189" t="s">
        <v>2469</v>
      </c>
      <c r="F143" s="193">
        <v>6005.5356899999997</v>
      </c>
      <c r="G143" s="189" t="s">
        <v>7189</v>
      </c>
      <c r="H143" s="191" t="s">
        <v>12724</v>
      </c>
    </row>
    <row r="144" spans="1:8">
      <c r="A144" s="1830"/>
      <c r="B144" s="684">
        <v>5084555</v>
      </c>
      <c r="C144" s="190" t="s">
        <v>572</v>
      </c>
      <c r="D144" s="189" t="s">
        <v>1040</v>
      </c>
      <c r="E144" s="189" t="s">
        <v>2469</v>
      </c>
      <c r="F144" s="193">
        <v>5825</v>
      </c>
      <c r="G144" s="189" t="s">
        <v>7189</v>
      </c>
      <c r="H144" s="191" t="s">
        <v>12725</v>
      </c>
    </row>
    <row r="145" spans="1:8">
      <c r="A145" s="1830"/>
      <c r="B145" s="684">
        <v>5084555</v>
      </c>
      <c r="C145" s="190" t="s">
        <v>572</v>
      </c>
      <c r="D145" s="189" t="s">
        <v>1040</v>
      </c>
      <c r="E145" s="189" t="s">
        <v>2469</v>
      </c>
      <c r="F145" s="193">
        <v>5500</v>
      </c>
      <c r="G145" s="189" t="s">
        <v>7189</v>
      </c>
      <c r="H145" s="191" t="s">
        <v>12725</v>
      </c>
    </row>
    <row r="146" spans="1:8">
      <c r="A146" s="1830"/>
      <c r="B146" s="684">
        <v>5084555</v>
      </c>
      <c r="C146" s="190" t="s">
        <v>572</v>
      </c>
      <c r="D146" s="189" t="s">
        <v>1040</v>
      </c>
      <c r="E146" s="189" t="s">
        <v>2469</v>
      </c>
      <c r="F146" s="193">
        <v>5000</v>
      </c>
      <c r="G146" s="189" t="s">
        <v>7189</v>
      </c>
      <c r="H146" s="191" t="s">
        <v>12725</v>
      </c>
    </row>
    <row r="147" spans="1:8">
      <c r="A147" s="1830"/>
      <c r="B147" s="684">
        <v>5084555</v>
      </c>
      <c r="C147" s="190" t="s">
        <v>572</v>
      </c>
      <c r="D147" s="189" t="s">
        <v>1040</v>
      </c>
      <c r="E147" s="189" t="s">
        <v>2469</v>
      </c>
      <c r="F147" s="193">
        <v>5000</v>
      </c>
      <c r="G147" s="189" t="s">
        <v>7189</v>
      </c>
      <c r="H147" s="191" t="s">
        <v>12725</v>
      </c>
    </row>
    <row r="148" spans="1:8">
      <c r="A148" s="1830"/>
      <c r="B148" s="684">
        <v>5084555</v>
      </c>
      <c r="C148" s="190" t="s">
        <v>572</v>
      </c>
      <c r="D148" s="189" t="s">
        <v>1040</v>
      </c>
      <c r="E148" s="189" t="s">
        <v>2469</v>
      </c>
      <c r="F148" s="193">
        <v>5000</v>
      </c>
      <c r="G148" s="189" t="s">
        <v>7187</v>
      </c>
      <c r="H148" s="191" t="s">
        <v>12726</v>
      </c>
    </row>
    <row r="149" spans="1:8">
      <c r="A149" s="1830"/>
      <c r="B149" s="684">
        <v>5084555</v>
      </c>
      <c r="C149" s="190" t="s">
        <v>572</v>
      </c>
      <c r="D149" s="189" t="s">
        <v>1040</v>
      </c>
      <c r="E149" s="189" t="s">
        <v>2469</v>
      </c>
      <c r="F149" s="193">
        <v>4659.2261099999996</v>
      </c>
      <c r="G149" s="189" t="s">
        <v>7189</v>
      </c>
      <c r="H149" s="191" t="s">
        <v>12727</v>
      </c>
    </row>
    <row r="150" spans="1:8">
      <c r="A150" s="1830"/>
      <c r="B150" s="684">
        <v>5084555</v>
      </c>
      <c r="C150" s="190" t="s">
        <v>572</v>
      </c>
      <c r="D150" s="189" t="s">
        <v>1040</v>
      </c>
      <c r="E150" s="189" t="s">
        <v>2469</v>
      </c>
      <c r="F150" s="193">
        <v>3221.1933600000002</v>
      </c>
      <c r="G150" s="189" t="s">
        <v>7189</v>
      </c>
      <c r="H150" s="191" t="s">
        <v>12728</v>
      </c>
    </row>
    <row r="151" spans="1:8">
      <c r="A151" s="1830"/>
      <c r="B151" s="684">
        <v>5084555</v>
      </c>
      <c r="C151" s="190" t="s">
        <v>572</v>
      </c>
      <c r="D151" s="189" t="s">
        <v>1040</v>
      </c>
      <c r="E151" s="189" t="s">
        <v>2469</v>
      </c>
      <c r="F151" s="193">
        <v>3141.9072299999998</v>
      </c>
      <c r="G151" s="189" t="s">
        <v>7189</v>
      </c>
      <c r="H151" s="191" t="s">
        <v>12729</v>
      </c>
    </row>
    <row r="152" spans="1:8">
      <c r="A152" s="1830"/>
      <c r="B152" s="684">
        <v>5084555</v>
      </c>
      <c r="C152" s="190" t="s">
        <v>572</v>
      </c>
      <c r="D152" s="189" t="s">
        <v>1040</v>
      </c>
      <c r="E152" s="189" t="s">
        <v>2469</v>
      </c>
      <c r="F152" s="193">
        <v>2670.8543400000003</v>
      </c>
      <c r="G152" s="189" t="s">
        <v>7189</v>
      </c>
      <c r="H152" s="191" t="s">
        <v>12730</v>
      </c>
    </row>
    <row r="153" spans="1:8">
      <c r="A153" s="1830"/>
      <c r="B153" s="684">
        <v>5084555</v>
      </c>
      <c r="C153" s="190" t="s">
        <v>572</v>
      </c>
      <c r="D153" s="189" t="s">
        <v>1040</v>
      </c>
      <c r="E153" s="189" t="s">
        <v>2469</v>
      </c>
      <c r="F153" s="193">
        <v>2316.3987000000006</v>
      </c>
      <c r="G153" s="189" t="s">
        <v>7189</v>
      </c>
      <c r="H153" s="191" t="s">
        <v>12731</v>
      </c>
    </row>
    <row r="154" spans="1:8">
      <c r="A154" s="1830"/>
      <c r="B154" s="684">
        <v>5084555</v>
      </c>
      <c r="C154" s="190" t="s">
        <v>572</v>
      </c>
      <c r="D154" s="189" t="s">
        <v>1040</v>
      </c>
      <c r="E154" s="189" t="s">
        <v>2469</v>
      </c>
      <c r="F154" s="193">
        <v>1865.556</v>
      </c>
      <c r="G154" s="189" t="s">
        <v>7189</v>
      </c>
      <c r="H154" s="191" t="s">
        <v>12732</v>
      </c>
    </row>
    <row r="155" spans="1:8">
      <c r="A155" s="1830"/>
      <c r="B155" s="684">
        <v>5084555</v>
      </c>
      <c r="C155" s="190" t="s">
        <v>572</v>
      </c>
      <c r="D155" s="189" t="s">
        <v>1040</v>
      </c>
      <c r="E155" s="189" t="s">
        <v>2469</v>
      </c>
      <c r="F155" s="193">
        <v>1820.92868</v>
      </c>
      <c r="G155" s="189" t="s">
        <v>7189</v>
      </c>
      <c r="H155" s="191" t="s">
        <v>12733</v>
      </c>
    </row>
    <row r="156" spans="1:8">
      <c r="A156" s="1830"/>
      <c r="B156" s="684">
        <v>5084555</v>
      </c>
      <c r="C156" s="190" t="s">
        <v>572</v>
      </c>
      <c r="D156" s="189" t="s">
        <v>1040</v>
      </c>
      <c r="E156" s="189" t="s">
        <v>2469</v>
      </c>
      <c r="F156" s="193">
        <v>1795</v>
      </c>
      <c r="G156" s="189" t="s">
        <v>7189</v>
      </c>
      <c r="H156" s="191" t="s">
        <v>12734</v>
      </c>
    </row>
    <row r="157" spans="1:8">
      <c r="A157" s="1830"/>
      <c r="B157" s="684">
        <v>5084555</v>
      </c>
      <c r="C157" s="190" t="s">
        <v>572</v>
      </c>
      <c r="D157" s="189" t="s">
        <v>1040</v>
      </c>
      <c r="E157" s="189" t="s">
        <v>2469</v>
      </c>
      <c r="F157" s="193">
        <v>1708.5383700000004</v>
      </c>
      <c r="G157" s="189" t="s">
        <v>7189</v>
      </c>
      <c r="H157" s="191" t="s">
        <v>12735</v>
      </c>
    </row>
    <row r="158" spans="1:8">
      <c r="A158" s="1830"/>
      <c r="B158" s="684">
        <v>5084555</v>
      </c>
      <c r="C158" s="190" t="s">
        <v>572</v>
      </c>
      <c r="D158" s="189" t="s">
        <v>1040</v>
      </c>
      <c r="E158" s="189" t="s">
        <v>2469</v>
      </c>
      <c r="F158" s="193">
        <v>1550.5273900000002</v>
      </c>
      <c r="G158" s="189" t="s">
        <v>7189</v>
      </c>
      <c r="H158" s="191" t="s">
        <v>12736</v>
      </c>
    </row>
    <row r="159" spans="1:8">
      <c r="A159" s="1830"/>
      <c r="B159" s="684">
        <v>5084555</v>
      </c>
      <c r="C159" s="190" t="s">
        <v>572</v>
      </c>
      <c r="D159" s="189" t="s">
        <v>1040</v>
      </c>
      <c r="E159" s="189" t="s">
        <v>2469</v>
      </c>
      <c r="F159" s="193">
        <v>1162.08592</v>
      </c>
      <c r="G159" s="189" t="s">
        <v>7189</v>
      </c>
      <c r="H159" s="191" t="s">
        <v>12737</v>
      </c>
    </row>
    <row r="160" spans="1:8">
      <c r="A160" s="1830"/>
      <c r="B160" s="684">
        <v>5084555</v>
      </c>
      <c r="C160" s="190" t="s">
        <v>572</v>
      </c>
      <c r="D160" s="189" t="s">
        <v>1040</v>
      </c>
      <c r="E160" s="189" t="s">
        <v>2469</v>
      </c>
      <c r="F160" s="193">
        <v>951.43356000000006</v>
      </c>
      <c r="G160" s="189" t="s">
        <v>7189</v>
      </c>
      <c r="H160" s="191" t="s">
        <v>12738</v>
      </c>
    </row>
    <row r="161" spans="1:8">
      <c r="A161" s="1830"/>
      <c r="B161" s="684">
        <v>5084555</v>
      </c>
      <c r="C161" s="190" t="s">
        <v>572</v>
      </c>
      <c r="D161" s="189" t="s">
        <v>1040</v>
      </c>
      <c r="E161" s="189" t="s">
        <v>2469</v>
      </c>
      <c r="F161" s="193">
        <v>906.34929000000011</v>
      </c>
      <c r="G161" s="189" t="s">
        <v>7189</v>
      </c>
      <c r="H161" s="191" t="s">
        <v>12739</v>
      </c>
    </row>
    <row r="162" spans="1:8">
      <c r="A162" s="1830"/>
      <c r="B162" s="684">
        <v>5084555</v>
      </c>
      <c r="C162" s="190" t="s">
        <v>572</v>
      </c>
      <c r="D162" s="189" t="s">
        <v>1040</v>
      </c>
      <c r="E162" s="189" t="s">
        <v>2469</v>
      </c>
      <c r="F162" s="193">
        <v>901.68541000000005</v>
      </c>
      <c r="G162" s="189" t="s">
        <v>7189</v>
      </c>
      <c r="H162" s="191" t="s">
        <v>12740</v>
      </c>
    </row>
    <row r="163" spans="1:8">
      <c r="A163" s="1830"/>
      <c r="B163" s="684">
        <v>5084555</v>
      </c>
      <c r="C163" s="190" t="s">
        <v>572</v>
      </c>
      <c r="D163" s="189" t="s">
        <v>1040</v>
      </c>
      <c r="E163" s="189" t="s">
        <v>2469</v>
      </c>
      <c r="F163" s="193">
        <v>874.90412000000003</v>
      </c>
      <c r="G163" s="189" t="s">
        <v>7189</v>
      </c>
      <c r="H163" s="191" t="s">
        <v>12741</v>
      </c>
    </row>
    <row r="164" spans="1:8">
      <c r="A164" s="1830"/>
      <c r="B164" s="684">
        <v>5084555</v>
      </c>
      <c r="C164" s="190" t="s">
        <v>572</v>
      </c>
      <c r="D164" s="189" t="s">
        <v>1040</v>
      </c>
      <c r="E164" s="189" t="s">
        <v>2469</v>
      </c>
      <c r="F164" s="193">
        <v>797.03949</v>
      </c>
      <c r="G164" s="189" t="s">
        <v>7189</v>
      </c>
      <c r="H164" s="191" t="s">
        <v>12742</v>
      </c>
    </row>
    <row r="165" spans="1:8">
      <c r="A165" s="1830"/>
      <c r="B165" s="684">
        <v>5084555</v>
      </c>
      <c r="C165" s="190" t="s">
        <v>572</v>
      </c>
      <c r="D165" s="189" t="s">
        <v>1040</v>
      </c>
      <c r="E165" s="189" t="s">
        <v>2469</v>
      </c>
      <c r="F165" s="193">
        <v>650.69705999999996</v>
      </c>
      <c r="G165" s="189" t="s">
        <v>7189</v>
      </c>
      <c r="H165" s="191" t="s">
        <v>12743</v>
      </c>
    </row>
    <row r="166" spans="1:8">
      <c r="A166" s="1830"/>
      <c r="B166" s="684">
        <v>5084555</v>
      </c>
      <c r="C166" s="190" t="s">
        <v>572</v>
      </c>
      <c r="D166" s="189" t="s">
        <v>1040</v>
      </c>
      <c r="E166" s="189" t="s">
        <v>2469</v>
      </c>
      <c r="F166" s="193">
        <v>637.39830000000006</v>
      </c>
      <c r="G166" s="189" t="s">
        <v>7189</v>
      </c>
      <c r="H166" s="191" t="s">
        <v>12744</v>
      </c>
    </row>
    <row r="167" spans="1:8">
      <c r="A167" s="1830"/>
      <c r="B167" s="684">
        <v>5084555</v>
      </c>
      <c r="C167" s="190" t="s">
        <v>572</v>
      </c>
      <c r="D167" s="189" t="s">
        <v>1040</v>
      </c>
      <c r="E167" s="189" t="s">
        <v>2469</v>
      </c>
      <c r="F167" s="193">
        <v>500</v>
      </c>
      <c r="G167" s="189" t="s">
        <v>7189</v>
      </c>
      <c r="H167" s="191" t="s">
        <v>12745</v>
      </c>
    </row>
    <row r="168" spans="1:8">
      <c r="A168" s="1830"/>
      <c r="B168" s="684">
        <v>5084555</v>
      </c>
      <c r="C168" s="190" t="s">
        <v>572</v>
      </c>
      <c r="D168" s="189" t="s">
        <v>1040</v>
      </c>
      <c r="E168" s="189" t="s">
        <v>2469</v>
      </c>
      <c r="F168" s="193">
        <v>400</v>
      </c>
      <c r="G168" s="189" t="s">
        <v>7189</v>
      </c>
      <c r="H168" s="191" t="s">
        <v>12745</v>
      </c>
    </row>
    <row r="169" spans="1:8">
      <c r="A169" s="1830"/>
      <c r="B169" s="684">
        <v>5084555</v>
      </c>
      <c r="C169" s="190" t="s">
        <v>572</v>
      </c>
      <c r="D169" s="189" t="s">
        <v>1040</v>
      </c>
      <c r="E169" s="189" t="s">
        <v>2469</v>
      </c>
      <c r="F169" s="193">
        <v>395.55554999999998</v>
      </c>
      <c r="G169" s="189" t="s">
        <v>7187</v>
      </c>
      <c r="H169" s="191" t="s">
        <v>12746</v>
      </c>
    </row>
    <row r="170" spans="1:8">
      <c r="A170" s="1830"/>
      <c r="B170" s="684">
        <v>5084555</v>
      </c>
      <c r="C170" s="190" t="s">
        <v>572</v>
      </c>
      <c r="D170" s="189" t="s">
        <v>1040</v>
      </c>
      <c r="E170" s="189" t="s">
        <v>2469</v>
      </c>
      <c r="F170" s="193">
        <v>300</v>
      </c>
      <c r="G170" s="189" t="s">
        <v>7189</v>
      </c>
      <c r="H170" s="191" t="s">
        <v>12745</v>
      </c>
    </row>
    <row r="171" spans="1:8">
      <c r="A171" s="1830"/>
      <c r="B171" s="684">
        <v>5084555</v>
      </c>
      <c r="C171" s="190" t="s">
        <v>572</v>
      </c>
      <c r="D171" s="189" t="s">
        <v>1040</v>
      </c>
      <c r="E171" s="189" t="s">
        <v>2469</v>
      </c>
      <c r="F171" s="193">
        <v>300</v>
      </c>
      <c r="G171" s="189" t="s">
        <v>7189</v>
      </c>
      <c r="H171" s="191" t="s">
        <v>12734</v>
      </c>
    </row>
    <row r="172" spans="1:8">
      <c r="A172" s="1830"/>
      <c r="B172" s="684">
        <v>5084555</v>
      </c>
      <c r="C172" s="190" t="s">
        <v>572</v>
      </c>
      <c r="D172" s="189" t="s">
        <v>1040</v>
      </c>
      <c r="E172" s="189" t="s">
        <v>2469</v>
      </c>
      <c r="F172" s="193">
        <v>275</v>
      </c>
      <c r="G172" s="189" t="s">
        <v>7189</v>
      </c>
      <c r="H172" s="191" t="s">
        <v>12745</v>
      </c>
    </row>
    <row r="173" spans="1:8">
      <c r="A173" s="1830"/>
      <c r="B173" s="684">
        <v>5084555</v>
      </c>
      <c r="C173" s="1547" t="s">
        <v>572</v>
      </c>
      <c r="D173" s="1548" t="s">
        <v>1040</v>
      </c>
      <c r="E173" s="1548" t="s">
        <v>2469</v>
      </c>
      <c r="F173" s="1549">
        <v>250</v>
      </c>
      <c r="G173" s="1548" t="s">
        <v>7189</v>
      </c>
      <c r="H173" s="1550" t="s">
        <v>12747</v>
      </c>
    </row>
    <row r="174" spans="1:8">
      <c r="A174" s="1830"/>
      <c r="B174" s="1254">
        <v>5084555</v>
      </c>
      <c r="C174" s="188" t="s">
        <v>572</v>
      </c>
      <c r="D174" s="187" t="s">
        <v>1040</v>
      </c>
      <c r="E174" s="187" t="s">
        <v>2469</v>
      </c>
      <c r="F174" s="420">
        <v>150</v>
      </c>
      <c r="G174" s="187" t="s">
        <v>7189</v>
      </c>
      <c r="H174" s="955" t="s">
        <v>12745</v>
      </c>
    </row>
    <row r="175" spans="1:8">
      <c r="A175" s="1830"/>
      <c r="B175" s="684">
        <v>5084555</v>
      </c>
      <c r="C175" s="190" t="s">
        <v>572</v>
      </c>
      <c r="D175" s="189" t="s">
        <v>1040</v>
      </c>
      <c r="E175" s="189" t="s">
        <v>2469</v>
      </c>
      <c r="F175" s="193">
        <v>150</v>
      </c>
      <c r="G175" s="189" t="s">
        <v>7187</v>
      </c>
      <c r="H175" s="191" t="s">
        <v>12748</v>
      </c>
    </row>
    <row r="176" spans="1:8">
      <c r="A176" s="1830"/>
      <c r="B176" s="684">
        <v>5084555</v>
      </c>
      <c r="C176" s="190" t="s">
        <v>572</v>
      </c>
      <c r="D176" s="189" t="s">
        <v>1040</v>
      </c>
      <c r="E176" s="189" t="s">
        <v>2469</v>
      </c>
      <c r="F176" s="193">
        <v>39.613540000000057</v>
      </c>
      <c r="G176" s="189" t="s">
        <v>7189</v>
      </c>
      <c r="H176" s="191" t="s">
        <v>12749</v>
      </c>
    </row>
    <row r="177" spans="1:8">
      <c r="A177" s="1175">
        <v>44</v>
      </c>
      <c r="B177" s="684">
        <v>5137977</v>
      </c>
      <c r="C177" s="190" t="s">
        <v>500</v>
      </c>
      <c r="D177" s="189" t="s">
        <v>1353</v>
      </c>
      <c r="E177" s="189"/>
      <c r="F177" s="193">
        <v>10000</v>
      </c>
      <c r="G177" s="189" t="s">
        <v>7187</v>
      </c>
      <c r="H177" s="191" t="s">
        <v>12750</v>
      </c>
    </row>
    <row r="178" spans="1:8">
      <c r="A178" s="1829">
        <v>45</v>
      </c>
      <c r="B178" s="684">
        <v>5141583</v>
      </c>
      <c r="C178" s="190" t="s">
        <v>597</v>
      </c>
      <c r="D178" s="189" t="s">
        <v>2138</v>
      </c>
      <c r="E178" s="189" t="s">
        <v>1031</v>
      </c>
      <c r="F178" s="193">
        <v>111455.45402999999</v>
      </c>
      <c r="G178" s="189" t="s">
        <v>7189</v>
      </c>
      <c r="H178" s="191" t="s">
        <v>12751</v>
      </c>
    </row>
    <row r="179" spans="1:8">
      <c r="A179" s="1831"/>
      <c r="B179" s="1256">
        <v>5141583</v>
      </c>
      <c r="C179" s="1257" t="s">
        <v>597</v>
      </c>
      <c r="D179" s="1258" t="s">
        <v>2138</v>
      </c>
      <c r="E179" s="1258" t="s">
        <v>6657</v>
      </c>
      <c r="F179" s="1259">
        <v>53635.13</v>
      </c>
      <c r="G179" s="1258" t="s">
        <v>7187</v>
      </c>
      <c r="H179" s="1260" t="s">
        <v>12752</v>
      </c>
    </row>
    <row r="180" spans="1:8">
      <c r="A180" s="1282"/>
      <c r="B180" s="1254">
        <v>5141583</v>
      </c>
      <c r="C180" s="188" t="s">
        <v>597</v>
      </c>
      <c r="D180" s="187" t="s">
        <v>2138</v>
      </c>
      <c r="E180" s="187" t="s">
        <v>6657</v>
      </c>
      <c r="F180" s="420">
        <v>30000</v>
      </c>
      <c r="G180" s="187" t="s">
        <v>7187</v>
      </c>
      <c r="H180" s="955" t="s">
        <v>12752</v>
      </c>
    </row>
    <row r="181" spans="1:8">
      <c r="A181" s="1282"/>
      <c r="B181" s="684">
        <v>5141583</v>
      </c>
      <c r="C181" s="190" t="s">
        <v>597</v>
      </c>
      <c r="D181" s="189" t="s">
        <v>2138</v>
      </c>
      <c r="E181" s="189" t="s">
        <v>8314</v>
      </c>
      <c r="F181" s="193">
        <v>702</v>
      </c>
      <c r="G181" s="189" t="s">
        <v>7189</v>
      </c>
      <c r="H181" s="191" t="s">
        <v>12753</v>
      </c>
    </row>
    <row r="182" spans="1:8">
      <c r="A182" s="1175">
        <v>46</v>
      </c>
      <c r="B182" s="684">
        <v>5170672</v>
      </c>
      <c r="C182" s="190" t="s">
        <v>575</v>
      </c>
      <c r="D182" s="189" t="s">
        <v>1044</v>
      </c>
      <c r="E182" s="189"/>
      <c r="F182" s="193">
        <v>2700</v>
      </c>
      <c r="G182" s="189" t="s">
        <v>7187</v>
      </c>
      <c r="H182" s="957" t="s">
        <v>7188</v>
      </c>
    </row>
    <row r="183" spans="1:8">
      <c r="A183" s="1829">
        <v>47</v>
      </c>
      <c r="B183" s="684">
        <v>5176727</v>
      </c>
      <c r="C183" s="190" t="s">
        <v>698</v>
      </c>
      <c r="D183" s="189" t="s">
        <v>1040</v>
      </c>
      <c r="E183" s="189" t="s">
        <v>2469</v>
      </c>
      <c r="F183" s="193">
        <v>700</v>
      </c>
      <c r="G183" s="189" t="s">
        <v>7187</v>
      </c>
      <c r="H183" s="191" t="s">
        <v>12754</v>
      </c>
    </row>
    <row r="184" spans="1:8">
      <c r="A184" s="1830"/>
      <c r="B184" s="684">
        <v>5176727</v>
      </c>
      <c r="C184" s="190" t="s">
        <v>698</v>
      </c>
      <c r="D184" s="189" t="s">
        <v>1040</v>
      </c>
      <c r="E184" s="189" t="s">
        <v>2469</v>
      </c>
      <c r="F184" s="193">
        <v>500</v>
      </c>
      <c r="G184" s="189" t="s">
        <v>7187</v>
      </c>
      <c r="H184" s="191" t="s">
        <v>12755</v>
      </c>
    </row>
    <row r="185" spans="1:8">
      <c r="A185" s="1830"/>
      <c r="B185" s="684">
        <v>5176727</v>
      </c>
      <c r="C185" s="190" t="s">
        <v>698</v>
      </c>
      <c r="D185" s="189" t="s">
        <v>1040</v>
      </c>
      <c r="E185" s="189" t="s">
        <v>2469</v>
      </c>
      <c r="F185" s="193">
        <v>500</v>
      </c>
      <c r="G185" s="189" t="s">
        <v>7187</v>
      </c>
      <c r="H185" s="191"/>
    </row>
    <row r="186" spans="1:8">
      <c r="A186" s="1830"/>
      <c r="B186" s="684">
        <v>5176727</v>
      </c>
      <c r="C186" s="190" t="s">
        <v>698</v>
      </c>
      <c r="D186" s="189" t="s">
        <v>1040</v>
      </c>
      <c r="E186" s="189" t="s">
        <v>2469</v>
      </c>
      <c r="F186" s="193">
        <v>300</v>
      </c>
      <c r="G186" s="189" t="s">
        <v>7187</v>
      </c>
      <c r="H186" s="191" t="s">
        <v>12755</v>
      </c>
    </row>
    <row r="187" spans="1:8">
      <c r="A187" s="1175">
        <v>48</v>
      </c>
      <c r="B187" s="684">
        <v>5183154</v>
      </c>
      <c r="C187" s="190" t="s">
        <v>513</v>
      </c>
      <c r="D187" s="189" t="s">
        <v>1037</v>
      </c>
      <c r="E187" s="189" t="s">
        <v>1074</v>
      </c>
      <c r="F187" s="193">
        <v>65475.992000000006</v>
      </c>
      <c r="G187" s="189" t="s">
        <v>7189</v>
      </c>
      <c r="H187" s="191" t="s">
        <v>12756</v>
      </c>
    </row>
    <row r="188" spans="1:8">
      <c r="A188" s="1829">
        <v>49</v>
      </c>
      <c r="B188" s="684">
        <v>5184851</v>
      </c>
      <c r="C188" s="190" t="s">
        <v>504</v>
      </c>
      <c r="D188" s="189" t="s">
        <v>1037</v>
      </c>
      <c r="E188" s="189" t="s">
        <v>1060</v>
      </c>
      <c r="F188" s="193">
        <v>40000</v>
      </c>
      <c r="G188" s="189" t="s">
        <v>7189</v>
      </c>
      <c r="H188" s="191" t="s">
        <v>12757</v>
      </c>
    </row>
    <row r="189" spans="1:8">
      <c r="A189" s="1830"/>
      <c r="B189" s="684">
        <v>5184851</v>
      </c>
      <c r="C189" s="190" t="s">
        <v>504</v>
      </c>
      <c r="D189" s="189" t="s">
        <v>1037</v>
      </c>
      <c r="E189" s="189" t="s">
        <v>1060</v>
      </c>
      <c r="F189" s="193">
        <v>3750</v>
      </c>
      <c r="G189" s="189" t="s">
        <v>7187</v>
      </c>
      <c r="H189" s="191" t="s">
        <v>12758</v>
      </c>
    </row>
    <row r="190" spans="1:8">
      <c r="A190" s="1830"/>
      <c r="B190" s="684">
        <v>5184851</v>
      </c>
      <c r="C190" s="190" t="s">
        <v>504</v>
      </c>
      <c r="D190" s="189" t="s">
        <v>1037</v>
      </c>
      <c r="E190" s="189" t="s">
        <v>1060</v>
      </c>
      <c r="F190" s="193">
        <v>150</v>
      </c>
      <c r="G190" s="189" t="s">
        <v>7187</v>
      </c>
      <c r="H190" s="191" t="s">
        <v>12759</v>
      </c>
    </row>
    <row r="191" spans="1:8">
      <c r="A191" s="1175">
        <v>50</v>
      </c>
      <c r="B191" s="684">
        <v>5205581</v>
      </c>
      <c r="C191" s="190" t="s">
        <v>687</v>
      </c>
      <c r="D191" s="189" t="s">
        <v>12760</v>
      </c>
      <c r="E191" s="189" t="s">
        <v>1150</v>
      </c>
      <c r="F191" s="193">
        <v>1568</v>
      </c>
      <c r="G191" s="189" t="s">
        <v>7189</v>
      </c>
      <c r="H191" s="191" t="s">
        <v>12761</v>
      </c>
    </row>
    <row r="192" spans="1:8">
      <c r="A192" s="1175">
        <v>51</v>
      </c>
      <c r="B192" s="684">
        <v>5217652</v>
      </c>
      <c r="C192" s="190" t="s">
        <v>642</v>
      </c>
      <c r="D192" s="189" t="s">
        <v>1040</v>
      </c>
      <c r="E192" s="189" t="s">
        <v>2469</v>
      </c>
      <c r="F192" s="193">
        <v>980000</v>
      </c>
      <c r="G192" s="189" t="s">
        <v>7189</v>
      </c>
      <c r="H192" s="191" t="s">
        <v>12762</v>
      </c>
    </row>
    <row r="193" spans="1:8">
      <c r="A193" s="1829">
        <v>52</v>
      </c>
      <c r="B193" s="684">
        <v>5253535</v>
      </c>
      <c r="C193" s="190" t="s">
        <v>609</v>
      </c>
      <c r="D193" s="189" t="s">
        <v>1037</v>
      </c>
      <c r="E193" s="189" t="s">
        <v>1060</v>
      </c>
      <c r="F193" s="193">
        <v>50000</v>
      </c>
      <c r="G193" s="189" t="s">
        <v>7187</v>
      </c>
      <c r="H193" s="191" t="s">
        <v>12763</v>
      </c>
    </row>
    <row r="194" spans="1:8">
      <c r="A194" s="1830"/>
      <c r="B194" s="684">
        <v>5253535</v>
      </c>
      <c r="C194" s="190" t="s">
        <v>609</v>
      </c>
      <c r="D194" s="189" t="s">
        <v>1037</v>
      </c>
      <c r="E194" s="189" t="s">
        <v>1060</v>
      </c>
      <c r="F194" s="193">
        <v>15000</v>
      </c>
      <c r="G194" s="189" t="s">
        <v>7187</v>
      </c>
      <c r="H194" s="191" t="s">
        <v>12764</v>
      </c>
    </row>
    <row r="195" spans="1:8">
      <c r="A195" s="1175">
        <v>53</v>
      </c>
      <c r="B195" s="684">
        <v>5295858</v>
      </c>
      <c r="C195" s="190" t="s">
        <v>567</v>
      </c>
      <c r="D195" s="189" t="s">
        <v>1093</v>
      </c>
      <c r="E195" s="189" t="s">
        <v>1150</v>
      </c>
      <c r="F195" s="193">
        <v>50000</v>
      </c>
      <c r="G195" s="189" t="s">
        <v>7187</v>
      </c>
      <c r="H195" s="191" t="s">
        <v>12765</v>
      </c>
    </row>
    <row r="196" spans="1:8">
      <c r="A196" s="1175">
        <v>54</v>
      </c>
      <c r="B196" s="684">
        <v>5381584</v>
      </c>
      <c r="C196" s="190" t="s">
        <v>503</v>
      </c>
      <c r="D196" s="189" t="s">
        <v>1056</v>
      </c>
      <c r="E196" s="189"/>
      <c r="F196" s="193">
        <v>400</v>
      </c>
      <c r="G196" s="189" t="s">
        <v>7189</v>
      </c>
      <c r="H196" s="191" t="s">
        <v>12659</v>
      </c>
    </row>
    <row r="197" spans="1:8">
      <c r="A197" s="1829">
        <v>55</v>
      </c>
      <c r="B197" s="684">
        <v>5421624</v>
      </c>
      <c r="C197" s="190" t="s">
        <v>640</v>
      </c>
      <c r="D197" s="189" t="s">
        <v>1071</v>
      </c>
      <c r="E197" s="189" t="s">
        <v>1107</v>
      </c>
      <c r="F197" s="193">
        <v>106000</v>
      </c>
      <c r="G197" s="189" t="s">
        <v>7187</v>
      </c>
      <c r="H197" s="191" t="s">
        <v>12766</v>
      </c>
    </row>
    <row r="198" spans="1:8">
      <c r="A198" s="1830"/>
      <c r="B198" s="684">
        <v>5421624</v>
      </c>
      <c r="C198" s="190" t="s">
        <v>640</v>
      </c>
      <c r="D198" s="189" t="s">
        <v>1071</v>
      </c>
      <c r="E198" s="189" t="s">
        <v>1107</v>
      </c>
      <c r="F198" s="193">
        <v>14500</v>
      </c>
      <c r="G198" s="189" t="s">
        <v>7189</v>
      </c>
      <c r="H198" s="191" t="s">
        <v>12767</v>
      </c>
    </row>
    <row r="199" spans="1:8">
      <c r="A199" s="1830"/>
      <c r="B199" s="684">
        <v>5421624</v>
      </c>
      <c r="C199" s="190" t="s">
        <v>640</v>
      </c>
      <c r="D199" s="189" t="s">
        <v>1071</v>
      </c>
      <c r="E199" s="189" t="s">
        <v>1107</v>
      </c>
      <c r="F199" s="193">
        <v>3000</v>
      </c>
      <c r="G199" s="189" t="s">
        <v>7189</v>
      </c>
      <c r="H199" s="191" t="s">
        <v>12768</v>
      </c>
    </row>
    <row r="200" spans="1:8">
      <c r="A200" s="1829">
        <v>56</v>
      </c>
      <c r="B200" s="684">
        <v>5468582</v>
      </c>
      <c r="C200" s="190" t="s">
        <v>697</v>
      </c>
      <c r="D200" s="189" t="s">
        <v>1083</v>
      </c>
      <c r="E200" s="189" t="s">
        <v>1279</v>
      </c>
      <c r="F200" s="193">
        <v>2000</v>
      </c>
      <c r="G200" s="189" t="s">
        <v>7187</v>
      </c>
      <c r="H200" s="191" t="s">
        <v>12769</v>
      </c>
    </row>
    <row r="201" spans="1:8">
      <c r="A201" s="1830"/>
      <c r="B201" s="684">
        <v>5468582</v>
      </c>
      <c r="C201" s="190" t="s">
        <v>697</v>
      </c>
      <c r="D201" s="189" t="s">
        <v>1083</v>
      </c>
      <c r="E201" s="189" t="s">
        <v>1279</v>
      </c>
      <c r="F201" s="193">
        <v>654</v>
      </c>
      <c r="G201" s="189" t="s">
        <v>7187</v>
      </c>
      <c r="H201" s="191" t="s">
        <v>12770</v>
      </c>
    </row>
    <row r="202" spans="1:8">
      <c r="A202" s="866">
        <v>57</v>
      </c>
      <c r="B202" s="684">
        <v>5515882</v>
      </c>
      <c r="C202" s="190" t="s">
        <v>581</v>
      </c>
      <c r="D202" s="189" t="s">
        <v>1031</v>
      </c>
      <c r="E202" s="189" t="s">
        <v>1030</v>
      </c>
      <c r="F202" s="193">
        <v>10000</v>
      </c>
      <c r="G202" s="189" t="s">
        <v>7187</v>
      </c>
      <c r="H202" s="191" t="s">
        <v>2427</v>
      </c>
    </row>
    <row r="203" spans="1:8">
      <c r="A203" s="1829">
        <v>58</v>
      </c>
      <c r="B203" s="684">
        <v>5515882</v>
      </c>
      <c r="C203" s="190" t="s">
        <v>581</v>
      </c>
      <c r="D203" s="189" t="s">
        <v>1031</v>
      </c>
      <c r="E203" s="189" t="s">
        <v>1030</v>
      </c>
      <c r="F203" s="193">
        <v>10000</v>
      </c>
      <c r="G203" s="189" t="s">
        <v>7187</v>
      </c>
      <c r="H203" s="191" t="s">
        <v>2427</v>
      </c>
    </row>
    <row r="204" spans="1:8">
      <c r="A204" s="1830"/>
      <c r="B204" s="684">
        <v>5515882</v>
      </c>
      <c r="C204" s="190" t="s">
        <v>581</v>
      </c>
      <c r="D204" s="189" t="s">
        <v>1034</v>
      </c>
      <c r="E204" s="189" t="s">
        <v>1033</v>
      </c>
      <c r="F204" s="193">
        <v>10000</v>
      </c>
      <c r="G204" s="189" t="s">
        <v>7187</v>
      </c>
      <c r="H204" s="191" t="s">
        <v>12771</v>
      </c>
    </row>
    <row r="205" spans="1:8">
      <c r="A205" s="1830"/>
      <c r="B205" s="684">
        <v>5515882</v>
      </c>
      <c r="C205" s="190" t="s">
        <v>581</v>
      </c>
      <c r="D205" s="189" t="s">
        <v>1034</v>
      </c>
      <c r="E205" s="189" t="s">
        <v>1033</v>
      </c>
      <c r="F205" s="193">
        <v>5000</v>
      </c>
      <c r="G205" s="189" t="s">
        <v>7187</v>
      </c>
      <c r="H205" s="191" t="s">
        <v>12772</v>
      </c>
    </row>
    <row r="206" spans="1:8">
      <c r="A206" s="1829">
        <v>59</v>
      </c>
      <c r="B206" s="684">
        <v>5838266</v>
      </c>
      <c r="C206" s="190" t="s">
        <v>645</v>
      </c>
      <c r="D206" s="189" t="s">
        <v>1093</v>
      </c>
      <c r="E206" s="189" t="s">
        <v>1150</v>
      </c>
      <c r="F206" s="193">
        <v>2618</v>
      </c>
      <c r="G206" s="189" t="s">
        <v>7189</v>
      </c>
      <c r="H206" s="191" t="s">
        <v>12773</v>
      </c>
    </row>
    <row r="207" spans="1:8">
      <c r="A207" s="1830"/>
      <c r="B207" s="684">
        <v>5838266</v>
      </c>
      <c r="C207" s="190" t="s">
        <v>645</v>
      </c>
      <c r="D207" s="189" t="s">
        <v>1093</v>
      </c>
      <c r="E207" s="189" t="s">
        <v>1150</v>
      </c>
      <c r="F207" s="193">
        <v>1200</v>
      </c>
      <c r="G207" s="189" t="s">
        <v>7189</v>
      </c>
      <c r="H207" s="191" t="s">
        <v>12773</v>
      </c>
    </row>
    <row r="208" spans="1:8">
      <c r="A208" s="1830"/>
      <c r="B208" s="684">
        <v>5838266</v>
      </c>
      <c r="C208" s="190" t="s">
        <v>645</v>
      </c>
      <c r="D208" s="189" t="s">
        <v>1093</v>
      </c>
      <c r="E208" s="189" t="s">
        <v>1150</v>
      </c>
      <c r="F208" s="193">
        <v>500</v>
      </c>
      <c r="G208" s="189" t="s">
        <v>7187</v>
      </c>
      <c r="H208" s="191" t="s">
        <v>12774</v>
      </c>
    </row>
    <row r="209" spans="1:8">
      <c r="A209" s="1830"/>
      <c r="B209" s="684">
        <v>5838266</v>
      </c>
      <c r="C209" s="190" t="s">
        <v>645</v>
      </c>
      <c r="D209" s="189" t="s">
        <v>1093</v>
      </c>
      <c r="E209" s="189" t="s">
        <v>1150</v>
      </c>
      <c r="F209" s="193">
        <v>336.3</v>
      </c>
      <c r="G209" s="189" t="s">
        <v>7189</v>
      </c>
      <c r="H209" s="191" t="s">
        <v>12775</v>
      </c>
    </row>
    <row r="210" spans="1:8">
      <c r="A210" s="1830"/>
      <c r="B210" s="684">
        <v>5838266</v>
      </c>
      <c r="C210" s="190" t="s">
        <v>645</v>
      </c>
      <c r="D210" s="189" t="s">
        <v>1093</v>
      </c>
      <c r="E210" s="189" t="s">
        <v>1150</v>
      </c>
      <c r="F210" s="193">
        <v>289.00099999999998</v>
      </c>
      <c r="G210" s="189" t="s">
        <v>7189</v>
      </c>
      <c r="H210" s="191" t="s">
        <v>12776</v>
      </c>
    </row>
    <row r="211" spans="1:8">
      <c r="A211" s="1830"/>
      <c r="B211" s="684">
        <v>5838266</v>
      </c>
      <c r="C211" s="190" t="s">
        <v>645</v>
      </c>
      <c r="D211" s="189" t="s">
        <v>1093</v>
      </c>
      <c r="E211" s="189" t="s">
        <v>1150</v>
      </c>
      <c r="F211" s="193">
        <v>260</v>
      </c>
      <c r="G211" s="189" t="s">
        <v>7189</v>
      </c>
      <c r="H211" s="191" t="s">
        <v>12777</v>
      </c>
    </row>
    <row r="212" spans="1:8">
      <c r="A212" s="1175">
        <v>60</v>
      </c>
      <c r="B212" s="684">
        <v>5912245</v>
      </c>
      <c r="C212" s="190" t="s">
        <v>588</v>
      </c>
      <c r="D212" s="189" t="s">
        <v>1037</v>
      </c>
      <c r="E212" s="189" t="s">
        <v>1170</v>
      </c>
      <c r="F212" s="193">
        <v>8700</v>
      </c>
      <c r="G212" s="189" t="s">
        <v>7189</v>
      </c>
      <c r="H212" s="191" t="s">
        <v>12725</v>
      </c>
    </row>
    <row r="213" spans="1:8">
      <c r="A213" s="1288">
        <v>61</v>
      </c>
      <c r="B213" s="1256">
        <v>5935539</v>
      </c>
      <c r="C213" s="1257" t="s">
        <v>636</v>
      </c>
      <c r="D213" s="1258" t="s">
        <v>1037</v>
      </c>
      <c r="E213" s="1258" t="s">
        <v>1060</v>
      </c>
      <c r="F213" s="1259">
        <v>31595</v>
      </c>
      <c r="G213" s="1258" t="s">
        <v>7189</v>
      </c>
      <c r="H213" s="1260" t="s">
        <v>12778</v>
      </c>
    </row>
    <row r="214" spans="1:8">
      <c r="B214" s="419"/>
      <c r="C214" s="194"/>
      <c r="D214" s="194"/>
      <c r="E214" s="194"/>
      <c r="F214" s="687"/>
      <c r="G214" s="194"/>
      <c r="H214" s="958"/>
    </row>
    <row r="215" spans="1:8">
      <c r="B215" s="419"/>
      <c r="C215" s="194"/>
      <c r="D215" s="194"/>
      <c r="E215" s="194"/>
      <c r="F215" s="419"/>
      <c r="G215" s="194"/>
      <c r="H215" s="958"/>
    </row>
    <row r="216" spans="1:8">
      <c r="B216" s="419"/>
      <c r="C216" s="194"/>
      <c r="D216" s="194"/>
      <c r="E216" s="194"/>
      <c r="F216" s="419"/>
      <c r="G216" s="194"/>
      <c r="H216" s="958"/>
    </row>
    <row r="217" spans="1:8">
      <c r="B217" s="419"/>
      <c r="C217" s="194"/>
      <c r="D217" s="194"/>
      <c r="E217" s="194"/>
      <c r="F217" s="419"/>
      <c r="G217" s="194"/>
      <c r="H217" s="958"/>
    </row>
    <row r="218" spans="1:8">
      <c r="B218" s="419"/>
      <c r="C218" s="194"/>
      <c r="D218" s="194"/>
      <c r="E218" s="194"/>
      <c r="F218" s="419"/>
      <c r="G218" s="194"/>
      <c r="H218" s="958"/>
    </row>
  </sheetData>
  <mergeCells count="39">
    <mergeCell ref="A14:A15"/>
    <mergeCell ref="A16:A18"/>
    <mergeCell ref="B2:H2"/>
    <mergeCell ref="A6:A7"/>
    <mergeCell ref="A8:A12"/>
    <mergeCell ref="A20:A21"/>
    <mergeCell ref="A22:A25"/>
    <mergeCell ref="A26:A31"/>
    <mergeCell ref="A33:A46"/>
    <mergeCell ref="A47:A50"/>
    <mergeCell ref="A51:A52"/>
    <mergeCell ref="A54:A55"/>
    <mergeCell ref="A56:A57"/>
    <mergeCell ref="A69:A79"/>
    <mergeCell ref="A80:A82"/>
    <mergeCell ref="A58:A59"/>
    <mergeCell ref="A60:A62"/>
    <mergeCell ref="A63:A64"/>
    <mergeCell ref="A65:A66"/>
    <mergeCell ref="A83:A88"/>
    <mergeCell ref="A93:A96"/>
    <mergeCell ref="A97:A98"/>
    <mergeCell ref="A99:A101"/>
    <mergeCell ref="A90:A91"/>
    <mergeCell ref="A102:A103"/>
    <mergeCell ref="A104:A115"/>
    <mergeCell ref="A116:A121"/>
    <mergeCell ref="A125:A129"/>
    <mergeCell ref="A130:A136"/>
    <mergeCell ref="A137:A140"/>
    <mergeCell ref="A142:A176"/>
    <mergeCell ref="A183:A186"/>
    <mergeCell ref="A188:A190"/>
    <mergeCell ref="A178:A179"/>
    <mergeCell ref="A203:A205"/>
    <mergeCell ref="A206:A211"/>
    <mergeCell ref="A193:A194"/>
    <mergeCell ref="A197:A199"/>
    <mergeCell ref="A200:A201"/>
  </mergeCells>
  <pageMargins left="0.7" right="0.7" top="0.75" bottom="0.75" header="0.3" footer="0.3"/>
  <pageSetup paperSize="9" scale="55" fitToHeight="0" orientation="portrait" r:id="rId1"/>
  <headerFooter>
    <oddFooter>&amp;R &amp;P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5"/>
  <sheetViews>
    <sheetView showGridLines="0" zoomScale="80" zoomScaleNormal="80" zoomScaleSheetLayoutView="85" workbookViewId="0">
      <selection activeCell="A2" sqref="A2:H2"/>
    </sheetView>
  </sheetViews>
  <sheetFormatPr defaultRowHeight="15"/>
  <cols>
    <col min="1" max="1" width="4.42578125" customWidth="1"/>
    <col min="2" max="2" width="11.7109375" style="456" customWidth="1"/>
    <col min="3" max="3" width="21.28515625" customWidth="1"/>
    <col min="4" max="4" width="22.7109375" customWidth="1"/>
    <col min="5" max="5" width="13.140625" bestFit="1" customWidth="1"/>
    <col min="6" max="6" width="9" bestFit="1" customWidth="1"/>
    <col min="7" max="7" width="15" bestFit="1" customWidth="1"/>
    <col min="8" max="8" width="58.7109375" customWidth="1"/>
  </cols>
  <sheetData>
    <row r="1" spans="1:8">
      <c r="A1" s="466" t="s">
        <v>13425</v>
      </c>
      <c r="B1" s="466"/>
    </row>
    <row r="2" spans="1:8">
      <c r="A2" s="1652"/>
      <c r="B2" s="1652"/>
      <c r="C2" s="1652"/>
      <c r="D2" s="1652"/>
      <c r="E2" s="1652"/>
      <c r="F2" s="1652"/>
      <c r="G2" s="1652"/>
      <c r="H2" s="1652"/>
    </row>
    <row r="3" spans="1:8" ht="23.25">
      <c r="A3" s="505" t="s">
        <v>117</v>
      </c>
      <c r="B3" s="1277" t="s">
        <v>741</v>
      </c>
      <c r="C3" s="507" t="s">
        <v>703</v>
      </c>
      <c r="D3" s="507" t="s">
        <v>12624</v>
      </c>
      <c r="E3" s="507" t="s">
        <v>12625</v>
      </c>
      <c r="F3" s="509" t="s">
        <v>487</v>
      </c>
      <c r="G3" s="507" t="s">
        <v>12626</v>
      </c>
      <c r="H3" s="510" t="s">
        <v>12627</v>
      </c>
    </row>
    <row r="4" spans="1:8">
      <c r="A4" s="1838">
        <v>1</v>
      </c>
      <c r="B4" s="867">
        <v>2004879</v>
      </c>
      <c r="C4" s="868" t="s">
        <v>526</v>
      </c>
      <c r="D4" s="868" t="s">
        <v>2439</v>
      </c>
      <c r="E4" s="868" t="s">
        <v>2625</v>
      </c>
      <c r="F4" s="869">
        <v>8872</v>
      </c>
      <c r="G4" s="868" t="s">
        <v>7187</v>
      </c>
      <c r="H4" s="870" t="s">
        <v>12779</v>
      </c>
    </row>
    <row r="5" spans="1:8">
      <c r="A5" s="1839"/>
      <c r="B5" s="871">
        <v>2004879</v>
      </c>
      <c r="C5" s="872" t="s">
        <v>526</v>
      </c>
      <c r="D5" s="872" t="s">
        <v>2439</v>
      </c>
      <c r="E5" s="872" t="s">
        <v>2625</v>
      </c>
      <c r="F5" s="873">
        <v>5000</v>
      </c>
      <c r="G5" s="872" t="s">
        <v>7187</v>
      </c>
      <c r="H5" s="874" t="s">
        <v>12780</v>
      </c>
    </row>
    <row r="6" spans="1:8">
      <c r="A6" s="1839"/>
      <c r="B6" s="871">
        <v>2004879</v>
      </c>
      <c r="C6" s="872" t="s">
        <v>526</v>
      </c>
      <c r="D6" s="872" t="s">
        <v>2439</v>
      </c>
      <c r="E6" s="872" t="s">
        <v>2625</v>
      </c>
      <c r="F6" s="873">
        <v>3600</v>
      </c>
      <c r="G6" s="872" t="s">
        <v>7187</v>
      </c>
      <c r="H6" s="874" t="s">
        <v>12781</v>
      </c>
    </row>
    <row r="7" spans="1:8">
      <c r="A7" s="1839"/>
      <c r="B7" s="871">
        <v>2004879</v>
      </c>
      <c r="C7" s="872" t="s">
        <v>526</v>
      </c>
      <c r="D7" s="872" t="s">
        <v>2439</v>
      </c>
      <c r="E7" s="872" t="s">
        <v>2625</v>
      </c>
      <c r="F7" s="873">
        <v>2098</v>
      </c>
      <c r="G7" s="872" t="s">
        <v>7187</v>
      </c>
      <c r="H7" s="874" t="s">
        <v>12781</v>
      </c>
    </row>
    <row r="8" spans="1:8">
      <c r="A8" s="1839"/>
      <c r="B8" s="871">
        <v>2004879</v>
      </c>
      <c r="C8" s="872" t="s">
        <v>526</v>
      </c>
      <c r="D8" s="872" t="s">
        <v>2439</v>
      </c>
      <c r="E8" s="872" t="s">
        <v>2625</v>
      </c>
      <c r="F8" s="873">
        <v>2066</v>
      </c>
      <c r="G8" s="872" t="s">
        <v>7187</v>
      </c>
      <c r="H8" s="874" t="s">
        <v>12781</v>
      </c>
    </row>
    <row r="9" spans="1:8">
      <c r="A9" s="1839"/>
      <c r="B9" s="871">
        <v>2004879</v>
      </c>
      <c r="C9" s="872" t="s">
        <v>526</v>
      </c>
      <c r="D9" s="872" t="s">
        <v>2439</v>
      </c>
      <c r="E9" s="872" t="s">
        <v>2625</v>
      </c>
      <c r="F9" s="873">
        <v>1771.5</v>
      </c>
      <c r="G9" s="872" t="s">
        <v>7187</v>
      </c>
      <c r="H9" s="874" t="s">
        <v>12781</v>
      </c>
    </row>
    <row r="10" spans="1:8">
      <c r="A10" s="1839"/>
      <c r="B10" s="871">
        <v>2004879</v>
      </c>
      <c r="C10" s="872" t="s">
        <v>526</v>
      </c>
      <c r="D10" s="872" t="s">
        <v>2439</v>
      </c>
      <c r="E10" s="872" t="s">
        <v>2625</v>
      </c>
      <c r="F10" s="873">
        <v>1290</v>
      </c>
      <c r="G10" s="872" t="s">
        <v>7187</v>
      </c>
      <c r="H10" s="874" t="s">
        <v>12781</v>
      </c>
    </row>
    <row r="11" spans="1:8">
      <c r="A11" s="1839"/>
      <c r="B11" s="871">
        <v>2004879</v>
      </c>
      <c r="C11" s="872" t="s">
        <v>526</v>
      </c>
      <c r="D11" s="872" t="s">
        <v>2439</v>
      </c>
      <c r="E11" s="872" t="s">
        <v>2625</v>
      </c>
      <c r="F11" s="873">
        <v>1183</v>
      </c>
      <c r="G11" s="872" t="s">
        <v>7187</v>
      </c>
      <c r="H11" s="874" t="s">
        <v>12781</v>
      </c>
    </row>
    <row r="12" spans="1:8">
      <c r="A12" s="1839"/>
      <c r="B12" s="871">
        <v>2004879</v>
      </c>
      <c r="C12" s="872" t="s">
        <v>526</v>
      </c>
      <c r="D12" s="872" t="s">
        <v>2439</v>
      </c>
      <c r="E12" s="872" t="s">
        <v>2625</v>
      </c>
      <c r="F12" s="873">
        <v>1182.4000000000001</v>
      </c>
      <c r="G12" s="872" t="s">
        <v>7187</v>
      </c>
      <c r="H12" s="874" t="s">
        <v>12781</v>
      </c>
    </row>
    <row r="13" spans="1:8">
      <c r="A13" s="1839"/>
      <c r="B13" s="871">
        <v>2004879</v>
      </c>
      <c r="C13" s="872" t="s">
        <v>526</v>
      </c>
      <c r="D13" s="872" t="s">
        <v>2439</v>
      </c>
      <c r="E13" s="872" t="s">
        <v>2625</v>
      </c>
      <c r="F13" s="873">
        <v>912.9</v>
      </c>
      <c r="G13" s="872" t="s">
        <v>7187</v>
      </c>
      <c r="H13" s="874" t="s">
        <v>12781</v>
      </c>
    </row>
    <row r="14" spans="1:8">
      <c r="A14" s="1839"/>
      <c r="B14" s="871">
        <v>2004879</v>
      </c>
      <c r="C14" s="872" t="s">
        <v>526</v>
      </c>
      <c r="D14" s="872" t="s">
        <v>2439</v>
      </c>
      <c r="E14" s="872" t="s">
        <v>2625</v>
      </c>
      <c r="F14" s="873">
        <v>900</v>
      </c>
      <c r="G14" s="872" t="s">
        <v>7187</v>
      </c>
      <c r="H14" s="874" t="s">
        <v>12782</v>
      </c>
    </row>
    <row r="15" spans="1:8">
      <c r="A15" s="1839"/>
      <c r="B15" s="871">
        <v>2004879</v>
      </c>
      <c r="C15" s="872" t="s">
        <v>526</v>
      </c>
      <c r="D15" s="872" t="s">
        <v>2439</v>
      </c>
      <c r="E15" s="872" t="s">
        <v>2625</v>
      </c>
      <c r="F15" s="873">
        <v>681</v>
      </c>
      <c r="G15" s="872" t="s">
        <v>7187</v>
      </c>
      <c r="H15" s="874" t="s">
        <v>12781</v>
      </c>
    </row>
    <row r="16" spans="1:8">
      <c r="A16" s="1839"/>
      <c r="B16" s="871">
        <v>2004879</v>
      </c>
      <c r="C16" s="872" t="s">
        <v>526</v>
      </c>
      <c r="D16" s="872" t="s">
        <v>2439</v>
      </c>
      <c r="E16" s="872" t="s">
        <v>2625</v>
      </c>
      <c r="F16" s="873">
        <v>654</v>
      </c>
      <c r="G16" s="872" t="s">
        <v>7187</v>
      </c>
      <c r="H16" s="874" t="s">
        <v>12781</v>
      </c>
    </row>
    <row r="17" spans="1:8">
      <c r="A17" s="1839"/>
      <c r="B17" s="871">
        <v>2004879</v>
      </c>
      <c r="C17" s="872" t="s">
        <v>526</v>
      </c>
      <c r="D17" s="872" t="s">
        <v>2439</v>
      </c>
      <c r="E17" s="872" t="s">
        <v>2625</v>
      </c>
      <c r="F17" s="873">
        <v>600</v>
      </c>
      <c r="G17" s="872" t="s">
        <v>7187</v>
      </c>
      <c r="H17" s="874" t="s">
        <v>12781</v>
      </c>
    </row>
    <row r="18" spans="1:8">
      <c r="A18" s="1839"/>
      <c r="B18" s="871">
        <v>2004879</v>
      </c>
      <c r="C18" s="872" t="s">
        <v>526</v>
      </c>
      <c r="D18" s="872" t="s">
        <v>2439</v>
      </c>
      <c r="E18" s="872" t="s">
        <v>2625</v>
      </c>
      <c r="F18" s="873">
        <v>595</v>
      </c>
      <c r="G18" s="872" t="s">
        <v>7187</v>
      </c>
      <c r="H18" s="874" t="s">
        <v>12781</v>
      </c>
    </row>
    <row r="19" spans="1:8">
      <c r="A19" s="1839"/>
      <c r="B19" s="871">
        <v>2004879</v>
      </c>
      <c r="C19" s="872" t="s">
        <v>526</v>
      </c>
      <c r="D19" s="872" t="s">
        <v>2439</v>
      </c>
      <c r="E19" s="872" t="s">
        <v>2625</v>
      </c>
      <c r="F19" s="873">
        <v>551</v>
      </c>
      <c r="G19" s="872" t="s">
        <v>7187</v>
      </c>
      <c r="H19" s="874" t="s">
        <v>12781</v>
      </c>
    </row>
    <row r="20" spans="1:8">
      <c r="A20" s="1839"/>
      <c r="B20" s="871">
        <v>2004879</v>
      </c>
      <c r="C20" s="872" t="s">
        <v>526</v>
      </c>
      <c r="D20" s="872" t="s">
        <v>2439</v>
      </c>
      <c r="E20" s="872" t="s">
        <v>2625</v>
      </c>
      <c r="F20" s="873">
        <v>517</v>
      </c>
      <c r="G20" s="872" t="s">
        <v>7187</v>
      </c>
      <c r="H20" s="874" t="s">
        <v>12781</v>
      </c>
    </row>
    <row r="21" spans="1:8">
      <c r="A21" s="1839"/>
      <c r="B21" s="871">
        <v>2004879</v>
      </c>
      <c r="C21" s="872" t="s">
        <v>526</v>
      </c>
      <c r="D21" s="872" t="s">
        <v>2439</v>
      </c>
      <c r="E21" s="872" t="s">
        <v>2625</v>
      </c>
      <c r="F21" s="873">
        <v>500</v>
      </c>
      <c r="G21" s="872" t="s">
        <v>7187</v>
      </c>
      <c r="H21" s="874" t="s">
        <v>12783</v>
      </c>
    </row>
    <row r="22" spans="1:8">
      <c r="A22" s="1839"/>
      <c r="B22" s="871">
        <v>2004879</v>
      </c>
      <c r="C22" s="872" t="s">
        <v>526</v>
      </c>
      <c r="D22" s="872" t="s">
        <v>2439</v>
      </c>
      <c r="E22" s="872" t="s">
        <v>2625</v>
      </c>
      <c r="F22" s="873">
        <v>360</v>
      </c>
      <c r="G22" s="872" t="s">
        <v>7187</v>
      </c>
      <c r="H22" s="874" t="s">
        <v>12781</v>
      </c>
    </row>
    <row r="23" spans="1:8">
      <c r="A23" s="1839"/>
      <c r="B23" s="871">
        <v>2004879</v>
      </c>
      <c r="C23" s="872" t="s">
        <v>526</v>
      </c>
      <c r="D23" s="872" t="s">
        <v>2439</v>
      </c>
      <c r="E23" s="872" t="s">
        <v>2625</v>
      </c>
      <c r="F23" s="873">
        <v>332.1</v>
      </c>
      <c r="G23" s="872" t="s">
        <v>7187</v>
      </c>
      <c r="H23" s="874" t="s">
        <v>12781</v>
      </c>
    </row>
    <row r="24" spans="1:8">
      <c r="A24" s="1839"/>
      <c r="B24" s="871">
        <v>2004879</v>
      </c>
      <c r="C24" s="872" t="s">
        <v>526</v>
      </c>
      <c r="D24" s="872" t="s">
        <v>2439</v>
      </c>
      <c r="E24" s="872" t="s">
        <v>2625</v>
      </c>
      <c r="F24" s="873">
        <v>231</v>
      </c>
      <c r="G24" s="872" t="s">
        <v>7187</v>
      </c>
      <c r="H24" s="874" t="s">
        <v>12781</v>
      </c>
    </row>
    <row r="25" spans="1:8">
      <c r="A25" s="1840"/>
      <c r="B25" s="871">
        <v>2004879</v>
      </c>
      <c r="C25" s="872" t="s">
        <v>526</v>
      </c>
      <c r="D25" s="872" t="s">
        <v>2439</v>
      </c>
      <c r="E25" s="872" t="s">
        <v>2625</v>
      </c>
      <c r="F25" s="873">
        <v>140</v>
      </c>
      <c r="G25" s="872" t="s">
        <v>7187</v>
      </c>
      <c r="H25" s="874" t="s">
        <v>12781</v>
      </c>
    </row>
    <row r="26" spans="1:8">
      <c r="A26" s="1841">
        <v>2</v>
      </c>
      <c r="B26" s="871">
        <v>2011239</v>
      </c>
      <c r="C26" s="872" t="s">
        <v>696</v>
      </c>
      <c r="D26" s="872" t="s">
        <v>1056</v>
      </c>
      <c r="E26" s="872" t="s">
        <v>10333</v>
      </c>
      <c r="F26" s="873">
        <v>300</v>
      </c>
      <c r="G26" s="872" t="s">
        <v>7187</v>
      </c>
      <c r="H26" s="874" t="s">
        <v>12784</v>
      </c>
    </row>
    <row r="27" spans="1:8">
      <c r="A27" s="1839"/>
      <c r="B27" s="871">
        <v>2011239</v>
      </c>
      <c r="C27" s="872" t="s">
        <v>696</v>
      </c>
      <c r="D27" s="872" t="s">
        <v>1056</v>
      </c>
      <c r="E27" s="872" t="s">
        <v>10333</v>
      </c>
      <c r="F27" s="873">
        <v>300</v>
      </c>
      <c r="G27" s="872" t="s">
        <v>7187</v>
      </c>
      <c r="H27" s="874" t="s">
        <v>12785</v>
      </c>
    </row>
    <row r="28" spans="1:8">
      <c r="A28" s="1840"/>
      <c r="B28" s="871">
        <v>2011239</v>
      </c>
      <c r="C28" s="872" t="s">
        <v>696</v>
      </c>
      <c r="D28" s="872" t="s">
        <v>1056</v>
      </c>
      <c r="E28" s="872" t="s">
        <v>10333</v>
      </c>
      <c r="F28" s="873">
        <v>200</v>
      </c>
      <c r="G28" s="872" t="s">
        <v>7187</v>
      </c>
      <c r="H28" s="874" t="s">
        <v>12786</v>
      </c>
    </row>
    <row r="29" spans="1:8">
      <c r="A29" s="875">
        <v>3</v>
      </c>
      <c r="B29" s="871">
        <v>2014491</v>
      </c>
      <c r="C29" s="872" t="s">
        <v>674</v>
      </c>
      <c r="D29" s="872" t="s">
        <v>1028</v>
      </c>
      <c r="E29" s="872" t="s">
        <v>2341</v>
      </c>
      <c r="F29" s="873">
        <v>4000</v>
      </c>
      <c r="G29" s="872" t="s">
        <v>7187</v>
      </c>
      <c r="H29" s="874" t="s">
        <v>12787</v>
      </c>
    </row>
    <row r="30" spans="1:8">
      <c r="A30" s="875">
        <v>4</v>
      </c>
      <c r="B30" s="871">
        <v>2041391</v>
      </c>
      <c r="C30" s="872" t="s">
        <v>537</v>
      </c>
      <c r="D30" s="872" t="s">
        <v>1037</v>
      </c>
      <c r="E30" s="872" t="s">
        <v>1036</v>
      </c>
      <c r="F30" s="873">
        <v>1865</v>
      </c>
      <c r="G30" s="872" t="s">
        <v>7187</v>
      </c>
      <c r="H30" s="874" t="s">
        <v>12788</v>
      </c>
    </row>
    <row r="31" spans="1:8">
      <c r="A31" s="1841">
        <v>5</v>
      </c>
      <c r="B31" s="871">
        <v>2051303</v>
      </c>
      <c r="C31" s="872" t="s">
        <v>649</v>
      </c>
      <c r="D31" s="872" t="s">
        <v>1101</v>
      </c>
      <c r="E31" s="872"/>
      <c r="F31" s="873">
        <v>10000</v>
      </c>
      <c r="G31" s="872" t="s">
        <v>7187</v>
      </c>
      <c r="H31" s="874" t="s">
        <v>12789</v>
      </c>
    </row>
    <row r="32" spans="1:8">
      <c r="A32" s="1839"/>
      <c r="B32" s="871">
        <v>2051303</v>
      </c>
      <c r="C32" s="872" t="s">
        <v>649</v>
      </c>
      <c r="D32" s="872" t="s">
        <v>1101</v>
      </c>
      <c r="E32" s="872"/>
      <c r="F32" s="873">
        <v>3540</v>
      </c>
      <c r="G32" s="872" t="s">
        <v>7187</v>
      </c>
      <c r="H32" s="874" t="s">
        <v>12790</v>
      </c>
    </row>
    <row r="33" spans="1:8">
      <c r="A33" s="1839"/>
      <c r="B33" s="871">
        <v>2051303</v>
      </c>
      <c r="C33" s="872" t="s">
        <v>649</v>
      </c>
      <c r="D33" s="872" t="s">
        <v>1101</v>
      </c>
      <c r="E33" s="872"/>
      <c r="F33" s="873">
        <v>2000</v>
      </c>
      <c r="G33" s="872" t="s">
        <v>7187</v>
      </c>
      <c r="H33" s="874" t="s">
        <v>12791</v>
      </c>
    </row>
    <row r="34" spans="1:8">
      <c r="A34" s="1839"/>
      <c r="B34" s="871">
        <v>2051303</v>
      </c>
      <c r="C34" s="872" t="s">
        <v>649</v>
      </c>
      <c r="D34" s="872" t="s">
        <v>1101</v>
      </c>
      <c r="E34" s="872"/>
      <c r="F34" s="873">
        <v>2000</v>
      </c>
      <c r="G34" s="872" t="s">
        <v>7187</v>
      </c>
      <c r="H34" s="874" t="s">
        <v>12791</v>
      </c>
    </row>
    <row r="35" spans="1:8">
      <c r="A35" s="1839"/>
      <c r="B35" s="871">
        <v>2051303</v>
      </c>
      <c r="C35" s="872" t="s">
        <v>649</v>
      </c>
      <c r="D35" s="872" t="s">
        <v>1101</v>
      </c>
      <c r="E35" s="872"/>
      <c r="F35" s="873">
        <v>1000</v>
      </c>
      <c r="G35" s="872" t="s">
        <v>7187</v>
      </c>
      <c r="H35" s="874" t="s">
        <v>12792</v>
      </c>
    </row>
    <row r="36" spans="1:8">
      <c r="A36" s="1839"/>
      <c r="B36" s="871">
        <v>2051303</v>
      </c>
      <c r="C36" s="872" t="s">
        <v>649</v>
      </c>
      <c r="D36" s="872" t="s">
        <v>1101</v>
      </c>
      <c r="E36" s="872"/>
      <c r="F36" s="873">
        <v>1000</v>
      </c>
      <c r="G36" s="872" t="s">
        <v>7187</v>
      </c>
      <c r="H36" s="874" t="s">
        <v>12793</v>
      </c>
    </row>
    <row r="37" spans="1:8">
      <c r="A37" s="1839"/>
      <c r="B37" s="871">
        <v>2051303</v>
      </c>
      <c r="C37" s="872" t="s">
        <v>649</v>
      </c>
      <c r="D37" s="872" t="s">
        <v>1101</v>
      </c>
      <c r="E37" s="872"/>
      <c r="F37" s="873">
        <v>1000</v>
      </c>
      <c r="G37" s="872" t="s">
        <v>7187</v>
      </c>
      <c r="H37" s="874" t="s">
        <v>12794</v>
      </c>
    </row>
    <row r="38" spans="1:8">
      <c r="A38" s="1839"/>
      <c r="B38" s="871">
        <v>2051303</v>
      </c>
      <c r="C38" s="872" t="s">
        <v>649</v>
      </c>
      <c r="D38" s="872" t="s">
        <v>1101</v>
      </c>
      <c r="E38" s="872"/>
      <c r="F38" s="873">
        <v>1000</v>
      </c>
      <c r="G38" s="872" t="s">
        <v>7187</v>
      </c>
      <c r="H38" s="874" t="s">
        <v>12795</v>
      </c>
    </row>
    <row r="39" spans="1:8">
      <c r="A39" s="1839"/>
      <c r="B39" s="871">
        <v>2051303</v>
      </c>
      <c r="C39" s="872" t="s">
        <v>649</v>
      </c>
      <c r="D39" s="872" t="s">
        <v>1101</v>
      </c>
      <c r="E39" s="872"/>
      <c r="F39" s="873">
        <v>500</v>
      </c>
      <c r="G39" s="872" t="s">
        <v>7187</v>
      </c>
      <c r="H39" s="874" t="s">
        <v>12796</v>
      </c>
    </row>
    <row r="40" spans="1:8">
      <c r="A40" s="1840"/>
      <c r="B40" s="871">
        <v>2051303</v>
      </c>
      <c r="C40" s="872" t="s">
        <v>649</v>
      </c>
      <c r="D40" s="872" t="s">
        <v>1101</v>
      </c>
      <c r="E40" s="872"/>
      <c r="F40" s="873">
        <v>200.7</v>
      </c>
      <c r="G40" s="872" t="s">
        <v>7187</v>
      </c>
      <c r="H40" s="874" t="s">
        <v>12797</v>
      </c>
    </row>
    <row r="41" spans="1:8">
      <c r="A41" s="875">
        <v>6</v>
      </c>
      <c r="B41" s="871">
        <v>2057573</v>
      </c>
      <c r="C41" s="872" t="s">
        <v>618</v>
      </c>
      <c r="D41" s="872" t="s">
        <v>1044</v>
      </c>
      <c r="E41" s="872"/>
      <c r="F41" s="873">
        <v>500</v>
      </c>
      <c r="G41" s="872" t="s">
        <v>7187</v>
      </c>
      <c r="H41" s="874" t="s">
        <v>12798</v>
      </c>
    </row>
    <row r="42" spans="1:8">
      <c r="A42" s="875">
        <v>7</v>
      </c>
      <c r="B42" s="871">
        <v>2075385</v>
      </c>
      <c r="C42" s="872" t="s">
        <v>576</v>
      </c>
      <c r="D42" s="872" t="s">
        <v>1044</v>
      </c>
      <c r="E42" s="872"/>
      <c r="F42" s="873">
        <v>2000</v>
      </c>
      <c r="G42" s="872" t="s">
        <v>7187</v>
      </c>
      <c r="H42" s="874" t="s">
        <v>12799</v>
      </c>
    </row>
    <row r="43" spans="1:8">
      <c r="A43" s="875">
        <v>8</v>
      </c>
      <c r="B43" s="871">
        <v>2094533</v>
      </c>
      <c r="C43" s="872" t="s">
        <v>668</v>
      </c>
      <c r="D43" s="872" t="s">
        <v>1034</v>
      </c>
      <c r="E43" s="872" t="s">
        <v>1066</v>
      </c>
      <c r="F43" s="873">
        <v>7272</v>
      </c>
      <c r="G43" s="872" t="s">
        <v>7187</v>
      </c>
      <c r="H43" s="874" t="s">
        <v>12800</v>
      </c>
    </row>
    <row r="44" spans="1:8">
      <c r="A44" s="875">
        <v>9</v>
      </c>
      <c r="B44" s="871">
        <v>2099551</v>
      </c>
      <c r="C44" s="872" t="s">
        <v>680</v>
      </c>
      <c r="D44" s="872" t="s">
        <v>1101</v>
      </c>
      <c r="E44" s="872" t="s">
        <v>1101</v>
      </c>
      <c r="F44" s="873">
        <v>1000</v>
      </c>
      <c r="G44" s="872" t="s">
        <v>7187</v>
      </c>
      <c r="H44" s="874" t="s">
        <v>12801</v>
      </c>
    </row>
    <row r="45" spans="1:8">
      <c r="A45" s="875">
        <v>10</v>
      </c>
      <c r="B45" s="871">
        <v>2546485</v>
      </c>
      <c r="C45" s="872" t="s">
        <v>501</v>
      </c>
      <c r="D45" s="872" t="s">
        <v>1037</v>
      </c>
      <c r="E45" s="872" t="s">
        <v>2496</v>
      </c>
      <c r="F45" s="873">
        <v>1000</v>
      </c>
      <c r="G45" s="872" t="s">
        <v>7187</v>
      </c>
      <c r="H45" s="874" t="s">
        <v>12802</v>
      </c>
    </row>
    <row r="46" spans="1:8">
      <c r="A46" s="1841">
        <v>11</v>
      </c>
      <c r="B46" s="871">
        <v>2548747</v>
      </c>
      <c r="C46" s="872" t="s">
        <v>534</v>
      </c>
      <c r="D46" s="872" t="s">
        <v>1051</v>
      </c>
      <c r="E46" s="872" t="s">
        <v>1051</v>
      </c>
      <c r="F46" s="873">
        <v>1500</v>
      </c>
      <c r="G46" s="872" t="s">
        <v>7187</v>
      </c>
      <c r="H46" s="874" t="s">
        <v>12803</v>
      </c>
    </row>
    <row r="47" spans="1:8">
      <c r="A47" s="1840"/>
      <c r="B47" s="871">
        <v>2548747</v>
      </c>
      <c r="C47" s="872" t="s">
        <v>534</v>
      </c>
      <c r="D47" s="872" t="s">
        <v>1051</v>
      </c>
      <c r="E47" s="872" t="s">
        <v>1051</v>
      </c>
      <c r="F47" s="873">
        <v>1000</v>
      </c>
      <c r="G47" s="872" t="s">
        <v>7187</v>
      </c>
      <c r="H47" s="874" t="s">
        <v>12804</v>
      </c>
    </row>
    <row r="48" spans="1:8">
      <c r="A48" s="875">
        <v>12</v>
      </c>
      <c r="B48" s="871">
        <v>2550245</v>
      </c>
      <c r="C48" s="872" t="s">
        <v>608</v>
      </c>
      <c r="D48" s="872" t="s">
        <v>1093</v>
      </c>
      <c r="E48" s="872"/>
      <c r="F48" s="873">
        <v>24561.325000000001</v>
      </c>
      <c r="G48" s="872" t="s">
        <v>7187</v>
      </c>
      <c r="H48" s="874" t="s">
        <v>12805</v>
      </c>
    </row>
    <row r="49" spans="1:8">
      <c r="A49" s="875">
        <v>13</v>
      </c>
      <c r="B49" s="871">
        <v>2819996</v>
      </c>
      <c r="C49" s="872" t="s">
        <v>552</v>
      </c>
      <c r="D49" s="872" t="s">
        <v>1037</v>
      </c>
      <c r="E49" s="872" t="s">
        <v>1060</v>
      </c>
      <c r="F49" s="873">
        <v>636</v>
      </c>
      <c r="G49" s="872" t="s">
        <v>7187</v>
      </c>
      <c r="H49" s="874" t="s">
        <v>12806</v>
      </c>
    </row>
    <row r="50" spans="1:8">
      <c r="A50" s="1841">
        <v>14</v>
      </c>
      <c r="B50" s="871">
        <v>2855119</v>
      </c>
      <c r="C50" s="872" t="s">
        <v>670</v>
      </c>
      <c r="D50" s="872" t="s">
        <v>1034</v>
      </c>
      <c r="E50" s="872" t="s">
        <v>12695</v>
      </c>
      <c r="F50" s="876">
        <v>100000</v>
      </c>
      <c r="G50" s="872" t="s">
        <v>7187</v>
      </c>
      <c r="H50" s="877" t="s">
        <v>12807</v>
      </c>
    </row>
    <row r="51" spans="1:8">
      <c r="A51" s="1839"/>
      <c r="B51" s="871">
        <v>2855119</v>
      </c>
      <c r="C51" s="872" t="s">
        <v>670</v>
      </c>
      <c r="D51" s="872" t="s">
        <v>1034</v>
      </c>
      <c r="E51" s="872" t="s">
        <v>12695</v>
      </c>
      <c r="F51" s="876">
        <v>70000</v>
      </c>
      <c r="G51" s="872" t="s">
        <v>7187</v>
      </c>
      <c r="H51" s="877" t="s">
        <v>12808</v>
      </c>
    </row>
    <row r="52" spans="1:8">
      <c r="A52" s="1839"/>
      <c r="B52" s="871">
        <v>2855119</v>
      </c>
      <c r="C52" s="872" t="s">
        <v>670</v>
      </c>
      <c r="D52" s="872" t="s">
        <v>1034</v>
      </c>
      <c r="E52" s="872" t="s">
        <v>12695</v>
      </c>
      <c r="F52" s="876">
        <v>50000</v>
      </c>
      <c r="G52" s="872" t="s">
        <v>7187</v>
      </c>
      <c r="H52" s="877" t="s">
        <v>12808</v>
      </c>
    </row>
    <row r="53" spans="1:8">
      <c r="A53" s="1839"/>
      <c r="B53" s="871">
        <v>2855119</v>
      </c>
      <c r="C53" s="872" t="s">
        <v>670</v>
      </c>
      <c r="D53" s="872" t="s">
        <v>1034</v>
      </c>
      <c r="E53" s="872" t="s">
        <v>12695</v>
      </c>
      <c r="F53" s="876">
        <v>50000</v>
      </c>
      <c r="G53" s="872" t="s">
        <v>7187</v>
      </c>
      <c r="H53" s="877" t="s">
        <v>12808</v>
      </c>
    </row>
    <row r="54" spans="1:8">
      <c r="A54" s="1839"/>
      <c r="B54" s="871">
        <v>2855119</v>
      </c>
      <c r="C54" s="872" t="s">
        <v>670</v>
      </c>
      <c r="D54" s="872" t="s">
        <v>1034</v>
      </c>
      <c r="E54" s="872" t="s">
        <v>12695</v>
      </c>
      <c r="F54" s="876">
        <v>50000</v>
      </c>
      <c r="G54" s="872" t="s">
        <v>7187</v>
      </c>
      <c r="H54" s="877" t="s">
        <v>12807</v>
      </c>
    </row>
    <row r="55" spans="1:8">
      <c r="A55" s="1840"/>
      <c r="B55" s="871">
        <v>2855119</v>
      </c>
      <c r="C55" s="872" t="s">
        <v>670</v>
      </c>
      <c r="D55" s="872" t="s">
        <v>1034</v>
      </c>
      <c r="E55" s="872" t="s">
        <v>12695</v>
      </c>
      <c r="F55" s="876">
        <v>6000</v>
      </c>
      <c r="G55" s="872" t="s">
        <v>7187</v>
      </c>
      <c r="H55" s="877" t="s">
        <v>12808</v>
      </c>
    </row>
    <row r="56" spans="1:8">
      <c r="A56" s="875">
        <v>15</v>
      </c>
      <c r="B56" s="871">
        <v>2872943</v>
      </c>
      <c r="C56" s="872" t="s">
        <v>560</v>
      </c>
      <c r="D56" s="872" t="s">
        <v>1037</v>
      </c>
      <c r="E56" s="872" t="s">
        <v>1060</v>
      </c>
      <c r="F56" s="873">
        <v>3000</v>
      </c>
      <c r="G56" s="872" t="s">
        <v>7187</v>
      </c>
      <c r="H56" s="874" t="s">
        <v>12809</v>
      </c>
    </row>
    <row r="57" spans="1:8">
      <c r="A57" s="875">
        <v>16</v>
      </c>
      <c r="B57" s="871">
        <v>2887746</v>
      </c>
      <c r="C57" s="872" t="s">
        <v>516</v>
      </c>
      <c r="D57" s="872" t="s">
        <v>1040</v>
      </c>
      <c r="E57" s="872" t="s">
        <v>2355</v>
      </c>
      <c r="F57" s="873">
        <v>4500</v>
      </c>
      <c r="G57" s="872" t="s">
        <v>7187</v>
      </c>
      <c r="H57" s="874" t="s">
        <v>12810</v>
      </c>
    </row>
    <row r="58" spans="1:8">
      <c r="A58" s="875">
        <v>17</v>
      </c>
      <c r="B58" s="871">
        <v>5076285</v>
      </c>
      <c r="C58" s="872" t="s">
        <v>574</v>
      </c>
      <c r="D58" s="872" t="s">
        <v>1037</v>
      </c>
      <c r="E58" s="872" t="s">
        <v>1060</v>
      </c>
      <c r="F58" s="873">
        <v>1000</v>
      </c>
      <c r="G58" s="872" t="s">
        <v>7187</v>
      </c>
      <c r="H58" s="874" t="s">
        <v>12811</v>
      </c>
    </row>
    <row r="59" spans="1:8">
      <c r="A59" s="875">
        <v>18</v>
      </c>
      <c r="B59" s="871">
        <v>5077982</v>
      </c>
      <c r="C59" s="872" t="s">
        <v>625</v>
      </c>
      <c r="D59" s="872" t="s">
        <v>1044</v>
      </c>
      <c r="E59" s="872"/>
      <c r="F59" s="872">
        <v>5000</v>
      </c>
      <c r="G59" s="872" t="s">
        <v>7187</v>
      </c>
      <c r="H59" s="874" t="s">
        <v>12780</v>
      </c>
    </row>
    <row r="60" spans="1:8">
      <c r="A60" s="875">
        <v>19</v>
      </c>
      <c r="B60" s="871">
        <v>5084555</v>
      </c>
      <c r="C60" s="872" t="s">
        <v>572</v>
      </c>
      <c r="D60" s="872" t="s">
        <v>1040</v>
      </c>
      <c r="E60" s="872" t="s">
        <v>2469</v>
      </c>
      <c r="F60" s="873">
        <v>50000</v>
      </c>
      <c r="G60" s="872" t="s">
        <v>7187</v>
      </c>
      <c r="H60" s="874" t="s">
        <v>12812</v>
      </c>
    </row>
    <row r="61" spans="1:8">
      <c r="A61" s="875">
        <v>20</v>
      </c>
      <c r="B61" s="871">
        <v>5098297</v>
      </c>
      <c r="C61" s="872" t="s">
        <v>634</v>
      </c>
      <c r="D61" s="872" t="s">
        <v>1044</v>
      </c>
      <c r="E61" s="872"/>
      <c r="F61" s="873">
        <v>5000</v>
      </c>
      <c r="G61" s="872" t="s">
        <v>7187</v>
      </c>
      <c r="H61" s="874" t="s">
        <v>12780</v>
      </c>
    </row>
    <row r="62" spans="1:8">
      <c r="A62" s="875">
        <v>21</v>
      </c>
      <c r="B62" s="871">
        <v>5141583</v>
      </c>
      <c r="C62" s="872" t="s">
        <v>597</v>
      </c>
      <c r="D62" s="872" t="s">
        <v>10904</v>
      </c>
      <c r="E62" s="872" t="s">
        <v>6657</v>
      </c>
      <c r="F62" s="873">
        <v>5000</v>
      </c>
      <c r="G62" s="872" t="s">
        <v>7187</v>
      </c>
      <c r="H62" s="874" t="s">
        <v>12802</v>
      </c>
    </row>
    <row r="63" spans="1:8">
      <c r="A63" s="1841">
        <v>22</v>
      </c>
      <c r="B63" s="871">
        <v>5205581</v>
      </c>
      <c r="C63" s="872" t="s">
        <v>687</v>
      </c>
      <c r="D63" s="872" t="s">
        <v>12760</v>
      </c>
      <c r="E63" s="872" t="s">
        <v>1150</v>
      </c>
      <c r="F63" s="873">
        <v>15000</v>
      </c>
      <c r="G63" s="872" t="s">
        <v>7187</v>
      </c>
      <c r="H63" s="874" t="s">
        <v>12813</v>
      </c>
    </row>
    <row r="64" spans="1:8">
      <c r="A64" s="1839"/>
      <c r="B64" s="871">
        <v>5205581</v>
      </c>
      <c r="C64" s="872" t="s">
        <v>687</v>
      </c>
      <c r="D64" s="872" t="s">
        <v>12760</v>
      </c>
      <c r="E64" s="872" t="s">
        <v>1150</v>
      </c>
      <c r="F64" s="873">
        <v>10000</v>
      </c>
      <c r="G64" s="872" t="s">
        <v>7187</v>
      </c>
      <c r="H64" s="874" t="s">
        <v>12814</v>
      </c>
    </row>
    <row r="65" spans="1:8">
      <c r="A65" s="1840"/>
      <c r="B65" s="871">
        <v>5205581</v>
      </c>
      <c r="C65" s="872" t="s">
        <v>687</v>
      </c>
      <c r="D65" s="872" t="s">
        <v>12760</v>
      </c>
      <c r="E65" s="872" t="s">
        <v>1150</v>
      </c>
      <c r="F65" s="873">
        <v>10000</v>
      </c>
      <c r="G65" s="872" t="s">
        <v>7187</v>
      </c>
      <c r="H65" s="874" t="s">
        <v>12814</v>
      </c>
    </row>
    <row r="66" spans="1:8">
      <c r="A66" s="1841">
        <v>23</v>
      </c>
      <c r="B66" s="871">
        <v>5295858</v>
      </c>
      <c r="C66" s="872" t="s">
        <v>567</v>
      </c>
      <c r="D66" s="872" t="s">
        <v>1093</v>
      </c>
      <c r="E66" s="872" t="s">
        <v>1150</v>
      </c>
      <c r="F66" s="873">
        <v>32000</v>
      </c>
      <c r="G66" s="872" t="s">
        <v>7187</v>
      </c>
      <c r="H66" s="874" t="s">
        <v>12815</v>
      </c>
    </row>
    <row r="67" spans="1:8">
      <c r="A67" s="1840"/>
      <c r="B67" s="871">
        <v>5295858</v>
      </c>
      <c r="C67" s="872" t="s">
        <v>567</v>
      </c>
      <c r="D67" s="872" t="s">
        <v>1093</v>
      </c>
      <c r="E67" s="872" t="s">
        <v>1150</v>
      </c>
      <c r="F67" s="873">
        <v>18000</v>
      </c>
      <c r="G67" s="872" t="s">
        <v>7187</v>
      </c>
      <c r="H67" s="874" t="s">
        <v>12816</v>
      </c>
    </row>
    <row r="68" spans="1:8">
      <c r="A68" s="875">
        <v>24</v>
      </c>
      <c r="B68" s="871">
        <v>5376467</v>
      </c>
      <c r="C68" s="872" t="s">
        <v>672</v>
      </c>
      <c r="D68" s="872" t="s">
        <v>1071</v>
      </c>
      <c r="E68" s="872" t="s">
        <v>1107</v>
      </c>
      <c r="F68" s="873">
        <v>1350</v>
      </c>
      <c r="G68" s="872" t="s">
        <v>7187</v>
      </c>
      <c r="H68" s="874" t="s">
        <v>12817</v>
      </c>
    </row>
    <row r="69" spans="1:8">
      <c r="A69" s="1841">
        <v>25</v>
      </c>
      <c r="B69" s="871">
        <v>5421624</v>
      </c>
      <c r="C69" s="872" t="s">
        <v>640</v>
      </c>
      <c r="D69" s="872" t="s">
        <v>1071</v>
      </c>
      <c r="E69" s="872" t="s">
        <v>1107</v>
      </c>
      <c r="F69" s="873">
        <v>30000</v>
      </c>
      <c r="G69" s="872" t="s">
        <v>7187</v>
      </c>
      <c r="H69" s="874" t="s">
        <v>12818</v>
      </c>
    </row>
    <row r="70" spans="1:8">
      <c r="A70" s="1839"/>
      <c r="B70" s="871">
        <v>5421624</v>
      </c>
      <c r="C70" s="872" t="s">
        <v>640</v>
      </c>
      <c r="D70" s="872" t="s">
        <v>1071</v>
      </c>
      <c r="E70" s="872" t="s">
        <v>1107</v>
      </c>
      <c r="F70" s="873">
        <v>24000</v>
      </c>
      <c r="G70" s="872" t="s">
        <v>7187</v>
      </c>
      <c r="H70" s="874" t="s">
        <v>12819</v>
      </c>
    </row>
    <row r="71" spans="1:8">
      <c r="A71" s="1840"/>
      <c r="B71" s="871">
        <v>5421624</v>
      </c>
      <c r="C71" s="872" t="s">
        <v>640</v>
      </c>
      <c r="D71" s="872" t="s">
        <v>1071</v>
      </c>
      <c r="E71" s="872" t="s">
        <v>1107</v>
      </c>
      <c r="F71" s="873">
        <v>14000</v>
      </c>
      <c r="G71" s="872" t="s">
        <v>7187</v>
      </c>
      <c r="H71" s="874" t="s">
        <v>12818</v>
      </c>
    </row>
    <row r="72" spans="1:8">
      <c r="A72" s="1841">
        <v>26</v>
      </c>
      <c r="B72" s="871">
        <v>5838266</v>
      </c>
      <c r="C72" s="872" t="s">
        <v>645</v>
      </c>
      <c r="D72" s="872" t="s">
        <v>1093</v>
      </c>
      <c r="E72" s="872" t="s">
        <v>1150</v>
      </c>
      <c r="F72" s="873">
        <v>2400</v>
      </c>
      <c r="G72" s="872" t="s">
        <v>7187</v>
      </c>
      <c r="H72" s="874" t="s">
        <v>12820</v>
      </c>
    </row>
    <row r="73" spans="1:8">
      <c r="A73" s="1839"/>
      <c r="B73" s="871">
        <v>5838266</v>
      </c>
      <c r="C73" s="872" t="s">
        <v>645</v>
      </c>
      <c r="D73" s="872" t="s">
        <v>1093</v>
      </c>
      <c r="E73" s="872" t="s">
        <v>1150</v>
      </c>
      <c r="F73" s="873">
        <v>2400</v>
      </c>
      <c r="G73" s="872" t="s">
        <v>7187</v>
      </c>
      <c r="H73" s="874" t="s">
        <v>12820</v>
      </c>
    </row>
    <row r="74" spans="1:8">
      <c r="A74" s="1842"/>
      <c r="B74" s="878">
        <v>5838266</v>
      </c>
      <c r="C74" s="879" t="s">
        <v>645</v>
      </c>
      <c r="D74" s="879" t="s">
        <v>1093</v>
      </c>
      <c r="E74" s="879" t="s">
        <v>1150</v>
      </c>
      <c r="F74" s="880">
        <v>2000</v>
      </c>
      <c r="G74" s="879" t="s">
        <v>7187</v>
      </c>
      <c r="H74" s="881" t="s">
        <v>12820</v>
      </c>
    </row>
    <row r="75" spans="1:8">
      <c r="A75" s="882"/>
      <c r="B75" s="882"/>
      <c r="C75" s="882"/>
      <c r="D75" s="882"/>
      <c r="E75" s="882"/>
      <c r="F75" s="883"/>
      <c r="G75" s="882"/>
      <c r="H75" s="882"/>
    </row>
  </sheetData>
  <mergeCells count="10">
    <mergeCell ref="A50:A55"/>
    <mergeCell ref="A63:A65"/>
    <mergeCell ref="A66:A67"/>
    <mergeCell ref="A69:A71"/>
    <mergeCell ref="A72:A74"/>
    <mergeCell ref="A2:H2"/>
    <mergeCell ref="A4:A25"/>
    <mergeCell ref="A26:A28"/>
    <mergeCell ref="A31:A40"/>
    <mergeCell ref="A46:A47"/>
  </mergeCells>
  <pageMargins left="0.7" right="0.7" top="0.75" bottom="0.75" header="0.3" footer="0.3"/>
  <pageSetup paperSize="9" scale="57" fitToHeight="0" orientation="portrait" r:id="rId1"/>
  <headerFooter>
    <oddFooter>&amp;R &amp;P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
  <sheetViews>
    <sheetView showGridLines="0" zoomScaleNormal="100" zoomScaleSheetLayoutView="80" workbookViewId="0">
      <selection activeCell="A2" sqref="A2"/>
    </sheetView>
  </sheetViews>
  <sheetFormatPr defaultRowHeight="15"/>
  <cols>
    <col min="1" max="1" width="5" style="147" customWidth="1"/>
    <col min="2" max="2" width="18.85546875" style="147" customWidth="1"/>
    <col min="3" max="3" width="9.28515625" style="204" customWidth="1"/>
    <col min="4" max="6" width="6" style="204" bestFit="1" customWidth="1"/>
    <col min="7" max="7" width="8.42578125" style="204" bestFit="1" customWidth="1"/>
    <col min="8" max="8" width="5.5703125" style="204" customWidth="1"/>
    <col min="9" max="9" width="10.85546875" style="204" customWidth="1"/>
    <col min="10" max="10" width="13.28515625" customWidth="1"/>
    <col min="11" max="11" width="8.28515625" bestFit="1" customWidth="1"/>
    <col min="12" max="12" width="11.7109375" customWidth="1"/>
    <col min="13" max="13" width="11.140625" customWidth="1"/>
    <col min="14" max="14" width="6.7109375" bestFit="1" customWidth="1"/>
    <col min="15" max="15" width="7" customWidth="1"/>
    <col min="16" max="16" width="11.28515625" customWidth="1"/>
    <col min="17" max="17" width="10.7109375" customWidth="1"/>
    <col min="18" max="18" width="12.140625" customWidth="1"/>
    <col min="19" max="19" width="13" customWidth="1"/>
  </cols>
  <sheetData>
    <row r="1" spans="1:19">
      <c r="A1" s="466" t="s">
        <v>13341</v>
      </c>
      <c r="B1" s="466"/>
      <c r="C1" s="428"/>
    </row>
    <row r="2" spans="1:19">
      <c r="A2" s="456"/>
      <c r="B2" s="1860"/>
      <c r="C2" s="1861"/>
      <c r="D2" s="1861"/>
      <c r="E2" s="1861"/>
      <c r="F2" s="1861"/>
      <c r="G2" s="1861"/>
      <c r="H2" s="1861"/>
      <c r="I2" s="1861"/>
      <c r="J2" s="1861"/>
      <c r="K2" s="1861"/>
      <c r="L2" s="1861"/>
      <c r="M2" s="1861"/>
      <c r="N2" s="1861"/>
      <c r="O2" s="1861"/>
      <c r="P2" s="1861"/>
      <c r="Q2" s="1861"/>
      <c r="R2" s="1861"/>
      <c r="S2" s="1862"/>
    </row>
    <row r="3" spans="1:19" ht="34.5" customHeight="1">
      <c r="A3" s="1855" t="s">
        <v>117</v>
      </c>
      <c r="B3" s="1855" t="s">
        <v>744</v>
      </c>
      <c r="C3" s="1864" t="s">
        <v>1426</v>
      </c>
      <c r="D3" s="1858" t="s">
        <v>1425</v>
      </c>
      <c r="E3" s="1858"/>
      <c r="F3" s="1858" t="s">
        <v>1424</v>
      </c>
      <c r="G3" s="1858"/>
      <c r="H3" s="1858"/>
      <c r="I3" s="1858"/>
      <c r="J3" s="1858" t="s">
        <v>1423</v>
      </c>
      <c r="K3" s="1858"/>
      <c r="L3" s="1858"/>
      <c r="M3" s="1858"/>
      <c r="N3" s="1858" t="s">
        <v>12895</v>
      </c>
      <c r="O3" s="1858"/>
      <c r="P3" s="1858" t="s">
        <v>1422</v>
      </c>
      <c r="Q3" s="1858"/>
      <c r="R3" s="1858" t="s">
        <v>1421</v>
      </c>
      <c r="S3" s="1863"/>
    </row>
    <row r="4" spans="1:19">
      <c r="A4" s="1856"/>
      <c r="B4" s="1856"/>
      <c r="C4" s="1865"/>
      <c r="D4" s="1852" t="s">
        <v>1420</v>
      </c>
      <c r="E4" s="1852" t="s">
        <v>1360</v>
      </c>
      <c r="F4" s="1852" t="s">
        <v>1361</v>
      </c>
      <c r="G4" s="1852"/>
      <c r="H4" s="1852" t="s">
        <v>1360</v>
      </c>
      <c r="I4" s="1852"/>
      <c r="J4" s="1869" t="s">
        <v>1361</v>
      </c>
      <c r="K4" s="1869"/>
      <c r="L4" s="1869" t="s">
        <v>1360</v>
      </c>
      <c r="M4" s="1869"/>
      <c r="N4" s="1852" t="s">
        <v>1361</v>
      </c>
      <c r="O4" s="1852" t="s">
        <v>1360</v>
      </c>
      <c r="P4" s="1852" t="s">
        <v>1361</v>
      </c>
      <c r="Q4" s="1852" t="s">
        <v>1360</v>
      </c>
      <c r="R4" s="1852" t="s">
        <v>1361</v>
      </c>
      <c r="S4" s="1867" t="s">
        <v>1360</v>
      </c>
    </row>
    <row r="5" spans="1:19">
      <c r="A5" s="1857"/>
      <c r="B5" s="1857"/>
      <c r="C5" s="1866"/>
      <c r="D5" s="1853"/>
      <c r="E5" s="1853"/>
      <c r="F5" s="511" t="s">
        <v>1419</v>
      </c>
      <c r="G5" s="511" t="s">
        <v>1418</v>
      </c>
      <c r="H5" s="511" t="s">
        <v>1419</v>
      </c>
      <c r="I5" s="511" t="s">
        <v>1418</v>
      </c>
      <c r="J5" s="511" t="s">
        <v>1419</v>
      </c>
      <c r="K5" s="511" t="s">
        <v>1418</v>
      </c>
      <c r="L5" s="511" t="s">
        <v>1419</v>
      </c>
      <c r="M5" s="511" t="s">
        <v>1418</v>
      </c>
      <c r="N5" s="1853"/>
      <c r="O5" s="1853"/>
      <c r="P5" s="1853"/>
      <c r="Q5" s="1853"/>
      <c r="R5" s="1853"/>
      <c r="S5" s="1868"/>
    </row>
    <row r="6" spans="1:19">
      <c r="A6" s="1279">
        <v>1</v>
      </c>
      <c r="B6" s="429" t="s">
        <v>1417</v>
      </c>
      <c r="C6" s="426">
        <v>92.01</v>
      </c>
      <c r="D6" s="426">
        <v>7</v>
      </c>
      <c r="E6" s="426">
        <v>7.2</v>
      </c>
      <c r="F6" s="426">
        <v>3</v>
      </c>
      <c r="G6" s="426">
        <v>1400000</v>
      </c>
      <c r="H6" s="426">
        <v>3</v>
      </c>
      <c r="I6" s="426">
        <v>1007100</v>
      </c>
      <c r="J6" s="426">
        <v>7</v>
      </c>
      <c r="K6" s="426">
        <v>110250</v>
      </c>
      <c r="L6" s="426">
        <v>7.2</v>
      </c>
      <c r="M6" s="426">
        <v>113400</v>
      </c>
      <c r="N6" s="426">
        <v>4</v>
      </c>
      <c r="O6" s="426">
        <v>4.9000000000000004</v>
      </c>
      <c r="P6" s="426">
        <v>4</v>
      </c>
      <c r="Q6" s="426">
        <v>4.9000000000000004</v>
      </c>
      <c r="R6" s="426">
        <v>33.200000000000003</v>
      </c>
      <c r="S6" s="427">
        <v>34.700000000000003</v>
      </c>
    </row>
    <row r="7" spans="1:19">
      <c r="A7" s="884">
        <v>2</v>
      </c>
      <c r="B7" s="430" t="s">
        <v>1357</v>
      </c>
      <c r="C7" s="422">
        <v>9.5299999999999994</v>
      </c>
      <c r="D7" s="422">
        <v>8.1999999999999993</v>
      </c>
      <c r="E7" s="422">
        <v>8.89</v>
      </c>
      <c r="F7" s="422">
        <v>8.1999999999999993</v>
      </c>
      <c r="G7" s="422">
        <v>132000</v>
      </c>
      <c r="H7" s="422">
        <v>8.89</v>
      </c>
      <c r="I7" s="422">
        <v>136460</v>
      </c>
      <c r="J7" s="422">
        <v>8.1999999999999993</v>
      </c>
      <c r="K7" s="422">
        <v>132000</v>
      </c>
      <c r="L7" s="422">
        <v>8.89</v>
      </c>
      <c r="M7" s="422">
        <v>136460</v>
      </c>
      <c r="N7" s="422">
        <v>1.2</v>
      </c>
      <c r="O7" s="422">
        <v>1.5</v>
      </c>
      <c r="P7" s="422">
        <v>0</v>
      </c>
      <c r="Q7" s="422">
        <v>0.5</v>
      </c>
      <c r="R7" s="422">
        <v>12000000</v>
      </c>
      <c r="S7" s="423">
        <v>14300000</v>
      </c>
    </row>
    <row r="8" spans="1:19">
      <c r="A8" s="1100">
        <v>3</v>
      </c>
      <c r="B8" s="1127" t="s">
        <v>1416</v>
      </c>
      <c r="C8" s="1128">
        <v>176.26</v>
      </c>
      <c r="D8" s="1128">
        <v>4.9000000000000004</v>
      </c>
      <c r="E8" s="422">
        <v>1.0900000000000001</v>
      </c>
      <c r="F8" s="422">
        <v>4.9000000000000004</v>
      </c>
      <c r="G8" s="422">
        <v>166400</v>
      </c>
      <c r="H8" s="422">
        <v>1.0900000000000001</v>
      </c>
      <c r="I8" s="422">
        <v>185300</v>
      </c>
      <c r="J8" s="422">
        <v>4.9000000000000004</v>
      </c>
      <c r="K8" s="422">
        <v>166400</v>
      </c>
      <c r="L8" s="422">
        <v>1.0900000000000001</v>
      </c>
      <c r="M8" s="422">
        <v>185300</v>
      </c>
      <c r="N8" s="422" t="s">
        <v>0</v>
      </c>
      <c r="O8" s="422" t="s">
        <v>0</v>
      </c>
      <c r="P8" s="422" t="s">
        <v>0</v>
      </c>
      <c r="Q8" s="422" t="s">
        <v>0</v>
      </c>
      <c r="R8" s="422">
        <v>10059600</v>
      </c>
      <c r="S8" s="423">
        <v>10059600</v>
      </c>
    </row>
    <row r="9" spans="1:19">
      <c r="A9" s="885">
        <v>4</v>
      </c>
      <c r="B9" s="1127" t="s">
        <v>1415</v>
      </c>
      <c r="C9" s="1128" t="s">
        <v>0</v>
      </c>
      <c r="D9" s="1128" t="s">
        <v>0</v>
      </c>
      <c r="E9" s="422" t="s">
        <v>0</v>
      </c>
      <c r="F9" s="422" t="s">
        <v>0</v>
      </c>
      <c r="G9" s="422" t="s">
        <v>0</v>
      </c>
      <c r="H9" s="422" t="s">
        <v>0</v>
      </c>
      <c r="I9" s="422" t="s">
        <v>0</v>
      </c>
      <c r="J9" s="422" t="s">
        <v>0</v>
      </c>
      <c r="K9" s="422" t="s">
        <v>0</v>
      </c>
      <c r="L9" s="422" t="s">
        <v>0</v>
      </c>
      <c r="M9" s="422" t="s">
        <v>0</v>
      </c>
      <c r="N9" s="422" t="s">
        <v>0</v>
      </c>
      <c r="O9" s="422" t="s">
        <v>0</v>
      </c>
      <c r="P9" s="422" t="s">
        <v>0</v>
      </c>
      <c r="Q9" s="422" t="s">
        <v>0</v>
      </c>
      <c r="R9" s="422" t="s">
        <v>0</v>
      </c>
      <c r="S9" s="423" t="s">
        <v>0</v>
      </c>
    </row>
    <row r="10" spans="1:19">
      <c r="A10" s="1100">
        <v>5</v>
      </c>
      <c r="B10" s="1127" t="s">
        <v>1414</v>
      </c>
      <c r="C10" s="1128">
        <v>349.4</v>
      </c>
      <c r="D10" s="1128">
        <v>6.9</v>
      </c>
      <c r="E10" s="422">
        <v>7.4</v>
      </c>
      <c r="F10" s="422">
        <v>6.9</v>
      </c>
      <c r="G10" s="422">
        <v>75060</v>
      </c>
      <c r="H10" s="422">
        <v>7.4</v>
      </c>
      <c r="I10" s="422">
        <v>139880</v>
      </c>
      <c r="J10" s="422">
        <v>6.9</v>
      </c>
      <c r="K10" s="422">
        <v>75060</v>
      </c>
      <c r="L10" s="422">
        <v>7.4</v>
      </c>
      <c r="M10" s="422">
        <v>139880</v>
      </c>
      <c r="N10" s="422">
        <v>6.9</v>
      </c>
      <c r="O10" s="422">
        <v>7.4</v>
      </c>
      <c r="P10" s="422">
        <v>2</v>
      </c>
      <c r="Q10" s="422">
        <v>3</v>
      </c>
      <c r="R10" s="422">
        <v>47100000</v>
      </c>
      <c r="S10" s="423">
        <v>56910000</v>
      </c>
    </row>
    <row r="11" spans="1:19">
      <c r="A11" s="1100">
        <v>6</v>
      </c>
      <c r="B11" s="1127" t="s">
        <v>1330</v>
      </c>
      <c r="C11" s="1128" t="s">
        <v>0</v>
      </c>
      <c r="D11" s="1128">
        <v>9.68</v>
      </c>
      <c r="E11" s="422">
        <v>0.7</v>
      </c>
      <c r="F11" s="422" t="s">
        <v>0</v>
      </c>
      <c r="G11" s="422" t="s">
        <v>0</v>
      </c>
      <c r="H11" s="422" t="s">
        <v>0</v>
      </c>
      <c r="I11" s="422" t="s">
        <v>0</v>
      </c>
      <c r="J11" s="422">
        <v>6.6</v>
      </c>
      <c r="K11" s="422">
        <v>2416.5</v>
      </c>
      <c r="L11" s="422">
        <v>6.4</v>
      </c>
      <c r="M11" s="422">
        <v>1707</v>
      </c>
      <c r="N11" s="422">
        <v>0.7</v>
      </c>
      <c r="O11" s="422">
        <v>0.7</v>
      </c>
      <c r="P11" s="422">
        <v>0.7</v>
      </c>
      <c r="Q11" s="422">
        <v>0.7</v>
      </c>
      <c r="R11" s="422">
        <v>9</v>
      </c>
      <c r="S11" s="423">
        <v>6</v>
      </c>
    </row>
    <row r="12" spans="1:19">
      <c r="A12" s="1870">
        <v>7</v>
      </c>
      <c r="B12" s="1854" t="s">
        <v>1413</v>
      </c>
      <c r="C12" s="1859">
        <v>730.51</v>
      </c>
      <c r="D12" s="1859" t="s">
        <v>0</v>
      </c>
      <c r="E12" s="1843">
        <v>64.400000000000006</v>
      </c>
      <c r="F12" s="1843" t="s">
        <v>0</v>
      </c>
      <c r="G12" s="1843" t="s">
        <v>0</v>
      </c>
      <c r="H12" s="1843">
        <v>64.400000000000006</v>
      </c>
      <c r="I12" s="1843">
        <v>1932000</v>
      </c>
      <c r="J12" s="1843" t="s">
        <v>0</v>
      </c>
      <c r="K12" s="1843" t="s">
        <v>0</v>
      </c>
      <c r="L12" s="1843">
        <v>64.400000000000006</v>
      </c>
      <c r="M12" s="1843">
        <v>1932000</v>
      </c>
      <c r="N12" s="1843" t="s">
        <v>0</v>
      </c>
      <c r="O12" s="1843" t="s">
        <v>0</v>
      </c>
      <c r="P12" s="1843" t="s">
        <v>0</v>
      </c>
      <c r="Q12" s="1843" t="s">
        <v>0</v>
      </c>
      <c r="R12" s="1843">
        <v>16896800</v>
      </c>
      <c r="S12" s="1844">
        <v>137290000</v>
      </c>
    </row>
    <row r="13" spans="1:19">
      <c r="A13" s="1870"/>
      <c r="B13" s="1845"/>
      <c r="C13" s="1843"/>
      <c r="D13" s="1843"/>
      <c r="E13" s="1843"/>
      <c r="F13" s="1843"/>
      <c r="G13" s="1843"/>
      <c r="H13" s="1843"/>
      <c r="I13" s="1843"/>
      <c r="J13" s="1843"/>
      <c r="K13" s="1843"/>
      <c r="L13" s="1843"/>
      <c r="M13" s="1843"/>
      <c r="N13" s="1843"/>
      <c r="O13" s="1843"/>
      <c r="P13" s="1843"/>
      <c r="Q13" s="1843"/>
      <c r="R13" s="1843"/>
      <c r="S13" s="1844"/>
    </row>
    <row r="14" spans="1:19">
      <c r="A14" s="884">
        <v>8</v>
      </c>
      <c r="B14" s="430" t="s">
        <v>1412</v>
      </c>
      <c r="C14" s="422">
        <v>172</v>
      </c>
      <c r="D14" s="422">
        <v>0.3</v>
      </c>
      <c r="E14" s="422">
        <v>0.3</v>
      </c>
      <c r="F14" s="422" t="s">
        <v>0</v>
      </c>
      <c r="G14" s="422" t="s">
        <v>0</v>
      </c>
      <c r="H14" s="422" t="s">
        <v>0</v>
      </c>
      <c r="I14" s="422" t="s">
        <v>0</v>
      </c>
      <c r="J14" s="422" t="s">
        <v>0</v>
      </c>
      <c r="K14" s="422" t="s">
        <v>0</v>
      </c>
      <c r="L14" s="422" t="s">
        <v>0</v>
      </c>
      <c r="M14" s="422" t="s">
        <v>0</v>
      </c>
      <c r="N14" s="422" t="s">
        <v>0</v>
      </c>
      <c r="O14" s="422" t="s">
        <v>0</v>
      </c>
      <c r="P14" s="422">
        <v>0.3</v>
      </c>
      <c r="Q14" s="422">
        <v>0.3</v>
      </c>
      <c r="R14" s="422">
        <v>290000</v>
      </c>
      <c r="S14" s="423">
        <v>290000</v>
      </c>
    </row>
    <row r="15" spans="1:19">
      <c r="A15" s="1870">
        <v>9</v>
      </c>
      <c r="B15" s="1845" t="s">
        <v>1411</v>
      </c>
      <c r="C15" s="422">
        <v>1444.06</v>
      </c>
      <c r="D15" s="422" t="s">
        <v>0</v>
      </c>
      <c r="E15" s="422" t="s">
        <v>0</v>
      </c>
      <c r="F15" s="422" t="s">
        <v>0</v>
      </c>
      <c r="G15" s="422" t="s">
        <v>0</v>
      </c>
      <c r="H15" s="422" t="s">
        <v>0</v>
      </c>
      <c r="I15" s="422" t="s">
        <v>0</v>
      </c>
      <c r="J15" s="422">
        <v>8</v>
      </c>
      <c r="K15" s="422" t="s">
        <v>0</v>
      </c>
      <c r="L15" s="422">
        <v>3.5</v>
      </c>
      <c r="M15" s="422" t="s">
        <v>0</v>
      </c>
      <c r="N15" s="422" t="s">
        <v>0</v>
      </c>
      <c r="O15" s="422" t="s">
        <v>0</v>
      </c>
      <c r="P15" s="422">
        <v>8</v>
      </c>
      <c r="Q15" s="422" t="s">
        <v>0</v>
      </c>
      <c r="R15" s="422" t="s">
        <v>0</v>
      </c>
      <c r="S15" s="423" t="s">
        <v>0</v>
      </c>
    </row>
    <row r="16" spans="1:19">
      <c r="A16" s="1870"/>
      <c r="B16" s="1845"/>
      <c r="C16" s="422">
        <v>12.24</v>
      </c>
      <c r="D16" s="422" t="s">
        <v>0</v>
      </c>
      <c r="E16" s="422" t="s">
        <v>0</v>
      </c>
      <c r="F16" s="422" t="s">
        <v>0</v>
      </c>
      <c r="G16" s="422" t="s">
        <v>0</v>
      </c>
      <c r="H16" s="422" t="s">
        <v>0</v>
      </c>
      <c r="I16" s="422" t="s">
        <v>0</v>
      </c>
      <c r="J16" s="422" t="s">
        <v>0</v>
      </c>
      <c r="K16" s="422" t="s">
        <v>0</v>
      </c>
      <c r="L16" s="422" t="s">
        <v>0</v>
      </c>
      <c r="M16" s="422" t="s">
        <v>0</v>
      </c>
      <c r="N16" s="422" t="s">
        <v>0</v>
      </c>
      <c r="O16" s="422" t="s">
        <v>0</v>
      </c>
      <c r="P16" s="422" t="s">
        <v>0</v>
      </c>
      <c r="Q16" s="422" t="s">
        <v>0</v>
      </c>
      <c r="R16" s="422" t="s">
        <v>0</v>
      </c>
      <c r="S16" s="423" t="s">
        <v>0</v>
      </c>
    </row>
    <row r="17" spans="1:19">
      <c r="A17" s="1870"/>
      <c r="B17" s="1845"/>
      <c r="C17" s="422">
        <v>2140.81</v>
      </c>
      <c r="D17" s="422">
        <v>10</v>
      </c>
      <c r="E17" s="422">
        <v>10</v>
      </c>
      <c r="F17" s="422" t="s">
        <v>0</v>
      </c>
      <c r="G17" s="422" t="s">
        <v>0</v>
      </c>
      <c r="H17" s="422" t="s">
        <v>0</v>
      </c>
      <c r="I17" s="422">
        <v>2074</v>
      </c>
      <c r="J17" s="422" t="s">
        <v>0</v>
      </c>
      <c r="K17" s="422" t="s">
        <v>0</v>
      </c>
      <c r="L17" s="422">
        <v>8.1</v>
      </c>
      <c r="M17" s="422" t="s">
        <v>0</v>
      </c>
      <c r="N17" s="422" t="s">
        <v>0</v>
      </c>
      <c r="O17" s="422" t="s">
        <v>0</v>
      </c>
      <c r="P17" s="422">
        <v>2</v>
      </c>
      <c r="Q17" s="422">
        <v>10</v>
      </c>
      <c r="R17" s="422">
        <v>53404200</v>
      </c>
      <c r="S17" s="423">
        <v>39768296</v>
      </c>
    </row>
    <row r="18" spans="1:19">
      <c r="A18" s="884">
        <v>10</v>
      </c>
      <c r="B18" s="430" t="s">
        <v>1410</v>
      </c>
      <c r="C18" s="422">
        <v>72</v>
      </c>
      <c r="D18" s="422">
        <v>1.5</v>
      </c>
      <c r="E18" s="422">
        <v>1.5</v>
      </c>
      <c r="F18" s="422">
        <v>1.5</v>
      </c>
      <c r="G18" s="422">
        <v>140000</v>
      </c>
      <c r="H18" s="422">
        <v>1.5</v>
      </c>
      <c r="I18" s="422">
        <v>150000</v>
      </c>
      <c r="J18" s="422">
        <v>1.5</v>
      </c>
      <c r="K18" s="422">
        <v>140000</v>
      </c>
      <c r="L18" s="422">
        <v>1.5</v>
      </c>
      <c r="M18" s="422">
        <v>150000</v>
      </c>
      <c r="N18" s="422" t="s">
        <v>0</v>
      </c>
      <c r="O18" s="422" t="s">
        <v>0</v>
      </c>
      <c r="P18" s="422" t="s">
        <v>0</v>
      </c>
      <c r="Q18" s="422" t="s">
        <v>0</v>
      </c>
      <c r="R18" s="422">
        <v>8100000</v>
      </c>
      <c r="S18" s="423">
        <v>19880000</v>
      </c>
    </row>
    <row r="19" spans="1:19">
      <c r="A19" s="884">
        <v>11</v>
      </c>
      <c r="B19" s="430" t="s">
        <v>1409</v>
      </c>
      <c r="C19" s="422">
        <v>2856.65</v>
      </c>
      <c r="D19" s="422">
        <v>13.72</v>
      </c>
      <c r="E19" s="422">
        <v>14.56</v>
      </c>
      <c r="F19" s="422" t="s">
        <v>0</v>
      </c>
      <c r="G19" s="422" t="s">
        <v>0</v>
      </c>
      <c r="H19" s="422" t="s">
        <v>0</v>
      </c>
      <c r="I19" s="422" t="s">
        <v>0</v>
      </c>
      <c r="J19" s="422">
        <v>7.3</v>
      </c>
      <c r="K19" s="422">
        <v>14600</v>
      </c>
      <c r="L19" s="422">
        <v>7.96</v>
      </c>
      <c r="M19" s="422">
        <v>15920</v>
      </c>
      <c r="N19" s="422" t="s">
        <v>0</v>
      </c>
      <c r="O19" s="422" t="s">
        <v>0</v>
      </c>
      <c r="P19" s="422">
        <v>6.42</v>
      </c>
      <c r="Q19" s="422">
        <v>6.6</v>
      </c>
      <c r="R19" s="422" t="s">
        <v>0</v>
      </c>
      <c r="S19" s="423" t="s">
        <v>0</v>
      </c>
    </row>
    <row r="20" spans="1:19">
      <c r="A20" s="884">
        <v>12</v>
      </c>
      <c r="B20" s="430" t="s">
        <v>1408</v>
      </c>
      <c r="C20" s="422">
        <v>581.74</v>
      </c>
      <c r="D20" s="422">
        <v>0.2</v>
      </c>
      <c r="E20" s="422">
        <v>0.23</v>
      </c>
      <c r="F20" s="422" t="s">
        <v>0</v>
      </c>
      <c r="G20" s="422" t="s">
        <v>0</v>
      </c>
      <c r="H20" s="422" t="s">
        <v>0</v>
      </c>
      <c r="I20" s="422" t="s">
        <v>0</v>
      </c>
      <c r="J20" s="422" t="s">
        <v>0</v>
      </c>
      <c r="K20" s="422" t="s">
        <v>0</v>
      </c>
      <c r="L20" s="422" t="s">
        <v>0</v>
      </c>
      <c r="M20" s="422" t="s">
        <v>0</v>
      </c>
      <c r="N20" s="422" t="s">
        <v>0</v>
      </c>
      <c r="O20" s="422" t="s">
        <v>0</v>
      </c>
      <c r="P20" s="422">
        <v>0.2</v>
      </c>
      <c r="Q20" s="422">
        <v>0.23</v>
      </c>
      <c r="R20" s="422">
        <v>1900000</v>
      </c>
      <c r="S20" s="423">
        <v>1400000</v>
      </c>
    </row>
    <row r="21" spans="1:19">
      <c r="A21" s="884">
        <v>13</v>
      </c>
      <c r="B21" s="430" t="s">
        <v>1327</v>
      </c>
      <c r="C21" s="422">
        <v>2422.9</v>
      </c>
      <c r="D21" s="422">
        <v>40</v>
      </c>
      <c r="E21" s="422">
        <v>31.5</v>
      </c>
      <c r="F21" s="422">
        <v>20</v>
      </c>
      <c r="G21" s="422">
        <v>610000</v>
      </c>
      <c r="H21" s="422">
        <v>17.5</v>
      </c>
      <c r="I21" s="422">
        <v>560000</v>
      </c>
      <c r="J21" s="422">
        <v>40</v>
      </c>
      <c r="K21" s="422">
        <v>905000</v>
      </c>
      <c r="L21" s="422">
        <v>31.5</v>
      </c>
      <c r="M21" s="422">
        <v>844600</v>
      </c>
      <c r="N21" s="422">
        <v>20</v>
      </c>
      <c r="O21" s="422">
        <v>6</v>
      </c>
      <c r="P21" s="422">
        <v>15</v>
      </c>
      <c r="Q21" s="422">
        <v>1</v>
      </c>
      <c r="R21" s="422">
        <v>20000000</v>
      </c>
      <c r="S21" s="423">
        <v>20000000</v>
      </c>
    </row>
    <row r="22" spans="1:19">
      <c r="A22" s="1870">
        <v>14</v>
      </c>
      <c r="B22" s="1845" t="s">
        <v>1407</v>
      </c>
      <c r="C22" s="422" t="s">
        <v>0</v>
      </c>
      <c r="D22" s="422" t="s">
        <v>0</v>
      </c>
      <c r="E22" s="422" t="s">
        <v>0</v>
      </c>
      <c r="F22" s="422" t="s">
        <v>0</v>
      </c>
      <c r="G22" s="422" t="s">
        <v>0</v>
      </c>
      <c r="H22" s="422" t="s">
        <v>0</v>
      </c>
      <c r="I22" s="422" t="s">
        <v>0</v>
      </c>
      <c r="J22" s="422" t="s">
        <v>0</v>
      </c>
      <c r="K22" s="422" t="s">
        <v>0</v>
      </c>
      <c r="L22" s="422" t="s">
        <v>0</v>
      </c>
      <c r="M22" s="422" t="s">
        <v>0</v>
      </c>
      <c r="N22" s="422" t="s">
        <v>0</v>
      </c>
      <c r="O22" s="422" t="s">
        <v>0</v>
      </c>
      <c r="P22" s="422">
        <v>2</v>
      </c>
      <c r="Q22" s="422">
        <v>2</v>
      </c>
      <c r="R22" s="422">
        <v>19000000</v>
      </c>
      <c r="S22" s="423">
        <v>40509085.759999998</v>
      </c>
    </row>
    <row r="23" spans="1:19">
      <c r="A23" s="1870"/>
      <c r="B23" s="1845"/>
      <c r="C23" s="422" t="s">
        <v>0</v>
      </c>
      <c r="D23" s="422" t="s">
        <v>0</v>
      </c>
      <c r="E23" s="422" t="s">
        <v>0</v>
      </c>
      <c r="F23" s="422" t="s">
        <v>0</v>
      </c>
      <c r="G23" s="422" t="s">
        <v>0</v>
      </c>
      <c r="H23" s="422" t="s">
        <v>0</v>
      </c>
      <c r="I23" s="422" t="s">
        <v>0</v>
      </c>
      <c r="J23" s="422" t="s">
        <v>0</v>
      </c>
      <c r="K23" s="422" t="s">
        <v>0</v>
      </c>
      <c r="L23" s="422" t="s">
        <v>0</v>
      </c>
      <c r="M23" s="422" t="s">
        <v>0</v>
      </c>
      <c r="N23" s="422" t="s">
        <v>0</v>
      </c>
      <c r="O23" s="422" t="s">
        <v>0</v>
      </c>
      <c r="P23" s="422">
        <v>0.8</v>
      </c>
      <c r="Q23" s="422">
        <v>0.8</v>
      </c>
      <c r="R23" s="422">
        <v>7600000</v>
      </c>
      <c r="S23" s="423">
        <v>16203634.300000001</v>
      </c>
    </row>
    <row r="24" spans="1:19">
      <c r="A24" s="1870"/>
      <c r="B24" s="1845"/>
      <c r="C24" s="422" t="s">
        <v>0</v>
      </c>
      <c r="D24" s="422" t="s">
        <v>0</v>
      </c>
      <c r="E24" s="422" t="s">
        <v>0</v>
      </c>
      <c r="F24" s="422" t="s">
        <v>0</v>
      </c>
      <c r="G24" s="422" t="s">
        <v>0</v>
      </c>
      <c r="H24" s="422" t="s">
        <v>0</v>
      </c>
      <c r="I24" s="422" t="s">
        <v>0</v>
      </c>
      <c r="J24" s="422" t="s">
        <v>0</v>
      </c>
      <c r="K24" s="422" t="s">
        <v>0</v>
      </c>
      <c r="L24" s="422" t="s">
        <v>0</v>
      </c>
      <c r="M24" s="422" t="s">
        <v>0</v>
      </c>
      <c r="N24" s="422" t="s">
        <v>0</v>
      </c>
      <c r="O24" s="422" t="s">
        <v>0</v>
      </c>
      <c r="P24" s="422">
        <v>0.2</v>
      </c>
      <c r="Q24" s="422">
        <v>0.2</v>
      </c>
      <c r="R24" s="422">
        <v>1900000</v>
      </c>
      <c r="S24" s="423">
        <v>4050908.58</v>
      </c>
    </row>
    <row r="25" spans="1:19">
      <c r="A25" s="884">
        <v>15</v>
      </c>
      <c r="B25" s="430" t="s">
        <v>1406</v>
      </c>
      <c r="C25" s="422">
        <v>764</v>
      </c>
      <c r="D25" s="422">
        <v>7.5</v>
      </c>
      <c r="E25" s="422">
        <v>7.1</v>
      </c>
      <c r="F25" s="422">
        <v>7.5</v>
      </c>
      <c r="G25" s="422">
        <v>354000</v>
      </c>
      <c r="H25" s="422">
        <v>7.1</v>
      </c>
      <c r="I25" s="422">
        <v>354000</v>
      </c>
      <c r="J25" s="422">
        <v>7.5</v>
      </c>
      <c r="K25" s="422">
        <v>354000</v>
      </c>
      <c r="L25" s="422">
        <v>7.5</v>
      </c>
      <c r="M25" s="422">
        <v>354000</v>
      </c>
      <c r="N25" s="422">
        <v>7.1</v>
      </c>
      <c r="O25" s="422">
        <v>7.1</v>
      </c>
      <c r="P25" s="422">
        <v>7.5</v>
      </c>
      <c r="Q25" s="422">
        <v>7.1</v>
      </c>
      <c r="R25" s="422">
        <v>29.4</v>
      </c>
      <c r="S25" s="423">
        <v>29.4</v>
      </c>
    </row>
    <row r="26" spans="1:19">
      <c r="A26" s="884">
        <v>16</v>
      </c>
      <c r="B26" s="430" t="s">
        <v>1405</v>
      </c>
      <c r="C26" s="422">
        <v>2.7</v>
      </c>
      <c r="D26" s="422">
        <v>4.5999999999999996</v>
      </c>
      <c r="E26" s="422">
        <v>2.7</v>
      </c>
      <c r="F26" s="422">
        <v>4.5999999999999996</v>
      </c>
      <c r="G26" s="422">
        <v>84450</v>
      </c>
      <c r="H26" s="422">
        <v>2.7</v>
      </c>
      <c r="I26" s="422">
        <v>54240</v>
      </c>
      <c r="J26" s="422">
        <v>4.5999999999999996</v>
      </c>
      <c r="K26" s="422">
        <v>84450</v>
      </c>
      <c r="L26" s="422">
        <v>2.7</v>
      </c>
      <c r="M26" s="422">
        <v>54240</v>
      </c>
      <c r="N26" s="422" t="s">
        <v>0</v>
      </c>
      <c r="O26" s="422" t="s">
        <v>0</v>
      </c>
      <c r="P26" s="422">
        <v>8.1</v>
      </c>
      <c r="Q26" s="422">
        <v>2.7</v>
      </c>
      <c r="R26" s="422" t="s">
        <v>0</v>
      </c>
      <c r="S26" s="423" t="s">
        <v>0</v>
      </c>
    </row>
    <row r="27" spans="1:19">
      <c r="A27" s="1870">
        <v>17</v>
      </c>
      <c r="B27" s="1845" t="s">
        <v>1404</v>
      </c>
      <c r="C27" s="422" t="s">
        <v>0</v>
      </c>
      <c r="D27" s="422">
        <v>1.01</v>
      </c>
      <c r="E27" s="422">
        <v>1.1000000000000001</v>
      </c>
      <c r="F27" s="422">
        <v>1.1000000000000001</v>
      </c>
      <c r="G27" s="422">
        <v>19.09</v>
      </c>
      <c r="H27" s="422">
        <v>1.1000000000000001</v>
      </c>
      <c r="I27" s="422">
        <v>30.6</v>
      </c>
      <c r="J27" s="422">
        <v>1.1000000000000001</v>
      </c>
      <c r="K27" s="422">
        <v>19.09</v>
      </c>
      <c r="L27" s="422">
        <v>1.1000000000000001</v>
      </c>
      <c r="M27" s="422">
        <v>30.6</v>
      </c>
      <c r="N27" s="422">
        <v>20.399999999999999</v>
      </c>
      <c r="O27" s="422">
        <v>1.1000000000000001</v>
      </c>
      <c r="P27" s="422">
        <v>20.399999999999999</v>
      </c>
      <c r="Q27" s="422">
        <v>3</v>
      </c>
      <c r="R27" s="422">
        <v>10300000</v>
      </c>
      <c r="S27" s="423">
        <v>28200000</v>
      </c>
    </row>
    <row r="28" spans="1:19">
      <c r="A28" s="1870"/>
      <c r="B28" s="1845"/>
      <c r="C28" s="422" t="s">
        <v>0</v>
      </c>
      <c r="D28" s="422">
        <v>3.7</v>
      </c>
      <c r="E28" s="422">
        <v>3.72</v>
      </c>
      <c r="F28" s="422">
        <v>3.7</v>
      </c>
      <c r="G28" s="422">
        <v>40.049999999999997</v>
      </c>
      <c r="H28" s="422">
        <v>3.72</v>
      </c>
      <c r="I28" s="422">
        <v>37.36</v>
      </c>
      <c r="J28" s="422">
        <v>3.7</v>
      </c>
      <c r="K28" s="422">
        <v>40.049999999999997</v>
      </c>
      <c r="L28" s="422">
        <v>3.72</v>
      </c>
      <c r="M28" s="422">
        <v>37.36</v>
      </c>
      <c r="N28" s="422">
        <v>6.72</v>
      </c>
      <c r="O28" s="422" t="s">
        <v>0</v>
      </c>
      <c r="P28" s="422">
        <v>6.72</v>
      </c>
      <c r="Q28" s="422">
        <v>3.5</v>
      </c>
      <c r="R28" s="422">
        <v>14400000</v>
      </c>
      <c r="S28" s="423">
        <v>28200000</v>
      </c>
    </row>
    <row r="29" spans="1:19">
      <c r="A29" s="884">
        <v>18</v>
      </c>
      <c r="B29" s="430" t="s">
        <v>1403</v>
      </c>
      <c r="C29" s="422">
        <v>184.72</v>
      </c>
      <c r="D29" s="422">
        <v>133</v>
      </c>
      <c r="E29" s="422">
        <v>130</v>
      </c>
      <c r="F29" s="422">
        <v>3.4</v>
      </c>
      <c r="G29" s="422">
        <v>136000</v>
      </c>
      <c r="H29" s="422">
        <v>3.3</v>
      </c>
      <c r="I29" s="422">
        <v>132000</v>
      </c>
      <c r="J29" s="422">
        <v>1.4</v>
      </c>
      <c r="K29" s="422">
        <v>40600</v>
      </c>
      <c r="L29" s="422">
        <v>1.2</v>
      </c>
      <c r="M29" s="422">
        <v>34800</v>
      </c>
      <c r="N29" s="422">
        <v>2.7</v>
      </c>
      <c r="O29" s="422">
        <v>2.7</v>
      </c>
      <c r="P29" s="422">
        <v>5.8</v>
      </c>
      <c r="Q29" s="422">
        <v>5.8</v>
      </c>
      <c r="R29" s="422">
        <v>37300000</v>
      </c>
      <c r="S29" s="423">
        <v>29400000</v>
      </c>
    </row>
    <row r="30" spans="1:19">
      <c r="A30" s="884">
        <v>19</v>
      </c>
      <c r="B30" s="430" t="s">
        <v>1402</v>
      </c>
      <c r="C30" s="422">
        <v>398</v>
      </c>
      <c r="D30" s="422">
        <v>2.5</v>
      </c>
      <c r="E30" s="422">
        <v>1.8</v>
      </c>
      <c r="F30" s="422">
        <v>0.8</v>
      </c>
      <c r="G30" s="422">
        <v>35400</v>
      </c>
      <c r="H30" s="422">
        <v>1.2</v>
      </c>
      <c r="I30" s="422">
        <v>38600</v>
      </c>
      <c r="J30" s="422">
        <v>5</v>
      </c>
      <c r="K30" s="422">
        <v>21200</v>
      </c>
      <c r="L30" s="422">
        <v>5</v>
      </c>
      <c r="M30" s="422">
        <v>25600</v>
      </c>
      <c r="N30" s="422">
        <v>12</v>
      </c>
      <c r="O30" s="422">
        <v>12</v>
      </c>
      <c r="P30" s="422">
        <v>15.6</v>
      </c>
      <c r="Q30" s="422">
        <v>18.2</v>
      </c>
      <c r="R30" s="422">
        <v>18000000</v>
      </c>
      <c r="S30" s="423">
        <v>45000000</v>
      </c>
    </row>
    <row r="31" spans="1:19">
      <c r="A31" s="1870">
        <v>20</v>
      </c>
      <c r="B31" s="1845" t="s">
        <v>1272</v>
      </c>
      <c r="C31" s="422" t="s">
        <v>0</v>
      </c>
      <c r="D31" s="422">
        <v>7.6</v>
      </c>
      <c r="E31" s="422">
        <v>9.4</v>
      </c>
      <c r="F31" s="422">
        <v>3.2</v>
      </c>
      <c r="G31" s="422">
        <v>55.6</v>
      </c>
      <c r="H31" s="422">
        <v>3.2</v>
      </c>
      <c r="I31" s="422">
        <v>55.6</v>
      </c>
      <c r="J31" s="422">
        <v>3.2</v>
      </c>
      <c r="K31" s="422">
        <v>8.5</v>
      </c>
      <c r="L31" s="422">
        <v>3.2</v>
      </c>
      <c r="M31" s="422">
        <v>11.5</v>
      </c>
      <c r="N31" s="422">
        <v>6.6</v>
      </c>
      <c r="O31" s="422">
        <v>1.2</v>
      </c>
      <c r="P31" s="422">
        <v>3.2</v>
      </c>
      <c r="Q31" s="422">
        <v>3.2</v>
      </c>
      <c r="R31" s="422">
        <v>21000000</v>
      </c>
      <c r="S31" s="423">
        <v>22760000</v>
      </c>
    </row>
    <row r="32" spans="1:19">
      <c r="A32" s="1870"/>
      <c r="B32" s="1845"/>
      <c r="C32" s="422" t="s">
        <v>0</v>
      </c>
      <c r="D32" s="422">
        <v>3</v>
      </c>
      <c r="E32" s="422">
        <v>3</v>
      </c>
      <c r="F32" s="422">
        <v>3</v>
      </c>
      <c r="G32" s="422">
        <v>392.8</v>
      </c>
      <c r="H32" s="422">
        <v>3</v>
      </c>
      <c r="I32" s="422">
        <v>392.8</v>
      </c>
      <c r="J32" s="422">
        <v>3</v>
      </c>
      <c r="K32" s="422">
        <v>392.8</v>
      </c>
      <c r="L32" s="422">
        <v>3</v>
      </c>
      <c r="M32" s="422">
        <v>3</v>
      </c>
      <c r="N32" s="422">
        <v>2</v>
      </c>
      <c r="O32" s="422">
        <v>2</v>
      </c>
      <c r="P32" s="422">
        <v>2</v>
      </c>
      <c r="Q32" s="422">
        <v>2</v>
      </c>
      <c r="R32" s="422">
        <v>21000000</v>
      </c>
      <c r="S32" s="423">
        <v>12000000</v>
      </c>
    </row>
    <row r="33" spans="1:19">
      <c r="A33" s="884">
        <v>21</v>
      </c>
      <c r="B33" s="430" t="s">
        <v>1271</v>
      </c>
      <c r="C33" s="422">
        <v>303.89999999999998</v>
      </c>
      <c r="D33" s="422" t="s">
        <v>0</v>
      </c>
      <c r="E33" s="422" t="s">
        <v>0</v>
      </c>
      <c r="F33" s="422" t="s">
        <v>0</v>
      </c>
      <c r="G33" s="422" t="s">
        <v>0</v>
      </c>
      <c r="H33" s="422" t="s">
        <v>0</v>
      </c>
      <c r="I33" s="422" t="s">
        <v>0</v>
      </c>
      <c r="J33" s="422" t="s">
        <v>0</v>
      </c>
      <c r="K33" s="422" t="s">
        <v>0</v>
      </c>
      <c r="L33" s="422" t="s">
        <v>0</v>
      </c>
      <c r="M33" s="422" t="s">
        <v>0</v>
      </c>
      <c r="N33" s="422" t="s">
        <v>0</v>
      </c>
      <c r="O33" s="422" t="s">
        <v>0</v>
      </c>
      <c r="P33" s="422" t="s">
        <v>0</v>
      </c>
      <c r="Q33" s="422" t="s">
        <v>0</v>
      </c>
      <c r="R33" s="422">
        <v>35000000</v>
      </c>
      <c r="S33" s="423">
        <v>17500000</v>
      </c>
    </row>
    <row r="34" spans="1:19">
      <c r="A34" s="884">
        <v>22</v>
      </c>
      <c r="B34" s="430" t="s">
        <v>1401</v>
      </c>
      <c r="C34" s="422">
        <v>106</v>
      </c>
      <c r="D34" s="422">
        <v>6.5</v>
      </c>
      <c r="E34" s="422">
        <v>9.5</v>
      </c>
      <c r="F34" s="422">
        <v>3</v>
      </c>
      <c r="G34" s="422" t="s">
        <v>0</v>
      </c>
      <c r="H34" s="422">
        <v>4.2</v>
      </c>
      <c r="I34" s="422">
        <v>243000</v>
      </c>
      <c r="J34" s="422">
        <v>6.5</v>
      </c>
      <c r="K34" s="422" t="s">
        <v>0</v>
      </c>
      <c r="L34" s="422">
        <v>9.5</v>
      </c>
      <c r="M34" s="422" t="s">
        <v>0</v>
      </c>
      <c r="N34" s="422" t="s">
        <v>0</v>
      </c>
      <c r="O34" s="422" t="s">
        <v>0</v>
      </c>
      <c r="P34" s="422" t="s">
        <v>0</v>
      </c>
      <c r="Q34" s="422" t="s">
        <v>0</v>
      </c>
      <c r="R34" s="422" t="s">
        <v>0</v>
      </c>
      <c r="S34" s="423" t="s">
        <v>0</v>
      </c>
    </row>
    <row r="35" spans="1:19">
      <c r="A35" s="884">
        <v>23</v>
      </c>
      <c r="B35" s="430" t="s">
        <v>1400</v>
      </c>
      <c r="C35" s="422" t="s">
        <v>0</v>
      </c>
      <c r="D35" s="422" t="s">
        <v>0</v>
      </c>
      <c r="E35" s="422" t="s">
        <v>0</v>
      </c>
      <c r="F35" s="422" t="s">
        <v>0</v>
      </c>
      <c r="G35" s="422" t="s">
        <v>0</v>
      </c>
      <c r="H35" s="422" t="s">
        <v>0</v>
      </c>
      <c r="I35" s="422" t="s">
        <v>0</v>
      </c>
      <c r="J35" s="422" t="s">
        <v>0</v>
      </c>
      <c r="K35" s="422" t="s">
        <v>0</v>
      </c>
      <c r="L35" s="422" t="s">
        <v>0</v>
      </c>
      <c r="M35" s="422" t="s">
        <v>0</v>
      </c>
      <c r="N35" s="422" t="s">
        <v>0</v>
      </c>
      <c r="O35" s="422" t="s">
        <v>0</v>
      </c>
      <c r="P35" s="422" t="s">
        <v>0</v>
      </c>
      <c r="Q35" s="422" t="s">
        <v>0</v>
      </c>
      <c r="R35" s="422" t="s">
        <v>0</v>
      </c>
      <c r="S35" s="423" t="s">
        <v>0</v>
      </c>
    </row>
    <row r="36" spans="1:19">
      <c r="A36" s="884">
        <v>24</v>
      </c>
      <c r="B36" s="430" t="s">
        <v>1399</v>
      </c>
      <c r="C36" s="422">
        <v>135.72</v>
      </c>
      <c r="D36" s="422">
        <v>2.2999999999999998</v>
      </c>
      <c r="E36" s="422">
        <v>2.4</v>
      </c>
      <c r="F36" s="422">
        <v>2.2999999999999998</v>
      </c>
      <c r="G36" s="422">
        <v>51926</v>
      </c>
      <c r="H36" s="422">
        <v>2.4</v>
      </c>
      <c r="I36" s="422">
        <v>64074</v>
      </c>
      <c r="J36" s="422">
        <v>2.2999999999999998</v>
      </c>
      <c r="K36" s="422">
        <v>52030</v>
      </c>
      <c r="L36" s="422">
        <v>2.4</v>
      </c>
      <c r="M36" s="422">
        <v>68500</v>
      </c>
      <c r="N36" s="422">
        <v>2.2999999999999998</v>
      </c>
      <c r="O36" s="422">
        <v>2.4</v>
      </c>
      <c r="P36" s="422">
        <v>13.3</v>
      </c>
      <c r="Q36" s="422">
        <v>14.3</v>
      </c>
      <c r="R36" s="422">
        <v>21610000</v>
      </c>
      <c r="S36" s="423">
        <v>28150000</v>
      </c>
    </row>
    <row r="37" spans="1:19">
      <c r="A37" s="884">
        <v>25</v>
      </c>
      <c r="B37" s="430" t="s">
        <v>1398</v>
      </c>
      <c r="C37" s="422">
        <v>10.8</v>
      </c>
      <c r="D37" s="422">
        <v>10.8</v>
      </c>
      <c r="E37" s="422">
        <v>7.37</v>
      </c>
      <c r="F37" s="422">
        <v>9.8000000000000007</v>
      </c>
      <c r="G37" s="422">
        <v>1307900</v>
      </c>
      <c r="H37" s="422">
        <v>6.37</v>
      </c>
      <c r="I37" s="422">
        <v>655400</v>
      </c>
      <c r="J37" s="422">
        <v>10.8</v>
      </c>
      <c r="K37" s="422">
        <v>1307900</v>
      </c>
      <c r="L37" s="422">
        <v>7.37</v>
      </c>
      <c r="M37" s="422">
        <v>655400</v>
      </c>
      <c r="N37" s="422" t="s">
        <v>0</v>
      </c>
      <c r="O37" s="422" t="s">
        <v>0</v>
      </c>
      <c r="P37" s="422" t="s">
        <v>0</v>
      </c>
      <c r="Q37" s="422" t="s">
        <v>0</v>
      </c>
      <c r="R37" s="422" t="s">
        <v>0</v>
      </c>
      <c r="S37" s="423" t="s">
        <v>0</v>
      </c>
    </row>
    <row r="38" spans="1:19">
      <c r="A38" s="884">
        <v>26</v>
      </c>
      <c r="B38" s="430" t="s">
        <v>1397</v>
      </c>
      <c r="C38" s="422">
        <v>571.03</v>
      </c>
      <c r="D38" s="422" t="s">
        <v>0</v>
      </c>
      <c r="E38" s="422" t="s">
        <v>0</v>
      </c>
      <c r="F38" s="422" t="s">
        <v>0</v>
      </c>
      <c r="G38" s="422" t="s">
        <v>0</v>
      </c>
      <c r="H38" s="422" t="s">
        <v>0</v>
      </c>
      <c r="I38" s="422" t="s">
        <v>0</v>
      </c>
      <c r="J38" s="422" t="s">
        <v>0</v>
      </c>
      <c r="K38" s="422" t="s">
        <v>0</v>
      </c>
      <c r="L38" s="422" t="s">
        <v>0</v>
      </c>
      <c r="M38" s="422" t="s">
        <v>0</v>
      </c>
      <c r="N38" s="422" t="s">
        <v>0</v>
      </c>
      <c r="O38" s="422" t="s">
        <v>0</v>
      </c>
      <c r="P38" s="422" t="s">
        <v>0</v>
      </c>
      <c r="Q38" s="422" t="s">
        <v>0</v>
      </c>
      <c r="R38" s="422" t="s">
        <v>0</v>
      </c>
      <c r="S38" s="423" t="s">
        <v>0</v>
      </c>
    </row>
    <row r="39" spans="1:19">
      <c r="A39" s="884">
        <v>27</v>
      </c>
      <c r="B39" s="430" t="s">
        <v>1396</v>
      </c>
      <c r="C39" s="422">
        <v>5</v>
      </c>
      <c r="D39" s="422" t="s">
        <v>0</v>
      </c>
      <c r="E39" s="422" t="s">
        <v>0</v>
      </c>
      <c r="F39" s="422">
        <v>0.1</v>
      </c>
      <c r="G39" s="422" t="s">
        <v>0</v>
      </c>
      <c r="H39" s="422">
        <v>0.1</v>
      </c>
      <c r="I39" s="422" t="s">
        <v>0</v>
      </c>
      <c r="J39" s="422" t="s">
        <v>0</v>
      </c>
      <c r="K39" s="422" t="s">
        <v>0</v>
      </c>
      <c r="L39" s="422" t="s">
        <v>0</v>
      </c>
      <c r="M39" s="422" t="s">
        <v>0</v>
      </c>
      <c r="N39" s="422" t="s">
        <v>0</v>
      </c>
      <c r="O39" s="422" t="s">
        <v>0</v>
      </c>
      <c r="P39" s="422" t="s">
        <v>0</v>
      </c>
      <c r="Q39" s="422" t="s">
        <v>0</v>
      </c>
      <c r="R39" s="422" t="s">
        <v>0</v>
      </c>
      <c r="S39" s="423" t="s">
        <v>0</v>
      </c>
    </row>
    <row r="40" spans="1:19">
      <c r="A40" s="884">
        <v>28</v>
      </c>
      <c r="B40" s="430" t="s">
        <v>1395</v>
      </c>
      <c r="C40" s="422">
        <v>314.3</v>
      </c>
      <c r="D40" s="422">
        <v>1.06</v>
      </c>
      <c r="E40" s="422" t="s">
        <v>0</v>
      </c>
      <c r="F40" s="422">
        <v>0.05</v>
      </c>
      <c r="G40" s="422">
        <v>2275</v>
      </c>
      <c r="H40" s="422" t="s">
        <v>0</v>
      </c>
      <c r="I40" s="422" t="s">
        <v>0</v>
      </c>
      <c r="J40" s="422">
        <v>1.2</v>
      </c>
      <c r="K40" s="422">
        <v>1750</v>
      </c>
      <c r="L40" s="422" t="s">
        <v>0</v>
      </c>
      <c r="M40" s="422" t="s">
        <v>0</v>
      </c>
      <c r="N40" s="422">
        <v>0.01</v>
      </c>
      <c r="O40" s="422" t="s">
        <v>0</v>
      </c>
      <c r="P40" s="422">
        <v>1.06</v>
      </c>
      <c r="Q40" s="422">
        <v>2</v>
      </c>
      <c r="R40" s="422">
        <v>42700</v>
      </c>
      <c r="S40" s="423">
        <v>9625</v>
      </c>
    </row>
    <row r="41" spans="1:19">
      <c r="A41" s="1871">
        <v>29</v>
      </c>
      <c r="B41" s="1847" t="s">
        <v>1394</v>
      </c>
      <c r="C41" s="1177" t="s">
        <v>0</v>
      </c>
      <c r="D41" s="1177" t="s">
        <v>0</v>
      </c>
      <c r="E41" s="1177">
        <v>0.2</v>
      </c>
      <c r="F41" s="1177" t="s">
        <v>0</v>
      </c>
      <c r="G41" s="1177" t="s">
        <v>0</v>
      </c>
      <c r="H41" s="1177" t="s">
        <v>0</v>
      </c>
      <c r="I41" s="1177" t="s">
        <v>0</v>
      </c>
      <c r="J41" s="1177" t="s">
        <v>0</v>
      </c>
      <c r="K41" s="1177" t="s">
        <v>0</v>
      </c>
      <c r="L41" s="1177">
        <v>0.2</v>
      </c>
      <c r="M41" s="1177" t="s">
        <v>0</v>
      </c>
      <c r="N41" s="1177" t="s">
        <v>0</v>
      </c>
      <c r="O41" s="1177" t="s">
        <v>0</v>
      </c>
      <c r="P41" s="1177" t="s">
        <v>0</v>
      </c>
      <c r="Q41" s="1177" t="s">
        <v>0</v>
      </c>
      <c r="R41" s="1177">
        <v>850000</v>
      </c>
      <c r="S41" s="1178">
        <v>650000</v>
      </c>
    </row>
    <row r="42" spans="1:19">
      <c r="A42" s="1872"/>
      <c r="B42" s="1848"/>
      <c r="C42" s="1177" t="s">
        <v>0</v>
      </c>
      <c r="D42" s="1177" t="s">
        <v>0</v>
      </c>
      <c r="E42" s="1177">
        <v>1.52</v>
      </c>
      <c r="F42" s="1177" t="s">
        <v>0</v>
      </c>
      <c r="G42" s="1177" t="s">
        <v>0</v>
      </c>
      <c r="H42" s="1177" t="s">
        <v>0</v>
      </c>
      <c r="I42" s="1177" t="s">
        <v>0</v>
      </c>
      <c r="J42" s="1177" t="s">
        <v>0</v>
      </c>
      <c r="K42" s="1177" t="s">
        <v>0</v>
      </c>
      <c r="L42" s="1177">
        <v>1.52</v>
      </c>
      <c r="M42" s="1177" t="s">
        <v>0</v>
      </c>
      <c r="N42" s="1177" t="s">
        <v>0</v>
      </c>
      <c r="O42" s="1177" t="s">
        <v>0</v>
      </c>
      <c r="P42" s="1177" t="s">
        <v>0</v>
      </c>
      <c r="Q42" s="1177" t="s">
        <v>0</v>
      </c>
      <c r="R42" s="1177">
        <v>42500000</v>
      </c>
      <c r="S42" s="1178">
        <v>24900000</v>
      </c>
    </row>
    <row r="43" spans="1:19">
      <c r="A43" s="1872"/>
      <c r="B43" s="1848"/>
      <c r="C43" s="1177" t="s">
        <v>0</v>
      </c>
      <c r="D43" s="1177" t="s">
        <v>0</v>
      </c>
      <c r="E43" s="1177">
        <v>0.16</v>
      </c>
      <c r="F43" s="1177" t="s">
        <v>0</v>
      </c>
      <c r="G43" s="1177" t="s">
        <v>0</v>
      </c>
      <c r="H43" s="1177" t="s">
        <v>0</v>
      </c>
      <c r="I43" s="1177" t="s">
        <v>0</v>
      </c>
      <c r="J43" s="1177" t="s">
        <v>0</v>
      </c>
      <c r="K43" s="1177" t="s">
        <v>0</v>
      </c>
      <c r="L43" s="1177">
        <v>0.16</v>
      </c>
      <c r="M43" s="1177" t="s">
        <v>0</v>
      </c>
      <c r="N43" s="1177" t="s">
        <v>0</v>
      </c>
      <c r="O43" s="1177" t="s">
        <v>0</v>
      </c>
      <c r="P43" s="1177" t="s">
        <v>0</v>
      </c>
      <c r="Q43" s="1177" t="s">
        <v>0</v>
      </c>
      <c r="R43" s="1177">
        <v>11050000</v>
      </c>
      <c r="S43" s="1178">
        <v>2600000</v>
      </c>
    </row>
    <row r="44" spans="1:19">
      <c r="A44" s="1873"/>
      <c r="B44" s="1849"/>
      <c r="C44" s="424" t="s">
        <v>0</v>
      </c>
      <c r="D44" s="424" t="s">
        <v>0</v>
      </c>
      <c r="E44" s="424">
        <v>0.4</v>
      </c>
      <c r="F44" s="424" t="s">
        <v>0</v>
      </c>
      <c r="G44" s="424" t="s">
        <v>0</v>
      </c>
      <c r="H44" s="424" t="s">
        <v>0</v>
      </c>
      <c r="I44" s="424" t="s">
        <v>0</v>
      </c>
      <c r="J44" s="424" t="s">
        <v>0</v>
      </c>
      <c r="K44" s="424" t="s">
        <v>0</v>
      </c>
      <c r="L44" s="424">
        <v>0.4</v>
      </c>
      <c r="M44" s="424" t="s">
        <v>0</v>
      </c>
      <c r="N44" s="424" t="s">
        <v>0</v>
      </c>
      <c r="O44" s="424" t="s">
        <v>0</v>
      </c>
      <c r="P44" s="424" t="s">
        <v>0</v>
      </c>
      <c r="Q44" s="424" t="s">
        <v>0</v>
      </c>
      <c r="R44" s="424">
        <v>1700000</v>
      </c>
      <c r="S44" s="425">
        <v>650000</v>
      </c>
    </row>
    <row r="45" spans="1:19">
      <c r="A45" s="1872">
        <v>29</v>
      </c>
      <c r="B45" s="1850" t="s">
        <v>1394</v>
      </c>
      <c r="C45" s="1280" t="s">
        <v>0</v>
      </c>
      <c r="D45" s="1280" t="s">
        <v>0</v>
      </c>
      <c r="E45" s="1280">
        <v>0.2</v>
      </c>
      <c r="F45" s="1280" t="s">
        <v>0</v>
      </c>
      <c r="G45" s="1280" t="s">
        <v>0</v>
      </c>
      <c r="H45" s="1280" t="s">
        <v>0</v>
      </c>
      <c r="I45" s="1280" t="s">
        <v>0</v>
      </c>
      <c r="J45" s="1280" t="s">
        <v>0</v>
      </c>
      <c r="K45" s="1280" t="s">
        <v>0</v>
      </c>
      <c r="L45" s="1280">
        <v>0.2</v>
      </c>
      <c r="M45" s="1280" t="s">
        <v>0</v>
      </c>
      <c r="N45" s="1280" t="s">
        <v>0</v>
      </c>
      <c r="O45" s="1280" t="s">
        <v>0</v>
      </c>
      <c r="P45" s="1280" t="s">
        <v>0</v>
      </c>
      <c r="Q45" s="1280" t="s">
        <v>0</v>
      </c>
      <c r="R45" s="1280">
        <v>7650000</v>
      </c>
      <c r="S45" s="1281">
        <v>3250000</v>
      </c>
    </row>
    <row r="46" spans="1:19">
      <c r="A46" s="1872"/>
      <c r="B46" s="1851"/>
      <c r="C46" s="1177" t="s">
        <v>0</v>
      </c>
      <c r="D46" s="1177" t="s">
        <v>0</v>
      </c>
      <c r="E46" s="1177">
        <v>0.2</v>
      </c>
      <c r="F46" s="1177" t="s">
        <v>0</v>
      </c>
      <c r="G46" s="1177" t="s">
        <v>0</v>
      </c>
      <c r="H46" s="1177" t="s">
        <v>0</v>
      </c>
      <c r="I46" s="1177" t="s">
        <v>0</v>
      </c>
      <c r="J46" s="1177" t="s">
        <v>0</v>
      </c>
      <c r="K46" s="1177" t="s">
        <v>0</v>
      </c>
      <c r="L46" s="1177">
        <v>0.2</v>
      </c>
      <c r="M46" s="1177" t="s">
        <v>0</v>
      </c>
      <c r="N46" s="1177" t="s">
        <v>0</v>
      </c>
      <c r="O46" s="1177" t="s">
        <v>0</v>
      </c>
      <c r="P46" s="1177" t="s">
        <v>0</v>
      </c>
      <c r="Q46" s="1177" t="s">
        <v>0</v>
      </c>
      <c r="R46" s="1177">
        <v>4250000</v>
      </c>
      <c r="S46" s="1178">
        <v>3250000</v>
      </c>
    </row>
    <row r="47" spans="1:19">
      <c r="A47" s="884">
        <v>30</v>
      </c>
      <c r="B47" s="430" t="s">
        <v>1393</v>
      </c>
      <c r="C47" s="422">
        <v>89.73</v>
      </c>
      <c r="D47" s="422">
        <v>8.4</v>
      </c>
      <c r="E47" s="422">
        <v>8.4</v>
      </c>
      <c r="F47" s="422" t="s">
        <v>0</v>
      </c>
      <c r="G47" s="422" t="s">
        <v>0</v>
      </c>
      <c r="H47" s="422" t="s">
        <v>0</v>
      </c>
      <c r="I47" s="422" t="s">
        <v>0</v>
      </c>
      <c r="J47" s="422">
        <v>13995700</v>
      </c>
      <c r="K47" s="422" t="s">
        <v>0</v>
      </c>
      <c r="L47" s="422">
        <v>13995700</v>
      </c>
      <c r="M47" s="422" t="s">
        <v>0</v>
      </c>
      <c r="N47" s="422" t="s">
        <v>0</v>
      </c>
      <c r="O47" s="422" t="s">
        <v>0</v>
      </c>
      <c r="P47" s="422">
        <v>7000000</v>
      </c>
      <c r="Q47" s="422">
        <v>7000000</v>
      </c>
      <c r="R47" s="422">
        <v>20995700</v>
      </c>
      <c r="S47" s="423">
        <v>20995700</v>
      </c>
    </row>
    <row r="48" spans="1:19">
      <c r="A48" s="884">
        <v>31</v>
      </c>
      <c r="B48" s="430" t="s">
        <v>1392</v>
      </c>
      <c r="C48" s="422">
        <v>101</v>
      </c>
      <c r="D48" s="422" t="s">
        <v>0</v>
      </c>
      <c r="E48" s="422" t="s">
        <v>0</v>
      </c>
      <c r="F48" s="422" t="s">
        <v>0</v>
      </c>
      <c r="G48" s="422" t="s">
        <v>0</v>
      </c>
      <c r="H48" s="422" t="s">
        <v>0</v>
      </c>
      <c r="I48" s="422" t="s">
        <v>0</v>
      </c>
      <c r="J48" s="422" t="s">
        <v>0</v>
      </c>
      <c r="K48" s="422" t="s">
        <v>0</v>
      </c>
      <c r="L48" s="422" t="s">
        <v>0</v>
      </c>
      <c r="M48" s="422" t="s">
        <v>0</v>
      </c>
      <c r="N48" s="422" t="s">
        <v>0</v>
      </c>
      <c r="O48" s="422" t="s">
        <v>0</v>
      </c>
      <c r="P48" s="422" t="s">
        <v>0</v>
      </c>
      <c r="Q48" s="422" t="s">
        <v>0</v>
      </c>
      <c r="R48" s="422">
        <v>2200000</v>
      </c>
      <c r="S48" s="423">
        <v>1100000</v>
      </c>
    </row>
    <row r="49" spans="1:19">
      <c r="A49" s="1870">
        <v>32</v>
      </c>
      <c r="B49" s="1845" t="s">
        <v>1235</v>
      </c>
      <c r="C49" s="422">
        <v>19.989999999999998</v>
      </c>
      <c r="D49" s="422" t="s">
        <v>0</v>
      </c>
      <c r="E49" s="422" t="s">
        <v>0</v>
      </c>
      <c r="F49" s="422" t="s">
        <v>0</v>
      </c>
      <c r="G49" s="422" t="s">
        <v>0</v>
      </c>
      <c r="H49" s="422" t="s">
        <v>0</v>
      </c>
      <c r="I49" s="422" t="s">
        <v>0</v>
      </c>
      <c r="J49" s="422" t="s">
        <v>0</v>
      </c>
      <c r="K49" s="422" t="s">
        <v>0</v>
      </c>
      <c r="L49" s="422" t="s">
        <v>0</v>
      </c>
      <c r="M49" s="422" t="s">
        <v>0</v>
      </c>
      <c r="N49" s="422" t="s">
        <v>0</v>
      </c>
      <c r="O49" s="422" t="s">
        <v>0</v>
      </c>
      <c r="P49" s="422" t="s">
        <v>0</v>
      </c>
      <c r="Q49" s="422" t="s">
        <v>0</v>
      </c>
      <c r="R49" s="422" t="s">
        <v>0</v>
      </c>
      <c r="S49" s="423">
        <v>3620932.15</v>
      </c>
    </row>
    <row r="50" spans="1:19">
      <c r="A50" s="1870"/>
      <c r="B50" s="1845"/>
      <c r="C50" s="422">
        <v>371.41</v>
      </c>
      <c r="D50" s="422">
        <v>2</v>
      </c>
      <c r="E50" s="422">
        <v>0.81</v>
      </c>
      <c r="F50" s="422" t="s">
        <v>0</v>
      </c>
      <c r="G50" s="422">
        <v>21469.08</v>
      </c>
      <c r="H50" s="422">
        <v>0.31</v>
      </c>
      <c r="I50" s="422">
        <v>22085.88</v>
      </c>
      <c r="J50" s="422">
        <v>0.92</v>
      </c>
      <c r="K50" s="422">
        <v>3912</v>
      </c>
      <c r="L50" s="422" t="s">
        <v>0</v>
      </c>
      <c r="M50" s="422" t="s">
        <v>0</v>
      </c>
      <c r="N50" s="422" t="s">
        <v>0</v>
      </c>
      <c r="O50" s="422" t="s">
        <v>0</v>
      </c>
      <c r="P50" s="422">
        <v>1</v>
      </c>
      <c r="Q50" s="422">
        <v>0.5</v>
      </c>
      <c r="R50" s="422">
        <v>42382000</v>
      </c>
      <c r="S50" s="423">
        <v>85190401.489999995</v>
      </c>
    </row>
    <row r="51" spans="1:19">
      <c r="A51" s="1870"/>
      <c r="B51" s="1845"/>
      <c r="C51" s="422">
        <v>503.43</v>
      </c>
      <c r="D51" s="422" t="s">
        <v>0</v>
      </c>
      <c r="E51" s="422" t="s">
        <v>0</v>
      </c>
      <c r="F51" s="422" t="s">
        <v>0</v>
      </c>
      <c r="G51" s="422" t="s">
        <v>0</v>
      </c>
      <c r="H51" s="422" t="s">
        <v>0</v>
      </c>
      <c r="I51" s="422" t="s">
        <v>0</v>
      </c>
      <c r="J51" s="422">
        <v>30</v>
      </c>
      <c r="K51" s="422" t="s">
        <v>0</v>
      </c>
      <c r="L51" s="422">
        <v>18.8</v>
      </c>
      <c r="M51" s="422" t="s">
        <v>0</v>
      </c>
      <c r="N51" s="422" t="s">
        <v>0</v>
      </c>
      <c r="O51" s="422" t="s">
        <v>0</v>
      </c>
      <c r="P51" s="422" t="s">
        <v>0</v>
      </c>
      <c r="Q51" s="422">
        <v>10</v>
      </c>
      <c r="R51" s="422" t="s">
        <v>0</v>
      </c>
      <c r="S51" s="423">
        <v>147878000</v>
      </c>
    </row>
    <row r="52" spans="1:19">
      <c r="A52" s="1870"/>
      <c r="B52" s="1845"/>
      <c r="C52" s="422">
        <v>54.26</v>
      </c>
      <c r="D52" s="422" t="s">
        <v>0</v>
      </c>
      <c r="E52" s="422">
        <v>0.2</v>
      </c>
      <c r="F52" s="422" t="s">
        <v>0</v>
      </c>
      <c r="G52" s="422" t="s">
        <v>0</v>
      </c>
      <c r="H52" s="422" t="s">
        <v>0</v>
      </c>
      <c r="I52" s="422" t="s">
        <v>0</v>
      </c>
      <c r="J52" s="422" t="s">
        <v>0</v>
      </c>
      <c r="K52" s="422" t="s">
        <v>0</v>
      </c>
      <c r="L52" s="422">
        <v>0.2</v>
      </c>
      <c r="M52" s="422">
        <v>1152</v>
      </c>
      <c r="N52" s="422" t="s">
        <v>0</v>
      </c>
      <c r="O52" s="422" t="s">
        <v>0</v>
      </c>
      <c r="P52" s="422" t="s">
        <v>0</v>
      </c>
      <c r="Q52" s="422" t="s">
        <v>0</v>
      </c>
      <c r="R52" s="422" t="s">
        <v>0</v>
      </c>
      <c r="S52" s="423">
        <v>3769000.88</v>
      </c>
    </row>
    <row r="53" spans="1:19">
      <c r="A53" s="1870"/>
      <c r="B53" s="1845"/>
      <c r="C53" s="422">
        <v>92.5</v>
      </c>
      <c r="D53" s="422">
        <v>0.96</v>
      </c>
      <c r="E53" s="422">
        <v>0.54</v>
      </c>
      <c r="F53" s="422" t="s">
        <v>0</v>
      </c>
      <c r="G53" s="422" t="s">
        <v>0</v>
      </c>
      <c r="H53" s="422" t="s">
        <v>0</v>
      </c>
      <c r="I53" s="422" t="s">
        <v>0</v>
      </c>
      <c r="J53" s="422">
        <v>0.96</v>
      </c>
      <c r="K53" s="422">
        <v>4582.28</v>
      </c>
      <c r="L53" s="422">
        <v>0.33</v>
      </c>
      <c r="M53" s="422">
        <v>2678</v>
      </c>
      <c r="N53" s="422" t="s">
        <v>0</v>
      </c>
      <c r="O53" s="422" t="s">
        <v>0</v>
      </c>
      <c r="P53" s="422" t="s">
        <v>0</v>
      </c>
      <c r="Q53" s="422">
        <v>0.21</v>
      </c>
      <c r="R53" s="422">
        <v>11346100</v>
      </c>
      <c r="S53" s="423">
        <v>5889379.9100000001</v>
      </c>
    </row>
    <row r="54" spans="1:19">
      <c r="A54" s="1870"/>
      <c r="B54" s="1845"/>
      <c r="C54" s="422">
        <v>113.26</v>
      </c>
      <c r="D54" s="422" t="s">
        <v>0</v>
      </c>
      <c r="E54" s="422" t="s">
        <v>0</v>
      </c>
      <c r="F54" s="422" t="s">
        <v>0</v>
      </c>
      <c r="G54" s="422" t="s">
        <v>0</v>
      </c>
      <c r="H54" s="422" t="s">
        <v>0</v>
      </c>
      <c r="I54" s="422" t="s">
        <v>0</v>
      </c>
      <c r="J54" s="422">
        <v>20</v>
      </c>
      <c r="K54" s="422" t="s">
        <v>0</v>
      </c>
      <c r="L54" s="422">
        <v>9.9</v>
      </c>
      <c r="M54" s="422" t="s">
        <v>0</v>
      </c>
      <c r="N54" s="422" t="s">
        <v>0</v>
      </c>
      <c r="O54" s="422" t="s">
        <v>0</v>
      </c>
      <c r="P54" s="422" t="s">
        <v>0</v>
      </c>
      <c r="Q54" s="422">
        <v>20.399999999999999</v>
      </c>
      <c r="R54" s="422" t="s">
        <v>0</v>
      </c>
      <c r="S54" s="423">
        <v>205877000</v>
      </c>
    </row>
    <row r="55" spans="1:19">
      <c r="A55" s="1870"/>
      <c r="B55" s="1845"/>
      <c r="C55" s="422">
        <v>141.80000000000001</v>
      </c>
      <c r="D55" s="422" t="s">
        <v>0</v>
      </c>
      <c r="E55" s="422" t="s">
        <v>0</v>
      </c>
      <c r="F55" s="422" t="s">
        <v>0</v>
      </c>
      <c r="G55" s="422" t="s">
        <v>0</v>
      </c>
      <c r="H55" s="422" t="s">
        <v>0</v>
      </c>
      <c r="I55" s="422" t="s">
        <v>0</v>
      </c>
      <c r="J55" s="422" t="s">
        <v>0</v>
      </c>
      <c r="K55" s="422" t="s">
        <v>0</v>
      </c>
      <c r="L55" s="422" t="s">
        <v>0</v>
      </c>
      <c r="M55" s="422" t="s">
        <v>0</v>
      </c>
      <c r="N55" s="422" t="s">
        <v>0</v>
      </c>
      <c r="O55" s="422" t="s">
        <v>0</v>
      </c>
      <c r="P55" s="422" t="s">
        <v>0</v>
      </c>
      <c r="Q55" s="422" t="s">
        <v>0</v>
      </c>
      <c r="R55" s="422" t="s">
        <v>0</v>
      </c>
      <c r="S55" s="423" t="s">
        <v>0</v>
      </c>
    </row>
    <row r="56" spans="1:19">
      <c r="A56" s="1870"/>
      <c r="B56" s="1845"/>
      <c r="C56" s="422">
        <v>133.08000000000001</v>
      </c>
      <c r="D56" s="422">
        <v>0.17</v>
      </c>
      <c r="E56" s="422">
        <v>0.04</v>
      </c>
      <c r="F56" s="422" t="s">
        <v>0</v>
      </c>
      <c r="G56" s="422" t="s">
        <v>0</v>
      </c>
      <c r="H56" s="422" t="s">
        <v>0</v>
      </c>
      <c r="I56" s="422" t="s">
        <v>0</v>
      </c>
      <c r="J56" s="422" t="s">
        <v>0</v>
      </c>
      <c r="K56" s="422" t="s">
        <v>0</v>
      </c>
      <c r="L56" s="422" t="s">
        <v>0</v>
      </c>
      <c r="M56" s="422" t="s">
        <v>0</v>
      </c>
      <c r="N56" s="422">
        <v>0.13</v>
      </c>
      <c r="O56" s="422" t="s">
        <v>0</v>
      </c>
      <c r="P56" s="422">
        <v>0.04</v>
      </c>
      <c r="Q56" s="422">
        <v>0.04</v>
      </c>
      <c r="R56" s="422">
        <v>16428900</v>
      </c>
      <c r="S56" s="423">
        <v>2325817.48</v>
      </c>
    </row>
    <row r="57" spans="1:19">
      <c r="A57" s="884">
        <v>33</v>
      </c>
      <c r="B57" s="430" t="s">
        <v>1233</v>
      </c>
      <c r="C57" s="422">
        <v>104.5</v>
      </c>
      <c r="D57" s="422">
        <v>0.6</v>
      </c>
      <c r="E57" s="422">
        <v>0.2</v>
      </c>
      <c r="F57" s="422">
        <v>0.6</v>
      </c>
      <c r="G57" s="422" t="s">
        <v>0</v>
      </c>
      <c r="H57" s="422">
        <v>0.2</v>
      </c>
      <c r="I57" s="422">
        <v>64000</v>
      </c>
      <c r="J57" s="422">
        <v>0.6</v>
      </c>
      <c r="K57" s="422" t="s">
        <v>0</v>
      </c>
      <c r="L57" s="422">
        <v>0.2</v>
      </c>
      <c r="M57" s="422">
        <v>64000</v>
      </c>
      <c r="N57" s="422" t="s">
        <v>0</v>
      </c>
      <c r="O57" s="422" t="s">
        <v>0</v>
      </c>
      <c r="P57" s="422">
        <v>0.5</v>
      </c>
      <c r="Q57" s="422">
        <v>0.5</v>
      </c>
      <c r="R57" s="422">
        <v>72000000</v>
      </c>
      <c r="S57" s="423">
        <v>69400000</v>
      </c>
    </row>
    <row r="58" spans="1:19">
      <c r="A58" s="884">
        <v>34</v>
      </c>
      <c r="B58" s="430" t="s">
        <v>1232</v>
      </c>
      <c r="C58" s="422" t="s">
        <v>0</v>
      </c>
      <c r="D58" s="422">
        <v>54.3</v>
      </c>
      <c r="E58" s="422">
        <v>54.3</v>
      </c>
      <c r="F58" s="422" t="s">
        <v>0</v>
      </c>
      <c r="G58" s="422" t="s">
        <v>0</v>
      </c>
      <c r="H58" s="422" t="s">
        <v>0</v>
      </c>
      <c r="I58" s="422" t="s">
        <v>0</v>
      </c>
      <c r="J58" s="422">
        <v>54.3</v>
      </c>
      <c r="K58" s="422" t="s">
        <v>0</v>
      </c>
      <c r="L58" s="422">
        <v>54.3</v>
      </c>
      <c r="M58" s="422" t="s">
        <v>0</v>
      </c>
      <c r="N58" s="422" t="s">
        <v>0</v>
      </c>
      <c r="O58" s="422" t="s">
        <v>0</v>
      </c>
      <c r="P58" s="422">
        <v>64.680000000000007</v>
      </c>
      <c r="Q58" s="422">
        <v>64.680000000000007</v>
      </c>
      <c r="R58" s="422">
        <v>1500000</v>
      </c>
      <c r="S58" s="423">
        <v>1427769</v>
      </c>
    </row>
    <row r="59" spans="1:19">
      <c r="A59" s="884">
        <v>35</v>
      </c>
      <c r="B59" s="430" t="s">
        <v>1229</v>
      </c>
      <c r="C59" s="422">
        <v>1015.26</v>
      </c>
      <c r="D59" s="422">
        <v>15</v>
      </c>
      <c r="E59" s="422">
        <v>33.6</v>
      </c>
      <c r="F59" s="422">
        <v>15</v>
      </c>
      <c r="G59" s="422">
        <v>300818</v>
      </c>
      <c r="H59" s="422">
        <v>33.6</v>
      </c>
      <c r="I59" s="422">
        <v>652900</v>
      </c>
      <c r="J59" s="422">
        <v>15</v>
      </c>
      <c r="K59" s="422">
        <v>300818</v>
      </c>
      <c r="L59" s="422">
        <v>33.6</v>
      </c>
      <c r="M59" s="422">
        <v>652900</v>
      </c>
      <c r="N59" s="422">
        <v>20</v>
      </c>
      <c r="O59" s="422">
        <v>10</v>
      </c>
      <c r="P59" s="422">
        <v>20</v>
      </c>
      <c r="Q59" s="422">
        <v>10</v>
      </c>
      <c r="R59" s="422">
        <v>66256600</v>
      </c>
      <c r="S59" s="423">
        <v>177219100</v>
      </c>
    </row>
    <row r="60" spans="1:19">
      <c r="A60" s="884">
        <v>36</v>
      </c>
      <c r="B60" s="430" t="s">
        <v>1391</v>
      </c>
      <c r="C60" s="422">
        <v>1000</v>
      </c>
      <c r="D60" s="422">
        <v>29.94</v>
      </c>
      <c r="E60" s="422">
        <v>18.239999999999998</v>
      </c>
      <c r="F60" s="422" t="s">
        <v>0</v>
      </c>
      <c r="G60" s="422" t="s">
        <v>0</v>
      </c>
      <c r="H60" s="422" t="s">
        <v>0</v>
      </c>
      <c r="I60" s="422" t="s">
        <v>0</v>
      </c>
      <c r="J60" s="422" t="s">
        <v>0</v>
      </c>
      <c r="K60" s="422" t="s">
        <v>0</v>
      </c>
      <c r="L60" s="422" t="s">
        <v>0</v>
      </c>
      <c r="M60" s="422" t="s">
        <v>0</v>
      </c>
      <c r="N60" s="422">
        <v>1.94</v>
      </c>
      <c r="O60" s="422">
        <v>1.94</v>
      </c>
      <c r="P60" s="422">
        <v>2</v>
      </c>
      <c r="Q60" s="422">
        <v>0.3</v>
      </c>
      <c r="R60" s="422">
        <v>72000000</v>
      </c>
      <c r="S60" s="423">
        <v>58460000</v>
      </c>
    </row>
    <row r="61" spans="1:19">
      <c r="A61" s="884">
        <v>37</v>
      </c>
      <c r="B61" s="430" t="s">
        <v>1221</v>
      </c>
      <c r="C61" s="422">
        <v>48</v>
      </c>
      <c r="D61" s="422" t="s">
        <v>0</v>
      </c>
      <c r="E61" s="422" t="s">
        <v>0</v>
      </c>
      <c r="F61" s="422" t="s">
        <v>0</v>
      </c>
      <c r="G61" s="422" t="s">
        <v>0</v>
      </c>
      <c r="H61" s="422" t="s">
        <v>0</v>
      </c>
      <c r="I61" s="422" t="s">
        <v>0</v>
      </c>
      <c r="J61" s="422" t="s">
        <v>0</v>
      </c>
      <c r="K61" s="422" t="s">
        <v>0</v>
      </c>
      <c r="L61" s="422" t="s">
        <v>0</v>
      </c>
      <c r="M61" s="422" t="s">
        <v>0</v>
      </c>
      <c r="N61" s="422" t="s">
        <v>0</v>
      </c>
      <c r="O61" s="422" t="s">
        <v>0</v>
      </c>
      <c r="P61" s="422" t="s">
        <v>0</v>
      </c>
      <c r="Q61" s="422" t="s">
        <v>0</v>
      </c>
      <c r="R61" s="422" t="s">
        <v>0</v>
      </c>
      <c r="S61" s="423" t="s">
        <v>0</v>
      </c>
    </row>
    <row r="62" spans="1:19">
      <c r="A62" s="884">
        <v>38</v>
      </c>
      <c r="B62" s="430" t="s">
        <v>1390</v>
      </c>
      <c r="C62" s="422">
        <v>254.32</v>
      </c>
      <c r="D62" s="422">
        <v>9.8000000000000007</v>
      </c>
      <c r="E62" s="422">
        <v>7.2</v>
      </c>
      <c r="F62" s="422">
        <v>9.8000000000000007</v>
      </c>
      <c r="G62" s="422" t="s">
        <v>0</v>
      </c>
      <c r="H62" s="422">
        <v>10.1</v>
      </c>
      <c r="I62" s="422" t="s">
        <v>0</v>
      </c>
      <c r="J62" s="422">
        <v>9.8000000000000007</v>
      </c>
      <c r="K62" s="422" t="s">
        <v>0</v>
      </c>
      <c r="L62" s="422">
        <v>7.2</v>
      </c>
      <c r="M62" s="422" t="s">
        <v>0</v>
      </c>
      <c r="N62" s="422" t="s">
        <v>0</v>
      </c>
      <c r="O62" s="422" t="s">
        <v>0</v>
      </c>
      <c r="P62" s="422" t="s">
        <v>0</v>
      </c>
      <c r="Q62" s="422" t="s">
        <v>0</v>
      </c>
      <c r="R62" s="422" t="s">
        <v>0</v>
      </c>
      <c r="S62" s="423" t="s">
        <v>0</v>
      </c>
    </row>
    <row r="63" spans="1:19">
      <c r="A63" s="884">
        <v>39</v>
      </c>
      <c r="B63" s="430" t="s">
        <v>1389</v>
      </c>
      <c r="C63" s="422">
        <v>190.3</v>
      </c>
      <c r="D63" s="422" t="s">
        <v>0</v>
      </c>
      <c r="E63" s="422" t="s">
        <v>0</v>
      </c>
      <c r="F63" s="422" t="s">
        <v>0</v>
      </c>
      <c r="G63" s="422" t="s">
        <v>0</v>
      </c>
      <c r="H63" s="422" t="s">
        <v>0</v>
      </c>
      <c r="I63" s="422">
        <v>3408200</v>
      </c>
      <c r="J63" s="422" t="s">
        <v>0</v>
      </c>
      <c r="K63" s="422" t="s">
        <v>0</v>
      </c>
      <c r="L63" s="422" t="s">
        <v>0</v>
      </c>
      <c r="M63" s="422" t="s">
        <v>0</v>
      </c>
      <c r="N63" s="422" t="s">
        <v>0</v>
      </c>
      <c r="O63" s="422" t="s">
        <v>0</v>
      </c>
      <c r="P63" s="422" t="s">
        <v>0</v>
      </c>
      <c r="Q63" s="422" t="s">
        <v>0</v>
      </c>
      <c r="R63" s="422">
        <v>7440000000</v>
      </c>
      <c r="S63" s="423">
        <v>7440000000</v>
      </c>
    </row>
    <row r="64" spans="1:19">
      <c r="A64" s="1870">
        <v>40</v>
      </c>
      <c r="B64" s="1845" t="s">
        <v>1201</v>
      </c>
      <c r="C64" s="422">
        <v>4537</v>
      </c>
      <c r="D64" s="422" t="s">
        <v>0</v>
      </c>
      <c r="E64" s="422" t="s">
        <v>0</v>
      </c>
      <c r="F64" s="422" t="s">
        <v>0</v>
      </c>
      <c r="G64" s="422" t="s">
        <v>0</v>
      </c>
      <c r="H64" s="422" t="s">
        <v>0</v>
      </c>
      <c r="I64" s="422" t="s">
        <v>0</v>
      </c>
      <c r="J64" s="422" t="s">
        <v>0</v>
      </c>
      <c r="K64" s="422" t="s">
        <v>0</v>
      </c>
      <c r="L64" s="422" t="s">
        <v>0</v>
      </c>
      <c r="M64" s="422" t="s">
        <v>0</v>
      </c>
      <c r="N64" s="422" t="s">
        <v>0</v>
      </c>
      <c r="O64" s="422" t="s">
        <v>0</v>
      </c>
      <c r="P64" s="422" t="s">
        <v>0</v>
      </c>
      <c r="Q64" s="422" t="s">
        <v>0</v>
      </c>
      <c r="R64" s="422" t="s">
        <v>0</v>
      </c>
      <c r="S64" s="423" t="s">
        <v>0</v>
      </c>
    </row>
    <row r="65" spans="1:19">
      <c r="A65" s="1870"/>
      <c r="B65" s="1845"/>
      <c r="C65" s="422">
        <v>8489.9</v>
      </c>
      <c r="D65" s="422">
        <v>8.6</v>
      </c>
      <c r="E65" s="422">
        <v>9.9</v>
      </c>
      <c r="F65" s="422" t="s">
        <v>0</v>
      </c>
      <c r="G65" s="422" t="s">
        <v>0</v>
      </c>
      <c r="H65" s="422" t="s">
        <v>0</v>
      </c>
      <c r="I65" s="422" t="s">
        <v>0</v>
      </c>
      <c r="J65" s="422">
        <v>8.6</v>
      </c>
      <c r="K65" s="422" t="s">
        <v>0</v>
      </c>
      <c r="L65" s="422">
        <v>9.9</v>
      </c>
      <c r="M65" s="422" t="s">
        <v>0</v>
      </c>
      <c r="N65" s="422">
        <v>5</v>
      </c>
      <c r="O65" s="422">
        <v>5</v>
      </c>
      <c r="P65" s="422">
        <v>97.2</v>
      </c>
      <c r="Q65" s="422">
        <v>96.2</v>
      </c>
      <c r="R65" s="422">
        <v>1463105</v>
      </c>
      <c r="S65" s="423">
        <v>1463105</v>
      </c>
    </row>
    <row r="66" spans="1:19">
      <c r="A66" s="1870"/>
      <c r="B66" s="1845"/>
      <c r="C66" s="422">
        <v>1764</v>
      </c>
      <c r="D66" s="422" t="s">
        <v>0</v>
      </c>
      <c r="E66" s="422" t="s">
        <v>0</v>
      </c>
      <c r="F66" s="422" t="s">
        <v>0</v>
      </c>
      <c r="G66" s="422" t="s">
        <v>0</v>
      </c>
      <c r="H66" s="422" t="s">
        <v>0</v>
      </c>
      <c r="I66" s="422" t="s">
        <v>0</v>
      </c>
      <c r="J66" s="422" t="s">
        <v>0</v>
      </c>
      <c r="K66" s="422" t="s">
        <v>0</v>
      </c>
      <c r="L66" s="422" t="s">
        <v>0</v>
      </c>
      <c r="M66" s="422" t="s">
        <v>0</v>
      </c>
      <c r="N66" s="422" t="s">
        <v>0</v>
      </c>
      <c r="O66" s="422" t="s">
        <v>0</v>
      </c>
      <c r="P66" s="422" t="s">
        <v>0</v>
      </c>
      <c r="Q66" s="422" t="s">
        <v>0</v>
      </c>
      <c r="R66" s="422" t="s">
        <v>0</v>
      </c>
      <c r="S66" s="423" t="s">
        <v>0</v>
      </c>
    </row>
    <row r="67" spans="1:19">
      <c r="A67" s="884">
        <v>41</v>
      </c>
      <c r="B67" s="430" t="s">
        <v>1388</v>
      </c>
      <c r="C67" s="422" t="s">
        <v>0</v>
      </c>
      <c r="D67" s="422" t="s">
        <v>0</v>
      </c>
      <c r="E67" s="422" t="s">
        <v>0</v>
      </c>
      <c r="F67" s="422" t="s">
        <v>0</v>
      </c>
      <c r="G67" s="422" t="s">
        <v>0</v>
      </c>
      <c r="H67" s="422" t="s">
        <v>0</v>
      </c>
      <c r="I67" s="422" t="s">
        <v>0</v>
      </c>
      <c r="J67" s="422" t="s">
        <v>0</v>
      </c>
      <c r="K67" s="422" t="s">
        <v>0</v>
      </c>
      <c r="L67" s="422" t="s">
        <v>0</v>
      </c>
      <c r="M67" s="422" t="s">
        <v>0</v>
      </c>
      <c r="N67" s="422" t="s">
        <v>0</v>
      </c>
      <c r="O67" s="422" t="s">
        <v>0</v>
      </c>
      <c r="P67" s="422" t="s">
        <v>0</v>
      </c>
      <c r="Q67" s="422" t="s">
        <v>0</v>
      </c>
      <c r="R67" s="422">
        <v>6500000</v>
      </c>
      <c r="S67" s="423">
        <v>54121850</v>
      </c>
    </row>
    <row r="68" spans="1:19">
      <c r="A68" s="884">
        <v>42</v>
      </c>
      <c r="B68" s="430" t="s">
        <v>1387</v>
      </c>
      <c r="C68" s="422">
        <v>108.6</v>
      </c>
      <c r="D68" s="422">
        <v>9</v>
      </c>
      <c r="E68" s="422">
        <v>40.200000000000003</v>
      </c>
      <c r="F68" s="422">
        <v>4.5</v>
      </c>
      <c r="G68" s="422" t="s">
        <v>0</v>
      </c>
      <c r="H68" s="422">
        <v>15.5</v>
      </c>
      <c r="I68" s="422" t="s">
        <v>0</v>
      </c>
      <c r="J68" s="422">
        <v>4.5</v>
      </c>
      <c r="K68" s="422" t="s">
        <v>0</v>
      </c>
      <c r="L68" s="422">
        <v>15.5</v>
      </c>
      <c r="M68" s="422" t="s">
        <v>0</v>
      </c>
      <c r="N68" s="422">
        <v>4.5</v>
      </c>
      <c r="O68" s="422">
        <v>24.7</v>
      </c>
      <c r="P68" s="422">
        <v>4.5</v>
      </c>
      <c r="Q68" s="422">
        <v>24.7</v>
      </c>
      <c r="R68" s="422">
        <v>29800000</v>
      </c>
      <c r="S68" s="423">
        <v>20277400</v>
      </c>
    </row>
    <row r="69" spans="1:19">
      <c r="A69" s="884">
        <v>43</v>
      </c>
      <c r="B69" s="430" t="s">
        <v>1386</v>
      </c>
      <c r="C69" s="422">
        <v>117</v>
      </c>
      <c r="D69" s="422" t="s">
        <v>0</v>
      </c>
      <c r="E69" s="422" t="s">
        <v>0</v>
      </c>
      <c r="F69" s="422">
        <v>24.2</v>
      </c>
      <c r="G69" s="422">
        <v>3345000</v>
      </c>
      <c r="H69" s="422">
        <v>24.2</v>
      </c>
      <c r="I69" s="422">
        <v>3345000</v>
      </c>
      <c r="J69" s="422">
        <v>24.2</v>
      </c>
      <c r="K69" s="422">
        <v>3345000</v>
      </c>
      <c r="L69" s="422">
        <v>24.2</v>
      </c>
      <c r="M69" s="422">
        <v>3345000</v>
      </c>
      <c r="N69" s="422">
        <v>19.399999999999999</v>
      </c>
      <c r="O69" s="422">
        <v>19.399999999999999</v>
      </c>
      <c r="P69" s="422">
        <v>19.399999999999999</v>
      </c>
      <c r="Q69" s="422">
        <v>19.399999999999999</v>
      </c>
      <c r="R69" s="422" t="s">
        <v>0</v>
      </c>
      <c r="S69" s="423">
        <v>60.6</v>
      </c>
    </row>
    <row r="70" spans="1:19">
      <c r="A70" s="884">
        <v>44</v>
      </c>
      <c r="B70" s="430" t="s">
        <v>1385</v>
      </c>
      <c r="C70" s="422" t="s">
        <v>0</v>
      </c>
      <c r="D70" s="422">
        <v>2</v>
      </c>
      <c r="E70" s="422">
        <v>1.6</v>
      </c>
      <c r="F70" s="422" t="s">
        <v>0</v>
      </c>
      <c r="G70" s="422" t="s">
        <v>0</v>
      </c>
      <c r="H70" s="422" t="s">
        <v>0</v>
      </c>
      <c r="I70" s="422" t="s">
        <v>0</v>
      </c>
      <c r="J70" s="422">
        <v>2</v>
      </c>
      <c r="K70" s="422" t="s">
        <v>0</v>
      </c>
      <c r="L70" s="422">
        <v>2</v>
      </c>
      <c r="M70" s="422" t="s">
        <v>0</v>
      </c>
      <c r="N70" s="422" t="s">
        <v>0</v>
      </c>
      <c r="O70" s="422" t="s">
        <v>0</v>
      </c>
      <c r="P70" s="422">
        <v>2</v>
      </c>
      <c r="Q70" s="422">
        <v>1.6</v>
      </c>
      <c r="R70" s="422">
        <v>121240380</v>
      </c>
      <c r="S70" s="423">
        <v>76099565.599999994</v>
      </c>
    </row>
    <row r="71" spans="1:19">
      <c r="A71" s="884">
        <v>45</v>
      </c>
      <c r="B71" s="430" t="s">
        <v>1194</v>
      </c>
      <c r="C71" s="422" t="s">
        <v>0</v>
      </c>
      <c r="D71" s="422">
        <v>1</v>
      </c>
      <c r="E71" s="422">
        <v>2</v>
      </c>
      <c r="F71" s="422" t="s">
        <v>0</v>
      </c>
      <c r="G71" s="422" t="s">
        <v>0</v>
      </c>
      <c r="H71" s="422" t="s">
        <v>0</v>
      </c>
      <c r="I71" s="422" t="s">
        <v>0</v>
      </c>
      <c r="J71" s="422" t="s">
        <v>0</v>
      </c>
      <c r="K71" s="422" t="s">
        <v>0</v>
      </c>
      <c r="L71" s="422" t="s">
        <v>0</v>
      </c>
      <c r="M71" s="422">
        <v>2</v>
      </c>
      <c r="N71" s="422">
        <v>0.1</v>
      </c>
      <c r="O71" s="422">
        <v>0.1</v>
      </c>
      <c r="P71" s="422">
        <v>0.7</v>
      </c>
      <c r="Q71" s="422">
        <v>2</v>
      </c>
      <c r="R71" s="422" t="s">
        <v>0</v>
      </c>
      <c r="S71" s="423">
        <v>8000000</v>
      </c>
    </row>
    <row r="72" spans="1:19">
      <c r="A72" s="884">
        <v>46</v>
      </c>
      <c r="B72" s="430" t="s">
        <v>1384</v>
      </c>
      <c r="C72" s="422">
        <v>350.13</v>
      </c>
      <c r="D72" s="422">
        <v>4.05</v>
      </c>
      <c r="E72" s="422">
        <v>6.5</v>
      </c>
      <c r="F72" s="422" t="s">
        <v>0</v>
      </c>
      <c r="G72" s="422" t="s">
        <v>0</v>
      </c>
      <c r="H72" s="422" t="s">
        <v>0</v>
      </c>
      <c r="I72" s="422" t="s">
        <v>0</v>
      </c>
      <c r="J72" s="422">
        <v>4.05</v>
      </c>
      <c r="K72" s="422" t="s">
        <v>0</v>
      </c>
      <c r="L72" s="422">
        <v>6.5</v>
      </c>
      <c r="M72" s="422" t="s">
        <v>0</v>
      </c>
      <c r="N72" s="422" t="s">
        <v>0</v>
      </c>
      <c r="O72" s="422" t="s">
        <v>0</v>
      </c>
      <c r="P72" s="422" t="s">
        <v>0</v>
      </c>
      <c r="Q72" s="422" t="s">
        <v>0</v>
      </c>
      <c r="R72" s="422">
        <v>10</v>
      </c>
      <c r="S72" s="423">
        <v>10</v>
      </c>
    </row>
    <row r="73" spans="1:19">
      <c r="A73" s="884">
        <v>47</v>
      </c>
      <c r="B73" s="430" t="s">
        <v>1383</v>
      </c>
      <c r="C73" s="422">
        <v>276.89999999999998</v>
      </c>
      <c r="D73" s="422">
        <v>0.5</v>
      </c>
      <c r="E73" s="422">
        <v>0.6</v>
      </c>
      <c r="F73" s="422" t="s">
        <v>0</v>
      </c>
      <c r="G73" s="422" t="s">
        <v>0</v>
      </c>
      <c r="H73" s="422" t="s">
        <v>0</v>
      </c>
      <c r="I73" s="422" t="s">
        <v>0</v>
      </c>
      <c r="J73" s="422">
        <v>0.9</v>
      </c>
      <c r="K73" s="422">
        <v>784</v>
      </c>
      <c r="L73" s="422">
        <v>0.9</v>
      </c>
      <c r="M73" s="422">
        <v>784</v>
      </c>
      <c r="N73" s="422" t="s">
        <v>0</v>
      </c>
      <c r="O73" s="422" t="s">
        <v>0</v>
      </c>
      <c r="P73" s="422">
        <v>0.5</v>
      </c>
      <c r="Q73" s="422">
        <v>0.6</v>
      </c>
      <c r="R73" s="422">
        <v>5000</v>
      </c>
      <c r="S73" s="423">
        <v>5000</v>
      </c>
    </row>
    <row r="74" spans="1:19">
      <c r="A74" s="884">
        <v>48</v>
      </c>
      <c r="B74" s="430" t="s">
        <v>1382</v>
      </c>
      <c r="C74" s="422">
        <v>326.44</v>
      </c>
      <c r="D74" s="422">
        <v>24</v>
      </c>
      <c r="E74" s="422">
        <v>25.98</v>
      </c>
      <c r="F74" s="422" t="s">
        <v>0</v>
      </c>
      <c r="G74" s="422">
        <v>12</v>
      </c>
      <c r="H74" s="422" t="s">
        <v>0</v>
      </c>
      <c r="I74" s="422">
        <v>6.8</v>
      </c>
      <c r="J74" s="422">
        <v>12</v>
      </c>
      <c r="K74" s="422">
        <v>1191700</v>
      </c>
      <c r="L74" s="422">
        <v>6.8</v>
      </c>
      <c r="M74" s="422">
        <v>367000</v>
      </c>
      <c r="N74" s="422">
        <v>134700</v>
      </c>
      <c r="O74" s="422">
        <v>30000</v>
      </c>
      <c r="P74" s="422" t="s">
        <v>0</v>
      </c>
      <c r="Q74" s="422" t="s">
        <v>0</v>
      </c>
      <c r="R74" s="422">
        <v>25000000</v>
      </c>
      <c r="S74" s="423">
        <v>25000000</v>
      </c>
    </row>
    <row r="75" spans="1:19">
      <c r="A75" s="884">
        <v>49</v>
      </c>
      <c r="B75" s="430" t="s">
        <v>1381</v>
      </c>
      <c r="C75" s="422">
        <v>35</v>
      </c>
      <c r="D75" s="422" t="s">
        <v>0</v>
      </c>
      <c r="E75" s="422" t="s">
        <v>0</v>
      </c>
      <c r="F75" s="422" t="s">
        <v>0</v>
      </c>
      <c r="G75" s="422" t="s">
        <v>0</v>
      </c>
      <c r="H75" s="422" t="s">
        <v>0</v>
      </c>
      <c r="I75" s="422" t="s">
        <v>0</v>
      </c>
      <c r="J75" s="422">
        <v>2.2000000000000002</v>
      </c>
      <c r="K75" s="422" t="s">
        <v>0</v>
      </c>
      <c r="L75" s="422">
        <v>2.2000000000000002</v>
      </c>
      <c r="M75" s="422">
        <v>330000</v>
      </c>
      <c r="N75" s="422">
        <v>0.4</v>
      </c>
      <c r="O75" s="422">
        <v>0.4</v>
      </c>
      <c r="P75" s="422" t="s">
        <v>0</v>
      </c>
      <c r="Q75" s="422" t="s">
        <v>0</v>
      </c>
      <c r="R75" s="422" t="s">
        <v>0</v>
      </c>
      <c r="S75" s="423" t="s">
        <v>0</v>
      </c>
    </row>
    <row r="76" spans="1:19">
      <c r="A76" s="1870">
        <v>50</v>
      </c>
      <c r="B76" s="1845" t="s">
        <v>1179</v>
      </c>
      <c r="C76" s="422">
        <v>291.76</v>
      </c>
      <c r="D76" s="422">
        <v>18.2</v>
      </c>
      <c r="E76" s="422">
        <v>9.8000000000000007</v>
      </c>
      <c r="F76" s="422">
        <v>8.9</v>
      </c>
      <c r="G76" s="422">
        <v>2033</v>
      </c>
      <c r="H76" s="422">
        <v>54</v>
      </c>
      <c r="I76" s="422">
        <v>1245.5999999999999</v>
      </c>
      <c r="J76" s="422">
        <v>8.9</v>
      </c>
      <c r="K76" s="422">
        <v>2033</v>
      </c>
      <c r="L76" s="422">
        <v>5.4</v>
      </c>
      <c r="M76" s="422">
        <v>1245.5999999999999</v>
      </c>
      <c r="N76" s="422">
        <v>6.8</v>
      </c>
      <c r="O76" s="422">
        <v>3.2</v>
      </c>
      <c r="P76" s="422">
        <v>2.5</v>
      </c>
      <c r="Q76" s="422">
        <v>0.8</v>
      </c>
      <c r="R76" s="422">
        <v>404.7</v>
      </c>
      <c r="S76" s="423">
        <v>158.19999999999999</v>
      </c>
    </row>
    <row r="77" spans="1:19">
      <c r="A77" s="1870"/>
      <c r="B77" s="1845"/>
      <c r="C77" s="422" t="s">
        <v>0</v>
      </c>
      <c r="D77" s="422">
        <v>5</v>
      </c>
      <c r="E77" s="422">
        <v>11.5</v>
      </c>
      <c r="F77" s="422">
        <v>2.7</v>
      </c>
      <c r="G77" s="422">
        <v>2.2999999999999998</v>
      </c>
      <c r="H77" s="422">
        <v>8.5</v>
      </c>
      <c r="I77" s="422">
        <v>3</v>
      </c>
      <c r="J77" s="422">
        <v>5</v>
      </c>
      <c r="K77" s="422" t="s">
        <v>0</v>
      </c>
      <c r="L77" s="422">
        <v>11.5</v>
      </c>
      <c r="M77" s="422" t="s">
        <v>0</v>
      </c>
      <c r="N77" s="422">
        <v>9.5</v>
      </c>
      <c r="O77" s="422">
        <v>11.5</v>
      </c>
      <c r="P77" s="422">
        <v>9.5</v>
      </c>
      <c r="Q77" s="422">
        <v>11.5</v>
      </c>
      <c r="R77" s="422">
        <v>10.1</v>
      </c>
      <c r="S77" s="423">
        <v>1046.2</v>
      </c>
    </row>
    <row r="78" spans="1:19">
      <c r="A78" s="1870">
        <v>51</v>
      </c>
      <c r="B78" s="1845" t="s">
        <v>1380</v>
      </c>
      <c r="C78" s="422" t="s">
        <v>0</v>
      </c>
      <c r="D78" s="422" t="s">
        <v>0</v>
      </c>
      <c r="E78" s="422" t="s">
        <v>0</v>
      </c>
      <c r="F78" s="422" t="s">
        <v>0</v>
      </c>
      <c r="G78" s="422" t="s">
        <v>0</v>
      </c>
      <c r="H78" s="422" t="s">
        <v>0</v>
      </c>
      <c r="I78" s="422" t="s">
        <v>0</v>
      </c>
      <c r="J78" s="422" t="s">
        <v>0</v>
      </c>
      <c r="K78" s="422" t="s">
        <v>0</v>
      </c>
      <c r="L78" s="422" t="s">
        <v>0</v>
      </c>
      <c r="M78" s="422" t="s">
        <v>0</v>
      </c>
      <c r="N78" s="422" t="s">
        <v>0</v>
      </c>
      <c r="O78" s="422" t="s">
        <v>0</v>
      </c>
      <c r="P78" s="422" t="s">
        <v>0</v>
      </c>
      <c r="Q78" s="422" t="s">
        <v>0</v>
      </c>
      <c r="R78" s="422">
        <v>500000</v>
      </c>
      <c r="S78" s="423">
        <v>500000</v>
      </c>
    </row>
    <row r="79" spans="1:19">
      <c r="A79" s="1870"/>
      <c r="B79" s="1845"/>
      <c r="C79" s="422" t="s">
        <v>0</v>
      </c>
      <c r="D79" s="422" t="s">
        <v>0</v>
      </c>
      <c r="E79" s="422" t="s">
        <v>0</v>
      </c>
      <c r="F79" s="422" t="s">
        <v>0</v>
      </c>
      <c r="G79" s="422" t="s">
        <v>0</v>
      </c>
      <c r="H79" s="422" t="s">
        <v>0</v>
      </c>
      <c r="I79" s="422" t="s">
        <v>0</v>
      </c>
      <c r="J79" s="422" t="s">
        <v>0</v>
      </c>
      <c r="K79" s="422" t="s">
        <v>0</v>
      </c>
      <c r="L79" s="422" t="s">
        <v>0</v>
      </c>
      <c r="M79" s="422" t="s">
        <v>0</v>
      </c>
      <c r="N79" s="422" t="s">
        <v>0</v>
      </c>
      <c r="O79" s="422" t="s">
        <v>0</v>
      </c>
      <c r="P79" s="422" t="s">
        <v>0</v>
      </c>
      <c r="Q79" s="422" t="s">
        <v>0</v>
      </c>
      <c r="R79" s="422">
        <v>250000</v>
      </c>
      <c r="S79" s="423">
        <v>250000</v>
      </c>
    </row>
    <row r="80" spans="1:19">
      <c r="A80" s="884">
        <v>52</v>
      </c>
      <c r="B80" s="430" t="s">
        <v>1169</v>
      </c>
      <c r="C80" s="422">
        <v>3</v>
      </c>
      <c r="D80" s="422" t="s">
        <v>0</v>
      </c>
      <c r="E80" s="422" t="s">
        <v>0</v>
      </c>
      <c r="F80" s="422" t="s">
        <v>0</v>
      </c>
      <c r="G80" s="422" t="s">
        <v>0</v>
      </c>
      <c r="H80" s="422" t="s">
        <v>0</v>
      </c>
      <c r="I80" s="422" t="s">
        <v>0</v>
      </c>
      <c r="J80" s="422" t="s">
        <v>0</v>
      </c>
      <c r="K80" s="422" t="s">
        <v>0</v>
      </c>
      <c r="L80" s="422" t="s">
        <v>0</v>
      </c>
      <c r="M80" s="422" t="s">
        <v>0</v>
      </c>
      <c r="N80" s="422" t="s">
        <v>0</v>
      </c>
      <c r="O80" s="422" t="s">
        <v>0</v>
      </c>
      <c r="P80" s="422" t="s">
        <v>0</v>
      </c>
      <c r="Q80" s="422" t="s">
        <v>0</v>
      </c>
      <c r="R80" s="422">
        <v>2515000</v>
      </c>
      <c r="S80" s="423">
        <v>2515000</v>
      </c>
    </row>
    <row r="81" spans="1:19">
      <c r="A81" s="884">
        <v>53</v>
      </c>
      <c r="B81" s="430" t="s">
        <v>1171</v>
      </c>
      <c r="C81" s="422">
        <v>42</v>
      </c>
      <c r="D81" s="422">
        <v>2</v>
      </c>
      <c r="E81" s="422">
        <v>2</v>
      </c>
      <c r="F81" s="422" t="s">
        <v>0</v>
      </c>
      <c r="G81" s="422" t="s">
        <v>0</v>
      </c>
      <c r="H81" s="422" t="s">
        <v>0</v>
      </c>
      <c r="I81" s="422" t="s">
        <v>0</v>
      </c>
      <c r="J81" s="422" t="s">
        <v>0</v>
      </c>
      <c r="K81" s="422" t="s">
        <v>0</v>
      </c>
      <c r="L81" s="422" t="s">
        <v>0</v>
      </c>
      <c r="M81" s="422" t="s">
        <v>0</v>
      </c>
      <c r="N81" s="422" t="s">
        <v>0</v>
      </c>
      <c r="O81" s="422" t="s">
        <v>0</v>
      </c>
      <c r="P81" s="422" t="s">
        <v>0</v>
      </c>
      <c r="Q81" s="422" t="s">
        <v>0</v>
      </c>
      <c r="R81" s="422">
        <v>22000000</v>
      </c>
      <c r="S81" s="423">
        <v>20000000</v>
      </c>
    </row>
    <row r="82" spans="1:19">
      <c r="A82" s="884">
        <v>54</v>
      </c>
      <c r="B82" s="430" t="s">
        <v>1161</v>
      </c>
      <c r="C82" s="422">
        <v>451.71</v>
      </c>
      <c r="D82" s="422">
        <v>1.2</v>
      </c>
      <c r="E82" s="422">
        <v>0.8</v>
      </c>
      <c r="F82" s="422">
        <v>0.8</v>
      </c>
      <c r="G82" s="422" t="s">
        <v>0</v>
      </c>
      <c r="H82" s="422">
        <v>0.8</v>
      </c>
      <c r="I82" s="422" t="s">
        <v>0</v>
      </c>
      <c r="J82" s="422" t="s">
        <v>0</v>
      </c>
      <c r="K82" s="422" t="s">
        <v>0</v>
      </c>
      <c r="L82" s="422" t="s">
        <v>0</v>
      </c>
      <c r="M82" s="422" t="s">
        <v>0</v>
      </c>
      <c r="N82" s="422" t="s">
        <v>0</v>
      </c>
      <c r="O82" s="422" t="s">
        <v>0</v>
      </c>
      <c r="P82" s="422" t="s">
        <v>0</v>
      </c>
      <c r="Q82" s="422" t="s">
        <v>0</v>
      </c>
      <c r="R82" s="422">
        <v>150000000</v>
      </c>
      <c r="S82" s="423">
        <v>135000000</v>
      </c>
    </row>
    <row r="83" spans="1:19">
      <c r="A83" s="1870">
        <v>55</v>
      </c>
      <c r="B83" s="1845" t="s">
        <v>1159</v>
      </c>
      <c r="C83" s="1177">
        <v>802.19</v>
      </c>
      <c r="D83" s="1177" t="s">
        <v>0</v>
      </c>
      <c r="E83" s="1177" t="s">
        <v>0</v>
      </c>
      <c r="F83" s="1177">
        <v>16.41</v>
      </c>
      <c r="G83" s="1177">
        <v>4923772</v>
      </c>
      <c r="H83" s="1177">
        <v>24.41</v>
      </c>
      <c r="I83" s="1177">
        <v>4600167</v>
      </c>
      <c r="J83" s="1177">
        <v>20.010000000000002</v>
      </c>
      <c r="K83" s="1177">
        <v>4946092</v>
      </c>
      <c r="L83" s="1177">
        <v>24.41</v>
      </c>
      <c r="M83" s="1177">
        <v>4600167</v>
      </c>
      <c r="N83" s="1177" t="s">
        <v>0</v>
      </c>
      <c r="O83" s="1177" t="s">
        <v>0</v>
      </c>
      <c r="P83" s="1177" t="s">
        <v>0</v>
      </c>
      <c r="Q83" s="1177">
        <v>21.9</v>
      </c>
      <c r="R83" s="1177">
        <v>2250000</v>
      </c>
      <c r="S83" s="1178">
        <v>196200000</v>
      </c>
    </row>
    <row r="84" spans="1:19">
      <c r="A84" s="1874"/>
      <c r="B84" s="1846"/>
      <c r="C84" s="424">
        <v>167.68</v>
      </c>
      <c r="D84" s="424" t="s">
        <v>0</v>
      </c>
      <c r="E84" s="424" t="s">
        <v>0</v>
      </c>
      <c r="F84" s="424">
        <v>3.99</v>
      </c>
      <c r="G84" s="424">
        <v>998570</v>
      </c>
      <c r="H84" s="424">
        <v>4.7</v>
      </c>
      <c r="I84" s="424">
        <v>1003410</v>
      </c>
      <c r="J84" s="424">
        <v>4.72</v>
      </c>
      <c r="K84" s="424">
        <v>1059230</v>
      </c>
      <c r="L84" s="424">
        <v>4.7</v>
      </c>
      <c r="M84" s="424">
        <v>1003410</v>
      </c>
      <c r="N84" s="424" t="s">
        <v>0</v>
      </c>
      <c r="O84" s="424" t="s">
        <v>0</v>
      </c>
      <c r="P84" s="424" t="s">
        <v>0</v>
      </c>
      <c r="Q84" s="424" t="s">
        <v>0</v>
      </c>
      <c r="R84" s="424" t="s">
        <v>0</v>
      </c>
      <c r="S84" s="425" t="s">
        <v>0</v>
      </c>
    </row>
    <row r="85" spans="1:19">
      <c r="A85" s="885">
        <v>56</v>
      </c>
      <c r="B85" s="429" t="s">
        <v>1151</v>
      </c>
      <c r="C85" s="426">
        <v>2.5</v>
      </c>
      <c r="D85" s="426" t="s">
        <v>0</v>
      </c>
      <c r="E85" s="426" t="s">
        <v>0</v>
      </c>
      <c r="F85" s="426" t="s">
        <v>0</v>
      </c>
      <c r="G85" s="426" t="s">
        <v>0</v>
      </c>
      <c r="H85" s="426" t="s">
        <v>0</v>
      </c>
      <c r="I85" s="426" t="s">
        <v>0</v>
      </c>
      <c r="J85" s="426" t="s">
        <v>0</v>
      </c>
      <c r="K85" s="426" t="s">
        <v>0</v>
      </c>
      <c r="L85" s="426" t="s">
        <v>0</v>
      </c>
      <c r="M85" s="426" t="s">
        <v>0</v>
      </c>
      <c r="N85" s="426" t="s">
        <v>0</v>
      </c>
      <c r="O85" s="426" t="s">
        <v>0</v>
      </c>
      <c r="P85" s="426" t="s">
        <v>0</v>
      </c>
      <c r="Q85" s="426" t="s">
        <v>0</v>
      </c>
      <c r="R85" s="426">
        <v>4750000</v>
      </c>
      <c r="S85" s="427" t="s">
        <v>0</v>
      </c>
    </row>
    <row r="86" spans="1:19">
      <c r="A86" s="884">
        <v>57</v>
      </c>
      <c r="B86" s="430" t="s">
        <v>1379</v>
      </c>
      <c r="C86" s="422">
        <v>25</v>
      </c>
      <c r="D86" s="422">
        <v>3</v>
      </c>
      <c r="E86" s="422">
        <v>25</v>
      </c>
      <c r="F86" s="422">
        <v>3</v>
      </c>
      <c r="G86" s="422">
        <v>35000</v>
      </c>
      <c r="H86" s="422">
        <v>25</v>
      </c>
      <c r="I86" s="422">
        <v>35000</v>
      </c>
      <c r="J86" s="422">
        <v>3</v>
      </c>
      <c r="K86" s="422">
        <v>30000</v>
      </c>
      <c r="L86" s="422">
        <v>2</v>
      </c>
      <c r="M86" s="422">
        <v>28000</v>
      </c>
      <c r="N86" s="422" t="s">
        <v>0</v>
      </c>
      <c r="O86" s="422" t="s">
        <v>0</v>
      </c>
      <c r="P86" s="422" t="s">
        <v>0</v>
      </c>
      <c r="Q86" s="422" t="s">
        <v>0</v>
      </c>
      <c r="R86" s="422">
        <v>560000000</v>
      </c>
      <c r="S86" s="423">
        <v>356000000</v>
      </c>
    </row>
    <row r="87" spans="1:19">
      <c r="A87" s="884">
        <v>58</v>
      </c>
      <c r="B87" s="430" t="s">
        <v>1378</v>
      </c>
      <c r="C87" s="422">
        <v>56.49</v>
      </c>
      <c r="D87" s="422">
        <v>5</v>
      </c>
      <c r="E87" s="422">
        <v>6.5</v>
      </c>
      <c r="F87" s="422">
        <v>2.34</v>
      </c>
      <c r="G87" s="422">
        <v>45000</v>
      </c>
      <c r="H87" s="422">
        <v>2</v>
      </c>
      <c r="I87" s="422">
        <v>33000</v>
      </c>
      <c r="J87" s="422">
        <v>5</v>
      </c>
      <c r="K87" s="422">
        <v>95000</v>
      </c>
      <c r="L87" s="422">
        <v>6.5</v>
      </c>
      <c r="M87" s="422">
        <v>46000</v>
      </c>
      <c r="N87" s="422">
        <v>5</v>
      </c>
      <c r="O87" s="422">
        <v>2.9</v>
      </c>
      <c r="P87" s="422">
        <v>5</v>
      </c>
      <c r="Q87" s="422">
        <v>2.9</v>
      </c>
      <c r="R87" s="422">
        <v>16700000</v>
      </c>
      <c r="S87" s="423">
        <v>38085000</v>
      </c>
    </row>
    <row r="88" spans="1:19">
      <c r="A88" s="884">
        <v>59</v>
      </c>
      <c r="B88" s="430" t="s">
        <v>1377</v>
      </c>
      <c r="C88" s="422">
        <v>433</v>
      </c>
      <c r="D88" s="422">
        <v>36.1</v>
      </c>
      <c r="E88" s="422">
        <v>31.1</v>
      </c>
      <c r="F88" s="422" t="s">
        <v>0</v>
      </c>
      <c r="G88" s="422" t="s">
        <v>0</v>
      </c>
      <c r="H88" s="422" t="s">
        <v>0</v>
      </c>
      <c r="I88" s="422" t="s">
        <v>0</v>
      </c>
      <c r="J88" s="422">
        <v>19.5</v>
      </c>
      <c r="K88" s="422">
        <v>26470</v>
      </c>
      <c r="L88" s="422">
        <v>12</v>
      </c>
      <c r="M88" s="422">
        <v>26470</v>
      </c>
      <c r="N88" s="422">
        <v>5</v>
      </c>
      <c r="O88" s="422">
        <v>5</v>
      </c>
      <c r="P88" s="422">
        <v>16.600000000000001</v>
      </c>
      <c r="Q88" s="422">
        <v>16.600000000000001</v>
      </c>
      <c r="R88" s="422">
        <v>13850000</v>
      </c>
      <c r="S88" s="423">
        <v>11000000</v>
      </c>
    </row>
    <row r="89" spans="1:19">
      <c r="A89" s="884">
        <v>60</v>
      </c>
      <c r="B89" s="430" t="s">
        <v>1376</v>
      </c>
      <c r="C89" s="422" t="s">
        <v>0</v>
      </c>
      <c r="D89" s="422" t="s">
        <v>0</v>
      </c>
      <c r="E89" s="422" t="s">
        <v>0</v>
      </c>
      <c r="F89" s="422" t="s">
        <v>0</v>
      </c>
      <c r="G89" s="422" t="s">
        <v>0</v>
      </c>
      <c r="H89" s="422" t="s">
        <v>0</v>
      </c>
      <c r="I89" s="422" t="s">
        <v>0</v>
      </c>
      <c r="J89" s="422" t="s">
        <v>0</v>
      </c>
      <c r="K89" s="422" t="s">
        <v>0</v>
      </c>
      <c r="L89" s="422" t="s">
        <v>0</v>
      </c>
      <c r="M89" s="422" t="s">
        <v>0</v>
      </c>
      <c r="N89" s="422" t="s">
        <v>0</v>
      </c>
      <c r="O89" s="422" t="s">
        <v>0</v>
      </c>
      <c r="P89" s="422" t="s">
        <v>0</v>
      </c>
      <c r="Q89" s="422" t="s">
        <v>0</v>
      </c>
      <c r="R89" s="422">
        <v>500000</v>
      </c>
      <c r="S89" s="423">
        <v>250000</v>
      </c>
    </row>
    <row r="90" spans="1:19">
      <c r="A90" s="884">
        <v>61</v>
      </c>
      <c r="B90" s="430" t="s">
        <v>1375</v>
      </c>
      <c r="C90" s="422">
        <v>160590</v>
      </c>
      <c r="D90" s="422">
        <v>23800</v>
      </c>
      <c r="E90" s="422">
        <v>18800</v>
      </c>
      <c r="F90" s="422">
        <v>16600</v>
      </c>
      <c r="G90" s="422">
        <v>3699400</v>
      </c>
      <c r="H90" s="422">
        <v>14</v>
      </c>
      <c r="I90" s="422">
        <v>2622000</v>
      </c>
      <c r="J90" s="422">
        <v>16600</v>
      </c>
      <c r="K90" s="422">
        <v>17100</v>
      </c>
      <c r="L90" s="422">
        <v>11600</v>
      </c>
      <c r="M90" s="422">
        <v>11900</v>
      </c>
      <c r="N90" s="422">
        <v>7200</v>
      </c>
      <c r="O90" s="422">
        <v>72000</v>
      </c>
      <c r="P90" s="422">
        <v>10700</v>
      </c>
      <c r="Q90" s="422">
        <v>10700</v>
      </c>
      <c r="R90" s="422">
        <v>28800</v>
      </c>
      <c r="S90" s="423">
        <v>28100</v>
      </c>
    </row>
    <row r="91" spans="1:19">
      <c r="A91" s="1870">
        <v>62</v>
      </c>
      <c r="B91" s="1845" t="s">
        <v>1374</v>
      </c>
      <c r="C91" s="422">
        <v>39.5</v>
      </c>
      <c r="D91" s="422">
        <v>0.8</v>
      </c>
      <c r="E91" s="422">
        <v>0.15</v>
      </c>
      <c r="F91" s="422">
        <v>0.8</v>
      </c>
      <c r="G91" s="422">
        <v>149500</v>
      </c>
      <c r="H91" s="422">
        <v>0.15</v>
      </c>
      <c r="I91" s="422">
        <v>28000</v>
      </c>
      <c r="J91" s="422">
        <v>0.08</v>
      </c>
      <c r="K91" s="422">
        <v>149500</v>
      </c>
      <c r="L91" s="422">
        <v>0.15</v>
      </c>
      <c r="M91" s="422">
        <v>28000</v>
      </c>
      <c r="N91" s="422" t="s">
        <v>0</v>
      </c>
      <c r="O91" s="422" t="s">
        <v>0</v>
      </c>
      <c r="P91" s="422" t="s">
        <v>0</v>
      </c>
      <c r="Q91" s="422" t="s">
        <v>0</v>
      </c>
      <c r="R91" s="422">
        <v>83000</v>
      </c>
      <c r="S91" s="423">
        <v>15500</v>
      </c>
    </row>
    <row r="92" spans="1:19">
      <c r="A92" s="1870"/>
      <c r="B92" s="1845"/>
      <c r="C92" s="422">
        <v>51.25</v>
      </c>
      <c r="D92" s="422">
        <v>0.6</v>
      </c>
      <c r="E92" s="422">
        <v>0.28999999999999998</v>
      </c>
      <c r="F92" s="422">
        <v>0.6</v>
      </c>
      <c r="G92" s="422">
        <v>210000</v>
      </c>
      <c r="H92" s="422">
        <v>0.28999999999999998</v>
      </c>
      <c r="I92" s="422">
        <v>101000</v>
      </c>
      <c r="J92" s="422">
        <v>0.06</v>
      </c>
      <c r="K92" s="422">
        <v>210000</v>
      </c>
      <c r="L92" s="422">
        <v>0.28999999999999998</v>
      </c>
      <c r="M92" s="422">
        <v>101000</v>
      </c>
      <c r="N92" s="422" t="s">
        <v>0</v>
      </c>
      <c r="O92" s="422" t="s">
        <v>0</v>
      </c>
      <c r="P92" s="422" t="s">
        <v>0</v>
      </c>
      <c r="Q92" s="422" t="s">
        <v>0</v>
      </c>
      <c r="R92" s="422">
        <v>65500</v>
      </c>
      <c r="S92" s="423">
        <v>31700</v>
      </c>
    </row>
    <row r="93" spans="1:19">
      <c r="A93" s="1870"/>
      <c r="B93" s="1845"/>
      <c r="C93" s="422">
        <v>55.62</v>
      </c>
      <c r="D93" s="422" t="s">
        <v>0</v>
      </c>
      <c r="E93" s="422" t="s">
        <v>0</v>
      </c>
      <c r="F93" s="422" t="s">
        <v>0</v>
      </c>
      <c r="G93" s="422" t="s">
        <v>0</v>
      </c>
      <c r="H93" s="422" t="s">
        <v>0</v>
      </c>
      <c r="I93" s="422" t="s">
        <v>0</v>
      </c>
      <c r="J93" s="422" t="s">
        <v>0</v>
      </c>
      <c r="K93" s="422" t="s">
        <v>0</v>
      </c>
      <c r="L93" s="422" t="s">
        <v>0</v>
      </c>
      <c r="M93" s="422" t="s">
        <v>0</v>
      </c>
      <c r="N93" s="422" t="s">
        <v>0</v>
      </c>
      <c r="O93" s="422" t="s">
        <v>0</v>
      </c>
      <c r="P93" s="422" t="s">
        <v>0</v>
      </c>
      <c r="Q93" s="422" t="s">
        <v>0</v>
      </c>
      <c r="R93" s="422" t="s">
        <v>0</v>
      </c>
      <c r="S93" s="423" t="s">
        <v>0</v>
      </c>
    </row>
    <row r="94" spans="1:19">
      <c r="A94" s="884">
        <v>63</v>
      </c>
      <c r="B94" s="430" t="s">
        <v>1125</v>
      </c>
      <c r="C94" s="422">
        <v>38</v>
      </c>
      <c r="D94" s="422">
        <v>1</v>
      </c>
      <c r="E94" s="422">
        <v>1.2</v>
      </c>
      <c r="F94" s="422" t="s">
        <v>0</v>
      </c>
      <c r="G94" s="422" t="s">
        <v>0</v>
      </c>
      <c r="H94" s="422" t="s">
        <v>0</v>
      </c>
      <c r="I94" s="422" t="s">
        <v>0</v>
      </c>
      <c r="J94" s="422">
        <v>1</v>
      </c>
      <c r="K94" s="422">
        <v>2000</v>
      </c>
      <c r="L94" s="422">
        <v>1.2</v>
      </c>
      <c r="M94" s="422">
        <v>2400</v>
      </c>
      <c r="N94" s="422" t="s">
        <v>0</v>
      </c>
      <c r="O94" s="422" t="s">
        <v>0</v>
      </c>
      <c r="P94" s="422">
        <v>2000</v>
      </c>
      <c r="Q94" s="422">
        <v>2400</v>
      </c>
      <c r="R94" s="422">
        <v>39000000</v>
      </c>
      <c r="S94" s="423">
        <v>367000000</v>
      </c>
    </row>
    <row r="95" spans="1:19" ht="22.5">
      <c r="A95" s="884">
        <v>64</v>
      </c>
      <c r="B95" s="430" t="s">
        <v>1373</v>
      </c>
      <c r="C95" s="422">
        <v>70.47</v>
      </c>
      <c r="D95" s="422">
        <v>12.76</v>
      </c>
      <c r="E95" s="422">
        <v>12.94</v>
      </c>
      <c r="F95" s="422" t="s">
        <v>0</v>
      </c>
      <c r="G95" s="422" t="s">
        <v>0</v>
      </c>
      <c r="H95" s="422" t="s">
        <v>0</v>
      </c>
      <c r="I95" s="422" t="s">
        <v>0</v>
      </c>
      <c r="J95" s="422">
        <v>11.2</v>
      </c>
      <c r="K95" s="422" t="s">
        <v>0</v>
      </c>
      <c r="L95" s="422">
        <v>11.2</v>
      </c>
      <c r="M95" s="422" t="s">
        <v>0</v>
      </c>
      <c r="N95" s="422">
        <v>0.06</v>
      </c>
      <c r="O95" s="422">
        <v>0.06</v>
      </c>
      <c r="P95" s="422">
        <v>1.5</v>
      </c>
      <c r="Q95" s="422">
        <v>1.68</v>
      </c>
      <c r="R95" s="422">
        <v>15200000</v>
      </c>
      <c r="S95" s="423">
        <v>15200000</v>
      </c>
    </row>
    <row r="96" spans="1:19">
      <c r="A96" s="884">
        <v>65</v>
      </c>
      <c r="B96" s="430" t="s">
        <v>1372</v>
      </c>
      <c r="C96" s="422">
        <v>245.22</v>
      </c>
      <c r="D96" s="422">
        <v>5.6</v>
      </c>
      <c r="E96" s="422">
        <v>2.2000000000000002</v>
      </c>
      <c r="F96" s="422">
        <v>2.8</v>
      </c>
      <c r="G96" s="422">
        <v>420836</v>
      </c>
      <c r="H96" s="422">
        <v>2</v>
      </c>
      <c r="I96" s="422">
        <v>115150</v>
      </c>
      <c r="J96" s="422">
        <v>5.6</v>
      </c>
      <c r="K96" s="422">
        <v>420836</v>
      </c>
      <c r="L96" s="422">
        <v>2.2000000000000002</v>
      </c>
      <c r="M96" s="422">
        <v>512050</v>
      </c>
      <c r="N96" s="422">
        <v>2.8</v>
      </c>
      <c r="O96" s="422">
        <v>2.1</v>
      </c>
      <c r="P96" s="422">
        <v>2.8</v>
      </c>
      <c r="Q96" s="422">
        <v>2.1</v>
      </c>
      <c r="R96" s="422">
        <v>770800000</v>
      </c>
      <c r="S96" s="423">
        <v>640000000</v>
      </c>
    </row>
    <row r="97" spans="1:19">
      <c r="A97" s="884">
        <v>66</v>
      </c>
      <c r="B97" s="430" t="s">
        <v>1102</v>
      </c>
      <c r="C97" s="422">
        <v>1824</v>
      </c>
      <c r="D97" s="422">
        <v>3</v>
      </c>
      <c r="E97" s="422">
        <v>3</v>
      </c>
      <c r="F97" s="422">
        <v>3</v>
      </c>
      <c r="G97" s="422" t="s">
        <v>0</v>
      </c>
      <c r="H97" s="422">
        <v>3</v>
      </c>
      <c r="I97" s="422">
        <v>443</v>
      </c>
      <c r="J97" s="422">
        <v>3</v>
      </c>
      <c r="K97" s="422" t="s">
        <v>0</v>
      </c>
      <c r="L97" s="422">
        <v>3</v>
      </c>
      <c r="M97" s="422" t="s">
        <v>0</v>
      </c>
      <c r="N97" s="422" t="s">
        <v>0</v>
      </c>
      <c r="O97" s="422" t="s">
        <v>0</v>
      </c>
      <c r="P97" s="422" t="s">
        <v>0</v>
      </c>
      <c r="Q97" s="422" t="s">
        <v>0</v>
      </c>
      <c r="R97" s="422">
        <v>51190160</v>
      </c>
      <c r="S97" s="423" t="s">
        <v>0</v>
      </c>
    </row>
    <row r="98" spans="1:19">
      <c r="A98" s="884">
        <v>67</v>
      </c>
      <c r="B98" s="430" t="s">
        <v>1371</v>
      </c>
      <c r="C98" s="422">
        <v>91</v>
      </c>
      <c r="D98" s="422">
        <v>6</v>
      </c>
      <c r="E98" s="422">
        <v>6</v>
      </c>
      <c r="F98" s="422" t="s">
        <v>0</v>
      </c>
      <c r="G98" s="422" t="s">
        <v>0</v>
      </c>
      <c r="H98" s="422" t="s">
        <v>0</v>
      </c>
      <c r="I98" s="422" t="s">
        <v>0</v>
      </c>
      <c r="J98" s="422">
        <v>12</v>
      </c>
      <c r="K98" s="422">
        <v>1895</v>
      </c>
      <c r="L98" s="422">
        <v>12</v>
      </c>
      <c r="M98" s="422">
        <v>1895</v>
      </c>
      <c r="N98" s="422" t="s">
        <v>0</v>
      </c>
      <c r="O98" s="422" t="s">
        <v>0</v>
      </c>
      <c r="P98" s="422">
        <v>6</v>
      </c>
      <c r="Q98" s="422">
        <v>6</v>
      </c>
      <c r="R98" s="422">
        <v>126274000</v>
      </c>
      <c r="S98" s="423">
        <v>100761000</v>
      </c>
    </row>
    <row r="99" spans="1:19">
      <c r="A99" s="1870">
        <v>68</v>
      </c>
      <c r="B99" s="1845" t="s">
        <v>1076</v>
      </c>
      <c r="C99" s="422">
        <v>388.62</v>
      </c>
      <c r="D99" s="422">
        <v>5.8</v>
      </c>
      <c r="E99" s="422">
        <v>5.8</v>
      </c>
      <c r="F99" s="422">
        <v>5.8</v>
      </c>
      <c r="G99" s="422">
        <v>212</v>
      </c>
      <c r="H99" s="422">
        <v>5.8</v>
      </c>
      <c r="I99" s="422">
        <v>212</v>
      </c>
      <c r="J99" s="422">
        <v>5.8</v>
      </c>
      <c r="K99" s="422">
        <v>212</v>
      </c>
      <c r="L99" s="422">
        <v>5.8</v>
      </c>
      <c r="M99" s="422">
        <v>212</v>
      </c>
      <c r="N99" s="422">
        <v>0.9</v>
      </c>
      <c r="O99" s="422">
        <v>0.9</v>
      </c>
      <c r="P99" s="422" t="s">
        <v>0</v>
      </c>
      <c r="Q99" s="422" t="s">
        <v>0</v>
      </c>
      <c r="R99" s="422">
        <v>32</v>
      </c>
      <c r="S99" s="423">
        <v>14</v>
      </c>
    </row>
    <row r="100" spans="1:19">
      <c r="A100" s="1870"/>
      <c r="B100" s="1845"/>
      <c r="C100" s="422">
        <v>701.15</v>
      </c>
      <c r="D100" s="422">
        <v>3.2</v>
      </c>
      <c r="E100" s="422">
        <v>3.2</v>
      </c>
      <c r="F100" s="422">
        <v>3.2</v>
      </c>
      <c r="G100" s="422">
        <v>99.38</v>
      </c>
      <c r="H100" s="422">
        <v>3.2</v>
      </c>
      <c r="I100" s="422">
        <v>99.38</v>
      </c>
      <c r="J100" s="422">
        <v>3.2</v>
      </c>
      <c r="K100" s="422">
        <v>99.38</v>
      </c>
      <c r="L100" s="422">
        <v>3.2</v>
      </c>
      <c r="M100" s="422">
        <v>99.38</v>
      </c>
      <c r="N100" s="422">
        <v>0.9</v>
      </c>
      <c r="O100" s="422">
        <v>0.9</v>
      </c>
      <c r="P100" s="422" t="s">
        <v>0</v>
      </c>
      <c r="Q100" s="422" t="s">
        <v>0</v>
      </c>
      <c r="R100" s="422">
        <v>34.39</v>
      </c>
      <c r="S100" s="423">
        <v>26.64</v>
      </c>
    </row>
    <row r="101" spans="1:19">
      <c r="A101" s="884">
        <v>69</v>
      </c>
      <c r="B101" s="430" t="s">
        <v>1370</v>
      </c>
      <c r="C101" s="422">
        <v>676.47</v>
      </c>
      <c r="D101" s="422" t="s">
        <v>0</v>
      </c>
      <c r="E101" s="422" t="s">
        <v>0</v>
      </c>
      <c r="F101" s="422" t="s">
        <v>0</v>
      </c>
      <c r="G101" s="422" t="s">
        <v>0</v>
      </c>
      <c r="H101" s="422" t="s">
        <v>0</v>
      </c>
      <c r="I101" s="422" t="s">
        <v>0</v>
      </c>
      <c r="J101" s="422" t="s">
        <v>0</v>
      </c>
      <c r="K101" s="422" t="s">
        <v>0</v>
      </c>
      <c r="L101" s="422" t="s">
        <v>0</v>
      </c>
      <c r="M101" s="422" t="s">
        <v>0</v>
      </c>
      <c r="N101" s="422">
        <v>3.5</v>
      </c>
      <c r="O101" s="422">
        <v>3</v>
      </c>
      <c r="P101" s="422">
        <v>0.25</v>
      </c>
      <c r="Q101" s="422">
        <v>0.25</v>
      </c>
      <c r="R101" s="422">
        <v>57740</v>
      </c>
      <c r="S101" s="423">
        <v>46760.9</v>
      </c>
    </row>
    <row r="102" spans="1:19">
      <c r="A102" s="884">
        <v>70</v>
      </c>
      <c r="B102" s="430" t="s">
        <v>1369</v>
      </c>
      <c r="C102" s="422">
        <v>30</v>
      </c>
      <c r="D102" s="422" t="s">
        <v>0</v>
      </c>
      <c r="E102" s="422" t="s">
        <v>0</v>
      </c>
      <c r="F102" s="422" t="s">
        <v>0</v>
      </c>
      <c r="G102" s="422" t="s">
        <v>0</v>
      </c>
      <c r="H102" s="422" t="s">
        <v>0</v>
      </c>
      <c r="I102" s="422" t="s">
        <v>0</v>
      </c>
      <c r="J102" s="422" t="s">
        <v>0</v>
      </c>
      <c r="K102" s="422" t="s">
        <v>0</v>
      </c>
      <c r="L102" s="422" t="s">
        <v>0</v>
      </c>
      <c r="M102" s="422" t="s">
        <v>0</v>
      </c>
      <c r="N102" s="422">
        <v>0.2</v>
      </c>
      <c r="O102" s="422">
        <v>0.2</v>
      </c>
      <c r="P102" s="422" t="s">
        <v>0</v>
      </c>
      <c r="Q102" s="422" t="s">
        <v>0</v>
      </c>
      <c r="R102" s="422">
        <v>314500000</v>
      </c>
      <c r="S102" s="423">
        <v>354800000</v>
      </c>
    </row>
    <row r="103" spans="1:19">
      <c r="A103" s="884">
        <v>71</v>
      </c>
      <c r="B103" s="430" t="s">
        <v>1061</v>
      </c>
      <c r="C103" s="422">
        <v>76.040000000000006</v>
      </c>
      <c r="D103" s="422">
        <v>1.8</v>
      </c>
      <c r="E103" s="422">
        <v>6.1</v>
      </c>
      <c r="F103" s="422">
        <v>1.8</v>
      </c>
      <c r="G103" s="422" t="s">
        <v>0</v>
      </c>
      <c r="H103" s="422">
        <v>6.1</v>
      </c>
      <c r="I103" s="422" t="s">
        <v>0</v>
      </c>
      <c r="J103" s="422">
        <v>1.8</v>
      </c>
      <c r="K103" s="422">
        <v>4700</v>
      </c>
      <c r="L103" s="422">
        <v>6.1</v>
      </c>
      <c r="M103" s="422">
        <v>8500</v>
      </c>
      <c r="N103" s="422" t="s">
        <v>0</v>
      </c>
      <c r="O103" s="422" t="s">
        <v>0</v>
      </c>
      <c r="P103" s="422">
        <v>3.3</v>
      </c>
      <c r="Q103" s="422">
        <v>6.1</v>
      </c>
      <c r="R103" s="422">
        <v>3.3</v>
      </c>
      <c r="S103" s="423">
        <v>8.8000000000000007</v>
      </c>
    </row>
    <row r="104" spans="1:19">
      <c r="A104" s="1870">
        <v>72</v>
      </c>
      <c r="B104" s="1845" t="s">
        <v>1368</v>
      </c>
      <c r="C104" s="422" t="s">
        <v>0</v>
      </c>
      <c r="D104" s="422" t="s">
        <v>0</v>
      </c>
      <c r="E104" s="422" t="s">
        <v>0</v>
      </c>
      <c r="F104" s="422" t="s">
        <v>0</v>
      </c>
      <c r="G104" s="422" t="s">
        <v>0</v>
      </c>
      <c r="H104" s="422" t="s">
        <v>0</v>
      </c>
      <c r="I104" s="422" t="s">
        <v>0</v>
      </c>
      <c r="J104" s="422" t="s">
        <v>0</v>
      </c>
      <c r="K104" s="422" t="s">
        <v>0</v>
      </c>
      <c r="L104" s="422" t="s">
        <v>0</v>
      </c>
      <c r="M104" s="422" t="s">
        <v>0</v>
      </c>
      <c r="N104" s="422" t="s">
        <v>0</v>
      </c>
      <c r="O104" s="422" t="s">
        <v>0</v>
      </c>
      <c r="P104" s="422" t="s">
        <v>0</v>
      </c>
      <c r="Q104" s="422" t="s">
        <v>0</v>
      </c>
      <c r="R104" s="422" t="s">
        <v>0</v>
      </c>
      <c r="S104" s="423" t="s">
        <v>0</v>
      </c>
    </row>
    <row r="105" spans="1:19">
      <c r="A105" s="1870"/>
      <c r="B105" s="1845"/>
      <c r="C105" s="422">
        <v>650000000</v>
      </c>
      <c r="D105" s="422">
        <v>9.1999999999999993</v>
      </c>
      <c r="E105" s="422">
        <v>9.3000000000000007</v>
      </c>
      <c r="F105" s="422">
        <v>9.1999999999999993</v>
      </c>
      <c r="G105" s="422">
        <v>3850000</v>
      </c>
      <c r="H105" s="422">
        <v>4.2</v>
      </c>
      <c r="I105" s="422">
        <v>1650000</v>
      </c>
      <c r="J105" s="422">
        <v>9.1999999999999993</v>
      </c>
      <c r="K105" s="422">
        <v>1780000</v>
      </c>
      <c r="L105" s="422">
        <v>9.3000000000000007</v>
      </c>
      <c r="M105" s="422">
        <v>1650000</v>
      </c>
      <c r="N105" s="422">
        <v>2.2000000000000002</v>
      </c>
      <c r="O105" s="422">
        <v>5.0999999999999996</v>
      </c>
      <c r="P105" s="422">
        <v>4.3</v>
      </c>
      <c r="Q105" s="422">
        <v>4.2</v>
      </c>
      <c r="R105" s="422">
        <v>20000000</v>
      </c>
      <c r="S105" s="423">
        <v>20000000</v>
      </c>
    </row>
    <row r="106" spans="1:19">
      <c r="A106" s="1870">
        <v>73</v>
      </c>
      <c r="B106" s="1845" t="s">
        <v>1367</v>
      </c>
      <c r="C106" s="422">
        <v>541.08000000000004</v>
      </c>
      <c r="D106" s="422" t="s">
        <v>0</v>
      </c>
      <c r="E106" s="422" t="s">
        <v>0</v>
      </c>
      <c r="F106" s="422" t="s">
        <v>0</v>
      </c>
      <c r="G106" s="422" t="s">
        <v>0</v>
      </c>
      <c r="H106" s="422" t="s">
        <v>0</v>
      </c>
      <c r="I106" s="422" t="s">
        <v>0</v>
      </c>
      <c r="J106" s="422">
        <v>1.2</v>
      </c>
      <c r="K106" s="422" t="s">
        <v>0</v>
      </c>
      <c r="L106" s="422">
        <v>1.2</v>
      </c>
      <c r="M106" s="422" t="s">
        <v>0</v>
      </c>
      <c r="N106" s="422">
        <v>0.3</v>
      </c>
      <c r="O106" s="422">
        <v>0.3</v>
      </c>
      <c r="P106" s="422" t="s">
        <v>0</v>
      </c>
      <c r="Q106" s="422" t="s">
        <v>0</v>
      </c>
      <c r="R106" s="422" t="s">
        <v>0</v>
      </c>
      <c r="S106" s="423" t="s">
        <v>0</v>
      </c>
    </row>
    <row r="107" spans="1:19">
      <c r="A107" s="1870"/>
      <c r="B107" s="1845"/>
      <c r="C107" s="422">
        <v>114.09</v>
      </c>
      <c r="D107" s="422" t="s">
        <v>0</v>
      </c>
      <c r="E107" s="422" t="s">
        <v>0</v>
      </c>
      <c r="F107" s="422" t="s">
        <v>0</v>
      </c>
      <c r="G107" s="422" t="s">
        <v>0</v>
      </c>
      <c r="H107" s="422" t="s">
        <v>0</v>
      </c>
      <c r="I107" s="422" t="s">
        <v>0</v>
      </c>
      <c r="J107" s="422" t="s">
        <v>0</v>
      </c>
      <c r="K107" s="422" t="s">
        <v>0</v>
      </c>
      <c r="L107" s="422" t="s">
        <v>0</v>
      </c>
      <c r="M107" s="422" t="s">
        <v>0</v>
      </c>
      <c r="N107" s="422" t="s">
        <v>0</v>
      </c>
      <c r="O107" s="422" t="s">
        <v>0</v>
      </c>
      <c r="P107" s="422" t="s">
        <v>0</v>
      </c>
      <c r="Q107" s="422" t="s">
        <v>0</v>
      </c>
      <c r="R107" s="422" t="s">
        <v>0</v>
      </c>
      <c r="S107" s="423" t="s">
        <v>0</v>
      </c>
    </row>
    <row r="108" spans="1:19">
      <c r="A108" s="1870">
        <v>74</v>
      </c>
      <c r="B108" s="1845" t="s">
        <v>1366</v>
      </c>
      <c r="C108" s="1177">
        <v>2931.07</v>
      </c>
      <c r="D108" s="1177" t="s">
        <v>0</v>
      </c>
      <c r="E108" s="1177" t="s">
        <v>0</v>
      </c>
      <c r="F108" s="1177" t="s">
        <v>0</v>
      </c>
      <c r="G108" s="1177" t="s">
        <v>0</v>
      </c>
      <c r="H108" s="1177" t="s">
        <v>0</v>
      </c>
      <c r="I108" s="1177" t="s">
        <v>0</v>
      </c>
      <c r="J108" s="1177" t="s">
        <v>0</v>
      </c>
      <c r="K108" s="1177" t="s">
        <v>0</v>
      </c>
      <c r="L108" s="1177" t="s">
        <v>0</v>
      </c>
      <c r="M108" s="1177" t="s">
        <v>0</v>
      </c>
      <c r="N108" s="1177" t="s">
        <v>0</v>
      </c>
      <c r="O108" s="1177" t="s">
        <v>0</v>
      </c>
      <c r="P108" s="1177" t="s">
        <v>0</v>
      </c>
      <c r="Q108" s="1177" t="s">
        <v>0</v>
      </c>
      <c r="R108" s="1177" t="s">
        <v>0</v>
      </c>
      <c r="S108" s="1178" t="s">
        <v>0</v>
      </c>
    </row>
    <row r="109" spans="1:19">
      <c r="A109" s="1870"/>
      <c r="B109" s="1845"/>
      <c r="C109" s="1177">
        <v>5300.54</v>
      </c>
      <c r="D109" s="1177" t="s">
        <v>0</v>
      </c>
      <c r="E109" s="1177" t="s">
        <v>0</v>
      </c>
      <c r="F109" s="1177" t="s">
        <v>0</v>
      </c>
      <c r="G109" s="1177" t="s">
        <v>0</v>
      </c>
      <c r="H109" s="1177" t="s">
        <v>0</v>
      </c>
      <c r="I109" s="1177" t="s">
        <v>0</v>
      </c>
      <c r="J109" s="1177" t="s">
        <v>0</v>
      </c>
      <c r="K109" s="1177" t="s">
        <v>0</v>
      </c>
      <c r="L109" s="1177" t="s">
        <v>0</v>
      </c>
      <c r="M109" s="1177" t="s">
        <v>0</v>
      </c>
      <c r="N109" s="1177" t="s">
        <v>0</v>
      </c>
      <c r="O109" s="1177" t="s">
        <v>0</v>
      </c>
      <c r="P109" s="1177" t="s">
        <v>0</v>
      </c>
      <c r="Q109" s="1177" t="s">
        <v>0</v>
      </c>
      <c r="R109" s="1177" t="s">
        <v>0</v>
      </c>
      <c r="S109" s="1178" t="s">
        <v>0</v>
      </c>
    </row>
    <row r="110" spans="1:19">
      <c r="A110" s="1874"/>
      <c r="B110" s="1846"/>
      <c r="C110" s="424">
        <v>8060.87</v>
      </c>
      <c r="D110" s="424" t="s">
        <v>0</v>
      </c>
      <c r="E110" s="424" t="s">
        <v>0</v>
      </c>
      <c r="F110" s="424" t="s">
        <v>0</v>
      </c>
      <c r="G110" s="424" t="s">
        <v>0</v>
      </c>
      <c r="H110" s="424" t="s">
        <v>0</v>
      </c>
      <c r="I110" s="424" t="s">
        <v>0</v>
      </c>
      <c r="J110" s="424" t="s">
        <v>0</v>
      </c>
      <c r="K110" s="424" t="s">
        <v>0</v>
      </c>
      <c r="L110" s="424" t="s">
        <v>0</v>
      </c>
      <c r="M110" s="424" t="s">
        <v>0</v>
      </c>
      <c r="N110" s="424" t="s">
        <v>0</v>
      </c>
      <c r="O110" s="424" t="s">
        <v>0</v>
      </c>
      <c r="P110" s="424" t="s">
        <v>0</v>
      </c>
      <c r="Q110" s="424" t="s">
        <v>0</v>
      </c>
      <c r="R110" s="424" t="s">
        <v>0</v>
      </c>
      <c r="S110" s="425" t="s">
        <v>0</v>
      </c>
    </row>
  </sheetData>
  <mergeCells count="73">
    <mergeCell ref="A106:A107"/>
    <mergeCell ref="A108:A110"/>
    <mergeCell ref="A78:A79"/>
    <mergeCell ref="A83:A84"/>
    <mergeCell ref="A91:A93"/>
    <mergeCell ref="A99:A100"/>
    <mergeCell ref="A104:A105"/>
    <mergeCell ref="A31:A32"/>
    <mergeCell ref="A49:A56"/>
    <mergeCell ref="A64:A66"/>
    <mergeCell ref="A76:A77"/>
    <mergeCell ref="A41:A44"/>
    <mergeCell ref="A45:A46"/>
    <mergeCell ref="A3:A5"/>
    <mergeCell ref="A12:A13"/>
    <mergeCell ref="A15:A17"/>
    <mergeCell ref="A22:A24"/>
    <mergeCell ref="A27:A28"/>
    <mergeCell ref="B2:S2"/>
    <mergeCell ref="H4:I4"/>
    <mergeCell ref="F4:G4"/>
    <mergeCell ref="R3:S3"/>
    <mergeCell ref="N3:O3"/>
    <mergeCell ref="P3:Q3"/>
    <mergeCell ref="C3:C5"/>
    <mergeCell ref="S4:S5"/>
    <mergeCell ref="N4:N5"/>
    <mergeCell ref="R4:R5"/>
    <mergeCell ref="D4:D5"/>
    <mergeCell ref="E4:E5"/>
    <mergeCell ref="F3:I3"/>
    <mergeCell ref="J3:M3"/>
    <mergeCell ref="J4:K4"/>
    <mergeCell ref="L4:M4"/>
    <mergeCell ref="C12:C13"/>
    <mergeCell ref="D12:D13"/>
    <mergeCell ref="E12:E13"/>
    <mergeCell ref="F12:F13"/>
    <mergeCell ref="H12:H13"/>
    <mergeCell ref="G12:G13"/>
    <mergeCell ref="L12:L13"/>
    <mergeCell ref="O4:O5"/>
    <mergeCell ref="Q4:Q5"/>
    <mergeCell ref="P4:P5"/>
    <mergeCell ref="B106:B107"/>
    <mergeCell ref="B12:B13"/>
    <mergeCell ref="B15:B17"/>
    <mergeCell ref="B22:B24"/>
    <mergeCell ref="B27:B28"/>
    <mergeCell ref="B3:B5"/>
    <mergeCell ref="Q12:Q13"/>
    <mergeCell ref="K12:K13"/>
    <mergeCell ref="M12:M13"/>
    <mergeCell ref="I12:I13"/>
    <mergeCell ref="J12:J13"/>
    <mergeCell ref="D3:E3"/>
    <mergeCell ref="B108:B110"/>
    <mergeCell ref="B31:B32"/>
    <mergeCell ref="B49:B56"/>
    <mergeCell ref="B64:B66"/>
    <mergeCell ref="B99:B100"/>
    <mergeCell ref="B104:B105"/>
    <mergeCell ref="B76:B77"/>
    <mergeCell ref="B78:B79"/>
    <mergeCell ref="B83:B84"/>
    <mergeCell ref="B91:B93"/>
    <mergeCell ref="B41:B44"/>
    <mergeCell ref="B45:B46"/>
    <mergeCell ref="R12:R13"/>
    <mergeCell ref="S12:S13"/>
    <mergeCell ref="N12:N13"/>
    <mergeCell ref="O12:O13"/>
    <mergeCell ref="P12:P13"/>
  </mergeCells>
  <pageMargins left="0.7" right="0.7" top="0.75" bottom="0.75" header="0.3" footer="0.3"/>
  <pageSetup paperSize="9" scale="73" fitToHeight="0" orientation="landscape" r:id="rId1"/>
  <headerFooter>
    <oddFooter>&amp;R &amp;P</oddFooter>
  </headerFooter>
  <rowBreaks count="2" manualBreakCount="2">
    <brk id="44" max="18" man="1"/>
    <brk id="82" max="1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5"/>
  <sheetViews>
    <sheetView showGridLines="0" zoomScaleNormal="100" zoomScaleSheetLayoutView="110" workbookViewId="0">
      <selection activeCell="A2" sqref="A2"/>
    </sheetView>
  </sheetViews>
  <sheetFormatPr defaultRowHeight="15"/>
  <cols>
    <col min="1" max="1" width="3.140625" style="696" bestFit="1" customWidth="1"/>
    <col min="2" max="2" width="15.42578125" customWidth="1"/>
    <col min="3" max="3" width="10.5703125" style="204" customWidth="1"/>
    <col min="4" max="4" width="13.140625" style="204" customWidth="1"/>
    <col min="5" max="5" width="13.7109375" style="155" customWidth="1"/>
    <col min="6" max="6" width="12.7109375" style="155" customWidth="1"/>
    <col min="7" max="7" width="13.42578125" style="155" customWidth="1"/>
    <col min="8" max="8" width="9.140625" style="204" customWidth="1"/>
    <col min="9" max="9" width="9.28515625" customWidth="1"/>
  </cols>
  <sheetData>
    <row r="1" spans="1:11">
      <c r="A1" s="847" t="s">
        <v>13342</v>
      </c>
      <c r="C1" s="440"/>
      <c r="D1" s="444"/>
      <c r="E1" s="445"/>
      <c r="F1" s="445"/>
      <c r="G1" s="445"/>
      <c r="H1" s="440"/>
      <c r="I1" s="146"/>
      <c r="J1" s="145"/>
      <c r="K1" s="145"/>
    </row>
    <row r="2" spans="1:11">
      <c r="B2" s="1885"/>
      <c r="C2" s="1886"/>
      <c r="D2" s="1886"/>
      <c r="E2" s="1886"/>
      <c r="F2" s="1886"/>
      <c r="G2" s="1886"/>
      <c r="H2" s="1886"/>
      <c r="I2" s="1886"/>
      <c r="J2" s="1886"/>
      <c r="K2" s="1887"/>
    </row>
    <row r="3" spans="1:11">
      <c r="A3" s="1875" t="s">
        <v>117</v>
      </c>
      <c r="B3" s="1888" t="s">
        <v>703</v>
      </c>
      <c r="C3" s="1890" t="s">
        <v>741</v>
      </c>
      <c r="D3" s="1890" t="s">
        <v>16052</v>
      </c>
      <c r="E3" s="1892" t="s">
        <v>1365</v>
      </c>
      <c r="F3" s="1892" t="s">
        <v>1364</v>
      </c>
      <c r="G3" s="1892" t="s">
        <v>12896</v>
      </c>
      <c r="H3" s="1894" t="s">
        <v>1363</v>
      </c>
      <c r="I3" s="1894"/>
      <c r="J3" s="1894" t="s">
        <v>1362</v>
      </c>
      <c r="K3" s="1895"/>
    </row>
    <row r="4" spans="1:11">
      <c r="A4" s="1876"/>
      <c r="B4" s="1889"/>
      <c r="C4" s="1891"/>
      <c r="D4" s="1891"/>
      <c r="E4" s="1893"/>
      <c r="F4" s="1893"/>
      <c r="G4" s="1893"/>
      <c r="H4" s="512" t="s">
        <v>1361</v>
      </c>
      <c r="I4" s="512" t="s">
        <v>1360</v>
      </c>
      <c r="J4" s="512" t="s">
        <v>1361</v>
      </c>
      <c r="K4" s="513" t="s">
        <v>1360</v>
      </c>
    </row>
    <row r="5" spans="1:11">
      <c r="A5" s="1204">
        <v>1</v>
      </c>
      <c r="B5" s="697" t="s">
        <v>1359</v>
      </c>
      <c r="C5" s="1272">
        <v>2555409</v>
      </c>
      <c r="D5" s="441" t="s">
        <v>187</v>
      </c>
      <c r="E5" s="446" t="s">
        <v>766</v>
      </c>
      <c r="F5" s="446" t="s">
        <v>1037</v>
      </c>
      <c r="G5" s="438" t="s">
        <v>1060</v>
      </c>
      <c r="H5" s="441">
        <v>0.13</v>
      </c>
      <c r="I5" s="437">
        <v>0.13</v>
      </c>
      <c r="J5" s="437"/>
      <c r="K5" s="439">
        <v>2200</v>
      </c>
    </row>
    <row r="6" spans="1:11">
      <c r="A6" s="1205">
        <v>2</v>
      </c>
      <c r="B6" s="698" t="s">
        <v>1358</v>
      </c>
      <c r="C6" s="1273">
        <v>5468582</v>
      </c>
      <c r="D6" s="442" t="s">
        <v>125</v>
      </c>
      <c r="E6" s="447" t="s">
        <v>766</v>
      </c>
      <c r="F6" s="447" t="s">
        <v>1083</v>
      </c>
      <c r="G6" s="432" t="s">
        <v>1279</v>
      </c>
      <c r="H6" s="442"/>
      <c r="I6" s="431"/>
      <c r="J6" s="431"/>
      <c r="K6" s="433"/>
    </row>
    <row r="7" spans="1:11">
      <c r="A7" s="1205">
        <v>3</v>
      </c>
      <c r="B7" s="698" t="s">
        <v>1357</v>
      </c>
      <c r="C7" s="1273">
        <v>5083265</v>
      </c>
      <c r="D7" s="442" t="s">
        <v>305</v>
      </c>
      <c r="E7" s="447" t="s">
        <v>766</v>
      </c>
      <c r="F7" s="447" t="s">
        <v>1093</v>
      </c>
      <c r="G7" s="432" t="s">
        <v>1092</v>
      </c>
      <c r="H7" s="442">
        <v>9.5299999999999994</v>
      </c>
      <c r="I7" s="431">
        <v>9.5299999999999994</v>
      </c>
      <c r="J7" s="431">
        <v>132000</v>
      </c>
      <c r="K7" s="433">
        <v>140100</v>
      </c>
    </row>
    <row r="8" spans="1:11">
      <c r="A8" s="1206">
        <v>4</v>
      </c>
      <c r="B8" s="1125" t="s">
        <v>1356</v>
      </c>
      <c r="C8" s="1274">
        <v>2741288</v>
      </c>
      <c r="D8" s="1126" t="s">
        <v>161</v>
      </c>
      <c r="E8" s="447" t="s">
        <v>1045</v>
      </c>
      <c r="F8" s="447" t="s">
        <v>1044</v>
      </c>
      <c r="G8" s="432" t="s">
        <v>1004</v>
      </c>
      <c r="H8" s="442">
        <v>0.66</v>
      </c>
      <c r="I8" s="431">
        <v>0.18</v>
      </c>
      <c r="J8" s="431">
        <v>16500</v>
      </c>
      <c r="K8" s="433">
        <v>4500</v>
      </c>
    </row>
    <row r="9" spans="1:11">
      <c r="A9" s="1206">
        <v>5</v>
      </c>
      <c r="B9" s="1125" t="s">
        <v>1355</v>
      </c>
      <c r="C9" s="1274">
        <v>2877694</v>
      </c>
      <c r="D9" s="1126" t="s">
        <v>230</v>
      </c>
      <c r="E9" s="447" t="s">
        <v>766</v>
      </c>
      <c r="F9" s="447" t="s">
        <v>1293</v>
      </c>
      <c r="G9" s="432" t="s">
        <v>1292</v>
      </c>
      <c r="H9" s="442">
        <v>11.3</v>
      </c>
      <c r="I9" s="431">
        <v>1.9</v>
      </c>
      <c r="J9" s="431">
        <v>614800</v>
      </c>
      <c r="K9" s="433">
        <v>323000</v>
      </c>
    </row>
    <row r="10" spans="1:11">
      <c r="A10" s="1206">
        <v>6</v>
      </c>
      <c r="B10" s="1125" t="s">
        <v>1354</v>
      </c>
      <c r="C10" s="1274">
        <v>5095549</v>
      </c>
      <c r="D10" s="1126" t="s">
        <v>243</v>
      </c>
      <c r="E10" s="447" t="s">
        <v>784</v>
      </c>
      <c r="F10" s="447" t="s">
        <v>1353</v>
      </c>
      <c r="G10" s="432" t="s">
        <v>1352</v>
      </c>
      <c r="H10" s="442"/>
      <c r="I10" s="431"/>
      <c r="J10" s="431"/>
      <c r="K10" s="433"/>
    </row>
    <row r="11" spans="1:11" ht="19.5">
      <c r="A11" s="1206">
        <v>7</v>
      </c>
      <c r="B11" s="1125" t="s">
        <v>1351</v>
      </c>
      <c r="C11" s="1274">
        <v>5029953</v>
      </c>
      <c r="D11" s="1126" t="s">
        <v>183</v>
      </c>
      <c r="E11" s="447" t="s">
        <v>766</v>
      </c>
      <c r="F11" s="447" t="s">
        <v>1083</v>
      </c>
      <c r="G11" s="432" t="s">
        <v>1350</v>
      </c>
      <c r="H11" s="442">
        <v>6</v>
      </c>
      <c r="I11" s="431">
        <v>5</v>
      </c>
      <c r="J11" s="431"/>
      <c r="K11" s="433"/>
    </row>
    <row r="12" spans="1:11" ht="19.5">
      <c r="A12" s="1206">
        <v>8</v>
      </c>
      <c r="B12" s="1125" t="s">
        <v>1349</v>
      </c>
      <c r="C12" s="1274">
        <v>6014496</v>
      </c>
      <c r="D12" s="1126" t="s">
        <v>195</v>
      </c>
      <c r="E12" s="447" t="s">
        <v>766</v>
      </c>
      <c r="F12" s="447" t="s">
        <v>1059</v>
      </c>
      <c r="G12" s="432" t="s">
        <v>1228</v>
      </c>
      <c r="H12" s="442">
        <v>7.7</v>
      </c>
      <c r="I12" s="431">
        <v>5.7</v>
      </c>
      <c r="J12" s="431">
        <v>911450</v>
      </c>
      <c r="K12" s="433">
        <v>470103</v>
      </c>
    </row>
    <row r="13" spans="1:11">
      <c r="A13" s="1877">
        <v>9</v>
      </c>
      <c r="B13" s="1880" t="s">
        <v>1348</v>
      </c>
      <c r="C13" s="1273">
        <v>2112868</v>
      </c>
      <c r="D13" s="442" t="s">
        <v>168</v>
      </c>
      <c r="E13" s="447" t="s">
        <v>766</v>
      </c>
      <c r="F13" s="447" t="s">
        <v>1037</v>
      </c>
      <c r="G13" s="432" t="s">
        <v>1060</v>
      </c>
      <c r="H13" s="442"/>
      <c r="I13" s="431"/>
      <c r="J13" s="431"/>
      <c r="K13" s="433"/>
    </row>
    <row r="14" spans="1:11">
      <c r="A14" s="1877"/>
      <c r="B14" s="1880"/>
      <c r="C14" s="1273">
        <v>2112868</v>
      </c>
      <c r="D14" s="442" t="s">
        <v>121</v>
      </c>
      <c r="E14" s="447" t="s">
        <v>766</v>
      </c>
      <c r="F14" s="447" t="s">
        <v>1037</v>
      </c>
      <c r="G14" s="432" t="s">
        <v>1060</v>
      </c>
      <c r="H14" s="442">
        <v>2.1</v>
      </c>
      <c r="I14" s="431">
        <v>2.2999999999999998</v>
      </c>
      <c r="J14" s="431"/>
      <c r="K14" s="433"/>
    </row>
    <row r="15" spans="1:11">
      <c r="A15" s="1877"/>
      <c r="B15" s="1880"/>
      <c r="C15" s="1273">
        <v>2112868</v>
      </c>
      <c r="D15" s="442" t="s">
        <v>143</v>
      </c>
      <c r="E15" s="447" t="s">
        <v>766</v>
      </c>
      <c r="F15" s="447" t="s">
        <v>1037</v>
      </c>
      <c r="G15" s="432" t="s">
        <v>1060</v>
      </c>
      <c r="H15" s="442">
        <v>27.05</v>
      </c>
      <c r="I15" s="431">
        <v>52.6</v>
      </c>
      <c r="J15" s="431">
        <v>2604041</v>
      </c>
      <c r="K15" s="433">
        <v>3278623</v>
      </c>
    </row>
    <row r="16" spans="1:11">
      <c r="A16" s="1205">
        <v>10</v>
      </c>
      <c r="B16" s="698" t="s">
        <v>1347</v>
      </c>
      <c r="C16" s="1273">
        <v>2726793</v>
      </c>
      <c r="D16" s="442" t="s">
        <v>297</v>
      </c>
      <c r="E16" s="447" t="s">
        <v>1045</v>
      </c>
      <c r="F16" s="447" t="s">
        <v>1037</v>
      </c>
      <c r="G16" s="432" t="s">
        <v>1127</v>
      </c>
      <c r="H16" s="442">
        <v>1.5</v>
      </c>
      <c r="I16" s="431">
        <v>0.33</v>
      </c>
      <c r="J16" s="431">
        <v>110730</v>
      </c>
      <c r="K16" s="433">
        <v>12300</v>
      </c>
    </row>
    <row r="17" spans="1:11">
      <c r="A17" s="1205">
        <v>11</v>
      </c>
      <c r="B17" s="698" t="s">
        <v>1346</v>
      </c>
      <c r="C17" s="1273">
        <v>2742039</v>
      </c>
      <c r="D17" s="442" t="s">
        <v>1345</v>
      </c>
      <c r="E17" s="447" t="s">
        <v>1344</v>
      </c>
      <c r="F17" s="447" t="s">
        <v>1136</v>
      </c>
      <c r="G17" s="432" t="s">
        <v>1182</v>
      </c>
      <c r="H17" s="442">
        <v>87.8</v>
      </c>
      <c r="I17" s="431">
        <v>49.3</v>
      </c>
      <c r="J17" s="431"/>
      <c r="K17" s="433">
        <v>240000</v>
      </c>
    </row>
    <row r="18" spans="1:11">
      <c r="A18" s="1205">
        <v>12</v>
      </c>
      <c r="B18" s="698" t="s">
        <v>1343</v>
      </c>
      <c r="C18" s="1273">
        <v>5104483</v>
      </c>
      <c r="D18" s="442" t="s">
        <v>1342</v>
      </c>
      <c r="E18" s="447" t="s">
        <v>766</v>
      </c>
      <c r="F18" s="447" t="s">
        <v>1056</v>
      </c>
      <c r="G18" s="432" t="s">
        <v>1055</v>
      </c>
      <c r="H18" s="442">
        <v>9.1</v>
      </c>
      <c r="I18" s="431">
        <v>7.5</v>
      </c>
      <c r="J18" s="431"/>
      <c r="K18" s="433"/>
    </row>
    <row r="19" spans="1:11">
      <c r="A19" s="1205">
        <v>13</v>
      </c>
      <c r="B19" s="698" t="s">
        <v>1341</v>
      </c>
      <c r="C19" s="1273">
        <v>5218624</v>
      </c>
      <c r="D19" s="442" t="s">
        <v>298</v>
      </c>
      <c r="E19" s="447" t="s">
        <v>786</v>
      </c>
      <c r="F19" s="447" t="s">
        <v>1051</v>
      </c>
      <c r="G19" s="432" t="s">
        <v>1051</v>
      </c>
      <c r="H19" s="442"/>
      <c r="I19" s="431"/>
      <c r="J19" s="431"/>
      <c r="K19" s="433"/>
    </row>
    <row r="20" spans="1:11">
      <c r="A20" s="1205">
        <v>14</v>
      </c>
      <c r="B20" s="698" t="s">
        <v>1340</v>
      </c>
      <c r="C20" s="1273">
        <v>5244501</v>
      </c>
      <c r="D20" s="442" t="s">
        <v>287</v>
      </c>
      <c r="E20" s="447" t="s">
        <v>1045</v>
      </c>
      <c r="F20" s="447" t="s">
        <v>1037</v>
      </c>
      <c r="G20" s="432" t="s">
        <v>1339</v>
      </c>
      <c r="H20" s="442">
        <v>2.2999999999999998</v>
      </c>
      <c r="I20" s="431">
        <v>2.2999999999999998</v>
      </c>
      <c r="J20" s="431"/>
      <c r="K20" s="433"/>
    </row>
    <row r="21" spans="1:11">
      <c r="A21" s="1205">
        <v>15</v>
      </c>
      <c r="B21" s="698" t="s">
        <v>1338</v>
      </c>
      <c r="C21" s="1273">
        <v>5205581</v>
      </c>
      <c r="D21" s="442" t="s">
        <v>236</v>
      </c>
      <c r="E21" s="447" t="s">
        <v>766</v>
      </c>
      <c r="F21" s="447" t="s">
        <v>1093</v>
      </c>
      <c r="G21" s="432" t="s">
        <v>1150</v>
      </c>
      <c r="H21" s="442">
        <v>6.9</v>
      </c>
      <c r="I21" s="431">
        <v>7.4</v>
      </c>
      <c r="J21" s="431"/>
      <c r="K21" s="433">
        <v>139880</v>
      </c>
    </row>
    <row r="22" spans="1:11">
      <c r="A22" s="1205">
        <v>16</v>
      </c>
      <c r="B22" s="698" t="s">
        <v>1337</v>
      </c>
      <c r="C22" s="1273">
        <v>2817039</v>
      </c>
      <c r="D22" s="442" t="s">
        <v>263</v>
      </c>
      <c r="E22" s="447" t="s">
        <v>1045</v>
      </c>
      <c r="F22" s="447" t="s">
        <v>1336</v>
      </c>
      <c r="G22" s="432" t="s">
        <v>1335</v>
      </c>
      <c r="H22" s="442">
        <v>0.5</v>
      </c>
      <c r="I22" s="431">
        <v>0.2</v>
      </c>
      <c r="J22" s="431">
        <v>100000</v>
      </c>
      <c r="K22" s="433">
        <v>7640</v>
      </c>
    </row>
    <row r="23" spans="1:11">
      <c r="A23" s="1205">
        <v>17</v>
      </c>
      <c r="B23" s="698" t="s">
        <v>1334</v>
      </c>
      <c r="C23" s="1273">
        <v>2683083</v>
      </c>
      <c r="D23" s="442" t="s">
        <v>252</v>
      </c>
      <c r="E23" s="448" t="s">
        <v>1072</v>
      </c>
      <c r="F23" s="447" t="s">
        <v>1136</v>
      </c>
      <c r="G23" s="432" t="s">
        <v>1333</v>
      </c>
      <c r="H23" s="442">
        <v>1.5229999999999999</v>
      </c>
      <c r="I23" s="431">
        <v>0.14799999999999999</v>
      </c>
      <c r="J23" s="431">
        <v>45000</v>
      </c>
      <c r="K23" s="433">
        <v>8700</v>
      </c>
    </row>
    <row r="24" spans="1:11">
      <c r="A24" s="1205">
        <v>18</v>
      </c>
      <c r="B24" s="698" t="s">
        <v>1332</v>
      </c>
      <c r="C24" s="1273">
        <v>2012677</v>
      </c>
      <c r="D24" s="442" t="s">
        <v>1331</v>
      </c>
      <c r="E24" s="447" t="s">
        <v>786</v>
      </c>
      <c r="F24" s="447" t="s">
        <v>1071</v>
      </c>
      <c r="G24" s="432" t="s">
        <v>1234</v>
      </c>
      <c r="H24" s="442">
        <v>3.5</v>
      </c>
      <c r="I24" s="431">
        <v>1.8</v>
      </c>
      <c r="J24" s="431"/>
      <c r="K24" s="433">
        <v>660</v>
      </c>
    </row>
    <row r="25" spans="1:11">
      <c r="A25" s="1205">
        <v>19</v>
      </c>
      <c r="B25" s="698" t="s">
        <v>1330</v>
      </c>
      <c r="C25" s="1273">
        <v>5720443</v>
      </c>
      <c r="D25" s="442" t="s">
        <v>1329</v>
      </c>
      <c r="E25" s="447" t="s">
        <v>766</v>
      </c>
      <c r="F25" s="447" t="s">
        <v>1037</v>
      </c>
      <c r="G25" s="432" t="s">
        <v>1060</v>
      </c>
      <c r="H25" s="442">
        <v>9.68</v>
      </c>
      <c r="I25" s="431">
        <v>9</v>
      </c>
      <c r="J25" s="431">
        <v>2416.5</v>
      </c>
      <c r="K25" s="433">
        <v>1707</v>
      </c>
    </row>
    <row r="26" spans="1:11">
      <c r="A26" s="1205">
        <v>20</v>
      </c>
      <c r="B26" s="698" t="s">
        <v>1328</v>
      </c>
      <c r="C26" s="1273">
        <v>3555763</v>
      </c>
      <c r="D26" s="442" t="s">
        <v>137</v>
      </c>
      <c r="E26" s="447" t="s">
        <v>766</v>
      </c>
      <c r="F26" s="447" t="s">
        <v>1028</v>
      </c>
      <c r="G26" s="432" t="s">
        <v>1027</v>
      </c>
      <c r="H26" s="442">
        <v>1.5</v>
      </c>
      <c r="I26" s="431">
        <v>2.72</v>
      </c>
      <c r="J26" s="431">
        <v>105280</v>
      </c>
      <c r="K26" s="433">
        <v>197890</v>
      </c>
    </row>
    <row r="27" spans="1:11">
      <c r="A27" s="1205">
        <v>21</v>
      </c>
      <c r="B27" s="698" t="s">
        <v>1327</v>
      </c>
      <c r="C27" s="1273">
        <v>2801299</v>
      </c>
      <c r="D27" s="442" t="s">
        <v>157</v>
      </c>
      <c r="E27" s="447" t="s">
        <v>766</v>
      </c>
      <c r="F27" s="447" t="s">
        <v>1293</v>
      </c>
      <c r="G27" s="432" t="s">
        <v>1326</v>
      </c>
      <c r="H27" s="442">
        <v>9.84</v>
      </c>
      <c r="I27" s="431">
        <v>10.97</v>
      </c>
      <c r="J27" s="431"/>
      <c r="K27" s="433">
        <v>816.06</v>
      </c>
    </row>
    <row r="28" spans="1:11">
      <c r="A28" s="1205">
        <v>22</v>
      </c>
      <c r="B28" s="698" t="s">
        <v>1325</v>
      </c>
      <c r="C28" s="1273">
        <v>5197376</v>
      </c>
      <c r="D28" s="442" t="s">
        <v>283</v>
      </c>
      <c r="E28" s="447" t="s">
        <v>1045</v>
      </c>
      <c r="F28" s="447" t="s">
        <v>1044</v>
      </c>
      <c r="G28" s="432" t="s">
        <v>1047</v>
      </c>
      <c r="H28" s="442">
        <v>3.5</v>
      </c>
      <c r="I28" s="431">
        <v>3</v>
      </c>
      <c r="J28" s="431"/>
      <c r="K28" s="433"/>
    </row>
    <row r="29" spans="1:11">
      <c r="A29" s="1205">
        <v>23</v>
      </c>
      <c r="B29" s="698" t="s">
        <v>1324</v>
      </c>
      <c r="C29" s="1273">
        <v>2099551</v>
      </c>
      <c r="D29" s="442" t="s">
        <v>124</v>
      </c>
      <c r="E29" s="447" t="s">
        <v>766</v>
      </c>
      <c r="F29" s="447" t="s">
        <v>1101</v>
      </c>
      <c r="G29" s="432" t="s">
        <v>1100</v>
      </c>
      <c r="H29" s="442">
        <v>3.2</v>
      </c>
      <c r="I29" s="431">
        <v>3.2</v>
      </c>
      <c r="J29" s="431"/>
      <c r="K29" s="433">
        <v>317000</v>
      </c>
    </row>
    <row r="30" spans="1:11">
      <c r="A30" s="1877">
        <v>24</v>
      </c>
      <c r="B30" s="1880" t="s">
        <v>1323</v>
      </c>
      <c r="C30" s="1881">
        <v>5117178</v>
      </c>
      <c r="D30" s="442" t="s">
        <v>1322</v>
      </c>
      <c r="E30" s="447" t="s">
        <v>766</v>
      </c>
      <c r="F30" s="447" t="s">
        <v>1293</v>
      </c>
      <c r="G30" s="432" t="s">
        <v>1292</v>
      </c>
      <c r="H30" s="442">
        <v>5.57</v>
      </c>
      <c r="I30" s="431">
        <v>0.57999999999999996</v>
      </c>
      <c r="J30" s="431">
        <v>910.13</v>
      </c>
      <c r="K30" s="433">
        <v>52.1</v>
      </c>
    </row>
    <row r="31" spans="1:11">
      <c r="A31" s="1877"/>
      <c r="B31" s="1880"/>
      <c r="C31" s="1881"/>
      <c r="D31" s="442" t="s">
        <v>1321</v>
      </c>
      <c r="E31" s="447" t="s">
        <v>766</v>
      </c>
      <c r="F31" s="447" t="s">
        <v>1031</v>
      </c>
      <c r="G31" s="432" t="s">
        <v>1300</v>
      </c>
      <c r="H31" s="442"/>
      <c r="I31" s="431">
        <v>5.98</v>
      </c>
      <c r="J31" s="431"/>
      <c r="K31" s="433">
        <v>5.98</v>
      </c>
    </row>
    <row r="32" spans="1:11">
      <c r="A32" s="1205">
        <v>25</v>
      </c>
      <c r="B32" s="698" t="s">
        <v>1320</v>
      </c>
      <c r="C32" s="1273">
        <v>2708701</v>
      </c>
      <c r="D32" s="442" t="s">
        <v>241</v>
      </c>
      <c r="E32" s="447" t="s">
        <v>766</v>
      </c>
      <c r="F32" s="447" t="s">
        <v>1319</v>
      </c>
      <c r="G32" s="432" t="s">
        <v>1318</v>
      </c>
      <c r="H32" s="442">
        <v>30</v>
      </c>
      <c r="I32" s="431">
        <v>30</v>
      </c>
      <c r="J32" s="431">
        <v>2761239</v>
      </c>
      <c r="K32" s="433">
        <v>1816054</v>
      </c>
    </row>
    <row r="33" spans="1:11" ht="19.5">
      <c r="A33" s="1877">
        <v>26</v>
      </c>
      <c r="B33" s="1880" t="s">
        <v>1317</v>
      </c>
      <c r="C33" s="1881">
        <v>5906865</v>
      </c>
      <c r="D33" s="442" t="s">
        <v>135</v>
      </c>
      <c r="E33" s="447" t="s">
        <v>766</v>
      </c>
      <c r="F33" s="447" t="s">
        <v>1059</v>
      </c>
      <c r="G33" s="432" t="s">
        <v>1228</v>
      </c>
      <c r="H33" s="442">
        <v>13.3</v>
      </c>
      <c r="I33" s="431">
        <v>14.85</v>
      </c>
      <c r="J33" s="431"/>
      <c r="K33" s="433"/>
    </row>
    <row r="34" spans="1:11" ht="19.5">
      <c r="A34" s="1877"/>
      <c r="B34" s="1880"/>
      <c r="C34" s="1881"/>
      <c r="D34" s="442" t="s">
        <v>135</v>
      </c>
      <c r="E34" s="447" t="s">
        <v>766</v>
      </c>
      <c r="F34" s="447" t="s">
        <v>1059</v>
      </c>
      <c r="G34" s="432" t="s">
        <v>1228</v>
      </c>
      <c r="H34" s="442"/>
      <c r="I34" s="431"/>
      <c r="J34" s="431"/>
      <c r="K34" s="433"/>
    </row>
    <row r="35" spans="1:11">
      <c r="A35" s="1205">
        <v>27</v>
      </c>
      <c r="B35" s="698" t="s">
        <v>1316</v>
      </c>
      <c r="C35" s="1273">
        <v>5564689</v>
      </c>
      <c r="D35" s="442" t="s">
        <v>315</v>
      </c>
      <c r="E35" s="447" t="s">
        <v>1045</v>
      </c>
      <c r="F35" s="447" t="s">
        <v>1037</v>
      </c>
      <c r="G35" s="432" t="s">
        <v>1074</v>
      </c>
      <c r="H35" s="442">
        <v>10.8</v>
      </c>
      <c r="I35" s="431">
        <v>7.2</v>
      </c>
      <c r="J35" s="431"/>
      <c r="K35" s="433">
        <v>76000</v>
      </c>
    </row>
    <row r="36" spans="1:11">
      <c r="A36" s="1205">
        <v>28</v>
      </c>
      <c r="B36" s="698" t="s">
        <v>1315</v>
      </c>
      <c r="C36" s="1273" t="s">
        <v>1314</v>
      </c>
      <c r="D36" s="442" t="s">
        <v>1313</v>
      </c>
      <c r="E36" s="447" t="s">
        <v>766</v>
      </c>
      <c r="F36" s="447" t="s">
        <v>1028</v>
      </c>
      <c r="G36" s="432" t="s">
        <v>1027</v>
      </c>
      <c r="H36" s="442"/>
      <c r="I36" s="431">
        <v>3.5</v>
      </c>
      <c r="J36" s="431"/>
      <c r="K36" s="433">
        <v>31085</v>
      </c>
    </row>
    <row r="37" spans="1:11">
      <c r="A37" s="1205">
        <v>29</v>
      </c>
      <c r="B37" s="698" t="s">
        <v>1312</v>
      </c>
      <c r="C37" s="1273" t="s">
        <v>1311</v>
      </c>
      <c r="D37" s="442" t="s">
        <v>200</v>
      </c>
      <c r="E37" s="447" t="s">
        <v>784</v>
      </c>
      <c r="F37" s="447" t="s">
        <v>1034</v>
      </c>
      <c r="G37" s="432" t="s">
        <v>1176</v>
      </c>
      <c r="H37" s="442">
        <v>1.3</v>
      </c>
      <c r="I37" s="431">
        <v>0</v>
      </c>
      <c r="J37" s="431"/>
      <c r="K37" s="433">
        <v>3443821</v>
      </c>
    </row>
    <row r="38" spans="1:11">
      <c r="A38" s="1205">
        <v>30</v>
      </c>
      <c r="B38" s="698" t="s">
        <v>1310</v>
      </c>
      <c r="C38" s="1273" t="s">
        <v>1309</v>
      </c>
      <c r="D38" s="442" t="s">
        <v>234</v>
      </c>
      <c r="E38" s="447" t="s">
        <v>786</v>
      </c>
      <c r="F38" s="447" t="s">
        <v>1083</v>
      </c>
      <c r="G38" s="432" t="s">
        <v>1308</v>
      </c>
      <c r="H38" s="442"/>
      <c r="I38" s="431"/>
      <c r="J38" s="431"/>
      <c r="K38" s="433"/>
    </row>
    <row r="39" spans="1:11">
      <c r="A39" s="1205">
        <v>31</v>
      </c>
      <c r="B39" s="698" t="s">
        <v>1307</v>
      </c>
      <c r="C39" s="1273" t="s">
        <v>1306</v>
      </c>
      <c r="D39" s="442" t="s">
        <v>218</v>
      </c>
      <c r="E39" s="447" t="s">
        <v>1045</v>
      </c>
      <c r="F39" s="447" t="s">
        <v>1186</v>
      </c>
      <c r="G39" s="432" t="s">
        <v>1185</v>
      </c>
      <c r="H39" s="442">
        <v>1</v>
      </c>
      <c r="I39" s="431">
        <v>0.4</v>
      </c>
      <c r="J39" s="431"/>
      <c r="K39" s="433">
        <v>24704</v>
      </c>
    </row>
    <row r="40" spans="1:11">
      <c r="A40" s="1205">
        <v>32</v>
      </c>
      <c r="B40" s="698" t="s">
        <v>1305</v>
      </c>
      <c r="C40" s="1273" t="s">
        <v>1304</v>
      </c>
      <c r="D40" s="442" t="s">
        <v>129</v>
      </c>
      <c r="E40" s="447" t="s">
        <v>766</v>
      </c>
      <c r="F40" s="447" t="s">
        <v>1034</v>
      </c>
      <c r="G40" s="432" t="s">
        <v>1178</v>
      </c>
      <c r="H40" s="442">
        <v>0</v>
      </c>
      <c r="I40" s="431">
        <v>0</v>
      </c>
      <c r="J40" s="431">
        <v>0</v>
      </c>
      <c r="K40" s="433">
        <v>0</v>
      </c>
    </row>
    <row r="41" spans="1:11">
      <c r="A41" s="1205">
        <v>33</v>
      </c>
      <c r="B41" s="698" t="s">
        <v>1303</v>
      </c>
      <c r="C41" s="1273" t="s">
        <v>1302</v>
      </c>
      <c r="D41" s="442" t="s">
        <v>274</v>
      </c>
      <c r="E41" s="447" t="s">
        <v>766</v>
      </c>
      <c r="F41" s="447" t="s">
        <v>1028</v>
      </c>
      <c r="G41" s="432" t="s">
        <v>1027</v>
      </c>
      <c r="H41" s="442"/>
      <c r="I41" s="431">
        <v>7.36</v>
      </c>
      <c r="J41" s="431"/>
      <c r="K41" s="433"/>
    </row>
    <row r="42" spans="1:11">
      <c r="A42" s="1205">
        <v>34</v>
      </c>
      <c r="B42" s="698" t="s">
        <v>1301</v>
      </c>
      <c r="C42" s="1273">
        <v>5111145</v>
      </c>
      <c r="D42" s="442" t="s">
        <v>282</v>
      </c>
      <c r="E42" s="447" t="s">
        <v>766</v>
      </c>
      <c r="F42" s="447" t="s">
        <v>1031</v>
      </c>
      <c r="G42" s="432" t="s">
        <v>1300</v>
      </c>
      <c r="H42" s="442">
        <v>12.9</v>
      </c>
      <c r="I42" s="431">
        <v>5</v>
      </c>
      <c r="J42" s="431"/>
      <c r="K42" s="433"/>
    </row>
    <row r="43" spans="1:11">
      <c r="A43" s="1205">
        <v>35</v>
      </c>
      <c r="B43" s="698" t="s">
        <v>1299</v>
      </c>
      <c r="C43" s="1273">
        <v>2827891</v>
      </c>
      <c r="D43" s="442" t="s">
        <v>304</v>
      </c>
      <c r="E43" s="447" t="s">
        <v>1045</v>
      </c>
      <c r="F43" s="447" t="s">
        <v>1044</v>
      </c>
      <c r="G43" s="432" t="s">
        <v>1047</v>
      </c>
      <c r="H43" s="442"/>
      <c r="I43" s="431"/>
      <c r="J43" s="431"/>
      <c r="K43" s="433"/>
    </row>
    <row r="44" spans="1:11">
      <c r="A44" s="1205">
        <v>36</v>
      </c>
      <c r="B44" s="698" t="s">
        <v>1298</v>
      </c>
      <c r="C44" s="1273">
        <v>2808676</v>
      </c>
      <c r="D44" s="442" t="s">
        <v>212</v>
      </c>
      <c r="E44" s="447" t="s">
        <v>1045</v>
      </c>
      <c r="F44" s="447" t="s">
        <v>1031</v>
      </c>
      <c r="G44" s="432" t="s">
        <v>1004</v>
      </c>
      <c r="H44" s="442"/>
      <c r="I44" s="431"/>
      <c r="J44" s="431"/>
      <c r="K44" s="433"/>
    </row>
    <row r="45" spans="1:11">
      <c r="A45" s="1205">
        <v>37</v>
      </c>
      <c r="B45" s="698" t="s">
        <v>1297</v>
      </c>
      <c r="C45" s="1273">
        <v>2615797</v>
      </c>
      <c r="D45" s="442" t="s">
        <v>201</v>
      </c>
      <c r="E45" s="447" t="s">
        <v>766</v>
      </c>
      <c r="F45" s="447" t="s">
        <v>1031</v>
      </c>
      <c r="G45" s="432" t="s">
        <v>1296</v>
      </c>
      <c r="H45" s="442">
        <v>11</v>
      </c>
      <c r="I45" s="431">
        <v>11.7</v>
      </c>
      <c r="J45" s="431">
        <v>1773656</v>
      </c>
      <c r="K45" s="433">
        <v>1644612</v>
      </c>
    </row>
    <row r="46" spans="1:11">
      <c r="A46" s="1205">
        <v>38</v>
      </c>
      <c r="B46" s="698" t="s">
        <v>1295</v>
      </c>
      <c r="C46" s="1273">
        <v>5236517</v>
      </c>
      <c r="D46" s="442" t="s">
        <v>281</v>
      </c>
      <c r="E46" s="447" t="s">
        <v>786</v>
      </c>
      <c r="F46" s="447" t="s">
        <v>1083</v>
      </c>
      <c r="G46" s="432" t="s">
        <v>1277</v>
      </c>
      <c r="H46" s="442">
        <v>0.15</v>
      </c>
      <c r="I46" s="431"/>
      <c r="J46" s="431">
        <v>1500</v>
      </c>
      <c r="K46" s="433"/>
    </row>
    <row r="47" spans="1:11">
      <c r="A47" s="1205">
        <v>39</v>
      </c>
      <c r="B47" s="698" t="s">
        <v>1294</v>
      </c>
      <c r="C47" s="1273">
        <v>5045894</v>
      </c>
      <c r="D47" s="442" t="s">
        <v>173</v>
      </c>
      <c r="E47" s="447" t="s">
        <v>766</v>
      </c>
      <c r="F47" s="447" t="s">
        <v>1293</v>
      </c>
      <c r="G47" s="432" t="s">
        <v>1292</v>
      </c>
      <c r="H47" s="442">
        <v>13.54</v>
      </c>
      <c r="I47" s="431">
        <v>2.54</v>
      </c>
      <c r="J47" s="431"/>
      <c r="K47" s="433"/>
    </row>
    <row r="48" spans="1:11">
      <c r="A48" s="1205">
        <v>40</v>
      </c>
      <c r="B48" s="698" t="s">
        <v>1291</v>
      </c>
      <c r="C48" s="1273">
        <v>5156246</v>
      </c>
      <c r="D48" s="442" t="s">
        <v>295</v>
      </c>
      <c r="E48" s="447" t="s">
        <v>766</v>
      </c>
      <c r="F48" s="447" t="s">
        <v>1056</v>
      </c>
      <c r="G48" s="432" t="s">
        <v>1055</v>
      </c>
      <c r="H48" s="442"/>
      <c r="I48" s="431"/>
      <c r="J48" s="431"/>
      <c r="K48" s="433"/>
    </row>
    <row r="49" spans="1:11">
      <c r="A49" s="1205">
        <v>41</v>
      </c>
      <c r="B49" s="698" t="s">
        <v>1290</v>
      </c>
      <c r="C49" s="1273">
        <v>2091798</v>
      </c>
      <c r="D49" s="442" t="s">
        <v>1289</v>
      </c>
      <c r="E49" s="447" t="s">
        <v>766</v>
      </c>
      <c r="F49" s="447" t="s">
        <v>1037</v>
      </c>
      <c r="G49" s="432" t="s">
        <v>1060</v>
      </c>
      <c r="H49" s="442"/>
      <c r="I49" s="431"/>
      <c r="J49" s="431"/>
      <c r="K49" s="433"/>
    </row>
    <row r="50" spans="1:11">
      <c r="A50" s="1877">
        <v>42</v>
      </c>
      <c r="B50" s="1880" t="s">
        <v>1288</v>
      </c>
      <c r="C50" s="1881">
        <v>2086166</v>
      </c>
      <c r="D50" s="442" t="s">
        <v>132</v>
      </c>
      <c r="E50" s="447" t="s">
        <v>766</v>
      </c>
      <c r="F50" s="447" t="s">
        <v>1037</v>
      </c>
      <c r="G50" s="432" t="s">
        <v>1036</v>
      </c>
      <c r="H50" s="442">
        <v>1.01</v>
      </c>
      <c r="I50" s="431">
        <v>1.01</v>
      </c>
      <c r="J50" s="431"/>
      <c r="K50" s="433">
        <v>18.14</v>
      </c>
    </row>
    <row r="51" spans="1:11">
      <c r="A51" s="1877"/>
      <c r="B51" s="1880"/>
      <c r="C51" s="1881"/>
      <c r="D51" s="442" t="s">
        <v>184</v>
      </c>
      <c r="E51" s="447" t="s">
        <v>766</v>
      </c>
      <c r="F51" s="447" t="s">
        <v>1037</v>
      </c>
      <c r="G51" s="432" t="s">
        <v>1036</v>
      </c>
      <c r="H51" s="442"/>
      <c r="I51" s="431">
        <v>3.69</v>
      </c>
      <c r="J51" s="431"/>
      <c r="K51" s="433">
        <v>3.69</v>
      </c>
    </row>
    <row r="52" spans="1:11">
      <c r="A52" s="1205">
        <v>43</v>
      </c>
      <c r="B52" s="698" t="s">
        <v>1287</v>
      </c>
      <c r="C52" s="1273">
        <v>2152924</v>
      </c>
      <c r="D52" s="442" t="s">
        <v>193</v>
      </c>
      <c r="E52" s="447" t="s">
        <v>1045</v>
      </c>
      <c r="F52" s="447" t="s">
        <v>1044</v>
      </c>
      <c r="G52" s="432" t="s">
        <v>1004</v>
      </c>
      <c r="H52" s="442"/>
      <c r="I52" s="431"/>
      <c r="J52" s="431"/>
      <c r="K52" s="433"/>
    </row>
    <row r="53" spans="1:11">
      <c r="A53" s="1879">
        <v>44</v>
      </c>
      <c r="B53" s="1884" t="s">
        <v>1286</v>
      </c>
      <c r="C53" s="1881">
        <v>5046483</v>
      </c>
      <c r="D53" s="442" t="s">
        <v>265</v>
      </c>
      <c r="E53" s="447" t="s">
        <v>1045</v>
      </c>
      <c r="F53" s="447" t="s">
        <v>1044</v>
      </c>
      <c r="G53" s="432" t="s">
        <v>1047</v>
      </c>
      <c r="H53" s="442">
        <v>0.7</v>
      </c>
      <c r="I53" s="431">
        <v>0.3</v>
      </c>
      <c r="J53" s="431"/>
      <c r="K53" s="433"/>
    </row>
    <row r="54" spans="1:11">
      <c r="A54" s="1879"/>
      <c r="B54" s="1884"/>
      <c r="C54" s="1881"/>
      <c r="D54" s="442" t="s">
        <v>1285</v>
      </c>
      <c r="E54" s="447" t="s">
        <v>766</v>
      </c>
      <c r="F54" s="447" t="s">
        <v>1093</v>
      </c>
      <c r="G54" s="432" t="s">
        <v>1092</v>
      </c>
      <c r="H54" s="442"/>
      <c r="I54" s="431">
        <v>1.8</v>
      </c>
      <c r="J54" s="431"/>
      <c r="K54" s="433"/>
    </row>
    <row r="55" spans="1:11">
      <c r="A55" s="1205">
        <v>45</v>
      </c>
      <c r="B55" s="698" t="s">
        <v>1284</v>
      </c>
      <c r="C55" s="1273">
        <v>2016265</v>
      </c>
      <c r="D55" s="442" t="s">
        <v>1283</v>
      </c>
      <c r="E55" s="447" t="s">
        <v>766</v>
      </c>
      <c r="F55" s="447" t="s">
        <v>1040</v>
      </c>
      <c r="G55" s="432" t="s">
        <v>1282</v>
      </c>
      <c r="H55" s="442">
        <v>0.68</v>
      </c>
      <c r="I55" s="431">
        <v>0.23</v>
      </c>
      <c r="J55" s="431">
        <v>21.38</v>
      </c>
      <c r="K55" s="433">
        <v>15.6</v>
      </c>
    </row>
    <row r="56" spans="1:11">
      <c r="A56" s="1879">
        <v>46</v>
      </c>
      <c r="B56" s="1884" t="s">
        <v>1281</v>
      </c>
      <c r="C56" s="1881">
        <v>2051303</v>
      </c>
      <c r="D56" s="442" t="s">
        <v>238</v>
      </c>
      <c r="E56" s="447" t="s">
        <v>784</v>
      </c>
      <c r="F56" s="447" t="s">
        <v>1034</v>
      </c>
      <c r="G56" s="432" t="s">
        <v>1156</v>
      </c>
      <c r="H56" s="442">
        <v>19</v>
      </c>
      <c r="I56" s="431">
        <v>3.5</v>
      </c>
      <c r="J56" s="431">
        <v>500000</v>
      </c>
      <c r="K56" s="433">
        <v>37000</v>
      </c>
    </row>
    <row r="57" spans="1:11">
      <c r="A57" s="1879"/>
      <c r="B57" s="1884"/>
      <c r="C57" s="1881"/>
      <c r="D57" s="442" t="s">
        <v>209</v>
      </c>
      <c r="E57" s="447" t="s">
        <v>784</v>
      </c>
      <c r="F57" s="447" t="s">
        <v>1101</v>
      </c>
      <c r="G57" s="432" t="s">
        <v>1157</v>
      </c>
      <c r="H57" s="442"/>
      <c r="I57" s="431"/>
      <c r="J57" s="431"/>
      <c r="K57" s="433"/>
    </row>
    <row r="58" spans="1:11">
      <c r="A58" s="1205">
        <v>47</v>
      </c>
      <c r="B58" s="698" t="s">
        <v>1280</v>
      </c>
      <c r="C58" s="1273">
        <v>2061848</v>
      </c>
      <c r="D58" s="442" t="s">
        <v>268</v>
      </c>
      <c r="E58" s="447" t="s">
        <v>766</v>
      </c>
      <c r="F58" s="447" t="s">
        <v>1083</v>
      </c>
      <c r="G58" s="432" t="s">
        <v>1279</v>
      </c>
      <c r="H58" s="442">
        <v>4</v>
      </c>
      <c r="I58" s="431">
        <v>3.2</v>
      </c>
      <c r="J58" s="431">
        <v>60000</v>
      </c>
      <c r="K58" s="433">
        <v>46887</v>
      </c>
    </row>
    <row r="59" spans="1:11">
      <c r="A59" s="1205">
        <v>48</v>
      </c>
      <c r="B59" s="698" t="s">
        <v>1278</v>
      </c>
      <c r="C59" s="1273">
        <v>5853583</v>
      </c>
      <c r="D59" s="442" t="s">
        <v>240</v>
      </c>
      <c r="E59" s="447" t="s">
        <v>786</v>
      </c>
      <c r="F59" s="447" t="s">
        <v>1083</v>
      </c>
      <c r="G59" s="432" t="s">
        <v>1277</v>
      </c>
      <c r="H59" s="442">
        <v>0.15</v>
      </c>
      <c r="I59" s="431">
        <v>0</v>
      </c>
      <c r="J59" s="431">
        <v>1500</v>
      </c>
      <c r="K59" s="433">
        <v>0</v>
      </c>
    </row>
    <row r="60" spans="1:11">
      <c r="A60" s="1205">
        <v>49</v>
      </c>
      <c r="B60" s="698" t="s">
        <v>1276</v>
      </c>
      <c r="C60" s="1273">
        <v>2570769</v>
      </c>
      <c r="D60" s="442" t="s">
        <v>126</v>
      </c>
      <c r="E60" s="447" t="s">
        <v>766</v>
      </c>
      <c r="F60" s="447" t="s">
        <v>1034</v>
      </c>
      <c r="G60" s="432" t="s">
        <v>1176</v>
      </c>
      <c r="H60" s="442">
        <v>2.4</v>
      </c>
      <c r="I60" s="431">
        <v>0.75</v>
      </c>
      <c r="J60" s="431">
        <v>92873</v>
      </c>
      <c r="K60" s="433">
        <v>42196</v>
      </c>
    </row>
    <row r="61" spans="1:11">
      <c r="A61" s="1205">
        <v>50</v>
      </c>
      <c r="B61" s="698" t="s">
        <v>1275</v>
      </c>
      <c r="C61" s="1273">
        <v>3557588</v>
      </c>
      <c r="D61" s="442" t="s">
        <v>134</v>
      </c>
      <c r="E61" s="447" t="s">
        <v>766</v>
      </c>
      <c r="F61" s="447" t="s">
        <v>1056</v>
      </c>
      <c r="G61" s="432" t="s">
        <v>1055</v>
      </c>
      <c r="H61" s="442">
        <v>3.27</v>
      </c>
      <c r="I61" s="431">
        <v>1.57</v>
      </c>
      <c r="J61" s="431">
        <v>109600</v>
      </c>
      <c r="K61" s="433">
        <v>44360</v>
      </c>
    </row>
    <row r="62" spans="1:11">
      <c r="A62" s="1205">
        <v>51</v>
      </c>
      <c r="B62" s="698" t="s">
        <v>1274</v>
      </c>
      <c r="C62" s="1273">
        <v>2010933</v>
      </c>
      <c r="D62" s="442" t="s">
        <v>177</v>
      </c>
      <c r="E62" s="447" t="s">
        <v>766</v>
      </c>
      <c r="F62" s="447" t="s">
        <v>1056</v>
      </c>
      <c r="G62" s="432" t="s">
        <v>1055</v>
      </c>
      <c r="H62" s="442"/>
      <c r="I62" s="431">
        <v>0.89</v>
      </c>
      <c r="J62" s="431"/>
      <c r="K62" s="433"/>
    </row>
    <row r="63" spans="1:11">
      <c r="A63" s="1205">
        <v>52</v>
      </c>
      <c r="B63" s="698" t="s">
        <v>1273</v>
      </c>
      <c r="C63" s="1273">
        <v>5872006</v>
      </c>
      <c r="D63" s="442" t="s">
        <v>260</v>
      </c>
      <c r="E63" s="447" t="s">
        <v>786</v>
      </c>
      <c r="F63" s="447" t="s">
        <v>1136</v>
      </c>
      <c r="G63" s="432" t="s">
        <v>1135</v>
      </c>
      <c r="H63" s="442">
        <v>1</v>
      </c>
      <c r="I63" s="431">
        <v>0.2</v>
      </c>
      <c r="J63" s="431"/>
      <c r="K63" s="433">
        <v>0</v>
      </c>
    </row>
    <row r="64" spans="1:11">
      <c r="A64" s="1205">
        <v>53</v>
      </c>
      <c r="B64" s="698" t="s">
        <v>1272</v>
      </c>
      <c r="C64" s="1273">
        <v>3738191</v>
      </c>
      <c r="D64" s="442" t="s">
        <v>140</v>
      </c>
      <c r="E64" s="447" t="s">
        <v>766</v>
      </c>
      <c r="F64" s="447" t="s">
        <v>1056</v>
      </c>
      <c r="G64" s="432" t="s">
        <v>1055</v>
      </c>
      <c r="H64" s="442"/>
      <c r="I64" s="431"/>
      <c r="J64" s="431"/>
      <c r="K64" s="433"/>
    </row>
    <row r="65" spans="1:11">
      <c r="A65" s="1205">
        <v>54</v>
      </c>
      <c r="B65" s="698" t="s">
        <v>1272</v>
      </c>
      <c r="C65" s="1273">
        <v>3738191</v>
      </c>
      <c r="D65" s="442" t="s">
        <v>196</v>
      </c>
      <c r="E65" s="447" t="s">
        <v>766</v>
      </c>
      <c r="F65" s="447" t="s">
        <v>1093</v>
      </c>
      <c r="G65" s="432" t="s">
        <v>1098</v>
      </c>
      <c r="H65" s="442">
        <v>2.25</v>
      </c>
      <c r="I65" s="431">
        <v>2.25</v>
      </c>
      <c r="J65" s="431">
        <v>268.3</v>
      </c>
      <c r="K65" s="433">
        <v>263.5</v>
      </c>
    </row>
    <row r="66" spans="1:11">
      <c r="A66" s="1205">
        <v>55</v>
      </c>
      <c r="B66" s="698" t="s">
        <v>1271</v>
      </c>
      <c r="C66" s="1273">
        <v>5421624</v>
      </c>
      <c r="D66" s="442" t="s">
        <v>303</v>
      </c>
      <c r="E66" s="447" t="s">
        <v>1270</v>
      </c>
      <c r="F66" s="447" t="s">
        <v>1071</v>
      </c>
      <c r="G66" s="432" t="s">
        <v>1107</v>
      </c>
      <c r="H66" s="442"/>
      <c r="I66" s="431"/>
      <c r="J66" s="431"/>
      <c r="K66" s="433"/>
    </row>
    <row r="67" spans="1:11">
      <c r="A67" s="1205">
        <v>56</v>
      </c>
      <c r="B67" s="698" t="s">
        <v>1269</v>
      </c>
      <c r="C67" s="1273">
        <v>2675471</v>
      </c>
      <c r="D67" s="442" t="s">
        <v>237</v>
      </c>
      <c r="E67" s="447" t="s">
        <v>766</v>
      </c>
      <c r="F67" s="447" t="s">
        <v>1093</v>
      </c>
      <c r="G67" s="432" t="s">
        <v>1268</v>
      </c>
      <c r="H67" s="442">
        <v>8.5</v>
      </c>
      <c r="I67" s="431">
        <v>8.8000000000000007</v>
      </c>
      <c r="J67" s="431"/>
      <c r="K67" s="433"/>
    </row>
    <row r="68" spans="1:11">
      <c r="A68" s="1207">
        <v>57</v>
      </c>
      <c r="B68" s="699" t="s">
        <v>1267</v>
      </c>
      <c r="C68" s="1275">
        <v>5089417</v>
      </c>
      <c r="D68" s="443" t="s">
        <v>267</v>
      </c>
      <c r="E68" s="449" t="s">
        <v>766</v>
      </c>
      <c r="F68" s="449" t="s">
        <v>1037</v>
      </c>
      <c r="G68" s="435" t="s">
        <v>1060</v>
      </c>
      <c r="H68" s="443">
        <v>2.2999999999999998</v>
      </c>
      <c r="I68" s="434">
        <v>2.4</v>
      </c>
      <c r="J68" s="434">
        <v>12</v>
      </c>
      <c r="K68" s="436">
        <v>12</v>
      </c>
    </row>
    <row r="69" spans="1:11">
      <c r="A69" s="1878">
        <v>58</v>
      </c>
      <c r="B69" s="1882" t="s">
        <v>1266</v>
      </c>
      <c r="C69" s="1883">
        <v>5935539</v>
      </c>
      <c r="D69" s="1265" t="s">
        <v>1265</v>
      </c>
      <c r="E69" s="1266" t="s">
        <v>766</v>
      </c>
      <c r="F69" s="1266" t="s">
        <v>1037</v>
      </c>
      <c r="G69" s="1267" t="s">
        <v>1060</v>
      </c>
      <c r="H69" s="1265"/>
      <c r="I69" s="1268"/>
      <c r="J69" s="1268"/>
      <c r="K69" s="1269"/>
    </row>
    <row r="70" spans="1:11">
      <c r="A70" s="1877"/>
      <c r="B70" s="1880"/>
      <c r="C70" s="1881"/>
      <c r="D70" s="442" t="s">
        <v>1265</v>
      </c>
      <c r="E70" s="447" t="s">
        <v>766</v>
      </c>
      <c r="F70" s="447" t="s">
        <v>1037</v>
      </c>
      <c r="G70" s="432" t="s">
        <v>1060</v>
      </c>
      <c r="H70" s="442"/>
      <c r="I70" s="431"/>
      <c r="J70" s="431"/>
      <c r="K70" s="433"/>
    </row>
    <row r="71" spans="1:11">
      <c r="A71" s="1205">
        <v>59</v>
      </c>
      <c r="B71" s="698" t="s">
        <v>1264</v>
      </c>
      <c r="C71" s="1273">
        <v>2169967</v>
      </c>
      <c r="D71" s="442" t="s">
        <v>171</v>
      </c>
      <c r="E71" s="447" t="s">
        <v>1045</v>
      </c>
      <c r="F71" s="447" t="s">
        <v>1101</v>
      </c>
      <c r="G71" s="432" t="s">
        <v>1157</v>
      </c>
      <c r="H71" s="442">
        <v>0.36</v>
      </c>
      <c r="I71" s="431">
        <v>0.36</v>
      </c>
      <c r="J71" s="431">
        <v>18090</v>
      </c>
      <c r="K71" s="433">
        <v>18090</v>
      </c>
    </row>
    <row r="72" spans="1:11">
      <c r="A72" s="1205">
        <v>60</v>
      </c>
      <c r="B72" s="698" t="s">
        <v>1263</v>
      </c>
      <c r="C72" s="1273">
        <v>5073189</v>
      </c>
      <c r="D72" s="442" t="s">
        <v>1262</v>
      </c>
      <c r="E72" s="447" t="s">
        <v>766</v>
      </c>
      <c r="F72" s="447" t="s">
        <v>1037</v>
      </c>
      <c r="G72" s="432" t="s">
        <v>1060</v>
      </c>
      <c r="H72" s="442">
        <v>11.3</v>
      </c>
      <c r="I72" s="431">
        <v>16</v>
      </c>
      <c r="J72" s="431"/>
      <c r="K72" s="433">
        <v>2851.2</v>
      </c>
    </row>
    <row r="73" spans="1:11">
      <c r="A73" s="1205">
        <v>61</v>
      </c>
      <c r="B73" s="698" t="s">
        <v>1261</v>
      </c>
      <c r="C73" s="1273">
        <v>2065606</v>
      </c>
      <c r="D73" s="442" t="s">
        <v>221</v>
      </c>
      <c r="E73" s="447" t="s">
        <v>786</v>
      </c>
      <c r="F73" s="447" t="s">
        <v>1056</v>
      </c>
      <c r="G73" s="432" t="s">
        <v>1260</v>
      </c>
      <c r="H73" s="442"/>
      <c r="I73" s="431"/>
      <c r="J73" s="431"/>
      <c r="K73" s="433"/>
    </row>
    <row r="74" spans="1:11">
      <c r="A74" s="1205">
        <v>62</v>
      </c>
      <c r="B74" s="698" t="s">
        <v>1259</v>
      </c>
      <c r="C74" s="1273">
        <v>5063329</v>
      </c>
      <c r="D74" s="442" t="s">
        <v>245</v>
      </c>
      <c r="E74" s="447" t="s">
        <v>1045</v>
      </c>
      <c r="F74" s="447" t="s">
        <v>1037</v>
      </c>
      <c r="G74" s="432" t="s">
        <v>1127</v>
      </c>
      <c r="H74" s="442"/>
      <c r="I74" s="431">
        <v>0.78</v>
      </c>
      <c r="J74" s="431"/>
      <c r="K74" s="433">
        <v>39000</v>
      </c>
    </row>
    <row r="75" spans="1:11">
      <c r="A75" s="1205">
        <v>63</v>
      </c>
      <c r="B75" s="698" t="s">
        <v>1258</v>
      </c>
      <c r="C75" s="1273">
        <v>2025736</v>
      </c>
      <c r="D75" s="442" t="s">
        <v>150</v>
      </c>
      <c r="E75" s="447" t="s">
        <v>1045</v>
      </c>
      <c r="F75" s="447" t="s">
        <v>1044</v>
      </c>
      <c r="G75" s="432" t="s">
        <v>1004</v>
      </c>
      <c r="H75" s="442"/>
      <c r="I75" s="431"/>
      <c r="J75" s="431"/>
      <c r="K75" s="433"/>
    </row>
    <row r="76" spans="1:11">
      <c r="A76" s="1877">
        <v>64</v>
      </c>
      <c r="B76" s="1880" t="s">
        <v>1257</v>
      </c>
      <c r="C76" s="1881">
        <v>5830974</v>
      </c>
      <c r="D76" s="442" t="s">
        <v>286</v>
      </c>
      <c r="E76" s="448" t="s">
        <v>1072</v>
      </c>
      <c r="F76" s="447" t="s">
        <v>1071</v>
      </c>
      <c r="G76" s="432" t="s">
        <v>1070</v>
      </c>
      <c r="H76" s="442">
        <v>1.56</v>
      </c>
      <c r="I76" s="431">
        <v>1.35</v>
      </c>
      <c r="J76" s="431">
        <v>159286</v>
      </c>
      <c r="K76" s="433">
        <v>133303</v>
      </c>
    </row>
    <row r="77" spans="1:11">
      <c r="A77" s="1877"/>
      <c r="B77" s="1880"/>
      <c r="C77" s="1881"/>
      <c r="D77" s="442" t="s">
        <v>203</v>
      </c>
      <c r="E77" s="447" t="s">
        <v>1045</v>
      </c>
      <c r="F77" s="447" t="s">
        <v>1136</v>
      </c>
      <c r="G77" s="432" t="s">
        <v>1135</v>
      </c>
      <c r="H77" s="442">
        <v>15600</v>
      </c>
      <c r="I77" s="431">
        <v>13500</v>
      </c>
      <c r="J77" s="431"/>
      <c r="K77" s="433">
        <v>0</v>
      </c>
    </row>
    <row r="78" spans="1:11">
      <c r="A78" s="1205">
        <v>65</v>
      </c>
      <c r="B78" s="698" t="s">
        <v>1256</v>
      </c>
      <c r="C78" s="1273">
        <v>2662507</v>
      </c>
      <c r="D78" s="442" t="s">
        <v>301</v>
      </c>
      <c r="E78" s="447" t="s">
        <v>1045</v>
      </c>
      <c r="F78" s="447" t="s">
        <v>1044</v>
      </c>
      <c r="G78" s="432" t="s">
        <v>1047</v>
      </c>
      <c r="H78" s="442">
        <v>1.8</v>
      </c>
      <c r="I78" s="431">
        <v>0.6</v>
      </c>
      <c r="J78" s="431">
        <v>100000</v>
      </c>
      <c r="K78" s="433">
        <v>41000</v>
      </c>
    </row>
    <row r="79" spans="1:11">
      <c r="A79" s="1205">
        <v>66</v>
      </c>
      <c r="B79" s="698" t="s">
        <v>1255</v>
      </c>
      <c r="C79" s="1273" t="s">
        <v>1254</v>
      </c>
      <c r="D79" s="442" t="s">
        <v>216</v>
      </c>
      <c r="E79" s="447" t="s">
        <v>1045</v>
      </c>
      <c r="F79" s="447" t="s">
        <v>1044</v>
      </c>
      <c r="G79" s="432" t="s">
        <v>1004</v>
      </c>
      <c r="H79" s="442">
        <v>0.28999999999999998</v>
      </c>
      <c r="I79" s="431">
        <v>0.21079999999999999</v>
      </c>
      <c r="J79" s="431"/>
      <c r="K79" s="433"/>
    </row>
    <row r="80" spans="1:11">
      <c r="A80" s="1205">
        <v>67</v>
      </c>
      <c r="B80" s="698" t="s">
        <v>1253</v>
      </c>
      <c r="C80" s="1273" t="s">
        <v>1252</v>
      </c>
      <c r="D80" s="442" t="s">
        <v>299</v>
      </c>
      <c r="E80" s="447" t="s">
        <v>1045</v>
      </c>
      <c r="F80" s="447" t="s">
        <v>1044</v>
      </c>
      <c r="G80" s="432" t="s">
        <v>1047</v>
      </c>
      <c r="H80" s="442">
        <v>1.6</v>
      </c>
      <c r="I80" s="431">
        <v>1.04</v>
      </c>
      <c r="J80" s="431">
        <v>165702</v>
      </c>
      <c r="K80" s="433">
        <v>80900.7</v>
      </c>
    </row>
    <row r="81" spans="1:11">
      <c r="A81" s="1205">
        <v>68</v>
      </c>
      <c r="B81" s="698" t="s">
        <v>1251</v>
      </c>
      <c r="C81" s="1273" t="s">
        <v>1250</v>
      </c>
      <c r="D81" s="442" t="s">
        <v>247</v>
      </c>
      <c r="E81" s="447" t="s">
        <v>1045</v>
      </c>
      <c r="F81" s="447" t="s">
        <v>1136</v>
      </c>
      <c r="G81" s="432" t="s">
        <v>1166</v>
      </c>
      <c r="H81" s="442">
        <v>4.5999999999999996</v>
      </c>
      <c r="I81" s="431">
        <v>2.9</v>
      </c>
      <c r="J81" s="431"/>
      <c r="K81" s="433">
        <v>175237</v>
      </c>
    </row>
    <row r="82" spans="1:11">
      <c r="A82" s="1205">
        <v>69</v>
      </c>
      <c r="B82" s="698" t="s">
        <v>1249</v>
      </c>
      <c r="C82" s="1273" t="s">
        <v>1248</v>
      </c>
      <c r="D82" s="442" t="s">
        <v>147</v>
      </c>
      <c r="E82" s="447" t="s">
        <v>1045</v>
      </c>
      <c r="F82" s="447" t="s">
        <v>1044</v>
      </c>
      <c r="G82" s="432" t="s">
        <v>1004</v>
      </c>
      <c r="H82" s="442">
        <v>0.6</v>
      </c>
      <c r="I82" s="431">
        <v>0.5</v>
      </c>
      <c r="J82" s="431"/>
      <c r="K82" s="433"/>
    </row>
    <row r="83" spans="1:11">
      <c r="A83" s="1205">
        <v>70</v>
      </c>
      <c r="B83" s="698" t="s">
        <v>1247</v>
      </c>
      <c r="C83" s="1273" t="s">
        <v>1246</v>
      </c>
      <c r="D83" s="442" t="s">
        <v>214</v>
      </c>
      <c r="E83" s="447" t="s">
        <v>843</v>
      </c>
      <c r="F83" s="447" t="s">
        <v>1037</v>
      </c>
      <c r="G83" s="432" t="s">
        <v>1245</v>
      </c>
      <c r="H83" s="442">
        <v>0.62</v>
      </c>
      <c r="I83" s="431">
        <v>0.59</v>
      </c>
      <c r="J83" s="431"/>
      <c r="K83" s="433">
        <v>6500</v>
      </c>
    </row>
    <row r="84" spans="1:11">
      <c r="A84" s="1205">
        <v>71</v>
      </c>
      <c r="B84" s="698" t="s">
        <v>1244</v>
      </c>
      <c r="C84" s="1273" t="s">
        <v>1243</v>
      </c>
      <c r="D84" s="442" t="s">
        <v>308</v>
      </c>
      <c r="E84" s="448" t="s">
        <v>1242</v>
      </c>
      <c r="F84" s="447" t="s">
        <v>1037</v>
      </c>
      <c r="G84" s="432" t="s">
        <v>1115</v>
      </c>
      <c r="H84" s="442">
        <v>0.6</v>
      </c>
      <c r="I84" s="431">
        <v>0.4</v>
      </c>
      <c r="J84" s="431"/>
      <c r="K84" s="433"/>
    </row>
    <row r="85" spans="1:11">
      <c r="A85" s="1205">
        <v>72</v>
      </c>
      <c r="B85" s="698" t="s">
        <v>1241</v>
      </c>
      <c r="C85" s="1273">
        <v>2091283</v>
      </c>
      <c r="D85" s="442" t="s">
        <v>146</v>
      </c>
      <c r="E85" s="447" t="s">
        <v>1045</v>
      </c>
      <c r="F85" s="447" t="s">
        <v>1044</v>
      </c>
      <c r="G85" s="432" t="s">
        <v>1043</v>
      </c>
      <c r="H85" s="442">
        <v>3</v>
      </c>
      <c r="I85" s="431">
        <v>1.5</v>
      </c>
      <c r="J85" s="431">
        <v>40000</v>
      </c>
      <c r="K85" s="433">
        <v>19417</v>
      </c>
    </row>
    <row r="86" spans="1:11">
      <c r="A86" s="1205">
        <v>73</v>
      </c>
      <c r="B86" s="698" t="s">
        <v>1240</v>
      </c>
      <c r="C86" s="1273">
        <v>5253535</v>
      </c>
      <c r="D86" s="442" t="s">
        <v>175</v>
      </c>
      <c r="E86" s="447" t="s">
        <v>766</v>
      </c>
      <c r="F86" s="447" t="s">
        <v>1037</v>
      </c>
      <c r="G86" s="432" t="s">
        <v>1060</v>
      </c>
      <c r="H86" s="442">
        <v>5.6</v>
      </c>
      <c r="I86" s="431">
        <v>4.4000000000000004</v>
      </c>
      <c r="J86" s="431">
        <v>2112050</v>
      </c>
      <c r="K86" s="433">
        <v>1727090</v>
      </c>
    </row>
    <row r="87" spans="1:11">
      <c r="A87" s="1205">
        <v>74</v>
      </c>
      <c r="B87" s="698" t="s">
        <v>1239</v>
      </c>
      <c r="C87" s="1273">
        <v>2550245</v>
      </c>
      <c r="D87" s="442" t="s">
        <v>142</v>
      </c>
      <c r="E87" s="447" t="s">
        <v>766</v>
      </c>
      <c r="F87" s="447" t="s">
        <v>1093</v>
      </c>
      <c r="G87" s="432" t="s">
        <v>1098</v>
      </c>
      <c r="H87" s="442">
        <v>7.97</v>
      </c>
      <c r="I87" s="431">
        <v>3.4</v>
      </c>
      <c r="J87" s="431">
        <v>278950</v>
      </c>
      <c r="K87" s="433">
        <v>108812</v>
      </c>
    </row>
    <row r="88" spans="1:11">
      <c r="A88" s="1205">
        <v>75</v>
      </c>
      <c r="B88" s="698" t="s">
        <v>1238</v>
      </c>
      <c r="C88" s="1273">
        <v>5051304</v>
      </c>
      <c r="D88" s="442" t="s">
        <v>211</v>
      </c>
      <c r="E88" s="447" t="s">
        <v>786</v>
      </c>
      <c r="F88" s="447" t="s">
        <v>1051</v>
      </c>
      <c r="G88" s="432" t="s">
        <v>1050</v>
      </c>
      <c r="H88" s="442"/>
      <c r="I88" s="431"/>
      <c r="J88" s="431"/>
      <c r="K88" s="433"/>
    </row>
    <row r="89" spans="1:11">
      <c r="A89" s="1205">
        <v>76</v>
      </c>
      <c r="B89" s="698" t="s">
        <v>1237</v>
      </c>
      <c r="C89" s="1273">
        <v>5481724</v>
      </c>
      <c r="D89" s="442" t="s">
        <v>249</v>
      </c>
      <c r="E89" s="447" t="s">
        <v>766</v>
      </c>
      <c r="F89" s="447" t="s">
        <v>1083</v>
      </c>
      <c r="G89" s="432" t="s">
        <v>1236</v>
      </c>
      <c r="H89" s="442"/>
      <c r="I89" s="431">
        <v>3.5</v>
      </c>
      <c r="J89" s="431"/>
      <c r="K89" s="433"/>
    </row>
    <row r="90" spans="1:11">
      <c r="A90" s="1877">
        <v>77</v>
      </c>
      <c r="B90" s="1880" t="s">
        <v>1235</v>
      </c>
      <c r="C90" s="1881">
        <v>2550466</v>
      </c>
      <c r="D90" s="442" t="s">
        <v>127</v>
      </c>
      <c r="E90" s="447" t="s">
        <v>786</v>
      </c>
      <c r="F90" s="447" t="s">
        <v>1083</v>
      </c>
      <c r="G90" s="432" t="s">
        <v>1138</v>
      </c>
      <c r="H90" s="442">
        <v>4.8</v>
      </c>
      <c r="I90" s="431">
        <v>1.4</v>
      </c>
      <c r="J90" s="431">
        <v>51070</v>
      </c>
      <c r="K90" s="433">
        <v>51070</v>
      </c>
    </row>
    <row r="91" spans="1:11">
      <c r="A91" s="1877"/>
      <c r="B91" s="1880"/>
      <c r="C91" s="1881"/>
      <c r="D91" s="442" t="s">
        <v>165</v>
      </c>
      <c r="E91" s="447" t="s">
        <v>786</v>
      </c>
      <c r="F91" s="447" t="s">
        <v>1071</v>
      </c>
      <c r="G91" s="432" t="s">
        <v>1234</v>
      </c>
      <c r="H91" s="442"/>
      <c r="I91" s="431"/>
      <c r="J91" s="431"/>
      <c r="K91" s="433"/>
    </row>
    <row r="92" spans="1:11">
      <c r="A92" s="1877"/>
      <c r="B92" s="1880"/>
      <c r="C92" s="1881"/>
      <c r="D92" s="442" t="s">
        <v>272</v>
      </c>
      <c r="E92" s="447" t="s">
        <v>784</v>
      </c>
      <c r="F92" s="447" t="s">
        <v>1083</v>
      </c>
      <c r="G92" s="432" t="s">
        <v>1172</v>
      </c>
      <c r="H92" s="442"/>
      <c r="I92" s="431"/>
      <c r="J92" s="431"/>
      <c r="K92" s="433"/>
    </row>
    <row r="93" spans="1:11">
      <c r="A93" s="1877"/>
      <c r="B93" s="1880"/>
      <c r="C93" s="1881"/>
      <c r="D93" s="442" t="s">
        <v>192</v>
      </c>
      <c r="E93" s="447" t="s">
        <v>766</v>
      </c>
      <c r="F93" s="447" t="s">
        <v>1037</v>
      </c>
      <c r="G93" s="432" t="s">
        <v>1060</v>
      </c>
      <c r="H93" s="442">
        <v>1.3</v>
      </c>
      <c r="I93" s="431"/>
      <c r="J93" s="431">
        <v>55</v>
      </c>
      <c r="K93" s="433">
        <v>197</v>
      </c>
    </row>
    <row r="94" spans="1:11" ht="19.5">
      <c r="A94" s="1877"/>
      <c r="B94" s="1880"/>
      <c r="C94" s="1881"/>
      <c r="D94" s="442" t="s">
        <v>128</v>
      </c>
      <c r="E94" s="447" t="s">
        <v>766</v>
      </c>
      <c r="F94" s="447" t="s">
        <v>1059</v>
      </c>
      <c r="G94" s="432" t="s">
        <v>1228</v>
      </c>
      <c r="H94" s="442">
        <v>17.2</v>
      </c>
      <c r="I94" s="431">
        <v>10.199999999999999</v>
      </c>
      <c r="J94" s="431">
        <v>1095</v>
      </c>
      <c r="K94" s="433">
        <v>942</v>
      </c>
    </row>
    <row r="95" spans="1:11">
      <c r="A95" s="1205">
        <v>78</v>
      </c>
      <c r="B95" s="698" t="s">
        <v>1233</v>
      </c>
      <c r="C95" s="1273">
        <v>5051134</v>
      </c>
      <c r="D95" s="442" t="s">
        <v>152</v>
      </c>
      <c r="E95" s="447" t="s">
        <v>786</v>
      </c>
      <c r="F95" s="447" t="s">
        <v>1037</v>
      </c>
      <c r="G95" s="432" t="s">
        <v>1053</v>
      </c>
      <c r="H95" s="442">
        <v>0.6</v>
      </c>
      <c r="I95" s="431">
        <v>0.2</v>
      </c>
      <c r="J95" s="431"/>
      <c r="K95" s="433"/>
    </row>
    <row r="96" spans="1:11">
      <c r="A96" s="1877">
        <v>79</v>
      </c>
      <c r="B96" s="1880" t="s">
        <v>1232</v>
      </c>
      <c r="C96" s="1881">
        <v>2554518</v>
      </c>
      <c r="D96" s="442" t="s">
        <v>174</v>
      </c>
      <c r="E96" s="447" t="s">
        <v>766</v>
      </c>
      <c r="F96" s="447" t="s">
        <v>1037</v>
      </c>
      <c r="G96" s="432" t="s">
        <v>1060</v>
      </c>
      <c r="H96" s="442"/>
      <c r="I96" s="431"/>
      <c r="J96" s="431"/>
      <c r="K96" s="433"/>
    </row>
    <row r="97" spans="1:11">
      <c r="A97" s="1877"/>
      <c r="B97" s="1880"/>
      <c r="C97" s="1881"/>
      <c r="D97" s="442" t="s">
        <v>131</v>
      </c>
      <c r="E97" s="447" t="s">
        <v>766</v>
      </c>
      <c r="F97" s="447" t="s">
        <v>1037</v>
      </c>
      <c r="G97" s="432" t="s">
        <v>1060</v>
      </c>
      <c r="H97" s="442">
        <v>78.2</v>
      </c>
      <c r="I97" s="431">
        <v>80.099999999999994</v>
      </c>
      <c r="J97" s="431"/>
      <c r="K97" s="433">
        <v>740700</v>
      </c>
    </row>
    <row r="98" spans="1:11">
      <c r="A98" s="1877"/>
      <c r="B98" s="1880"/>
      <c r="C98" s="1881"/>
      <c r="D98" s="442" t="s">
        <v>174</v>
      </c>
      <c r="E98" s="447" t="s">
        <v>766</v>
      </c>
      <c r="F98" s="447" t="s">
        <v>1037</v>
      </c>
      <c r="G98" s="432" t="s">
        <v>1060</v>
      </c>
      <c r="H98" s="442">
        <v>3.4</v>
      </c>
      <c r="I98" s="431">
        <v>4</v>
      </c>
      <c r="J98" s="431"/>
      <c r="K98" s="433">
        <v>740700</v>
      </c>
    </row>
    <row r="99" spans="1:11">
      <c r="A99" s="1877"/>
      <c r="B99" s="1880"/>
      <c r="C99" s="1881"/>
      <c r="D99" s="442" t="s">
        <v>174</v>
      </c>
      <c r="E99" s="447" t="s">
        <v>766</v>
      </c>
      <c r="F99" s="447" t="s">
        <v>1037</v>
      </c>
      <c r="G99" s="432" t="s">
        <v>1060</v>
      </c>
      <c r="H99" s="442"/>
      <c r="I99" s="431"/>
      <c r="J99" s="431"/>
      <c r="K99" s="433"/>
    </row>
    <row r="100" spans="1:11">
      <c r="A100" s="1205">
        <v>80</v>
      </c>
      <c r="B100" s="698" t="s">
        <v>1231</v>
      </c>
      <c r="C100" s="1273">
        <v>2045931</v>
      </c>
      <c r="D100" s="442" t="s">
        <v>250</v>
      </c>
      <c r="E100" s="447" t="s">
        <v>784</v>
      </c>
      <c r="F100" s="447" t="s">
        <v>1136</v>
      </c>
      <c r="G100" s="432" t="s">
        <v>1230</v>
      </c>
      <c r="H100" s="442">
        <v>0.02</v>
      </c>
      <c r="I100" s="431">
        <v>1.7</v>
      </c>
      <c r="J100" s="431"/>
      <c r="K100" s="433"/>
    </row>
    <row r="101" spans="1:11" ht="19.5">
      <c r="A101" s="1205">
        <v>81</v>
      </c>
      <c r="B101" s="698" t="s">
        <v>1229</v>
      </c>
      <c r="C101" s="1273">
        <v>2029278</v>
      </c>
      <c r="D101" s="442" t="s">
        <v>136</v>
      </c>
      <c r="E101" s="447" t="s">
        <v>766</v>
      </c>
      <c r="F101" s="447" t="s">
        <v>1059</v>
      </c>
      <c r="G101" s="432" t="s">
        <v>1228</v>
      </c>
      <c r="H101" s="442">
        <v>28.6</v>
      </c>
      <c r="I101" s="431">
        <v>49.3</v>
      </c>
      <c r="J101" s="431"/>
      <c r="K101" s="433">
        <v>4229.8999999999996</v>
      </c>
    </row>
    <row r="102" spans="1:11">
      <c r="A102" s="1205">
        <v>82</v>
      </c>
      <c r="B102" s="698" t="s">
        <v>1227</v>
      </c>
      <c r="C102" s="1273">
        <v>2652056</v>
      </c>
      <c r="D102" s="442" t="s">
        <v>207</v>
      </c>
      <c r="E102" s="447" t="s">
        <v>786</v>
      </c>
      <c r="F102" s="447" t="s">
        <v>1083</v>
      </c>
      <c r="G102" s="432" t="s">
        <v>1226</v>
      </c>
      <c r="H102" s="442"/>
      <c r="I102" s="431"/>
      <c r="J102" s="431"/>
      <c r="K102" s="433"/>
    </row>
    <row r="103" spans="1:11">
      <c r="A103" s="1205">
        <v>83</v>
      </c>
      <c r="B103" s="698" t="s">
        <v>1225</v>
      </c>
      <c r="C103" s="1273">
        <v>5175933</v>
      </c>
      <c r="D103" s="442" t="s">
        <v>1224</v>
      </c>
      <c r="E103" s="447" t="s">
        <v>786</v>
      </c>
      <c r="F103" s="447" t="s">
        <v>1071</v>
      </c>
      <c r="G103" s="432" t="s">
        <v>1223</v>
      </c>
      <c r="H103" s="442"/>
      <c r="I103" s="431"/>
      <c r="J103" s="431"/>
      <c r="K103" s="433"/>
    </row>
    <row r="104" spans="1:11">
      <c r="A104" s="1205">
        <v>84</v>
      </c>
      <c r="B104" s="698" t="s">
        <v>1222</v>
      </c>
      <c r="C104" s="1273">
        <v>5314593</v>
      </c>
      <c r="D104" s="442" t="s">
        <v>290</v>
      </c>
      <c r="E104" s="447" t="s">
        <v>1045</v>
      </c>
      <c r="F104" s="447" t="s">
        <v>1101</v>
      </c>
      <c r="G104" s="432" t="s">
        <v>1157</v>
      </c>
      <c r="H104" s="442"/>
      <c r="I104" s="431"/>
      <c r="J104" s="431"/>
      <c r="K104" s="433"/>
    </row>
    <row r="105" spans="1:11">
      <c r="A105" s="1205">
        <v>85</v>
      </c>
      <c r="B105" s="698" t="s">
        <v>1221</v>
      </c>
      <c r="C105" s="1273">
        <v>2057417</v>
      </c>
      <c r="D105" s="442" t="s">
        <v>210</v>
      </c>
      <c r="E105" s="447" t="s">
        <v>786</v>
      </c>
      <c r="F105" s="447" t="s">
        <v>1136</v>
      </c>
      <c r="G105" s="432" t="s">
        <v>1135</v>
      </c>
      <c r="H105" s="442">
        <v>14.8</v>
      </c>
      <c r="I105" s="431">
        <v>7.8</v>
      </c>
      <c r="J105" s="431"/>
      <c r="K105" s="433"/>
    </row>
    <row r="106" spans="1:11">
      <c r="A106" s="1205">
        <v>86</v>
      </c>
      <c r="B106" s="698" t="s">
        <v>1220</v>
      </c>
      <c r="C106" s="1273">
        <v>2744821</v>
      </c>
      <c r="D106" s="442" t="s">
        <v>182</v>
      </c>
      <c r="E106" s="447" t="s">
        <v>1045</v>
      </c>
      <c r="F106" s="447" t="s">
        <v>1044</v>
      </c>
      <c r="G106" s="432" t="s">
        <v>1043</v>
      </c>
      <c r="H106" s="442">
        <v>1.5</v>
      </c>
      <c r="I106" s="431">
        <v>0.4</v>
      </c>
      <c r="J106" s="431"/>
      <c r="K106" s="433"/>
    </row>
    <row r="107" spans="1:11">
      <c r="A107" s="1205">
        <v>87</v>
      </c>
      <c r="B107" s="698" t="s">
        <v>1219</v>
      </c>
      <c r="C107" s="1273">
        <v>3124916</v>
      </c>
      <c r="D107" s="442" t="s">
        <v>293</v>
      </c>
      <c r="E107" s="447" t="s">
        <v>766</v>
      </c>
      <c r="F107" s="447" t="s">
        <v>1093</v>
      </c>
      <c r="G107" s="432" t="s">
        <v>1218</v>
      </c>
      <c r="H107" s="442">
        <v>19.04</v>
      </c>
      <c r="I107" s="431">
        <v>0.53</v>
      </c>
      <c r="J107" s="431"/>
      <c r="K107" s="433">
        <v>14500</v>
      </c>
    </row>
    <row r="108" spans="1:11">
      <c r="A108" s="1205">
        <v>88</v>
      </c>
      <c r="B108" s="698" t="s">
        <v>1217</v>
      </c>
      <c r="C108" s="1273">
        <v>5003539</v>
      </c>
      <c r="D108" s="442" t="s">
        <v>215</v>
      </c>
      <c r="E108" s="447" t="s">
        <v>786</v>
      </c>
      <c r="F108" s="447" t="s">
        <v>1083</v>
      </c>
      <c r="G108" s="432" t="s">
        <v>1216</v>
      </c>
      <c r="H108" s="442">
        <v>7.0000000000000007E-2</v>
      </c>
      <c r="I108" s="431">
        <v>0.02</v>
      </c>
      <c r="J108" s="431"/>
      <c r="K108" s="433"/>
    </row>
    <row r="109" spans="1:11">
      <c r="A109" s="1205">
        <v>89</v>
      </c>
      <c r="B109" s="698" t="s">
        <v>1215</v>
      </c>
      <c r="C109" s="1273">
        <v>2774666</v>
      </c>
      <c r="D109" s="442" t="s">
        <v>189</v>
      </c>
      <c r="E109" s="447" t="s">
        <v>766</v>
      </c>
      <c r="F109" s="447" t="s">
        <v>1037</v>
      </c>
      <c r="G109" s="432" t="s">
        <v>1036</v>
      </c>
      <c r="H109" s="442"/>
      <c r="I109" s="431">
        <v>0.84</v>
      </c>
      <c r="J109" s="431"/>
      <c r="K109" s="433"/>
    </row>
    <row r="110" spans="1:11">
      <c r="A110" s="1205">
        <v>90</v>
      </c>
      <c r="B110" s="698" t="s">
        <v>1214</v>
      </c>
      <c r="C110" s="1273">
        <v>5233232</v>
      </c>
      <c r="D110" s="442" t="s">
        <v>246</v>
      </c>
      <c r="E110" s="447" t="s">
        <v>766</v>
      </c>
      <c r="F110" s="447" t="s">
        <v>1037</v>
      </c>
      <c r="G110" s="432" t="s">
        <v>1074</v>
      </c>
      <c r="H110" s="442">
        <v>4.2</v>
      </c>
      <c r="I110" s="431">
        <v>8.5</v>
      </c>
      <c r="J110" s="431"/>
      <c r="K110" s="433">
        <v>85298</v>
      </c>
    </row>
    <row r="111" spans="1:11">
      <c r="A111" s="1205">
        <v>91</v>
      </c>
      <c r="B111" s="698" t="s">
        <v>1213</v>
      </c>
      <c r="C111" s="1273">
        <v>5196213</v>
      </c>
      <c r="D111" s="442" t="s">
        <v>242</v>
      </c>
      <c r="E111" s="447" t="s">
        <v>843</v>
      </c>
      <c r="F111" s="447" t="s">
        <v>1051</v>
      </c>
      <c r="G111" s="432" t="s">
        <v>1141</v>
      </c>
      <c r="H111" s="442">
        <v>13.41</v>
      </c>
      <c r="I111" s="431">
        <v>1.73</v>
      </c>
      <c r="J111" s="431">
        <v>44000</v>
      </c>
      <c r="K111" s="433">
        <v>4920</v>
      </c>
    </row>
    <row r="112" spans="1:11">
      <c r="A112" s="1205">
        <v>92</v>
      </c>
      <c r="B112" s="698" t="s">
        <v>1212</v>
      </c>
      <c r="C112" s="1273">
        <v>5196175</v>
      </c>
      <c r="D112" s="442" t="s">
        <v>289</v>
      </c>
      <c r="E112" s="447" t="s">
        <v>1084</v>
      </c>
      <c r="F112" s="447" t="s">
        <v>1083</v>
      </c>
      <c r="G112" s="432" t="s">
        <v>1211</v>
      </c>
      <c r="H112" s="442">
        <v>10.16</v>
      </c>
      <c r="I112" s="431">
        <v>5.0999999999999996</v>
      </c>
      <c r="J112" s="431"/>
      <c r="K112" s="433">
        <v>192717</v>
      </c>
    </row>
    <row r="113" spans="1:11">
      <c r="A113" s="1205">
        <v>93</v>
      </c>
      <c r="B113" s="698" t="s">
        <v>1210</v>
      </c>
      <c r="C113" s="1273">
        <v>5229049</v>
      </c>
      <c r="D113" s="442" t="s">
        <v>312</v>
      </c>
      <c r="E113" s="447" t="s">
        <v>766</v>
      </c>
      <c r="F113" s="447" t="s">
        <v>1037</v>
      </c>
      <c r="G113" s="432" t="s">
        <v>1060</v>
      </c>
      <c r="H113" s="442">
        <v>5.8</v>
      </c>
      <c r="I113" s="431"/>
      <c r="J113" s="431"/>
      <c r="K113" s="433"/>
    </row>
    <row r="114" spans="1:11">
      <c r="A114" s="1205">
        <v>94</v>
      </c>
      <c r="B114" s="698" t="s">
        <v>1209</v>
      </c>
      <c r="C114" s="1273">
        <v>5121442</v>
      </c>
      <c r="D114" s="442" t="s">
        <v>255</v>
      </c>
      <c r="E114" s="447" t="s">
        <v>1045</v>
      </c>
      <c r="F114" s="447" t="s">
        <v>1044</v>
      </c>
      <c r="G114" s="432" t="s">
        <v>1043</v>
      </c>
      <c r="H114" s="442"/>
      <c r="I114" s="431"/>
      <c r="J114" s="431"/>
      <c r="K114" s="433"/>
    </row>
    <row r="115" spans="1:11">
      <c r="A115" s="1205">
        <v>95</v>
      </c>
      <c r="B115" s="698" t="s">
        <v>1208</v>
      </c>
      <c r="C115" s="1273">
        <v>5912245</v>
      </c>
      <c r="D115" s="442" t="s">
        <v>1207</v>
      </c>
      <c r="E115" s="447" t="s">
        <v>766</v>
      </c>
      <c r="F115" s="447" t="s">
        <v>1093</v>
      </c>
      <c r="G115" s="432" t="s">
        <v>1170</v>
      </c>
      <c r="H115" s="442">
        <v>17.52</v>
      </c>
      <c r="I115" s="431">
        <v>11.1</v>
      </c>
      <c r="J115" s="431">
        <v>455000</v>
      </c>
      <c r="K115" s="433">
        <v>583439</v>
      </c>
    </row>
    <row r="116" spans="1:11">
      <c r="A116" s="1205">
        <v>96</v>
      </c>
      <c r="B116" s="698" t="s">
        <v>1206</v>
      </c>
      <c r="C116" s="1273">
        <v>6004296</v>
      </c>
      <c r="D116" s="442" t="s">
        <v>1205</v>
      </c>
      <c r="E116" s="447" t="s">
        <v>766</v>
      </c>
      <c r="F116" s="447" t="s">
        <v>1031</v>
      </c>
      <c r="G116" s="432" t="s">
        <v>1030</v>
      </c>
      <c r="H116" s="442">
        <v>28.5</v>
      </c>
      <c r="I116" s="431">
        <v>9.4499999999999993</v>
      </c>
      <c r="J116" s="431">
        <v>1349100</v>
      </c>
      <c r="K116" s="433">
        <v>119100</v>
      </c>
    </row>
    <row r="117" spans="1:11">
      <c r="A117" s="1205">
        <v>97</v>
      </c>
      <c r="B117" s="698" t="s">
        <v>1204</v>
      </c>
      <c r="C117" s="1273">
        <v>2659603</v>
      </c>
      <c r="D117" s="442" t="s">
        <v>228</v>
      </c>
      <c r="E117" s="447" t="s">
        <v>766</v>
      </c>
      <c r="F117" s="447" t="s">
        <v>1101</v>
      </c>
      <c r="G117" s="432" t="s">
        <v>1157</v>
      </c>
      <c r="H117" s="442">
        <v>12</v>
      </c>
      <c r="I117" s="431">
        <v>8.5</v>
      </c>
      <c r="J117" s="431"/>
      <c r="K117" s="433"/>
    </row>
    <row r="118" spans="1:11">
      <c r="A118" s="1205">
        <v>98</v>
      </c>
      <c r="B118" s="698" t="s">
        <v>1203</v>
      </c>
      <c r="C118" s="1273">
        <v>2031256</v>
      </c>
      <c r="D118" s="442" t="s">
        <v>225</v>
      </c>
      <c r="E118" s="447" t="s">
        <v>1045</v>
      </c>
      <c r="F118" s="447" t="s">
        <v>1040</v>
      </c>
      <c r="G118" s="432" t="s">
        <v>1202</v>
      </c>
      <c r="H118" s="442">
        <v>0.94</v>
      </c>
      <c r="I118" s="431">
        <v>0.44</v>
      </c>
      <c r="J118" s="431">
        <v>100000</v>
      </c>
      <c r="K118" s="433">
        <v>23923</v>
      </c>
    </row>
    <row r="119" spans="1:11">
      <c r="A119" s="1877">
        <v>99</v>
      </c>
      <c r="B119" s="1880" t="s">
        <v>1201</v>
      </c>
      <c r="C119" s="1881">
        <v>2657457</v>
      </c>
      <c r="D119" s="442" t="s">
        <v>186</v>
      </c>
      <c r="E119" s="447" t="s">
        <v>1064</v>
      </c>
      <c r="F119" s="447" t="s">
        <v>1040</v>
      </c>
      <c r="G119" s="432" t="s">
        <v>1200</v>
      </c>
      <c r="H119" s="442">
        <v>151.36000000000001</v>
      </c>
      <c r="I119" s="431"/>
      <c r="J119" s="431"/>
      <c r="K119" s="433"/>
    </row>
    <row r="120" spans="1:11">
      <c r="A120" s="1877"/>
      <c r="B120" s="1880"/>
      <c r="C120" s="1881"/>
      <c r="D120" s="442" t="s">
        <v>186</v>
      </c>
      <c r="E120" s="447" t="s">
        <v>882</v>
      </c>
      <c r="F120" s="447" t="s">
        <v>1040</v>
      </c>
      <c r="G120" s="432" t="s">
        <v>1200</v>
      </c>
      <c r="H120" s="442">
        <v>151.36000000000001</v>
      </c>
      <c r="I120" s="431"/>
      <c r="J120" s="431"/>
      <c r="K120" s="433"/>
    </row>
    <row r="121" spans="1:11">
      <c r="A121" s="1205">
        <v>100</v>
      </c>
      <c r="B121" s="698" t="s">
        <v>1199</v>
      </c>
      <c r="C121" s="1273">
        <v>5364116</v>
      </c>
      <c r="D121" s="442" t="s">
        <v>1198</v>
      </c>
      <c r="E121" s="447" t="s">
        <v>766</v>
      </c>
      <c r="F121" s="447" t="s">
        <v>1034</v>
      </c>
      <c r="G121" s="432" t="s">
        <v>1197</v>
      </c>
      <c r="H121" s="442">
        <v>0</v>
      </c>
      <c r="I121" s="431">
        <v>8.31</v>
      </c>
      <c r="J121" s="431"/>
      <c r="K121" s="433"/>
    </row>
    <row r="122" spans="1:11">
      <c r="A122" s="1205">
        <v>101</v>
      </c>
      <c r="B122" s="698" t="s">
        <v>1196</v>
      </c>
      <c r="C122" s="1273">
        <v>5018056</v>
      </c>
      <c r="D122" s="442" t="s">
        <v>270</v>
      </c>
      <c r="E122" s="447" t="s">
        <v>766</v>
      </c>
      <c r="F122" s="447" t="s">
        <v>1093</v>
      </c>
      <c r="G122" s="432" t="s">
        <v>1098</v>
      </c>
      <c r="H122" s="442">
        <v>3.84</v>
      </c>
      <c r="I122" s="431">
        <v>0</v>
      </c>
      <c r="J122" s="431">
        <v>804</v>
      </c>
      <c r="K122" s="433">
        <v>0</v>
      </c>
    </row>
    <row r="123" spans="1:11">
      <c r="A123" s="1205">
        <v>102</v>
      </c>
      <c r="B123" s="698" t="s">
        <v>1195</v>
      </c>
      <c r="C123" s="1273">
        <v>2099535</v>
      </c>
      <c r="D123" s="442" t="s">
        <v>185</v>
      </c>
      <c r="E123" s="447" t="s">
        <v>766</v>
      </c>
      <c r="F123" s="447" t="s">
        <v>1101</v>
      </c>
      <c r="G123" s="432" t="s">
        <v>1157</v>
      </c>
      <c r="H123" s="442">
        <v>5.21</v>
      </c>
      <c r="I123" s="431">
        <v>0.31</v>
      </c>
      <c r="J123" s="431"/>
      <c r="K123" s="433"/>
    </row>
    <row r="124" spans="1:11">
      <c r="A124" s="1205">
        <v>103</v>
      </c>
      <c r="B124" s="698" t="s">
        <v>1194</v>
      </c>
      <c r="C124" s="1273">
        <v>2587645</v>
      </c>
      <c r="D124" s="442" t="s">
        <v>151</v>
      </c>
      <c r="E124" s="447" t="s">
        <v>843</v>
      </c>
      <c r="F124" s="447" t="s">
        <v>1193</v>
      </c>
      <c r="G124" s="432" t="s">
        <v>1192</v>
      </c>
      <c r="H124" s="442"/>
      <c r="I124" s="431"/>
      <c r="J124" s="431"/>
      <c r="K124" s="433"/>
    </row>
    <row r="125" spans="1:11">
      <c r="A125" s="1205">
        <v>104</v>
      </c>
      <c r="B125" s="698" t="s">
        <v>1191</v>
      </c>
      <c r="C125" s="1273">
        <v>2762463</v>
      </c>
      <c r="D125" s="442" t="s">
        <v>318</v>
      </c>
      <c r="E125" s="447" t="s">
        <v>766</v>
      </c>
      <c r="F125" s="447" t="s">
        <v>1037</v>
      </c>
      <c r="G125" s="432" t="s">
        <v>1074</v>
      </c>
      <c r="H125" s="442">
        <v>5.2</v>
      </c>
      <c r="I125" s="431">
        <v>8.4</v>
      </c>
      <c r="J125" s="431"/>
      <c r="K125" s="433"/>
    </row>
    <row r="126" spans="1:11">
      <c r="A126" s="1205">
        <v>105</v>
      </c>
      <c r="B126" s="698" t="s">
        <v>1190</v>
      </c>
      <c r="C126" s="1273">
        <v>2076624</v>
      </c>
      <c r="D126" s="442" t="s">
        <v>197</v>
      </c>
      <c r="E126" s="447" t="s">
        <v>1045</v>
      </c>
      <c r="F126" s="447" t="s">
        <v>1101</v>
      </c>
      <c r="G126" s="432" t="s">
        <v>1157</v>
      </c>
      <c r="H126" s="442">
        <v>0.2</v>
      </c>
      <c r="I126" s="431">
        <v>0</v>
      </c>
      <c r="J126" s="431">
        <v>16000</v>
      </c>
      <c r="K126" s="433">
        <v>2407</v>
      </c>
    </row>
    <row r="127" spans="1:11">
      <c r="A127" s="1205">
        <v>106</v>
      </c>
      <c r="B127" s="698" t="s">
        <v>1189</v>
      </c>
      <c r="C127" s="1273">
        <v>5123275</v>
      </c>
      <c r="D127" s="442" t="s">
        <v>278</v>
      </c>
      <c r="E127" s="447" t="s">
        <v>1045</v>
      </c>
      <c r="F127" s="447" t="s">
        <v>1044</v>
      </c>
      <c r="G127" s="432" t="s">
        <v>1047</v>
      </c>
      <c r="H127" s="442"/>
      <c r="I127" s="431"/>
      <c r="J127" s="431"/>
      <c r="K127" s="433"/>
    </row>
    <row r="128" spans="1:11">
      <c r="A128" s="1205">
        <v>107</v>
      </c>
      <c r="B128" s="698" t="s">
        <v>1188</v>
      </c>
      <c r="C128" s="1273">
        <v>5295858</v>
      </c>
      <c r="D128" s="442" t="s">
        <v>188</v>
      </c>
      <c r="E128" s="447" t="s">
        <v>766</v>
      </c>
      <c r="F128" s="447" t="s">
        <v>1093</v>
      </c>
      <c r="G128" s="432" t="s">
        <v>1150</v>
      </c>
      <c r="H128" s="442"/>
      <c r="I128" s="431">
        <v>0.5</v>
      </c>
      <c r="J128" s="431"/>
      <c r="K128" s="433"/>
    </row>
    <row r="129" spans="1:11">
      <c r="A129" s="1205">
        <v>108</v>
      </c>
      <c r="B129" s="698" t="s">
        <v>1187</v>
      </c>
      <c r="C129" s="1273">
        <v>2703807</v>
      </c>
      <c r="D129" s="442" t="s">
        <v>208</v>
      </c>
      <c r="E129" s="447" t="s">
        <v>1045</v>
      </c>
      <c r="F129" s="447" t="s">
        <v>1186</v>
      </c>
      <c r="G129" s="432" t="s">
        <v>1185</v>
      </c>
      <c r="H129" s="442">
        <v>1</v>
      </c>
      <c r="I129" s="431">
        <v>0.4</v>
      </c>
      <c r="J129" s="431"/>
      <c r="K129" s="433"/>
    </row>
    <row r="130" spans="1:11">
      <c r="A130" s="1205">
        <v>109</v>
      </c>
      <c r="B130" s="698" t="s">
        <v>1184</v>
      </c>
      <c r="C130" s="1273">
        <v>2851768</v>
      </c>
      <c r="D130" s="442" t="s">
        <v>239</v>
      </c>
      <c r="E130" s="447" t="s">
        <v>1045</v>
      </c>
      <c r="F130" s="447" t="s">
        <v>1044</v>
      </c>
      <c r="G130" s="432" t="s">
        <v>1004</v>
      </c>
      <c r="H130" s="442">
        <v>4.3</v>
      </c>
      <c r="I130" s="431">
        <v>0.8</v>
      </c>
      <c r="J130" s="431">
        <v>50000</v>
      </c>
      <c r="K130" s="433">
        <v>9370</v>
      </c>
    </row>
    <row r="131" spans="1:11">
      <c r="A131" s="1205">
        <v>110</v>
      </c>
      <c r="B131" s="698" t="s">
        <v>1183</v>
      </c>
      <c r="C131" s="1273">
        <v>5103851</v>
      </c>
      <c r="D131" s="442" t="s">
        <v>227</v>
      </c>
      <c r="E131" s="447" t="s">
        <v>786</v>
      </c>
      <c r="F131" s="447" t="s">
        <v>1136</v>
      </c>
      <c r="G131" s="432" t="s">
        <v>1182</v>
      </c>
      <c r="H131" s="442">
        <v>4.5999999999999996</v>
      </c>
      <c r="I131" s="431">
        <v>1.2</v>
      </c>
      <c r="J131" s="431"/>
      <c r="K131" s="433">
        <v>2800</v>
      </c>
    </row>
    <row r="132" spans="1:11">
      <c r="A132" s="1207">
        <v>111</v>
      </c>
      <c r="B132" s="699" t="s">
        <v>1181</v>
      </c>
      <c r="C132" s="1275">
        <v>5472989</v>
      </c>
      <c r="D132" s="443" t="s">
        <v>288</v>
      </c>
      <c r="E132" s="449" t="s">
        <v>766</v>
      </c>
      <c r="F132" s="449" t="s">
        <v>1037</v>
      </c>
      <c r="G132" s="435" t="s">
        <v>1074</v>
      </c>
      <c r="H132" s="443"/>
      <c r="I132" s="434"/>
      <c r="J132" s="434"/>
      <c r="K132" s="436"/>
    </row>
    <row r="133" spans="1:11">
      <c r="A133" s="1270">
        <v>112</v>
      </c>
      <c r="B133" s="1271" t="s">
        <v>1180</v>
      </c>
      <c r="C133" s="1276">
        <v>5021693</v>
      </c>
      <c r="D133" s="1265" t="s">
        <v>317</v>
      </c>
      <c r="E133" s="1266" t="s">
        <v>766</v>
      </c>
      <c r="F133" s="1266" t="s">
        <v>1093</v>
      </c>
      <c r="G133" s="1267" t="s">
        <v>1098</v>
      </c>
      <c r="H133" s="1265">
        <v>8.17</v>
      </c>
      <c r="I133" s="1268"/>
      <c r="J133" s="1268"/>
      <c r="K133" s="1269"/>
    </row>
    <row r="134" spans="1:11">
      <c r="A134" s="1877">
        <v>113</v>
      </c>
      <c r="B134" s="1880" t="s">
        <v>1179</v>
      </c>
      <c r="C134" s="1881">
        <v>2872943</v>
      </c>
      <c r="D134" s="442" t="s">
        <v>316</v>
      </c>
      <c r="E134" s="447" t="s">
        <v>766</v>
      </c>
      <c r="F134" s="447" t="s">
        <v>1034</v>
      </c>
      <c r="G134" s="432" t="s">
        <v>1178</v>
      </c>
      <c r="H134" s="442">
        <v>10.7</v>
      </c>
      <c r="I134" s="431">
        <v>12.99</v>
      </c>
      <c r="J134" s="431">
        <v>3096100</v>
      </c>
      <c r="K134" s="433">
        <v>2743632</v>
      </c>
    </row>
    <row r="135" spans="1:11">
      <c r="A135" s="1877"/>
      <c r="B135" s="1880"/>
      <c r="C135" s="1881"/>
      <c r="D135" s="442" t="s">
        <v>320</v>
      </c>
      <c r="E135" s="447" t="s">
        <v>766</v>
      </c>
      <c r="F135" s="447" t="s">
        <v>1037</v>
      </c>
      <c r="G135" s="432" t="s">
        <v>1060</v>
      </c>
      <c r="H135" s="442">
        <v>4.9000000000000004</v>
      </c>
      <c r="I135" s="431">
        <v>4.9000000000000004</v>
      </c>
      <c r="J135" s="431"/>
      <c r="K135" s="433"/>
    </row>
    <row r="136" spans="1:11">
      <c r="A136" s="1205">
        <v>114</v>
      </c>
      <c r="B136" s="698" t="s">
        <v>1177</v>
      </c>
      <c r="C136" s="1273">
        <v>2602504</v>
      </c>
      <c r="D136" s="442" t="s">
        <v>179</v>
      </c>
      <c r="E136" s="447" t="s">
        <v>766</v>
      </c>
      <c r="F136" s="447" t="s">
        <v>1034</v>
      </c>
      <c r="G136" s="432" t="s">
        <v>1176</v>
      </c>
      <c r="H136" s="442">
        <v>0.3</v>
      </c>
      <c r="I136" s="431">
        <v>1.4</v>
      </c>
      <c r="J136" s="431"/>
      <c r="K136" s="433"/>
    </row>
    <row r="137" spans="1:11">
      <c r="A137" s="1205">
        <v>115</v>
      </c>
      <c r="B137" s="698" t="s">
        <v>1175</v>
      </c>
      <c r="C137" s="1273">
        <v>2063158</v>
      </c>
      <c r="D137" s="442" t="s">
        <v>291</v>
      </c>
      <c r="E137" s="447" t="s">
        <v>1045</v>
      </c>
      <c r="F137" s="447" t="s">
        <v>1037</v>
      </c>
      <c r="G137" s="432" t="s">
        <v>1074</v>
      </c>
      <c r="H137" s="442">
        <v>12.8</v>
      </c>
      <c r="I137" s="431">
        <v>6.4</v>
      </c>
      <c r="J137" s="431"/>
      <c r="K137" s="433">
        <v>5200</v>
      </c>
    </row>
    <row r="138" spans="1:11">
      <c r="A138" s="1205">
        <v>116</v>
      </c>
      <c r="B138" s="698" t="s">
        <v>1174</v>
      </c>
      <c r="C138" s="1273">
        <v>5320259</v>
      </c>
      <c r="D138" s="442" t="s">
        <v>271</v>
      </c>
      <c r="E138" s="447" t="s">
        <v>1045</v>
      </c>
      <c r="F138" s="447" t="s">
        <v>1037</v>
      </c>
      <c r="G138" s="432" t="s">
        <v>1127</v>
      </c>
      <c r="H138" s="442"/>
      <c r="I138" s="431">
        <v>0.9</v>
      </c>
      <c r="J138" s="431"/>
      <c r="K138" s="433">
        <v>4.79</v>
      </c>
    </row>
    <row r="139" spans="1:11">
      <c r="A139" s="1205">
        <v>117</v>
      </c>
      <c r="B139" s="698" t="s">
        <v>1173</v>
      </c>
      <c r="C139" s="1273">
        <v>2051273</v>
      </c>
      <c r="D139" s="442" t="s">
        <v>160</v>
      </c>
      <c r="E139" s="447" t="s">
        <v>1045</v>
      </c>
      <c r="F139" s="447" t="s">
        <v>1037</v>
      </c>
      <c r="G139" s="432" t="s">
        <v>1172</v>
      </c>
      <c r="H139" s="442">
        <v>0.4</v>
      </c>
      <c r="I139" s="431">
        <v>0.3</v>
      </c>
      <c r="J139" s="431"/>
      <c r="K139" s="433"/>
    </row>
    <row r="140" spans="1:11">
      <c r="A140" s="1205">
        <v>118</v>
      </c>
      <c r="B140" s="698" t="s">
        <v>1171</v>
      </c>
      <c r="C140" s="1273">
        <v>2839717</v>
      </c>
      <c r="D140" s="442" t="s">
        <v>144</v>
      </c>
      <c r="E140" s="447" t="s">
        <v>766</v>
      </c>
      <c r="F140" s="447" t="s">
        <v>1037</v>
      </c>
      <c r="G140" s="432" t="s">
        <v>1170</v>
      </c>
      <c r="H140" s="442">
        <v>0</v>
      </c>
      <c r="I140" s="431">
        <v>0</v>
      </c>
      <c r="J140" s="431">
        <v>0</v>
      </c>
      <c r="K140" s="433">
        <v>0</v>
      </c>
    </row>
    <row r="141" spans="1:11">
      <c r="A141" s="1205">
        <v>119</v>
      </c>
      <c r="B141" s="698" t="s">
        <v>1169</v>
      </c>
      <c r="C141" s="1273">
        <v>2582457</v>
      </c>
      <c r="D141" s="442" t="s">
        <v>198</v>
      </c>
      <c r="E141" s="447" t="s">
        <v>786</v>
      </c>
      <c r="F141" s="447" t="s">
        <v>1136</v>
      </c>
      <c r="G141" s="432" t="s">
        <v>1135</v>
      </c>
      <c r="H141" s="442">
        <v>3</v>
      </c>
      <c r="I141" s="431"/>
      <c r="J141" s="431"/>
      <c r="K141" s="433"/>
    </row>
    <row r="142" spans="1:11">
      <c r="A142" s="1205">
        <v>120</v>
      </c>
      <c r="B142" s="698" t="s">
        <v>1168</v>
      </c>
      <c r="C142" s="1273">
        <v>2848376</v>
      </c>
      <c r="D142" s="442" t="s">
        <v>311</v>
      </c>
      <c r="E142" s="447" t="s">
        <v>1167</v>
      </c>
      <c r="F142" s="447" t="s">
        <v>1136</v>
      </c>
      <c r="G142" s="432" t="s">
        <v>1166</v>
      </c>
      <c r="H142" s="442">
        <v>0.82</v>
      </c>
      <c r="I142" s="431">
        <v>7.8799999999999995E-2</v>
      </c>
      <c r="J142" s="431"/>
      <c r="K142" s="433"/>
    </row>
    <row r="143" spans="1:11">
      <c r="A143" s="1205">
        <v>121</v>
      </c>
      <c r="B143" s="698" t="s">
        <v>1165</v>
      </c>
      <c r="C143" s="1273">
        <v>5547938</v>
      </c>
      <c r="D143" s="442" t="s">
        <v>307</v>
      </c>
      <c r="E143" s="447" t="s">
        <v>1045</v>
      </c>
      <c r="F143" s="447" t="s">
        <v>1037</v>
      </c>
      <c r="G143" s="432" t="s">
        <v>1074</v>
      </c>
      <c r="H143" s="442">
        <v>10</v>
      </c>
      <c r="I143" s="431">
        <v>5.3</v>
      </c>
      <c r="J143" s="431">
        <v>250000</v>
      </c>
      <c r="K143" s="433">
        <v>175000</v>
      </c>
    </row>
    <row r="144" spans="1:11">
      <c r="A144" s="1205">
        <v>122</v>
      </c>
      <c r="B144" s="698" t="s">
        <v>1164</v>
      </c>
      <c r="C144" s="1273">
        <v>2076675</v>
      </c>
      <c r="D144" s="442" t="s">
        <v>154</v>
      </c>
      <c r="E144" s="447" t="s">
        <v>1045</v>
      </c>
      <c r="F144" s="447" t="s">
        <v>1136</v>
      </c>
      <c r="G144" s="432" t="s">
        <v>1135</v>
      </c>
      <c r="H144" s="442">
        <v>1</v>
      </c>
      <c r="I144" s="431">
        <v>0.62</v>
      </c>
      <c r="J144" s="431"/>
      <c r="K144" s="433"/>
    </row>
    <row r="145" spans="1:11">
      <c r="A145" s="1205">
        <v>123</v>
      </c>
      <c r="B145" s="698" t="s">
        <v>1163</v>
      </c>
      <c r="C145" s="1273">
        <v>5171881</v>
      </c>
      <c r="D145" s="442" t="s">
        <v>1162</v>
      </c>
      <c r="E145" s="447" t="s">
        <v>1045</v>
      </c>
      <c r="F145" s="447" t="s">
        <v>1044</v>
      </c>
      <c r="G145" s="432" t="s">
        <v>1004</v>
      </c>
      <c r="H145" s="442">
        <v>0.4</v>
      </c>
      <c r="I145" s="431"/>
      <c r="J145" s="431"/>
      <c r="K145" s="433"/>
    </row>
    <row r="146" spans="1:11">
      <c r="A146" s="1205">
        <v>124</v>
      </c>
      <c r="B146" s="698" t="s">
        <v>1161</v>
      </c>
      <c r="C146" s="1273">
        <v>2344343</v>
      </c>
      <c r="D146" s="442" t="s">
        <v>153</v>
      </c>
      <c r="E146" s="447" t="s">
        <v>766</v>
      </c>
      <c r="F146" s="447" t="s">
        <v>1056</v>
      </c>
      <c r="G146" s="432" t="s">
        <v>1055</v>
      </c>
      <c r="H146" s="442"/>
      <c r="I146" s="431"/>
      <c r="J146" s="431"/>
      <c r="K146" s="433"/>
    </row>
    <row r="147" spans="1:11">
      <c r="A147" s="1205">
        <v>125</v>
      </c>
      <c r="B147" s="698" t="s">
        <v>1160</v>
      </c>
      <c r="C147" s="1273">
        <v>5134021</v>
      </c>
      <c r="D147" s="442" t="s">
        <v>306</v>
      </c>
      <c r="E147" s="447" t="s">
        <v>1045</v>
      </c>
      <c r="F147" s="447" t="s">
        <v>1037</v>
      </c>
      <c r="G147" s="432" t="s">
        <v>1127</v>
      </c>
      <c r="H147" s="442">
        <v>0.81299999999999994</v>
      </c>
      <c r="I147" s="431">
        <v>0.57999999999999996</v>
      </c>
      <c r="J147" s="431"/>
      <c r="K147" s="433"/>
    </row>
    <row r="148" spans="1:11">
      <c r="A148" s="1877">
        <v>126</v>
      </c>
      <c r="B148" s="1880" t="s">
        <v>1159</v>
      </c>
      <c r="C148" s="1881">
        <v>2819996</v>
      </c>
      <c r="D148" s="442" t="s">
        <v>149</v>
      </c>
      <c r="E148" s="447" t="s">
        <v>766</v>
      </c>
      <c r="F148" s="447" t="s">
        <v>1037</v>
      </c>
      <c r="G148" s="432" t="s">
        <v>1060</v>
      </c>
      <c r="H148" s="442">
        <v>49.99</v>
      </c>
      <c r="I148" s="431">
        <v>60.62</v>
      </c>
      <c r="J148" s="431"/>
      <c r="K148" s="433">
        <v>48022731</v>
      </c>
    </row>
    <row r="149" spans="1:11">
      <c r="A149" s="1877"/>
      <c r="B149" s="1880"/>
      <c r="C149" s="1881"/>
      <c r="D149" s="442" t="s">
        <v>202</v>
      </c>
      <c r="E149" s="447" t="s">
        <v>766</v>
      </c>
      <c r="F149" s="447" t="s">
        <v>1037</v>
      </c>
      <c r="G149" s="432" t="s">
        <v>1060</v>
      </c>
      <c r="H149" s="442"/>
      <c r="I149" s="431">
        <v>12.14</v>
      </c>
      <c r="J149" s="431"/>
      <c r="K149" s="433">
        <v>1078360</v>
      </c>
    </row>
    <row r="150" spans="1:11">
      <c r="A150" s="1877">
        <v>127</v>
      </c>
      <c r="B150" s="1880" t="s">
        <v>1158</v>
      </c>
      <c r="C150" s="1881">
        <v>2868687</v>
      </c>
      <c r="D150" s="442" t="s">
        <v>181</v>
      </c>
      <c r="E150" s="447" t="s">
        <v>766</v>
      </c>
      <c r="F150" s="447" t="s">
        <v>1101</v>
      </c>
      <c r="G150" s="432" t="s">
        <v>1157</v>
      </c>
      <c r="H150" s="442">
        <v>4.2</v>
      </c>
      <c r="I150" s="431">
        <v>4.2</v>
      </c>
      <c r="J150" s="431">
        <v>59520</v>
      </c>
      <c r="K150" s="433">
        <v>59520</v>
      </c>
    </row>
    <row r="151" spans="1:11">
      <c r="A151" s="1877"/>
      <c r="B151" s="1880"/>
      <c r="C151" s="1881"/>
      <c r="D151" s="442" t="s">
        <v>130</v>
      </c>
      <c r="E151" s="447" t="s">
        <v>766</v>
      </c>
      <c r="F151" s="447" t="s">
        <v>1034</v>
      </c>
      <c r="G151" s="432" t="s">
        <v>1156</v>
      </c>
      <c r="H151" s="442">
        <v>5.6</v>
      </c>
      <c r="I151" s="431">
        <v>11.4</v>
      </c>
      <c r="J151" s="431"/>
      <c r="K151" s="433"/>
    </row>
    <row r="152" spans="1:11">
      <c r="A152" s="1205">
        <v>128</v>
      </c>
      <c r="B152" s="698" t="s">
        <v>1155</v>
      </c>
      <c r="C152" s="1273">
        <v>5298679</v>
      </c>
      <c r="D152" s="442" t="s">
        <v>292</v>
      </c>
      <c r="E152" s="447" t="s">
        <v>766</v>
      </c>
      <c r="F152" s="447" t="s">
        <v>1136</v>
      </c>
      <c r="G152" s="432" t="s">
        <v>1154</v>
      </c>
      <c r="H152" s="442">
        <v>6.3</v>
      </c>
      <c r="I152" s="431">
        <v>1.9</v>
      </c>
      <c r="J152" s="431"/>
      <c r="K152" s="433"/>
    </row>
    <row r="153" spans="1:11">
      <c r="A153" s="1205">
        <v>129</v>
      </c>
      <c r="B153" s="698" t="s">
        <v>1153</v>
      </c>
      <c r="C153" s="1273">
        <v>2763788</v>
      </c>
      <c r="D153" s="442" t="s">
        <v>163</v>
      </c>
      <c r="E153" s="447" t="s">
        <v>766</v>
      </c>
      <c r="F153" s="447" t="s">
        <v>1056</v>
      </c>
      <c r="G153" s="432" t="s">
        <v>1055</v>
      </c>
      <c r="H153" s="442">
        <v>4</v>
      </c>
      <c r="I153" s="431">
        <v>3.1</v>
      </c>
      <c r="J153" s="431"/>
      <c r="K153" s="433"/>
    </row>
    <row r="154" spans="1:11">
      <c r="A154" s="1205">
        <v>130</v>
      </c>
      <c r="B154" s="698" t="s">
        <v>1152</v>
      </c>
      <c r="C154" s="1273">
        <v>5485932</v>
      </c>
      <c r="D154" s="442" t="s">
        <v>285</v>
      </c>
      <c r="E154" s="447" t="s">
        <v>766</v>
      </c>
      <c r="F154" s="447" t="s">
        <v>1031</v>
      </c>
      <c r="G154" s="432" t="s">
        <v>1030</v>
      </c>
      <c r="H154" s="442"/>
      <c r="I154" s="431"/>
      <c r="J154" s="431"/>
      <c r="K154" s="433"/>
    </row>
    <row r="155" spans="1:11">
      <c r="A155" s="1205">
        <v>131</v>
      </c>
      <c r="B155" s="698" t="s">
        <v>1151</v>
      </c>
      <c r="C155" s="1273">
        <v>2618176</v>
      </c>
      <c r="D155" s="442" t="s">
        <v>279</v>
      </c>
      <c r="E155" s="447" t="s">
        <v>786</v>
      </c>
      <c r="F155" s="447" t="s">
        <v>1083</v>
      </c>
      <c r="G155" s="432" t="s">
        <v>1150</v>
      </c>
      <c r="H155" s="442">
        <v>0.16</v>
      </c>
      <c r="I155" s="431">
        <v>1</v>
      </c>
      <c r="J155" s="431">
        <v>0.44800000000000001</v>
      </c>
      <c r="K155" s="433">
        <v>2.8</v>
      </c>
    </row>
    <row r="156" spans="1:11">
      <c r="A156" s="1205">
        <v>132</v>
      </c>
      <c r="B156" s="698" t="s">
        <v>1149</v>
      </c>
      <c r="C156" s="1273">
        <v>5340195</v>
      </c>
      <c r="D156" s="442" t="s">
        <v>180</v>
      </c>
      <c r="E156" s="447" t="s">
        <v>766</v>
      </c>
      <c r="F156" s="447" t="s">
        <v>1037</v>
      </c>
      <c r="G156" s="432" t="s">
        <v>1148</v>
      </c>
      <c r="H156" s="442">
        <v>4.12</v>
      </c>
      <c r="I156" s="431">
        <v>4.5</v>
      </c>
      <c r="J156" s="431"/>
      <c r="K156" s="433"/>
    </row>
    <row r="157" spans="1:11">
      <c r="A157" s="1205">
        <v>133</v>
      </c>
      <c r="B157" s="698" t="s">
        <v>1147</v>
      </c>
      <c r="C157" s="1273">
        <v>2839385</v>
      </c>
      <c r="D157" s="442" t="s">
        <v>139</v>
      </c>
      <c r="E157" s="447" t="s">
        <v>766</v>
      </c>
      <c r="F157" s="447" t="s">
        <v>1101</v>
      </c>
      <c r="G157" s="432" t="s">
        <v>1100</v>
      </c>
      <c r="H157" s="442">
        <v>2.5</v>
      </c>
      <c r="I157" s="431">
        <v>2.2999999999999998</v>
      </c>
      <c r="J157" s="431">
        <v>240000</v>
      </c>
      <c r="K157" s="433">
        <v>220208</v>
      </c>
    </row>
    <row r="158" spans="1:11">
      <c r="A158" s="1205">
        <v>134</v>
      </c>
      <c r="B158" s="698" t="s">
        <v>1146</v>
      </c>
      <c r="C158" s="1273">
        <v>2861976</v>
      </c>
      <c r="D158" s="442" t="s">
        <v>223</v>
      </c>
      <c r="E158" s="447" t="s">
        <v>1045</v>
      </c>
      <c r="F158" s="447" t="s">
        <v>1044</v>
      </c>
      <c r="G158" s="432" t="s">
        <v>1004</v>
      </c>
      <c r="H158" s="442">
        <v>0.5</v>
      </c>
      <c r="I158" s="431">
        <v>0.3</v>
      </c>
      <c r="J158" s="431">
        <v>12.7</v>
      </c>
      <c r="K158" s="433">
        <v>6.7</v>
      </c>
    </row>
    <row r="159" spans="1:11">
      <c r="A159" s="1205">
        <v>135</v>
      </c>
      <c r="B159" s="698" t="s">
        <v>1145</v>
      </c>
      <c r="C159" s="1273">
        <v>5157145</v>
      </c>
      <c r="D159" s="442" t="s">
        <v>276</v>
      </c>
      <c r="E159" s="447" t="s">
        <v>766</v>
      </c>
      <c r="F159" s="447" t="s">
        <v>1037</v>
      </c>
      <c r="G159" s="432" t="s">
        <v>1060</v>
      </c>
      <c r="H159" s="442">
        <v>0.66</v>
      </c>
      <c r="I159" s="431">
        <v>0.33</v>
      </c>
      <c r="J159" s="431">
        <v>9.09</v>
      </c>
      <c r="K159" s="433">
        <v>4.54</v>
      </c>
    </row>
    <row r="160" spans="1:11">
      <c r="A160" s="1877">
        <v>136</v>
      </c>
      <c r="B160" s="1880" t="s">
        <v>1144</v>
      </c>
      <c r="C160" s="1881">
        <v>2100231</v>
      </c>
      <c r="D160" s="442" t="s">
        <v>199</v>
      </c>
      <c r="E160" s="447" t="s">
        <v>766</v>
      </c>
      <c r="F160" s="447" t="s">
        <v>1031</v>
      </c>
      <c r="G160" s="432" t="s">
        <v>1030</v>
      </c>
      <c r="H160" s="442">
        <v>4.9000000000000004</v>
      </c>
      <c r="I160" s="431">
        <v>4.9000000000000004</v>
      </c>
      <c r="J160" s="431">
        <v>1161800</v>
      </c>
      <c r="K160" s="433">
        <v>1200000</v>
      </c>
    </row>
    <row r="161" spans="1:11">
      <c r="A161" s="1877"/>
      <c r="B161" s="1880"/>
      <c r="C161" s="1881"/>
      <c r="D161" s="442" t="s">
        <v>156</v>
      </c>
      <c r="E161" s="447" t="s">
        <v>766</v>
      </c>
      <c r="F161" s="447" t="s">
        <v>1031</v>
      </c>
      <c r="G161" s="432" t="s">
        <v>1030</v>
      </c>
      <c r="H161" s="442">
        <v>9.3000000000000007</v>
      </c>
      <c r="I161" s="431">
        <v>9.3000000000000007</v>
      </c>
      <c r="J161" s="431">
        <v>2173410</v>
      </c>
      <c r="K161" s="433">
        <v>2246540</v>
      </c>
    </row>
    <row r="162" spans="1:11">
      <c r="A162" s="1205">
        <v>137</v>
      </c>
      <c r="B162" s="698" t="s">
        <v>1143</v>
      </c>
      <c r="C162" s="1273">
        <v>2718375</v>
      </c>
      <c r="D162" s="442" t="s">
        <v>169</v>
      </c>
      <c r="E162" s="447" t="s">
        <v>1045</v>
      </c>
      <c r="F162" s="447" t="s">
        <v>1044</v>
      </c>
      <c r="G162" s="432" t="s">
        <v>1004</v>
      </c>
      <c r="H162" s="442">
        <v>0.374</v>
      </c>
      <c r="I162" s="431">
        <v>0.23400000000000001</v>
      </c>
      <c r="J162" s="431"/>
      <c r="K162" s="433"/>
    </row>
    <row r="163" spans="1:11">
      <c r="A163" s="1205">
        <v>138</v>
      </c>
      <c r="B163" s="698" t="s">
        <v>1142</v>
      </c>
      <c r="C163" s="1273">
        <v>2166631</v>
      </c>
      <c r="D163" s="442" t="s">
        <v>273</v>
      </c>
      <c r="E163" s="447" t="s">
        <v>786</v>
      </c>
      <c r="F163" s="447" t="s">
        <v>1051</v>
      </c>
      <c r="G163" s="432" t="s">
        <v>1141</v>
      </c>
      <c r="H163" s="442">
        <v>1.2</v>
      </c>
      <c r="I163" s="431">
        <v>1.2</v>
      </c>
      <c r="J163" s="431"/>
      <c r="K163" s="433"/>
    </row>
    <row r="164" spans="1:11">
      <c r="A164" s="1205">
        <v>139</v>
      </c>
      <c r="B164" s="698" t="s">
        <v>1140</v>
      </c>
      <c r="C164" s="1273">
        <v>2598256</v>
      </c>
      <c r="D164" s="442" t="s">
        <v>205</v>
      </c>
      <c r="E164" s="447" t="s">
        <v>1045</v>
      </c>
      <c r="F164" s="447" t="s">
        <v>1044</v>
      </c>
      <c r="G164" s="432" t="s">
        <v>1004</v>
      </c>
      <c r="H164" s="442"/>
      <c r="I164" s="431"/>
      <c r="J164" s="431"/>
      <c r="K164" s="433"/>
    </row>
    <row r="165" spans="1:11">
      <c r="A165" s="1205">
        <v>140</v>
      </c>
      <c r="B165" s="698" t="s">
        <v>1139</v>
      </c>
      <c r="C165" s="1273">
        <v>2871114</v>
      </c>
      <c r="D165" s="442" t="s">
        <v>176</v>
      </c>
      <c r="E165" s="447" t="s">
        <v>786</v>
      </c>
      <c r="F165" s="447" t="s">
        <v>1083</v>
      </c>
      <c r="G165" s="432" t="s">
        <v>1138</v>
      </c>
      <c r="H165" s="442"/>
      <c r="I165" s="431"/>
      <c r="J165" s="431"/>
      <c r="K165" s="433"/>
    </row>
    <row r="166" spans="1:11">
      <c r="A166" s="1205">
        <v>141</v>
      </c>
      <c r="B166" s="698" t="s">
        <v>1137</v>
      </c>
      <c r="C166" s="1273">
        <v>2732521</v>
      </c>
      <c r="D166" s="442" t="s">
        <v>300</v>
      </c>
      <c r="E166" s="447" t="s">
        <v>786</v>
      </c>
      <c r="F166" s="447" t="s">
        <v>1136</v>
      </c>
      <c r="G166" s="432" t="s">
        <v>1135</v>
      </c>
      <c r="H166" s="442">
        <v>12.4</v>
      </c>
      <c r="I166" s="431">
        <v>6.8</v>
      </c>
      <c r="J166" s="431"/>
      <c r="K166" s="433">
        <v>1600</v>
      </c>
    </row>
    <row r="167" spans="1:11">
      <c r="A167" s="1205">
        <v>142</v>
      </c>
      <c r="B167" s="698" t="s">
        <v>1134</v>
      </c>
      <c r="C167" s="1273">
        <v>2041391</v>
      </c>
      <c r="D167" s="442" t="s">
        <v>123</v>
      </c>
      <c r="E167" s="447" t="s">
        <v>766</v>
      </c>
      <c r="F167" s="447" t="s">
        <v>1037</v>
      </c>
      <c r="G167" s="432" t="s">
        <v>1036</v>
      </c>
      <c r="H167" s="442">
        <v>9.6</v>
      </c>
      <c r="I167" s="431">
        <v>10.7</v>
      </c>
      <c r="J167" s="431"/>
      <c r="K167" s="433"/>
    </row>
    <row r="168" spans="1:11">
      <c r="A168" s="1205">
        <v>143</v>
      </c>
      <c r="B168" s="698" t="s">
        <v>1133</v>
      </c>
      <c r="C168" s="1273">
        <v>2668041</v>
      </c>
      <c r="D168" s="442" t="s">
        <v>229</v>
      </c>
      <c r="E168" s="447" t="s">
        <v>1045</v>
      </c>
      <c r="F168" s="447" t="s">
        <v>1031</v>
      </c>
      <c r="G168" s="432" t="s">
        <v>1132</v>
      </c>
      <c r="H168" s="442">
        <v>4.8</v>
      </c>
      <c r="I168" s="431">
        <v>2.4</v>
      </c>
      <c r="J168" s="431"/>
      <c r="K168" s="433"/>
    </row>
    <row r="169" spans="1:11">
      <c r="A169" s="1205">
        <v>144</v>
      </c>
      <c r="B169" s="698" t="s">
        <v>1131</v>
      </c>
      <c r="C169" s="1273">
        <v>2549832</v>
      </c>
      <c r="D169" s="442" t="s">
        <v>1130</v>
      </c>
      <c r="E169" s="447" t="s">
        <v>766</v>
      </c>
      <c r="F169" s="447" t="s">
        <v>1056</v>
      </c>
      <c r="G169" s="432" t="s">
        <v>1129</v>
      </c>
      <c r="H169" s="442"/>
      <c r="I169" s="431"/>
      <c r="J169" s="431"/>
      <c r="K169" s="433"/>
    </row>
    <row r="170" spans="1:11">
      <c r="A170" s="1205">
        <v>145</v>
      </c>
      <c r="B170" s="698" t="s">
        <v>1128</v>
      </c>
      <c r="C170" s="1273">
        <v>2565803</v>
      </c>
      <c r="D170" s="442" t="s">
        <v>166</v>
      </c>
      <c r="E170" s="447" t="s">
        <v>1045</v>
      </c>
      <c r="F170" s="447" t="s">
        <v>1037</v>
      </c>
      <c r="G170" s="432" t="s">
        <v>1127</v>
      </c>
      <c r="H170" s="442">
        <v>1.5</v>
      </c>
      <c r="I170" s="431">
        <v>0.78500000000000003</v>
      </c>
      <c r="J170" s="431">
        <v>37500</v>
      </c>
      <c r="K170" s="433">
        <v>17731</v>
      </c>
    </row>
    <row r="171" spans="1:11">
      <c r="A171" s="1205">
        <v>146</v>
      </c>
      <c r="B171" s="698" t="s">
        <v>1126</v>
      </c>
      <c r="C171" s="1273">
        <v>2682869</v>
      </c>
      <c r="D171" s="442" t="s">
        <v>164</v>
      </c>
      <c r="E171" s="447" t="s">
        <v>766</v>
      </c>
      <c r="F171" s="447" t="s">
        <v>1056</v>
      </c>
      <c r="G171" s="432" t="s">
        <v>1055</v>
      </c>
      <c r="H171" s="442">
        <v>2.81</v>
      </c>
      <c r="I171" s="431">
        <v>3.74</v>
      </c>
      <c r="J171" s="431"/>
      <c r="K171" s="433"/>
    </row>
    <row r="172" spans="1:11">
      <c r="A172" s="1205">
        <v>147</v>
      </c>
      <c r="B172" s="698" t="s">
        <v>1125</v>
      </c>
      <c r="C172" s="1273">
        <v>2548747</v>
      </c>
      <c r="D172" s="442" t="s">
        <v>145</v>
      </c>
      <c r="E172" s="447" t="s">
        <v>804</v>
      </c>
      <c r="F172" s="447" t="s">
        <v>1051</v>
      </c>
      <c r="G172" s="432" t="s">
        <v>1051</v>
      </c>
      <c r="H172" s="442">
        <v>0.5</v>
      </c>
      <c r="I172" s="431">
        <v>0.5</v>
      </c>
      <c r="J172" s="431"/>
      <c r="K172" s="433"/>
    </row>
    <row r="173" spans="1:11">
      <c r="A173" s="1877">
        <v>148</v>
      </c>
      <c r="B173" s="1880" t="s">
        <v>1124</v>
      </c>
      <c r="C173" s="1881">
        <v>2641984</v>
      </c>
      <c r="D173" s="442" t="s">
        <v>262</v>
      </c>
      <c r="E173" s="447" t="s">
        <v>1045</v>
      </c>
      <c r="F173" s="447" t="s">
        <v>1034</v>
      </c>
      <c r="G173" s="432" t="s">
        <v>1063</v>
      </c>
      <c r="H173" s="442"/>
      <c r="I173" s="431"/>
      <c r="J173" s="431"/>
      <c r="K173" s="433"/>
    </row>
    <row r="174" spans="1:11">
      <c r="A174" s="1877"/>
      <c r="B174" s="1880"/>
      <c r="C174" s="1881"/>
      <c r="D174" s="442" t="s">
        <v>226</v>
      </c>
      <c r="E174" s="447" t="s">
        <v>1045</v>
      </c>
      <c r="F174" s="447" t="s">
        <v>1034</v>
      </c>
      <c r="G174" s="432" t="s">
        <v>1123</v>
      </c>
      <c r="H174" s="442"/>
      <c r="I174" s="431"/>
      <c r="J174" s="431"/>
      <c r="K174" s="433"/>
    </row>
    <row r="175" spans="1:11">
      <c r="A175" s="1205">
        <v>149</v>
      </c>
      <c r="B175" s="698" t="s">
        <v>1122</v>
      </c>
      <c r="C175" s="1273" t="s">
        <v>1121</v>
      </c>
      <c r="D175" s="442" t="s">
        <v>233</v>
      </c>
      <c r="E175" s="447" t="s">
        <v>1045</v>
      </c>
      <c r="F175" s="447" t="s">
        <v>1044</v>
      </c>
      <c r="G175" s="432" t="s">
        <v>1047</v>
      </c>
      <c r="H175" s="442"/>
      <c r="I175" s="431">
        <v>0.5</v>
      </c>
      <c r="J175" s="431"/>
      <c r="K175" s="433"/>
    </row>
    <row r="176" spans="1:11">
      <c r="A176" s="1205">
        <v>150</v>
      </c>
      <c r="B176" s="698" t="s">
        <v>1120</v>
      </c>
      <c r="C176" s="1273" t="s">
        <v>1119</v>
      </c>
      <c r="D176" s="442" t="s">
        <v>191</v>
      </c>
      <c r="E176" s="447" t="s">
        <v>1045</v>
      </c>
      <c r="F176" s="447" t="s">
        <v>1044</v>
      </c>
      <c r="G176" s="432" t="s">
        <v>1118</v>
      </c>
      <c r="H176" s="442">
        <v>4.04</v>
      </c>
      <c r="I176" s="431">
        <v>2.7</v>
      </c>
      <c r="J176" s="431">
        <v>190167</v>
      </c>
      <c r="K176" s="433">
        <v>127092</v>
      </c>
    </row>
    <row r="177" spans="1:11">
      <c r="A177" s="1205">
        <v>151</v>
      </c>
      <c r="B177" s="698" t="s">
        <v>1117</v>
      </c>
      <c r="C177" s="1273" t="s">
        <v>1116</v>
      </c>
      <c r="D177" s="442" t="s">
        <v>280</v>
      </c>
      <c r="E177" s="447" t="s">
        <v>786</v>
      </c>
      <c r="F177" s="447" t="s">
        <v>1037</v>
      </c>
      <c r="G177" s="432" t="s">
        <v>1115</v>
      </c>
      <c r="H177" s="442"/>
      <c r="I177" s="431"/>
      <c r="J177" s="431"/>
      <c r="K177" s="433"/>
    </row>
    <row r="178" spans="1:11">
      <c r="A178" s="1205">
        <v>152</v>
      </c>
      <c r="B178" s="698" t="s">
        <v>1114</v>
      </c>
      <c r="C178" s="1273" t="s">
        <v>1113</v>
      </c>
      <c r="D178" s="442" t="s">
        <v>194</v>
      </c>
      <c r="E178" s="447" t="s">
        <v>1045</v>
      </c>
      <c r="F178" s="447" t="s">
        <v>1037</v>
      </c>
      <c r="G178" s="432" t="s">
        <v>1074</v>
      </c>
      <c r="H178" s="442">
        <v>1.04</v>
      </c>
      <c r="I178" s="431">
        <v>1.04</v>
      </c>
      <c r="J178" s="431"/>
      <c r="K178" s="433">
        <v>20842</v>
      </c>
    </row>
    <row r="179" spans="1:11" ht="19.5">
      <c r="A179" s="1205">
        <v>153</v>
      </c>
      <c r="B179" s="698" t="s">
        <v>1112</v>
      </c>
      <c r="C179" s="1273" t="s">
        <v>1111</v>
      </c>
      <c r="D179" s="442" t="s">
        <v>206</v>
      </c>
      <c r="E179" s="447" t="s">
        <v>766</v>
      </c>
      <c r="F179" s="447" t="s">
        <v>1083</v>
      </c>
      <c r="G179" s="432" t="s">
        <v>1110</v>
      </c>
      <c r="H179" s="442"/>
      <c r="I179" s="431"/>
      <c r="J179" s="431"/>
      <c r="K179" s="433"/>
    </row>
    <row r="180" spans="1:11">
      <c r="A180" s="1205">
        <v>154</v>
      </c>
      <c r="B180" s="698" t="s">
        <v>1109</v>
      </c>
      <c r="C180" s="1273" t="s">
        <v>1108</v>
      </c>
      <c r="D180" s="442" t="s">
        <v>319</v>
      </c>
      <c r="E180" s="447" t="s">
        <v>1045</v>
      </c>
      <c r="F180" s="447" t="s">
        <v>1071</v>
      </c>
      <c r="G180" s="432" t="s">
        <v>1107</v>
      </c>
      <c r="H180" s="442"/>
      <c r="I180" s="431"/>
      <c r="J180" s="431"/>
      <c r="K180" s="433"/>
    </row>
    <row r="181" spans="1:11">
      <c r="A181" s="1205">
        <v>155</v>
      </c>
      <c r="B181" s="698" t="s">
        <v>1106</v>
      </c>
      <c r="C181" s="1273">
        <v>5072115</v>
      </c>
      <c r="D181" s="442" t="s">
        <v>266</v>
      </c>
      <c r="E181" s="447" t="s">
        <v>1045</v>
      </c>
      <c r="F181" s="447" t="s">
        <v>1044</v>
      </c>
      <c r="G181" s="432" t="s">
        <v>1004</v>
      </c>
      <c r="H181" s="442">
        <v>0.95</v>
      </c>
      <c r="I181" s="431">
        <v>0.95</v>
      </c>
      <c r="J181" s="431"/>
      <c r="K181" s="433"/>
    </row>
    <row r="182" spans="1:11">
      <c r="A182" s="1205">
        <v>156</v>
      </c>
      <c r="B182" s="698" t="s">
        <v>1105</v>
      </c>
      <c r="C182" s="1273">
        <v>2618621</v>
      </c>
      <c r="D182" s="442" t="s">
        <v>264</v>
      </c>
      <c r="E182" s="447" t="s">
        <v>766</v>
      </c>
      <c r="F182" s="447" t="s">
        <v>1104</v>
      </c>
      <c r="G182" s="432" t="s">
        <v>1103</v>
      </c>
      <c r="H182" s="442">
        <v>4.9000000000000004</v>
      </c>
      <c r="I182" s="431">
        <v>5</v>
      </c>
      <c r="J182" s="431">
        <v>526045</v>
      </c>
      <c r="K182" s="433">
        <v>525300</v>
      </c>
    </row>
    <row r="183" spans="1:11">
      <c r="A183" s="1205">
        <v>157</v>
      </c>
      <c r="B183" s="698" t="s">
        <v>1102</v>
      </c>
      <c r="C183" s="1273">
        <v>2050374</v>
      </c>
      <c r="D183" s="442" t="s">
        <v>159</v>
      </c>
      <c r="E183" s="447" t="s">
        <v>766</v>
      </c>
      <c r="F183" s="447" t="s">
        <v>1101</v>
      </c>
      <c r="G183" s="432" t="s">
        <v>1100</v>
      </c>
      <c r="H183" s="442">
        <v>5.25</v>
      </c>
      <c r="I183" s="431">
        <v>5.3739999999999997</v>
      </c>
      <c r="J183" s="431">
        <v>407640</v>
      </c>
      <c r="K183" s="433"/>
    </row>
    <row r="184" spans="1:11">
      <c r="A184" s="1205">
        <v>158</v>
      </c>
      <c r="B184" s="698" t="s">
        <v>1099</v>
      </c>
      <c r="C184" s="1273">
        <v>5319331</v>
      </c>
      <c r="D184" s="442" t="s">
        <v>235</v>
      </c>
      <c r="E184" s="447" t="s">
        <v>766</v>
      </c>
      <c r="F184" s="447" t="s">
        <v>1093</v>
      </c>
      <c r="G184" s="432" t="s">
        <v>1098</v>
      </c>
      <c r="H184" s="442">
        <v>1.65</v>
      </c>
      <c r="I184" s="431">
        <v>0.2</v>
      </c>
      <c r="J184" s="431">
        <v>0.83</v>
      </c>
      <c r="K184" s="433"/>
    </row>
    <row r="185" spans="1:11">
      <c r="A185" s="1205">
        <v>159</v>
      </c>
      <c r="B185" s="698" t="s">
        <v>1097</v>
      </c>
      <c r="C185" s="1273">
        <v>5282586</v>
      </c>
      <c r="D185" s="442" t="s">
        <v>162</v>
      </c>
      <c r="E185" s="447" t="s">
        <v>766</v>
      </c>
      <c r="F185" s="447" t="s">
        <v>1037</v>
      </c>
      <c r="G185" s="432" t="s">
        <v>1036</v>
      </c>
      <c r="H185" s="442">
        <v>45.2</v>
      </c>
      <c r="I185" s="431">
        <v>45.2</v>
      </c>
      <c r="J185" s="431"/>
      <c r="K185" s="433"/>
    </row>
    <row r="186" spans="1:11" ht="19.5">
      <c r="A186" s="1205">
        <v>160</v>
      </c>
      <c r="B186" s="698" t="s">
        <v>1096</v>
      </c>
      <c r="C186" s="1273">
        <v>2830213</v>
      </c>
      <c r="D186" s="442" t="s">
        <v>133</v>
      </c>
      <c r="E186" s="447" t="s">
        <v>1064</v>
      </c>
      <c r="F186" s="447" t="s">
        <v>1056</v>
      </c>
      <c r="G186" s="432" t="s">
        <v>1095</v>
      </c>
      <c r="H186" s="442"/>
      <c r="I186" s="431">
        <v>0.9</v>
      </c>
      <c r="J186" s="431"/>
      <c r="K186" s="433">
        <v>43.6</v>
      </c>
    </row>
    <row r="187" spans="1:11">
      <c r="A187" s="1205">
        <v>161</v>
      </c>
      <c r="B187" s="698" t="s">
        <v>1094</v>
      </c>
      <c r="C187" s="1273">
        <v>5010896</v>
      </c>
      <c r="D187" s="442" t="s">
        <v>261</v>
      </c>
      <c r="E187" s="447" t="s">
        <v>766</v>
      </c>
      <c r="F187" s="447" t="s">
        <v>1093</v>
      </c>
      <c r="G187" s="432" t="s">
        <v>1092</v>
      </c>
      <c r="H187" s="442">
        <v>6.5</v>
      </c>
      <c r="I187" s="431">
        <v>6.15</v>
      </c>
      <c r="J187" s="431"/>
      <c r="K187" s="433"/>
    </row>
    <row r="188" spans="1:11">
      <c r="A188" s="1205">
        <v>162</v>
      </c>
      <c r="B188" s="698" t="s">
        <v>1091</v>
      </c>
      <c r="C188" s="1273">
        <v>2579057</v>
      </c>
      <c r="D188" s="442" t="s">
        <v>170</v>
      </c>
      <c r="E188" s="447" t="s">
        <v>1045</v>
      </c>
      <c r="F188" s="447" t="s">
        <v>1044</v>
      </c>
      <c r="G188" s="432" t="s">
        <v>1043</v>
      </c>
      <c r="H188" s="442">
        <v>0.4</v>
      </c>
      <c r="I188" s="431">
        <v>0.22</v>
      </c>
      <c r="J188" s="431"/>
      <c r="K188" s="433">
        <v>6000</v>
      </c>
    </row>
    <row r="189" spans="1:11">
      <c r="A189" s="1877">
        <v>163</v>
      </c>
      <c r="B189" s="1880" t="s">
        <v>1090</v>
      </c>
      <c r="C189" s="1881">
        <v>2025833</v>
      </c>
      <c r="D189" s="442" t="s">
        <v>148</v>
      </c>
      <c r="E189" s="447" t="s">
        <v>1045</v>
      </c>
      <c r="F189" s="447" t="s">
        <v>1037</v>
      </c>
      <c r="G189" s="432" t="s">
        <v>1089</v>
      </c>
      <c r="H189" s="442">
        <v>0.4</v>
      </c>
      <c r="I189" s="431">
        <v>0.5</v>
      </c>
      <c r="J189" s="431">
        <v>960</v>
      </c>
      <c r="K189" s="433">
        <v>1200</v>
      </c>
    </row>
    <row r="190" spans="1:11">
      <c r="A190" s="1877"/>
      <c r="B190" s="1880"/>
      <c r="C190" s="1881"/>
      <c r="D190" s="442" t="s">
        <v>314</v>
      </c>
      <c r="E190" s="447" t="s">
        <v>1045</v>
      </c>
      <c r="F190" s="447" t="s">
        <v>1037</v>
      </c>
      <c r="G190" s="432" t="s">
        <v>1074</v>
      </c>
      <c r="H190" s="442">
        <v>0.6</v>
      </c>
      <c r="I190" s="431">
        <v>0.85</v>
      </c>
      <c r="J190" s="431"/>
      <c r="K190" s="433"/>
    </row>
    <row r="191" spans="1:11">
      <c r="A191" s="1205">
        <v>164</v>
      </c>
      <c r="B191" s="698" t="s">
        <v>1088</v>
      </c>
      <c r="C191" s="1273">
        <v>5722942</v>
      </c>
      <c r="D191" s="442" t="s">
        <v>1087</v>
      </c>
      <c r="E191" s="447" t="s">
        <v>766</v>
      </c>
      <c r="F191" s="447" t="s">
        <v>1037</v>
      </c>
      <c r="G191" s="432" t="s">
        <v>1060</v>
      </c>
      <c r="H191" s="442">
        <v>33.29</v>
      </c>
      <c r="I191" s="431">
        <v>7.1</v>
      </c>
      <c r="J191" s="431">
        <v>16381200</v>
      </c>
      <c r="K191" s="433">
        <v>5597290</v>
      </c>
    </row>
    <row r="192" spans="1:11">
      <c r="A192" s="1205">
        <v>165</v>
      </c>
      <c r="B192" s="698" t="s">
        <v>1086</v>
      </c>
      <c r="C192" s="1273">
        <v>2861224</v>
      </c>
      <c r="D192" s="442" t="s">
        <v>284</v>
      </c>
      <c r="E192" s="447" t="s">
        <v>1045</v>
      </c>
      <c r="F192" s="447" t="s">
        <v>1044</v>
      </c>
      <c r="G192" s="432" t="s">
        <v>1047</v>
      </c>
      <c r="H192" s="442"/>
      <c r="I192" s="431"/>
      <c r="J192" s="431"/>
      <c r="K192" s="433"/>
    </row>
    <row r="193" spans="1:11">
      <c r="A193" s="1205">
        <v>166</v>
      </c>
      <c r="B193" s="698" t="s">
        <v>1085</v>
      </c>
      <c r="C193" s="1273">
        <v>5420172</v>
      </c>
      <c r="D193" s="442" t="s">
        <v>309</v>
      </c>
      <c r="E193" s="447" t="s">
        <v>1084</v>
      </c>
      <c r="F193" s="447" t="s">
        <v>1083</v>
      </c>
      <c r="G193" s="432" t="s">
        <v>1082</v>
      </c>
      <c r="H193" s="442">
        <v>5.6</v>
      </c>
      <c r="I193" s="431">
        <v>1.19</v>
      </c>
      <c r="J193" s="431">
        <v>6542</v>
      </c>
      <c r="K193" s="433">
        <v>35294.94</v>
      </c>
    </row>
    <row r="194" spans="1:11">
      <c r="A194" s="1205">
        <v>167</v>
      </c>
      <c r="B194" s="698" t="s">
        <v>1081</v>
      </c>
      <c r="C194" s="1273">
        <v>5907721</v>
      </c>
      <c r="D194" s="442" t="s">
        <v>248</v>
      </c>
      <c r="E194" s="447" t="s">
        <v>1045</v>
      </c>
      <c r="F194" s="447" t="s">
        <v>1044</v>
      </c>
      <c r="G194" s="432" t="s">
        <v>1047</v>
      </c>
      <c r="H194" s="442"/>
      <c r="I194" s="431"/>
      <c r="J194" s="431"/>
      <c r="K194" s="433"/>
    </row>
    <row r="195" spans="1:11">
      <c r="A195" s="1205">
        <v>168</v>
      </c>
      <c r="B195" s="698" t="s">
        <v>1080</v>
      </c>
      <c r="C195" s="1273">
        <v>5452503</v>
      </c>
      <c r="D195" s="442" t="s">
        <v>269</v>
      </c>
      <c r="E195" s="447" t="s">
        <v>784</v>
      </c>
      <c r="F195" s="447" t="s">
        <v>1051</v>
      </c>
      <c r="G195" s="432" t="s">
        <v>1079</v>
      </c>
      <c r="H195" s="442"/>
      <c r="I195" s="431"/>
      <c r="J195" s="431"/>
      <c r="K195" s="433"/>
    </row>
    <row r="196" spans="1:11">
      <c r="A196" s="1207">
        <v>169</v>
      </c>
      <c r="B196" s="699" t="s">
        <v>1078</v>
      </c>
      <c r="C196" s="1275">
        <v>2721643</v>
      </c>
      <c r="D196" s="443" t="s">
        <v>1077</v>
      </c>
      <c r="E196" s="449" t="s">
        <v>766</v>
      </c>
      <c r="F196" s="449" t="s">
        <v>1037</v>
      </c>
      <c r="G196" s="435" t="s">
        <v>1060</v>
      </c>
      <c r="H196" s="443">
        <v>4.7</v>
      </c>
      <c r="I196" s="434">
        <v>4.7</v>
      </c>
      <c r="J196" s="434">
        <v>93800</v>
      </c>
      <c r="K196" s="436">
        <v>93800</v>
      </c>
    </row>
    <row r="197" spans="1:11">
      <c r="A197" s="1878">
        <v>170</v>
      </c>
      <c r="B197" s="1882" t="s">
        <v>1076</v>
      </c>
      <c r="C197" s="1883">
        <v>5183154</v>
      </c>
      <c r="D197" s="1265" t="s">
        <v>313</v>
      </c>
      <c r="E197" s="1266" t="s">
        <v>766</v>
      </c>
      <c r="F197" s="1266" t="s">
        <v>1037</v>
      </c>
      <c r="G197" s="1267" t="s">
        <v>1074</v>
      </c>
      <c r="H197" s="1265">
        <v>5.8</v>
      </c>
      <c r="I197" s="1268">
        <v>5.8</v>
      </c>
      <c r="J197" s="1268"/>
      <c r="K197" s="1269"/>
    </row>
    <row r="198" spans="1:11">
      <c r="A198" s="1877"/>
      <c r="B198" s="1880"/>
      <c r="C198" s="1881"/>
      <c r="D198" s="442" t="s">
        <v>1075</v>
      </c>
      <c r="E198" s="447" t="s">
        <v>766</v>
      </c>
      <c r="F198" s="447" t="s">
        <v>1037</v>
      </c>
      <c r="G198" s="432" t="s">
        <v>1074</v>
      </c>
      <c r="H198" s="442">
        <v>3.2</v>
      </c>
      <c r="I198" s="431">
        <v>3.2</v>
      </c>
      <c r="J198" s="431">
        <v>99.38</v>
      </c>
      <c r="K198" s="433">
        <v>99.38</v>
      </c>
    </row>
    <row r="199" spans="1:11">
      <c r="A199" s="1205">
        <v>171</v>
      </c>
      <c r="B199" s="698" t="s">
        <v>1073</v>
      </c>
      <c r="C199" s="1273">
        <v>5405335</v>
      </c>
      <c r="D199" s="442" t="s">
        <v>310</v>
      </c>
      <c r="E199" s="448" t="s">
        <v>1072</v>
      </c>
      <c r="F199" s="447" t="s">
        <v>1071</v>
      </c>
      <c r="G199" s="432" t="s">
        <v>1070</v>
      </c>
      <c r="H199" s="442">
        <v>1</v>
      </c>
      <c r="I199" s="431">
        <v>0.6</v>
      </c>
      <c r="J199" s="431">
        <v>36500</v>
      </c>
      <c r="K199" s="433">
        <v>12300</v>
      </c>
    </row>
    <row r="200" spans="1:11">
      <c r="A200" s="1205">
        <v>172</v>
      </c>
      <c r="B200" s="698" t="s">
        <v>1069</v>
      </c>
      <c r="C200" s="1273">
        <v>2876965</v>
      </c>
      <c r="D200" s="442" t="s">
        <v>224</v>
      </c>
      <c r="E200" s="447" t="s">
        <v>766</v>
      </c>
      <c r="F200" s="447" t="s">
        <v>1037</v>
      </c>
      <c r="G200" s="432" t="s">
        <v>1036</v>
      </c>
      <c r="H200" s="442">
        <v>4.72</v>
      </c>
      <c r="I200" s="431">
        <v>10.281000000000001</v>
      </c>
      <c r="J200" s="431">
        <v>101540</v>
      </c>
      <c r="K200" s="433">
        <v>261910</v>
      </c>
    </row>
    <row r="201" spans="1:11">
      <c r="A201" s="1205">
        <v>173</v>
      </c>
      <c r="B201" s="698" t="s">
        <v>1068</v>
      </c>
      <c r="C201" s="1273">
        <v>2617455</v>
      </c>
      <c r="D201" s="442" t="s">
        <v>1067</v>
      </c>
      <c r="E201" s="447" t="s">
        <v>766</v>
      </c>
      <c r="F201" s="447" t="s">
        <v>1034</v>
      </c>
      <c r="G201" s="432" t="s">
        <v>1066</v>
      </c>
      <c r="H201" s="442">
        <v>4</v>
      </c>
      <c r="I201" s="431">
        <v>2</v>
      </c>
      <c r="J201" s="431">
        <v>250000</v>
      </c>
      <c r="K201" s="433">
        <v>102000</v>
      </c>
    </row>
    <row r="202" spans="1:11" ht="19.5">
      <c r="A202" s="1205">
        <v>174</v>
      </c>
      <c r="B202" s="698" t="s">
        <v>1065</v>
      </c>
      <c r="C202" s="1273">
        <v>2074192</v>
      </c>
      <c r="D202" s="442" t="s">
        <v>122</v>
      </c>
      <c r="E202" s="447" t="s">
        <v>1064</v>
      </c>
      <c r="F202" s="447" t="s">
        <v>1063</v>
      </c>
      <c r="G202" s="432" t="s">
        <v>1062</v>
      </c>
      <c r="H202" s="442"/>
      <c r="I202" s="431"/>
      <c r="J202" s="431"/>
      <c r="K202" s="433"/>
    </row>
    <row r="203" spans="1:11">
      <c r="A203" s="1877">
        <v>175</v>
      </c>
      <c r="B203" s="1880" t="s">
        <v>1061</v>
      </c>
      <c r="C203" s="1881">
        <v>5184851</v>
      </c>
      <c r="D203" s="442" t="s">
        <v>275</v>
      </c>
      <c r="E203" s="447" t="s">
        <v>766</v>
      </c>
      <c r="F203" s="447" t="s">
        <v>1037</v>
      </c>
      <c r="G203" s="432" t="s">
        <v>1060</v>
      </c>
      <c r="H203" s="442">
        <v>1.2</v>
      </c>
      <c r="I203" s="431">
        <v>1.2</v>
      </c>
      <c r="J203" s="431"/>
      <c r="K203" s="433"/>
    </row>
    <row r="204" spans="1:11" ht="19.5">
      <c r="A204" s="1877"/>
      <c r="B204" s="1880"/>
      <c r="C204" s="1881"/>
      <c r="D204" s="442" t="s">
        <v>172</v>
      </c>
      <c r="E204" s="447" t="s">
        <v>766</v>
      </c>
      <c r="F204" s="447" t="s">
        <v>1059</v>
      </c>
      <c r="G204" s="432" t="s">
        <v>1058</v>
      </c>
      <c r="H204" s="442">
        <v>9</v>
      </c>
      <c r="I204" s="431">
        <v>9.36</v>
      </c>
      <c r="J204" s="431">
        <v>1832320</v>
      </c>
      <c r="K204" s="433">
        <v>1874852.05</v>
      </c>
    </row>
    <row r="205" spans="1:11">
      <c r="A205" s="1205">
        <v>176</v>
      </c>
      <c r="B205" s="698" t="s">
        <v>1057</v>
      </c>
      <c r="C205" s="1273">
        <v>5381584</v>
      </c>
      <c r="D205" s="442" t="s">
        <v>296</v>
      </c>
      <c r="E205" s="447" t="s">
        <v>766</v>
      </c>
      <c r="F205" s="447" t="s">
        <v>1056</v>
      </c>
      <c r="G205" s="432" t="s">
        <v>1055</v>
      </c>
      <c r="H205" s="442"/>
      <c r="I205" s="431"/>
      <c r="J205" s="431"/>
      <c r="K205" s="433"/>
    </row>
    <row r="206" spans="1:11">
      <c r="A206" s="1205">
        <v>177</v>
      </c>
      <c r="B206" s="698" t="s">
        <v>1054</v>
      </c>
      <c r="C206" s="1273">
        <v>2546485</v>
      </c>
      <c r="D206" s="442" t="s">
        <v>258</v>
      </c>
      <c r="E206" s="447" t="s">
        <v>1045</v>
      </c>
      <c r="F206" s="447" t="s">
        <v>1037</v>
      </c>
      <c r="G206" s="432" t="s">
        <v>1053</v>
      </c>
      <c r="H206" s="442">
        <v>1.3</v>
      </c>
      <c r="I206" s="431">
        <v>2.8</v>
      </c>
      <c r="J206" s="431">
        <v>68000</v>
      </c>
      <c r="K206" s="433"/>
    </row>
    <row r="207" spans="1:11">
      <c r="A207" s="1205">
        <v>178</v>
      </c>
      <c r="B207" s="698" t="s">
        <v>1052</v>
      </c>
      <c r="C207" s="1273">
        <v>5105501</v>
      </c>
      <c r="D207" s="442" t="s">
        <v>257</v>
      </c>
      <c r="E207" s="447" t="s">
        <v>786</v>
      </c>
      <c r="F207" s="447" t="s">
        <v>1051</v>
      </c>
      <c r="G207" s="432" t="s">
        <v>1050</v>
      </c>
      <c r="H207" s="442">
        <v>0.31</v>
      </c>
      <c r="I207" s="431">
        <v>5.1999999999999998E-2</v>
      </c>
      <c r="J207" s="431"/>
      <c r="K207" s="433">
        <v>2450</v>
      </c>
    </row>
    <row r="208" spans="1:11">
      <c r="A208" s="1205">
        <v>179</v>
      </c>
      <c r="B208" s="698" t="s">
        <v>1049</v>
      </c>
      <c r="C208" s="1273">
        <v>5268095</v>
      </c>
      <c r="D208" s="442" t="s">
        <v>259</v>
      </c>
      <c r="E208" s="447" t="s">
        <v>1045</v>
      </c>
      <c r="F208" s="447" t="s">
        <v>1044</v>
      </c>
      <c r="G208" s="432" t="s">
        <v>1047</v>
      </c>
      <c r="H208" s="442">
        <v>2.44</v>
      </c>
      <c r="I208" s="431">
        <v>2.4300000000000002</v>
      </c>
      <c r="J208" s="431"/>
      <c r="K208" s="433"/>
    </row>
    <row r="209" spans="1:11">
      <c r="A209" s="1205">
        <v>180</v>
      </c>
      <c r="B209" s="698" t="s">
        <v>1048</v>
      </c>
      <c r="C209" s="1273">
        <v>5214335</v>
      </c>
      <c r="D209" s="442" t="s">
        <v>256</v>
      </c>
      <c r="E209" s="447" t="s">
        <v>1045</v>
      </c>
      <c r="F209" s="447" t="s">
        <v>1044</v>
      </c>
      <c r="G209" s="432" t="s">
        <v>1047</v>
      </c>
      <c r="H209" s="442">
        <v>1.5</v>
      </c>
      <c r="I209" s="431">
        <v>0.78500000000000003</v>
      </c>
      <c r="J209" s="431">
        <v>37500</v>
      </c>
      <c r="K209" s="433">
        <v>17731</v>
      </c>
    </row>
    <row r="210" spans="1:11">
      <c r="A210" s="1205">
        <v>181</v>
      </c>
      <c r="B210" s="698" t="s">
        <v>1046</v>
      </c>
      <c r="C210" s="1273">
        <v>2112663</v>
      </c>
      <c r="D210" s="442" t="s">
        <v>277</v>
      </c>
      <c r="E210" s="447" t="s">
        <v>1045</v>
      </c>
      <c r="F210" s="447" t="s">
        <v>1044</v>
      </c>
      <c r="G210" s="432" t="s">
        <v>1043</v>
      </c>
      <c r="H210" s="442"/>
      <c r="I210" s="431"/>
      <c r="J210" s="431"/>
      <c r="K210" s="433"/>
    </row>
    <row r="211" spans="1:11">
      <c r="A211" s="1205">
        <v>182</v>
      </c>
      <c r="B211" s="698" t="s">
        <v>1042</v>
      </c>
      <c r="C211" s="1273">
        <v>5015553</v>
      </c>
      <c r="D211" s="442" t="s">
        <v>1041</v>
      </c>
      <c r="E211" s="447" t="s">
        <v>786</v>
      </c>
      <c r="F211" s="447" t="s">
        <v>1040</v>
      </c>
      <c r="G211" s="432" t="s">
        <v>1039</v>
      </c>
      <c r="H211" s="442">
        <v>2.04</v>
      </c>
      <c r="I211" s="431">
        <v>1.274</v>
      </c>
      <c r="J211" s="431"/>
      <c r="K211" s="433">
        <v>129801</v>
      </c>
    </row>
    <row r="212" spans="1:11">
      <c r="A212" s="1205">
        <v>183</v>
      </c>
      <c r="B212" s="698" t="s">
        <v>1038</v>
      </c>
      <c r="C212" s="1273">
        <v>2766868</v>
      </c>
      <c r="D212" s="442" t="s">
        <v>219</v>
      </c>
      <c r="E212" s="447" t="s">
        <v>766</v>
      </c>
      <c r="F212" s="447" t="s">
        <v>1037</v>
      </c>
      <c r="G212" s="432" t="s">
        <v>1036</v>
      </c>
      <c r="H212" s="442"/>
      <c r="I212" s="431"/>
      <c r="J212" s="431"/>
      <c r="K212" s="433"/>
    </row>
    <row r="213" spans="1:11">
      <c r="A213" s="1205">
        <v>184</v>
      </c>
      <c r="B213" s="698" t="s">
        <v>1032</v>
      </c>
      <c r="C213" s="1273">
        <v>5515882</v>
      </c>
      <c r="D213" s="442" t="s">
        <v>1035</v>
      </c>
      <c r="E213" s="447" t="s">
        <v>766</v>
      </c>
      <c r="F213" s="447" t="s">
        <v>1034</v>
      </c>
      <c r="G213" s="432" t="s">
        <v>1033</v>
      </c>
      <c r="H213" s="442">
        <v>9</v>
      </c>
      <c r="I213" s="431">
        <v>1.9</v>
      </c>
      <c r="J213" s="431"/>
      <c r="K213" s="433"/>
    </row>
    <row r="214" spans="1:11">
      <c r="A214" s="1205">
        <v>185</v>
      </c>
      <c r="B214" s="698" t="s">
        <v>1032</v>
      </c>
      <c r="C214" s="1273">
        <v>5515882</v>
      </c>
      <c r="D214" s="442" t="s">
        <v>204</v>
      </c>
      <c r="E214" s="447" t="s">
        <v>766</v>
      </c>
      <c r="F214" s="447" t="s">
        <v>1031</v>
      </c>
      <c r="G214" s="432" t="s">
        <v>1030</v>
      </c>
      <c r="H214" s="442">
        <v>7.01</v>
      </c>
      <c r="I214" s="431">
        <v>5.9</v>
      </c>
      <c r="J214" s="431">
        <v>1456412</v>
      </c>
      <c r="K214" s="433">
        <v>1225800</v>
      </c>
    </row>
    <row r="215" spans="1:11">
      <c r="A215" s="1207">
        <v>186</v>
      </c>
      <c r="B215" s="699" t="s">
        <v>1029</v>
      </c>
      <c r="C215" s="1275">
        <v>5056721</v>
      </c>
      <c r="D215" s="443" t="s">
        <v>190</v>
      </c>
      <c r="E215" s="449" t="s">
        <v>766</v>
      </c>
      <c r="F215" s="449" t="s">
        <v>1028</v>
      </c>
      <c r="G215" s="435" t="s">
        <v>1027</v>
      </c>
      <c r="H215" s="443"/>
      <c r="I215" s="434"/>
      <c r="J215" s="434"/>
      <c r="K215" s="436"/>
    </row>
  </sheetData>
  <mergeCells count="66">
    <mergeCell ref="B50:B51"/>
    <mergeCell ref="C50:C51"/>
    <mergeCell ref="B2:K2"/>
    <mergeCell ref="B3:B4"/>
    <mergeCell ref="C3:C4"/>
    <mergeCell ref="D3:D4"/>
    <mergeCell ref="E3:E4"/>
    <mergeCell ref="F3:F4"/>
    <mergeCell ref="G3:G4"/>
    <mergeCell ref="H3:I3"/>
    <mergeCell ref="J3:K3"/>
    <mergeCell ref="B13:B15"/>
    <mergeCell ref="B30:B31"/>
    <mergeCell ref="C30:C31"/>
    <mergeCell ref="B33:B34"/>
    <mergeCell ref="C33:C34"/>
    <mergeCell ref="B53:B54"/>
    <mergeCell ref="C53:C54"/>
    <mergeCell ref="B56:B57"/>
    <mergeCell ref="C56:C57"/>
    <mergeCell ref="B69:B70"/>
    <mergeCell ref="C69:C70"/>
    <mergeCell ref="B76:B77"/>
    <mergeCell ref="C76:C77"/>
    <mergeCell ref="B90:B94"/>
    <mergeCell ref="C90:C94"/>
    <mergeCell ref="B96:B99"/>
    <mergeCell ref="C96:C99"/>
    <mergeCell ref="B119:B120"/>
    <mergeCell ref="C119:C120"/>
    <mergeCell ref="B134:B135"/>
    <mergeCell ref="C134:C135"/>
    <mergeCell ref="B148:B149"/>
    <mergeCell ref="C148:C149"/>
    <mergeCell ref="B150:B151"/>
    <mergeCell ref="C150:C151"/>
    <mergeCell ref="B160:B161"/>
    <mergeCell ref="C160:C161"/>
    <mergeCell ref="B203:B204"/>
    <mergeCell ref="C203:C204"/>
    <mergeCell ref="B173:B174"/>
    <mergeCell ref="C173:C174"/>
    <mergeCell ref="B189:B190"/>
    <mergeCell ref="C189:C190"/>
    <mergeCell ref="B197:B198"/>
    <mergeCell ref="C197:C198"/>
    <mergeCell ref="A203:A204"/>
    <mergeCell ref="A96:A99"/>
    <mergeCell ref="A119:A120"/>
    <mergeCell ref="A134:A135"/>
    <mergeCell ref="A148:A149"/>
    <mergeCell ref="A150:A151"/>
    <mergeCell ref="A3:A4"/>
    <mergeCell ref="A160:A161"/>
    <mergeCell ref="A173:A174"/>
    <mergeCell ref="A189:A190"/>
    <mergeCell ref="A197:A198"/>
    <mergeCell ref="A53:A54"/>
    <mergeCell ref="A56:A57"/>
    <mergeCell ref="A69:A70"/>
    <mergeCell ref="A76:A77"/>
    <mergeCell ref="A90:A94"/>
    <mergeCell ref="A13:A15"/>
    <mergeCell ref="A30:A31"/>
    <mergeCell ref="A33:A34"/>
    <mergeCell ref="A50:A51"/>
  </mergeCells>
  <pageMargins left="0.7" right="0.7" top="0.75" bottom="0.75" header="0.3" footer="0.3"/>
  <pageSetup paperSize="9" scale="74" fitToHeight="0" orientation="portrait" r:id="rId1"/>
  <headerFooter>
    <oddFooter>&amp;R &amp;P</oddFooter>
  </headerFooter>
  <ignoredErrors>
    <ignoredError sqref="C36:C41 C175:C180"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
  <sheetViews>
    <sheetView showGridLines="0" zoomScaleNormal="100" zoomScaleSheetLayoutView="100" workbookViewId="0">
      <selection activeCell="A2" sqref="A2:C2"/>
    </sheetView>
  </sheetViews>
  <sheetFormatPr defaultRowHeight="15"/>
  <cols>
    <col min="1" max="1" width="3.85546875" style="953" customWidth="1"/>
    <col min="2" max="2" width="24.7109375" style="953" customWidth="1"/>
    <col min="3" max="3" width="35.5703125" style="953" customWidth="1"/>
    <col min="4" max="4" width="31.7109375" customWidth="1"/>
  </cols>
  <sheetData>
    <row r="1" spans="1:4">
      <c r="A1" s="466" t="s">
        <v>15589</v>
      </c>
    </row>
    <row r="2" spans="1:4" ht="11.25" customHeight="1">
      <c r="A2" s="1896"/>
      <c r="B2" s="1897"/>
      <c r="C2" s="1898"/>
    </row>
    <row r="3" spans="1:4" ht="11.25" customHeight="1">
      <c r="A3" s="695" t="s">
        <v>117</v>
      </c>
      <c r="B3" s="514" t="s">
        <v>1555</v>
      </c>
      <c r="C3" s="515" t="s">
        <v>1554</v>
      </c>
    </row>
    <row r="4" spans="1:4" ht="11.25" customHeight="1">
      <c r="A4" s="1533">
        <v>1</v>
      </c>
      <c r="B4" s="454" t="s">
        <v>1553</v>
      </c>
      <c r="C4" s="455" t="s">
        <v>1552</v>
      </c>
    </row>
    <row r="5" spans="1:4" ht="11.25" customHeight="1">
      <c r="A5" s="1534">
        <v>2</v>
      </c>
      <c r="B5" s="450" t="s">
        <v>1551</v>
      </c>
      <c r="C5" s="451" t="s">
        <v>1430</v>
      </c>
    </row>
    <row r="6" spans="1:4" ht="11.25" customHeight="1">
      <c r="A6" s="1534">
        <v>3</v>
      </c>
      <c r="B6" s="450" t="s">
        <v>1550</v>
      </c>
      <c r="C6" s="451" t="s">
        <v>1549</v>
      </c>
    </row>
    <row r="7" spans="1:4" ht="11.25" customHeight="1">
      <c r="A7" s="1534">
        <v>4</v>
      </c>
      <c r="B7" s="450" t="s">
        <v>1548</v>
      </c>
      <c r="C7" s="451" t="s">
        <v>1505</v>
      </c>
    </row>
    <row r="8" spans="1:4" ht="11.25" customHeight="1">
      <c r="A8" s="1535">
        <v>5</v>
      </c>
      <c r="B8" s="1123" t="s">
        <v>1547</v>
      </c>
      <c r="C8" s="1124" t="s">
        <v>1546</v>
      </c>
      <c r="D8" s="882"/>
    </row>
    <row r="9" spans="1:4" ht="11.25" customHeight="1">
      <c r="A9" s="1535">
        <v>6</v>
      </c>
      <c r="B9" s="1123" t="s">
        <v>1545</v>
      </c>
      <c r="C9" s="1124" t="s">
        <v>1544</v>
      </c>
      <c r="D9" s="882"/>
    </row>
    <row r="10" spans="1:4" ht="11.25" customHeight="1">
      <c r="A10" s="1535">
        <v>7</v>
      </c>
      <c r="B10" s="1123" t="s">
        <v>1543</v>
      </c>
      <c r="C10" s="1124" t="s">
        <v>1461</v>
      </c>
      <c r="D10" s="882"/>
    </row>
    <row r="11" spans="1:4" ht="11.25" customHeight="1">
      <c r="A11" s="1535">
        <v>8</v>
      </c>
      <c r="B11" s="1123" t="s">
        <v>1542</v>
      </c>
      <c r="C11" s="1124" t="s">
        <v>1541</v>
      </c>
      <c r="D11" s="882"/>
    </row>
    <row r="12" spans="1:4" ht="11.25" customHeight="1">
      <c r="A12" s="1535">
        <v>9</v>
      </c>
      <c r="B12" s="1123" t="s">
        <v>1540</v>
      </c>
      <c r="C12" s="1124" t="s">
        <v>1539</v>
      </c>
      <c r="D12" s="882"/>
    </row>
    <row r="13" spans="1:4" ht="11.25" customHeight="1">
      <c r="A13" s="1534">
        <v>10</v>
      </c>
      <c r="B13" s="450" t="s">
        <v>1538</v>
      </c>
      <c r="C13" s="451" t="s">
        <v>1435</v>
      </c>
    </row>
    <row r="14" spans="1:4" ht="11.25" customHeight="1">
      <c r="A14" s="1534">
        <v>11</v>
      </c>
      <c r="B14" s="450" t="s">
        <v>1537</v>
      </c>
      <c r="C14" s="451" t="s">
        <v>1469</v>
      </c>
    </row>
    <row r="15" spans="1:4" ht="11.25" customHeight="1">
      <c r="A15" s="1534">
        <v>12</v>
      </c>
      <c r="B15" s="450" t="s">
        <v>1536</v>
      </c>
      <c r="C15" s="451" t="s">
        <v>1535</v>
      </c>
    </row>
    <row r="16" spans="1:4" ht="11.25" customHeight="1">
      <c r="A16" s="1534">
        <v>13</v>
      </c>
      <c r="B16" s="450" t="s">
        <v>1534</v>
      </c>
      <c r="C16" s="451" t="s">
        <v>1448</v>
      </c>
    </row>
    <row r="17" spans="1:3" ht="11.25" customHeight="1">
      <c r="A17" s="1534">
        <v>14</v>
      </c>
      <c r="B17" s="450" t="s">
        <v>1533</v>
      </c>
      <c r="C17" s="451" t="s">
        <v>1469</v>
      </c>
    </row>
    <row r="18" spans="1:3" ht="11.25" customHeight="1">
      <c r="A18" s="1534">
        <v>15</v>
      </c>
      <c r="B18" s="450" t="s">
        <v>1532</v>
      </c>
      <c r="C18" s="451" t="s">
        <v>1531</v>
      </c>
    </row>
    <row r="19" spans="1:3" ht="11.25" customHeight="1">
      <c r="A19" s="1534">
        <v>16</v>
      </c>
      <c r="B19" s="450" t="s">
        <v>1530</v>
      </c>
      <c r="C19" s="451" t="s">
        <v>1448</v>
      </c>
    </row>
    <row r="20" spans="1:3" ht="11.25" customHeight="1">
      <c r="A20" s="1534">
        <v>17</v>
      </c>
      <c r="B20" s="450" t="s">
        <v>1529</v>
      </c>
      <c r="C20" s="451" t="s">
        <v>1430</v>
      </c>
    </row>
    <row r="21" spans="1:3" ht="11.25" customHeight="1">
      <c r="A21" s="1534">
        <v>18</v>
      </c>
      <c r="B21" s="450" t="s">
        <v>1528</v>
      </c>
      <c r="C21" s="451" t="s">
        <v>1444</v>
      </c>
    </row>
    <row r="22" spans="1:3" ht="11.25" customHeight="1">
      <c r="A22" s="1534">
        <v>19</v>
      </c>
      <c r="B22" s="450" t="s">
        <v>1527</v>
      </c>
      <c r="C22" s="451" t="s">
        <v>1435</v>
      </c>
    </row>
    <row r="23" spans="1:3" ht="11.25" customHeight="1">
      <c r="A23" s="1534">
        <v>20</v>
      </c>
      <c r="B23" s="450" t="s">
        <v>1526</v>
      </c>
      <c r="C23" s="451" t="s">
        <v>1444</v>
      </c>
    </row>
    <row r="24" spans="1:3" ht="11.25" customHeight="1">
      <c r="A24" s="1534">
        <v>21</v>
      </c>
      <c r="B24" s="450" t="s">
        <v>1525</v>
      </c>
      <c r="C24" s="451" t="s">
        <v>1437</v>
      </c>
    </row>
    <row r="25" spans="1:3" ht="11.25" customHeight="1">
      <c r="A25" s="1534">
        <v>22</v>
      </c>
      <c r="B25" s="450" t="s">
        <v>1524</v>
      </c>
      <c r="C25" s="451" t="s">
        <v>1435</v>
      </c>
    </row>
    <row r="26" spans="1:3" ht="11.25" customHeight="1">
      <c r="A26" s="1534">
        <v>23</v>
      </c>
      <c r="B26" s="450" t="s">
        <v>1523</v>
      </c>
      <c r="C26" s="451" t="s">
        <v>1522</v>
      </c>
    </row>
    <row r="27" spans="1:3" ht="11.25" customHeight="1">
      <c r="A27" s="1534">
        <v>24</v>
      </c>
      <c r="B27" s="450" t="s">
        <v>1521</v>
      </c>
      <c r="C27" s="451" t="s">
        <v>1444</v>
      </c>
    </row>
    <row r="28" spans="1:3" ht="11.25" customHeight="1">
      <c r="A28" s="1534">
        <v>25</v>
      </c>
      <c r="B28" s="450" t="s">
        <v>1520</v>
      </c>
      <c r="C28" s="451" t="s">
        <v>1505</v>
      </c>
    </row>
    <row r="29" spans="1:3" ht="11.25" customHeight="1">
      <c r="A29" s="1534">
        <v>26</v>
      </c>
      <c r="B29" s="450" t="s">
        <v>1519</v>
      </c>
      <c r="C29" s="451" t="s">
        <v>1518</v>
      </c>
    </row>
    <row r="30" spans="1:3" ht="11.25" customHeight="1">
      <c r="A30" s="1534">
        <v>27</v>
      </c>
      <c r="B30" s="450" t="s">
        <v>1517</v>
      </c>
      <c r="C30" s="451" t="s">
        <v>1435</v>
      </c>
    </row>
    <row r="31" spans="1:3" ht="11.25" customHeight="1">
      <c r="A31" s="1534">
        <v>28</v>
      </c>
      <c r="B31" s="450" t="s">
        <v>1516</v>
      </c>
      <c r="C31" s="451" t="s">
        <v>1476</v>
      </c>
    </row>
    <row r="32" spans="1:3" ht="11.25" customHeight="1">
      <c r="A32" s="1534">
        <v>29</v>
      </c>
      <c r="B32" s="450" t="s">
        <v>1515</v>
      </c>
      <c r="C32" s="451" t="s">
        <v>1448</v>
      </c>
    </row>
    <row r="33" spans="1:3" ht="11.25" customHeight="1">
      <c r="A33" s="1534">
        <v>30</v>
      </c>
      <c r="B33" s="450" t="s">
        <v>1514</v>
      </c>
      <c r="C33" s="451" t="s">
        <v>1448</v>
      </c>
    </row>
    <row r="34" spans="1:3" ht="11.25" customHeight="1">
      <c r="A34" s="1534">
        <v>31</v>
      </c>
      <c r="B34" s="450" t="s">
        <v>1513</v>
      </c>
      <c r="C34" s="451" t="s">
        <v>1512</v>
      </c>
    </row>
    <row r="35" spans="1:3" ht="11.25" customHeight="1">
      <c r="A35" s="1534">
        <v>32</v>
      </c>
      <c r="B35" s="450" t="s">
        <v>1511</v>
      </c>
      <c r="C35" s="451" t="s">
        <v>1510</v>
      </c>
    </row>
    <row r="36" spans="1:3" ht="11.25" customHeight="1">
      <c r="A36" s="1534">
        <v>33</v>
      </c>
      <c r="B36" s="450" t="s">
        <v>1509</v>
      </c>
      <c r="C36" s="451" t="s">
        <v>1437</v>
      </c>
    </row>
    <row r="37" spans="1:3" ht="11.25" customHeight="1">
      <c r="A37" s="1534">
        <v>34</v>
      </c>
      <c r="B37" s="450" t="s">
        <v>1508</v>
      </c>
      <c r="C37" s="451" t="s">
        <v>1556</v>
      </c>
    </row>
    <row r="38" spans="1:3" ht="11.25" customHeight="1">
      <c r="A38" s="1534">
        <v>35</v>
      </c>
      <c r="B38" s="450" t="s">
        <v>1507</v>
      </c>
      <c r="C38" s="451" t="s">
        <v>1448</v>
      </c>
    </row>
    <row r="39" spans="1:3" ht="11.25" customHeight="1">
      <c r="A39" s="1534">
        <v>36</v>
      </c>
      <c r="B39" s="450" t="s">
        <v>1506</v>
      </c>
      <c r="C39" s="451" t="s">
        <v>1505</v>
      </c>
    </row>
    <row r="40" spans="1:3" ht="11.25" customHeight="1">
      <c r="A40" s="1534">
        <v>37</v>
      </c>
      <c r="B40" s="450" t="s">
        <v>1504</v>
      </c>
      <c r="C40" s="451" t="s">
        <v>1444</v>
      </c>
    </row>
    <row r="41" spans="1:3" ht="11.25" customHeight="1">
      <c r="A41" s="1534">
        <v>38</v>
      </c>
      <c r="B41" s="450" t="s">
        <v>1503</v>
      </c>
      <c r="C41" s="451" t="s">
        <v>1430</v>
      </c>
    </row>
    <row r="42" spans="1:3" ht="11.25" customHeight="1">
      <c r="A42" s="1534">
        <v>39</v>
      </c>
      <c r="B42" s="450" t="s">
        <v>1502</v>
      </c>
      <c r="C42" s="451" t="s">
        <v>1469</v>
      </c>
    </row>
    <row r="43" spans="1:3" ht="11.25" customHeight="1">
      <c r="A43" s="1534">
        <v>40</v>
      </c>
      <c r="B43" s="450" t="s">
        <v>1501</v>
      </c>
      <c r="C43" s="451" t="s">
        <v>1435</v>
      </c>
    </row>
    <row r="44" spans="1:3" ht="11.25" customHeight="1">
      <c r="A44" s="1534">
        <v>41</v>
      </c>
      <c r="B44" s="450" t="s">
        <v>1500</v>
      </c>
      <c r="C44" s="451" t="s">
        <v>1437</v>
      </c>
    </row>
    <row r="45" spans="1:3" ht="11.25" customHeight="1">
      <c r="A45" s="1534">
        <v>42</v>
      </c>
      <c r="B45" s="450" t="s">
        <v>1499</v>
      </c>
      <c r="C45" s="451" t="s">
        <v>1430</v>
      </c>
    </row>
    <row r="46" spans="1:3" ht="11.25" customHeight="1">
      <c r="A46" s="1534">
        <v>43</v>
      </c>
      <c r="B46" s="450" t="s">
        <v>1498</v>
      </c>
      <c r="C46" s="451" t="s">
        <v>1497</v>
      </c>
    </row>
    <row r="47" spans="1:3" ht="11.25" customHeight="1">
      <c r="A47" s="1534">
        <v>44</v>
      </c>
      <c r="B47" s="450" t="s">
        <v>1496</v>
      </c>
      <c r="C47" s="451" t="s">
        <v>1444</v>
      </c>
    </row>
    <row r="48" spans="1:3" ht="11.25" customHeight="1">
      <c r="A48" s="1534">
        <v>45</v>
      </c>
      <c r="B48" s="450" t="s">
        <v>1495</v>
      </c>
      <c r="C48" s="451" t="s">
        <v>1437</v>
      </c>
    </row>
    <row r="49" spans="1:3" ht="11.25" customHeight="1">
      <c r="A49" s="1534">
        <v>46</v>
      </c>
      <c r="B49" s="450" t="s">
        <v>1494</v>
      </c>
      <c r="C49" s="451" t="s">
        <v>1444</v>
      </c>
    </row>
    <row r="50" spans="1:3" ht="11.25" customHeight="1">
      <c r="A50" s="1534">
        <v>47</v>
      </c>
      <c r="B50" s="450" t="s">
        <v>1493</v>
      </c>
      <c r="C50" s="451" t="s">
        <v>1448</v>
      </c>
    </row>
    <row r="51" spans="1:3" ht="11.25" customHeight="1">
      <c r="A51" s="1534">
        <v>48</v>
      </c>
      <c r="B51" s="450" t="s">
        <v>1492</v>
      </c>
      <c r="C51" s="451" t="s">
        <v>1444</v>
      </c>
    </row>
    <row r="52" spans="1:3" ht="11.25" customHeight="1">
      <c r="A52" s="1534">
        <v>49</v>
      </c>
      <c r="B52" s="450" t="s">
        <v>1491</v>
      </c>
      <c r="C52" s="451" t="s">
        <v>1490</v>
      </c>
    </row>
    <row r="53" spans="1:3" ht="11.25" customHeight="1">
      <c r="A53" s="1534">
        <v>50</v>
      </c>
      <c r="B53" s="450" t="s">
        <v>1489</v>
      </c>
      <c r="C53" s="451" t="s">
        <v>1444</v>
      </c>
    </row>
    <row r="54" spans="1:3">
      <c r="A54" s="1534">
        <v>51</v>
      </c>
      <c r="B54" s="450" t="s">
        <v>1488</v>
      </c>
      <c r="C54" s="451" t="s">
        <v>1444</v>
      </c>
    </row>
    <row r="55" spans="1:3" ht="11.25" customHeight="1">
      <c r="A55" s="1534">
        <v>52</v>
      </c>
      <c r="B55" s="450" t="s">
        <v>1487</v>
      </c>
      <c r="C55" s="451" t="s">
        <v>1435</v>
      </c>
    </row>
    <row r="56" spans="1:3" ht="11.25" customHeight="1">
      <c r="A56" s="1534">
        <v>53</v>
      </c>
      <c r="B56" s="450" t="s">
        <v>1486</v>
      </c>
      <c r="C56" s="451" t="s">
        <v>1448</v>
      </c>
    </row>
    <row r="57" spans="1:3" ht="11.25" customHeight="1">
      <c r="A57" s="1534">
        <v>54</v>
      </c>
      <c r="B57" s="450" t="s">
        <v>1485</v>
      </c>
      <c r="C57" s="451" t="s">
        <v>1437</v>
      </c>
    </row>
    <row r="58" spans="1:3" ht="11.25" customHeight="1">
      <c r="A58" s="1534">
        <v>55</v>
      </c>
      <c r="B58" s="450" t="s">
        <v>1484</v>
      </c>
      <c r="C58" s="451" t="s">
        <v>1437</v>
      </c>
    </row>
    <row r="59" spans="1:3" ht="11.25" customHeight="1">
      <c r="A59" s="1534">
        <v>56</v>
      </c>
      <c r="B59" s="450" t="s">
        <v>1483</v>
      </c>
      <c r="C59" s="451" t="s">
        <v>1448</v>
      </c>
    </row>
    <row r="60" spans="1:3" ht="11.25" customHeight="1">
      <c r="A60" s="1534">
        <v>57</v>
      </c>
      <c r="B60" s="450" t="s">
        <v>1482</v>
      </c>
      <c r="C60" s="451" t="s">
        <v>1444</v>
      </c>
    </row>
    <row r="61" spans="1:3" ht="11.25" customHeight="1">
      <c r="A61" s="1534">
        <v>58</v>
      </c>
      <c r="B61" s="450" t="s">
        <v>1481</v>
      </c>
      <c r="C61" s="451" t="s">
        <v>1446</v>
      </c>
    </row>
    <row r="62" spans="1:3" ht="11.25" customHeight="1">
      <c r="A62" s="1534">
        <v>59</v>
      </c>
      <c r="B62" s="450" t="s">
        <v>1480</v>
      </c>
      <c r="C62" s="451" t="s">
        <v>1448</v>
      </c>
    </row>
    <row r="63" spans="1:3" ht="11.25" customHeight="1">
      <c r="A63" s="1534">
        <v>60</v>
      </c>
      <c r="B63" s="450" t="s">
        <v>1479</v>
      </c>
      <c r="C63" s="451" t="s">
        <v>1444</v>
      </c>
    </row>
    <row r="64" spans="1:3" ht="11.25" customHeight="1">
      <c r="A64" s="1534">
        <v>61</v>
      </c>
      <c r="B64" s="450" t="s">
        <v>1478</v>
      </c>
      <c r="C64" s="451" t="s">
        <v>1437</v>
      </c>
    </row>
    <row r="65" spans="1:3" ht="11.25" customHeight="1">
      <c r="A65" s="1534">
        <v>62</v>
      </c>
      <c r="B65" s="450" t="s">
        <v>1477</v>
      </c>
      <c r="C65" s="451" t="s">
        <v>1476</v>
      </c>
    </row>
    <row r="66" spans="1:3" ht="11.25" customHeight="1">
      <c r="A66" s="1534">
        <v>63</v>
      </c>
      <c r="B66" s="450" t="s">
        <v>1475</v>
      </c>
      <c r="C66" s="451" t="s">
        <v>1444</v>
      </c>
    </row>
    <row r="67" spans="1:3" ht="11.25" customHeight="1">
      <c r="A67" s="1534">
        <v>64</v>
      </c>
      <c r="B67" s="450" t="s">
        <v>1474</v>
      </c>
      <c r="C67" s="451" t="s">
        <v>1430</v>
      </c>
    </row>
    <row r="68" spans="1:3" ht="11.25" customHeight="1">
      <c r="A68" s="1534">
        <v>65</v>
      </c>
      <c r="B68" s="450" t="s">
        <v>1473</v>
      </c>
      <c r="C68" s="451" t="s">
        <v>1435</v>
      </c>
    </row>
    <row r="69" spans="1:3" ht="11.25" customHeight="1">
      <c r="A69" s="1534">
        <v>66</v>
      </c>
      <c r="B69" s="450" t="s">
        <v>1472</v>
      </c>
      <c r="C69" s="451" t="s">
        <v>1444</v>
      </c>
    </row>
    <row r="70" spans="1:3" ht="11.25" customHeight="1">
      <c r="A70" s="1534">
        <v>67</v>
      </c>
      <c r="B70" s="450" t="s">
        <v>1471</v>
      </c>
      <c r="C70" s="451" t="s">
        <v>1448</v>
      </c>
    </row>
    <row r="71" spans="1:3" ht="11.25" customHeight="1">
      <c r="A71" s="1534">
        <v>68</v>
      </c>
      <c r="B71" s="450" t="s">
        <v>1470</v>
      </c>
      <c r="C71" s="451" t="s">
        <v>1469</v>
      </c>
    </row>
    <row r="72" spans="1:3" ht="11.25" customHeight="1">
      <c r="A72" s="1534">
        <v>69</v>
      </c>
      <c r="B72" s="450" t="s">
        <v>1468</v>
      </c>
      <c r="C72" s="451" t="s">
        <v>1448</v>
      </c>
    </row>
    <row r="73" spans="1:3" ht="11.25" customHeight="1">
      <c r="A73" s="1534">
        <v>70</v>
      </c>
      <c r="B73" s="450" t="s">
        <v>1467</v>
      </c>
      <c r="C73" s="451" t="s">
        <v>1466</v>
      </c>
    </row>
    <row r="74" spans="1:3" ht="11.25" customHeight="1">
      <c r="A74" s="1534">
        <v>71</v>
      </c>
      <c r="B74" s="450" t="s">
        <v>1465</v>
      </c>
      <c r="C74" s="451" t="s">
        <v>1464</v>
      </c>
    </row>
    <row r="75" spans="1:3" ht="11.25" customHeight="1">
      <c r="A75" s="1534">
        <v>72</v>
      </c>
      <c r="B75" s="450" t="s">
        <v>1463</v>
      </c>
      <c r="C75" s="451" t="s">
        <v>1435</v>
      </c>
    </row>
    <row r="76" spans="1:3" ht="11.25" customHeight="1">
      <c r="A76" s="1534">
        <v>73</v>
      </c>
      <c r="B76" s="450" t="s">
        <v>1462</v>
      </c>
      <c r="C76" s="451" t="s">
        <v>1461</v>
      </c>
    </row>
    <row r="77" spans="1:3" ht="11.25" customHeight="1">
      <c r="A77" s="1534">
        <v>74</v>
      </c>
      <c r="B77" s="450" t="s">
        <v>1460</v>
      </c>
      <c r="C77" s="451" t="s">
        <v>1448</v>
      </c>
    </row>
    <row r="78" spans="1:3" ht="11.25" customHeight="1">
      <c r="A78" s="1534">
        <v>75</v>
      </c>
      <c r="B78" s="450" t="s">
        <v>1459</v>
      </c>
      <c r="C78" s="451" t="s">
        <v>1435</v>
      </c>
    </row>
    <row r="79" spans="1:3" ht="11.25" customHeight="1">
      <c r="A79" s="1534">
        <v>76</v>
      </c>
      <c r="B79" s="450" t="s">
        <v>1458</v>
      </c>
      <c r="C79" s="451" t="s">
        <v>1435</v>
      </c>
    </row>
    <row r="80" spans="1:3" ht="11.25" customHeight="1">
      <c r="A80" s="1534">
        <v>77</v>
      </c>
      <c r="B80" s="450" t="s">
        <v>1457</v>
      </c>
      <c r="C80" s="451" t="s">
        <v>1444</v>
      </c>
    </row>
    <row r="81" spans="1:3" ht="11.25" customHeight="1">
      <c r="A81" s="1534">
        <v>78</v>
      </c>
      <c r="B81" s="450" t="s">
        <v>1456</v>
      </c>
      <c r="C81" s="451" t="s">
        <v>1428</v>
      </c>
    </row>
    <row r="82" spans="1:3" ht="11.25" customHeight="1">
      <c r="A82" s="1534">
        <v>79</v>
      </c>
      <c r="B82" s="450" t="s">
        <v>1455</v>
      </c>
      <c r="C82" s="451" t="s">
        <v>1444</v>
      </c>
    </row>
    <row r="83" spans="1:3" ht="11.25" customHeight="1">
      <c r="A83" s="1534">
        <v>80</v>
      </c>
      <c r="B83" s="450" t="s">
        <v>1454</v>
      </c>
      <c r="C83" s="451" t="s">
        <v>1446</v>
      </c>
    </row>
    <row r="84" spans="1:3" ht="11.25" customHeight="1">
      <c r="A84" s="1534">
        <v>81</v>
      </c>
      <c r="B84" s="450" t="s">
        <v>1453</v>
      </c>
      <c r="C84" s="451" t="s">
        <v>1448</v>
      </c>
    </row>
    <row r="85" spans="1:3" ht="11.25" customHeight="1">
      <c r="A85" s="1534">
        <v>82</v>
      </c>
      <c r="B85" s="450" t="s">
        <v>1452</v>
      </c>
      <c r="C85" s="451" t="s">
        <v>1448</v>
      </c>
    </row>
    <row r="86" spans="1:3" ht="11.25" customHeight="1">
      <c r="A86" s="1534">
        <v>83</v>
      </c>
      <c r="B86" s="450" t="s">
        <v>1451</v>
      </c>
      <c r="C86" s="451" t="s">
        <v>1444</v>
      </c>
    </row>
    <row r="87" spans="1:3" ht="11.25" customHeight="1">
      <c r="A87" s="1534">
        <v>84</v>
      </c>
      <c r="B87" s="450" t="s">
        <v>1450</v>
      </c>
      <c r="C87" s="451" t="s">
        <v>1448</v>
      </c>
    </row>
    <row r="88" spans="1:3" ht="11.25" customHeight="1">
      <c r="A88" s="1534">
        <v>85</v>
      </c>
      <c r="B88" s="450" t="s">
        <v>1449</v>
      </c>
      <c r="C88" s="451" t="s">
        <v>1448</v>
      </c>
    </row>
    <row r="89" spans="1:3" ht="11.25" customHeight="1">
      <c r="A89" s="1534">
        <v>86</v>
      </c>
      <c r="B89" s="450" t="s">
        <v>1447</v>
      </c>
      <c r="C89" s="451" t="s">
        <v>1446</v>
      </c>
    </row>
    <row r="90" spans="1:3" ht="11.25" customHeight="1">
      <c r="A90" s="1534">
        <v>87</v>
      </c>
      <c r="B90" s="450" t="s">
        <v>1445</v>
      </c>
      <c r="C90" s="451" t="s">
        <v>1444</v>
      </c>
    </row>
    <row r="91" spans="1:3" ht="11.25" customHeight="1">
      <c r="A91" s="1534">
        <v>88</v>
      </c>
      <c r="B91" s="450" t="s">
        <v>1443</v>
      </c>
      <c r="C91" s="451" t="s">
        <v>1442</v>
      </c>
    </row>
    <row r="92" spans="1:3" ht="11.25" customHeight="1">
      <c r="A92" s="1534">
        <v>89</v>
      </c>
      <c r="B92" s="450" t="s">
        <v>1441</v>
      </c>
      <c r="C92" s="451" t="s">
        <v>1430</v>
      </c>
    </row>
    <row r="93" spans="1:3" ht="11.25" customHeight="1">
      <c r="A93" s="1534">
        <v>90</v>
      </c>
      <c r="B93" s="450" t="s">
        <v>1440</v>
      </c>
      <c r="C93" s="451" t="s">
        <v>1439</v>
      </c>
    </row>
    <row r="94" spans="1:3" ht="11.25" customHeight="1">
      <c r="A94" s="1534">
        <v>91</v>
      </c>
      <c r="B94" s="450" t="s">
        <v>1438</v>
      </c>
      <c r="C94" s="451" t="s">
        <v>1437</v>
      </c>
    </row>
    <row r="95" spans="1:3" ht="11.25" customHeight="1">
      <c r="A95" s="1534">
        <v>92</v>
      </c>
      <c r="B95" s="450" t="s">
        <v>1436</v>
      </c>
      <c r="C95" s="451" t="s">
        <v>1435</v>
      </c>
    </row>
    <row r="96" spans="1:3" ht="11.25" customHeight="1">
      <c r="A96" s="1534">
        <v>93</v>
      </c>
      <c r="B96" s="450" t="s">
        <v>1434</v>
      </c>
      <c r="C96" s="451" t="s">
        <v>1433</v>
      </c>
    </row>
    <row r="97" spans="1:3" ht="11.25" customHeight="1">
      <c r="A97" s="1534">
        <v>94</v>
      </c>
      <c r="B97" s="450" t="s">
        <v>1432</v>
      </c>
      <c r="C97" s="451" t="s">
        <v>1430</v>
      </c>
    </row>
    <row r="98" spans="1:3" ht="11.25" customHeight="1">
      <c r="A98" s="1534">
        <v>95</v>
      </c>
      <c r="B98" s="450" t="s">
        <v>1431</v>
      </c>
      <c r="C98" s="451" t="s">
        <v>1430</v>
      </c>
    </row>
    <row r="99" spans="1:3" ht="11.25" customHeight="1">
      <c r="A99" s="1536">
        <v>96</v>
      </c>
      <c r="B99" s="452" t="s">
        <v>1429</v>
      </c>
      <c r="C99" s="453" t="s">
        <v>1428</v>
      </c>
    </row>
  </sheetData>
  <mergeCells count="1">
    <mergeCell ref="A2:C2"/>
  </mergeCells>
  <pageMargins left="0.7" right="0.7" top="0.75" bottom="0.75" header="0.3" footer="0.3"/>
  <pageSetup paperSize="9" scale="95" fitToHeight="0" orientation="portrait" r:id="rId1"/>
  <headerFooter>
    <oddFooter>&amp;R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showGridLines="0" zoomScaleNormal="100" zoomScaleSheetLayoutView="100" workbookViewId="0">
      <selection activeCell="A2" sqref="A2"/>
    </sheetView>
  </sheetViews>
  <sheetFormatPr defaultColWidth="9.140625" defaultRowHeight="14.25"/>
  <cols>
    <col min="1" max="1" width="3.85546875" style="797" customWidth="1"/>
    <col min="2" max="2" width="25.5703125" style="798" customWidth="1"/>
    <col min="3" max="3" width="30.85546875" style="798" bestFit="1" customWidth="1"/>
    <col min="4" max="4" width="32.140625" style="798" bestFit="1" customWidth="1"/>
    <col min="5" max="5" width="20.5703125" style="798" bestFit="1" customWidth="1"/>
    <col min="6" max="6" width="9.140625" style="797" customWidth="1"/>
    <col min="7" max="7" width="7" style="797" bestFit="1" customWidth="1"/>
    <col min="8" max="16384" width="9.140625" style="797"/>
  </cols>
  <sheetData>
    <row r="1" spans="1:7">
      <c r="A1" s="1899" t="s">
        <v>16004</v>
      </c>
      <c r="B1" s="1899"/>
      <c r="C1" s="1899"/>
      <c r="D1" s="1899"/>
      <c r="E1" s="1899"/>
      <c r="F1" s="1899"/>
      <c r="G1" s="1899"/>
    </row>
    <row r="2" spans="1:7">
      <c r="B2" s="466"/>
    </row>
    <row r="3" spans="1:7">
      <c r="A3" s="1900" t="s">
        <v>117</v>
      </c>
      <c r="B3" s="1902" t="s">
        <v>703</v>
      </c>
      <c r="C3" s="1904" t="s">
        <v>16007</v>
      </c>
      <c r="D3" s="1904" t="s">
        <v>16005</v>
      </c>
      <c r="E3" s="1904" t="s">
        <v>16006</v>
      </c>
      <c r="F3" s="1910" t="s">
        <v>15671</v>
      </c>
      <c r="G3" s="1911"/>
    </row>
    <row r="4" spans="1:7" ht="15" customHeight="1">
      <c r="A4" s="1901"/>
      <c r="B4" s="1903"/>
      <c r="C4" s="1905"/>
      <c r="D4" s="1905"/>
      <c r="E4" s="1905"/>
      <c r="F4" s="933" t="s">
        <v>15670</v>
      </c>
      <c r="G4" s="806" t="s">
        <v>15669</v>
      </c>
    </row>
    <row r="5" spans="1:7">
      <c r="A5" s="1537">
        <v>1</v>
      </c>
      <c r="B5" s="805" t="s">
        <v>15668</v>
      </c>
      <c r="C5" s="804" t="s">
        <v>1044</v>
      </c>
      <c r="D5" s="804" t="s">
        <v>15667</v>
      </c>
      <c r="E5" s="804"/>
      <c r="F5" s="803">
        <v>30</v>
      </c>
      <c r="G5" s="802">
        <v>4</v>
      </c>
    </row>
    <row r="6" spans="1:7">
      <c r="A6" s="1538">
        <v>2</v>
      </c>
      <c r="B6" s="801" t="s">
        <v>1458</v>
      </c>
      <c r="C6" s="801" t="s">
        <v>15613</v>
      </c>
      <c r="D6" s="801" t="s">
        <v>15666</v>
      </c>
      <c r="E6" s="801"/>
      <c r="F6" s="931">
        <v>20</v>
      </c>
      <c r="G6" s="932" t="s">
        <v>0</v>
      </c>
    </row>
    <row r="7" spans="1:7">
      <c r="A7" s="1538">
        <v>3</v>
      </c>
      <c r="B7" s="801" t="s">
        <v>15665</v>
      </c>
      <c r="C7" s="801" t="s">
        <v>1552</v>
      </c>
      <c r="D7" s="801" t="s">
        <v>15664</v>
      </c>
      <c r="E7" s="801"/>
      <c r="F7" s="931" t="s">
        <v>0</v>
      </c>
      <c r="G7" s="932">
        <v>6</v>
      </c>
    </row>
    <row r="8" spans="1:7">
      <c r="A8" s="1912">
        <v>4</v>
      </c>
      <c r="B8" s="1913" t="s">
        <v>1441</v>
      </c>
      <c r="C8" s="1913" t="s">
        <v>15659</v>
      </c>
      <c r="D8" s="1122" t="s">
        <v>15659</v>
      </c>
      <c r="E8" s="801" t="s">
        <v>15663</v>
      </c>
      <c r="F8" s="931" t="s">
        <v>0</v>
      </c>
      <c r="G8" s="932">
        <v>1</v>
      </c>
    </row>
    <row r="9" spans="1:7">
      <c r="A9" s="1912"/>
      <c r="B9" s="1913"/>
      <c r="C9" s="1913"/>
      <c r="D9" s="1122" t="s">
        <v>15662</v>
      </c>
      <c r="E9" s="801"/>
      <c r="F9" s="931" t="s">
        <v>0</v>
      </c>
      <c r="G9" s="932">
        <v>1</v>
      </c>
    </row>
    <row r="10" spans="1:7">
      <c r="A10" s="1912"/>
      <c r="B10" s="1913"/>
      <c r="C10" s="1913"/>
      <c r="D10" s="1122" t="s">
        <v>15661</v>
      </c>
      <c r="E10" s="801"/>
      <c r="F10" s="931">
        <v>0.5</v>
      </c>
      <c r="G10" s="932" t="s">
        <v>0</v>
      </c>
    </row>
    <row r="11" spans="1:7">
      <c r="A11" s="1539">
        <v>5</v>
      </c>
      <c r="B11" s="1122" t="s">
        <v>15660</v>
      </c>
      <c r="C11" s="1122" t="s">
        <v>15659</v>
      </c>
      <c r="D11" s="1122" t="s">
        <v>15607</v>
      </c>
      <c r="E11" s="801"/>
      <c r="F11" s="931">
        <v>1</v>
      </c>
      <c r="G11" s="932" t="s">
        <v>0</v>
      </c>
    </row>
    <row r="12" spans="1:7">
      <c r="A12" s="1539">
        <v>6</v>
      </c>
      <c r="B12" s="1122" t="s">
        <v>1493</v>
      </c>
      <c r="C12" s="1122" t="s">
        <v>15610</v>
      </c>
      <c r="D12" s="1122" t="s">
        <v>15658</v>
      </c>
      <c r="E12" s="801"/>
      <c r="F12" s="931">
        <v>2</v>
      </c>
      <c r="G12" s="932" t="s">
        <v>0</v>
      </c>
    </row>
    <row r="13" spans="1:7">
      <c r="A13" s="1538">
        <v>7</v>
      </c>
      <c r="B13" s="801" t="s">
        <v>1484</v>
      </c>
      <c r="C13" s="801" t="s">
        <v>1505</v>
      </c>
      <c r="D13" s="801" t="s">
        <v>719</v>
      </c>
      <c r="E13" s="801" t="s">
        <v>15657</v>
      </c>
      <c r="F13" s="931">
        <v>4</v>
      </c>
      <c r="G13" s="932" t="s">
        <v>0</v>
      </c>
    </row>
    <row r="14" spans="1:7">
      <c r="A14" s="1538">
        <v>8</v>
      </c>
      <c r="B14" s="801" t="s">
        <v>15656</v>
      </c>
      <c r="C14" s="801" t="s">
        <v>1505</v>
      </c>
      <c r="D14" s="801" t="s">
        <v>15655</v>
      </c>
      <c r="E14" s="801"/>
      <c r="F14" s="931" t="s">
        <v>0</v>
      </c>
      <c r="G14" s="932">
        <v>2</v>
      </c>
    </row>
    <row r="15" spans="1:7">
      <c r="A15" s="1538">
        <v>9</v>
      </c>
      <c r="B15" s="801" t="s">
        <v>15654</v>
      </c>
      <c r="C15" s="801" t="s">
        <v>1505</v>
      </c>
      <c r="D15" s="801" t="s">
        <v>15653</v>
      </c>
      <c r="E15" s="801"/>
      <c r="F15" s="931">
        <v>10</v>
      </c>
      <c r="G15" s="932" t="s">
        <v>0</v>
      </c>
    </row>
    <row r="16" spans="1:7">
      <c r="A16" s="1538">
        <v>10</v>
      </c>
      <c r="B16" s="801" t="s">
        <v>1517</v>
      </c>
      <c r="C16" s="801" t="s">
        <v>15613</v>
      </c>
      <c r="D16" s="801" t="s">
        <v>718</v>
      </c>
      <c r="E16" s="801"/>
      <c r="F16" s="931" t="s">
        <v>0</v>
      </c>
      <c r="G16" s="932">
        <v>1</v>
      </c>
    </row>
    <row r="17" spans="1:7">
      <c r="A17" s="1538">
        <v>11</v>
      </c>
      <c r="B17" s="801" t="s">
        <v>15652</v>
      </c>
      <c r="C17" s="801" t="s">
        <v>15610</v>
      </c>
      <c r="D17" s="801" t="s">
        <v>15651</v>
      </c>
      <c r="E17" s="801" t="s">
        <v>15650</v>
      </c>
      <c r="F17" s="931">
        <v>8.1</v>
      </c>
      <c r="G17" s="932"/>
    </row>
    <row r="18" spans="1:7">
      <c r="A18" s="1538">
        <v>12</v>
      </c>
      <c r="B18" s="801" t="s">
        <v>15649</v>
      </c>
      <c r="C18" s="801" t="s">
        <v>1044</v>
      </c>
      <c r="D18" s="801" t="s">
        <v>15648</v>
      </c>
      <c r="E18" s="801" t="s">
        <v>15647</v>
      </c>
      <c r="F18" s="1906">
        <v>18</v>
      </c>
      <c r="G18" s="1907"/>
    </row>
    <row r="19" spans="1:7">
      <c r="A19" s="1538">
        <v>13</v>
      </c>
      <c r="B19" s="801" t="s">
        <v>15646</v>
      </c>
      <c r="C19" s="801" t="s">
        <v>15645</v>
      </c>
      <c r="D19" s="801" t="s">
        <v>15644</v>
      </c>
      <c r="E19" s="801" t="s">
        <v>15643</v>
      </c>
      <c r="F19" s="1908">
        <v>1.1000000000000001</v>
      </c>
      <c r="G19" s="1909"/>
    </row>
    <row r="20" spans="1:7">
      <c r="A20" s="1538">
        <v>14</v>
      </c>
      <c r="B20" s="801" t="s">
        <v>15642</v>
      </c>
      <c r="C20" s="801" t="s">
        <v>15641</v>
      </c>
      <c r="D20" s="801" t="s">
        <v>15640</v>
      </c>
      <c r="E20" s="801" t="s">
        <v>15639</v>
      </c>
      <c r="F20" s="931"/>
      <c r="G20" s="932">
        <v>3</v>
      </c>
    </row>
    <row r="21" spans="1:7">
      <c r="A21" s="1538">
        <v>15</v>
      </c>
      <c r="B21" s="801" t="s">
        <v>15638</v>
      </c>
      <c r="C21" s="801" t="s">
        <v>15637</v>
      </c>
      <c r="D21" s="801" t="s">
        <v>15636</v>
      </c>
      <c r="E21" s="801" t="s">
        <v>11023</v>
      </c>
      <c r="F21" s="1906">
        <v>4</v>
      </c>
      <c r="G21" s="1907"/>
    </row>
    <row r="22" spans="1:7">
      <c r="A22" s="1538">
        <v>16</v>
      </c>
      <c r="B22" s="801" t="s">
        <v>15635</v>
      </c>
      <c r="C22" s="801" t="s">
        <v>15603</v>
      </c>
      <c r="D22" s="801" t="s">
        <v>15607</v>
      </c>
      <c r="E22" s="801" t="s">
        <v>15634</v>
      </c>
      <c r="F22" s="931">
        <v>3.7</v>
      </c>
      <c r="G22" s="932">
        <v>1.2</v>
      </c>
    </row>
    <row r="23" spans="1:7">
      <c r="A23" s="1538">
        <v>17</v>
      </c>
      <c r="B23" s="801" t="s">
        <v>15633</v>
      </c>
      <c r="C23" s="801" t="s">
        <v>15610</v>
      </c>
      <c r="D23" s="801" t="s">
        <v>15630</v>
      </c>
      <c r="E23" s="801" t="s">
        <v>15629</v>
      </c>
      <c r="F23" s="931">
        <v>2.2799999999999998</v>
      </c>
      <c r="G23" s="932"/>
    </row>
    <row r="24" spans="1:7">
      <c r="A24" s="1538">
        <v>18</v>
      </c>
      <c r="B24" s="801" t="s">
        <v>15632</v>
      </c>
      <c r="C24" s="801" t="s">
        <v>15631</v>
      </c>
      <c r="D24" s="801" t="s">
        <v>15630</v>
      </c>
      <c r="E24" s="801" t="s">
        <v>15629</v>
      </c>
      <c r="F24" s="931"/>
      <c r="G24" s="932">
        <v>0.6</v>
      </c>
    </row>
    <row r="25" spans="1:7">
      <c r="A25" s="1538">
        <v>19</v>
      </c>
      <c r="B25" s="801" t="s">
        <v>15628</v>
      </c>
      <c r="C25" s="801" t="s">
        <v>15627</v>
      </c>
      <c r="D25" s="801" t="s">
        <v>15626</v>
      </c>
      <c r="E25" s="801" t="s">
        <v>15625</v>
      </c>
      <c r="F25" s="931">
        <v>4</v>
      </c>
      <c r="G25" s="932">
        <v>0.2</v>
      </c>
    </row>
    <row r="26" spans="1:7">
      <c r="A26" s="1538">
        <v>20</v>
      </c>
      <c r="B26" s="801" t="s">
        <v>15624</v>
      </c>
      <c r="C26" s="801" t="s">
        <v>15623</v>
      </c>
      <c r="D26" s="801" t="s">
        <v>15622</v>
      </c>
      <c r="E26" s="801" t="s">
        <v>5824</v>
      </c>
      <c r="F26" s="931">
        <v>11</v>
      </c>
      <c r="G26" s="932" t="s">
        <v>0</v>
      </c>
    </row>
    <row r="27" spans="1:7">
      <c r="A27" s="1538">
        <v>21</v>
      </c>
      <c r="B27" s="801" t="s">
        <v>15621</v>
      </c>
      <c r="C27" s="801" t="s">
        <v>15620</v>
      </c>
      <c r="D27" s="801" t="s">
        <v>15618</v>
      </c>
      <c r="E27" s="801" t="s">
        <v>9178</v>
      </c>
      <c r="F27" s="1908">
        <v>82.9</v>
      </c>
      <c r="G27" s="1909"/>
    </row>
    <row r="28" spans="1:7">
      <c r="A28" s="1538">
        <v>22</v>
      </c>
      <c r="B28" s="801" t="s">
        <v>15619</v>
      </c>
      <c r="C28" s="801" t="s">
        <v>15594</v>
      </c>
      <c r="D28" s="801" t="s">
        <v>15618</v>
      </c>
      <c r="E28" s="801" t="s">
        <v>15617</v>
      </c>
      <c r="F28" s="1908">
        <v>4.5</v>
      </c>
      <c r="G28" s="1909"/>
    </row>
    <row r="29" spans="1:7">
      <c r="A29" s="1538">
        <v>23</v>
      </c>
      <c r="B29" s="801" t="s">
        <v>15616</v>
      </c>
      <c r="C29" s="801" t="s">
        <v>1552</v>
      </c>
      <c r="D29" s="801" t="s">
        <v>15593</v>
      </c>
      <c r="E29" s="801" t="s">
        <v>15615</v>
      </c>
      <c r="F29" s="1908">
        <v>10.199999999999999</v>
      </c>
      <c r="G29" s="1909"/>
    </row>
    <row r="30" spans="1:7">
      <c r="A30" s="1538">
        <v>24</v>
      </c>
      <c r="B30" s="801" t="s">
        <v>15614</v>
      </c>
      <c r="C30" s="801" t="s">
        <v>15613</v>
      </c>
      <c r="D30" s="801" t="s">
        <v>15612</v>
      </c>
      <c r="E30" s="801" t="s">
        <v>15611</v>
      </c>
      <c r="F30" s="1908">
        <v>12</v>
      </c>
      <c r="G30" s="1909"/>
    </row>
    <row r="31" spans="1:7">
      <c r="A31" s="1538">
        <v>25</v>
      </c>
      <c r="B31" s="801" t="s">
        <v>1449</v>
      </c>
      <c r="C31" s="801" t="s">
        <v>15610</v>
      </c>
      <c r="D31" s="801" t="s">
        <v>15609</v>
      </c>
      <c r="E31" s="801" t="s">
        <v>9119</v>
      </c>
      <c r="F31" s="1908">
        <v>5</v>
      </c>
      <c r="G31" s="1909"/>
    </row>
    <row r="32" spans="1:7">
      <c r="A32" s="1538">
        <v>26</v>
      </c>
      <c r="B32" s="801" t="s">
        <v>15608</v>
      </c>
      <c r="C32" s="801" t="s">
        <v>15607</v>
      </c>
      <c r="D32" s="801" t="s">
        <v>15606</v>
      </c>
      <c r="E32" s="801" t="s">
        <v>15605</v>
      </c>
      <c r="F32" s="1908">
        <v>19.100000000000001</v>
      </c>
      <c r="G32" s="1909"/>
    </row>
    <row r="33" spans="1:7">
      <c r="A33" s="1538">
        <v>27</v>
      </c>
      <c r="B33" s="801" t="s">
        <v>15604</v>
      </c>
      <c r="C33" s="801" t="s">
        <v>15603</v>
      </c>
      <c r="D33" s="801" t="s">
        <v>15602</v>
      </c>
      <c r="E33" s="801" t="s">
        <v>15601</v>
      </c>
      <c r="F33" s="1908">
        <v>0</v>
      </c>
      <c r="G33" s="1909"/>
    </row>
    <row r="34" spans="1:7">
      <c r="A34" s="1538">
        <v>28</v>
      </c>
      <c r="B34" s="801" t="s">
        <v>15600</v>
      </c>
      <c r="C34" s="801" t="s">
        <v>15599</v>
      </c>
      <c r="D34" s="801" t="s">
        <v>15593</v>
      </c>
      <c r="E34" s="801" t="s">
        <v>15598</v>
      </c>
      <c r="F34" s="1908">
        <v>0</v>
      </c>
      <c r="G34" s="1909"/>
    </row>
    <row r="35" spans="1:7">
      <c r="A35" s="1538">
        <v>29</v>
      </c>
      <c r="B35" s="801" t="s">
        <v>15597</v>
      </c>
      <c r="C35" s="801" t="s">
        <v>1552</v>
      </c>
      <c r="D35" s="801" t="s">
        <v>15593</v>
      </c>
      <c r="E35" s="801" t="s">
        <v>15596</v>
      </c>
      <c r="F35" s="1908">
        <v>14.1</v>
      </c>
      <c r="G35" s="1909"/>
    </row>
    <row r="36" spans="1:7">
      <c r="A36" s="1538">
        <v>30</v>
      </c>
      <c r="B36" s="801" t="s">
        <v>15595</v>
      </c>
      <c r="C36" s="801" t="s">
        <v>15594</v>
      </c>
      <c r="D36" s="801" t="s">
        <v>15593</v>
      </c>
      <c r="E36" s="801" t="s">
        <v>9325</v>
      </c>
      <c r="F36" s="1908">
        <v>2</v>
      </c>
      <c r="G36" s="1909"/>
    </row>
    <row r="37" spans="1:7" ht="22.5">
      <c r="A37" s="1540">
        <v>31</v>
      </c>
      <c r="B37" s="800" t="s">
        <v>15592</v>
      </c>
      <c r="C37" s="799" t="s">
        <v>1552</v>
      </c>
      <c r="D37" s="799" t="s">
        <v>15591</v>
      </c>
      <c r="E37" s="799" t="s">
        <v>15590</v>
      </c>
      <c r="F37" s="1914">
        <v>8</v>
      </c>
      <c r="G37" s="1915"/>
    </row>
    <row r="54" ht="31.5" customHeight="1"/>
  </sheetData>
  <mergeCells count="24">
    <mergeCell ref="F37:G37"/>
    <mergeCell ref="F30:G30"/>
    <mergeCell ref="F31:G31"/>
    <mergeCell ref="F33:G33"/>
    <mergeCell ref="F34:G34"/>
    <mergeCell ref="F35:G35"/>
    <mergeCell ref="F36:G36"/>
    <mergeCell ref="F32:G32"/>
    <mergeCell ref="A8:A10"/>
    <mergeCell ref="B8:B10"/>
    <mergeCell ref="C8:C10"/>
    <mergeCell ref="F18:G18"/>
    <mergeCell ref="F19:G19"/>
    <mergeCell ref="F21:G21"/>
    <mergeCell ref="F27:G27"/>
    <mergeCell ref="F28:G28"/>
    <mergeCell ref="F29:G29"/>
    <mergeCell ref="F3:G3"/>
    <mergeCell ref="A1:G1"/>
    <mergeCell ref="A3:A4"/>
    <mergeCell ref="B3:B4"/>
    <mergeCell ref="C3:C4"/>
    <mergeCell ref="D3:D4"/>
    <mergeCell ref="E3:E4"/>
  </mergeCells>
  <pageMargins left="0.7" right="0.7" top="0.75" bottom="0.75" header="0.3" footer="0.3"/>
  <pageSetup paperSize="9" scale="68" orientation="portrait" r:id="rId1"/>
  <headerFooter>
    <oddFooter>&amp;R &amp;P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4"/>
  <sheetViews>
    <sheetView showGridLines="0" zoomScaleNormal="100" zoomScaleSheetLayoutView="100" workbookViewId="0">
      <selection activeCell="A2" sqref="A2"/>
    </sheetView>
  </sheetViews>
  <sheetFormatPr defaultColWidth="9.140625" defaultRowHeight="11.25"/>
  <cols>
    <col min="1" max="1" width="3.85546875" style="1149" bestFit="1" customWidth="1"/>
    <col min="2" max="2" width="14.28515625" style="1149" bestFit="1" customWidth="1"/>
    <col min="3" max="3" width="30.28515625" style="1149" customWidth="1"/>
    <col min="4" max="4" width="56.85546875" style="1164" customWidth="1"/>
    <col min="5" max="16384" width="9.140625" style="1149"/>
  </cols>
  <sheetData>
    <row r="1" spans="1:4" ht="12">
      <c r="A1" s="626" t="s">
        <v>13344</v>
      </c>
      <c r="B1" s="1146"/>
      <c r="C1" s="1147"/>
      <c r="D1" s="1148"/>
    </row>
    <row r="2" spans="1:4">
      <c r="A2" s="1147"/>
      <c r="B2" s="1147"/>
      <c r="C2" s="1147"/>
      <c r="D2" s="1148"/>
    </row>
    <row r="3" spans="1:4">
      <c r="A3" s="1150"/>
      <c r="B3" s="1151" t="s">
        <v>7186</v>
      </c>
      <c r="C3" s="1152" t="s">
        <v>703</v>
      </c>
      <c r="D3" s="1153" t="s">
        <v>13380</v>
      </c>
    </row>
    <row r="4" spans="1:4" ht="22.5">
      <c r="A4" s="1154">
        <v>1</v>
      </c>
      <c r="B4" s="1155">
        <v>2004879</v>
      </c>
      <c r="C4" s="1156" t="s">
        <v>526</v>
      </c>
      <c r="D4" s="1157" t="s">
        <v>16008</v>
      </c>
    </row>
    <row r="5" spans="1:4">
      <c r="A5" s="1154">
        <v>2</v>
      </c>
      <c r="B5" s="1155">
        <v>2008572</v>
      </c>
      <c r="C5" s="1156" t="s">
        <v>681</v>
      </c>
      <c r="D5" s="1157" t="s">
        <v>13329</v>
      </c>
    </row>
    <row r="6" spans="1:4">
      <c r="A6" s="1154">
        <v>3</v>
      </c>
      <c r="B6" s="1155">
        <v>2016656</v>
      </c>
      <c r="C6" s="1156" t="s">
        <v>13357</v>
      </c>
      <c r="D6" s="1157" t="s">
        <v>13330</v>
      </c>
    </row>
    <row r="7" spans="1:4">
      <c r="A7" s="1154">
        <v>4</v>
      </c>
      <c r="B7" s="1155">
        <v>2050374</v>
      </c>
      <c r="C7" s="1156" t="s">
        <v>527</v>
      </c>
      <c r="D7" s="1157" t="s">
        <v>13331</v>
      </c>
    </row>
    <row r="8" spans="1:4">
      <c r="A8" s="1165">
        <v>5</v>
      </c>
      <c r="B8" s="1166">
        <v>2108291</v>
      </c>
      <c r="C8" s="1167" t="s">
        <v>571</v>
      </c>
      <c r="D8" s="1168" t="s">
        <v>13439</v>
      </c>
    </row>
    <row r="9" spans="1:4">
      <c r="A9" s="1169">
        <v>6</v>
      </c>
      <c r="B9" s="1170">
        <v>2705133</v>
      </c>
      <c r="C9" s="1171" t="s">
        <v>589</v>
      </c>
      <c r="D9" s="1172" t="s">
        <v>13440</v>
      </c>
    </row>
    <row r="10" spans="1:4">
      <c r="A10" s="1169">
        <v>7</v>
      </c>
      <c r="B10" s="1170">
        <v>5124913</v>
      </c>
      <c r="C10" s="1171" t="s">
        <v>510</v>
      </c>
      <c r="D10" s="1172" t="s">
        <v>13441</v>
      </c>
    </row>
    <row r="11" spans="1:4">
      <c r="A11" s="1169">
        <v>8</v>
      </c>
      <c r="B11" s="1170">
        <v>5435528</v>
      </c>
      <c r="C11" s="1171" t="s">
        <v>509</v>
      </c>
      <c r="D11" s="1172" t="s">
        <v>13442</v>
      </c>
    </row>
    <row r="12" spans="1:4">
      <c r="A12" s="1158">
        <v>9</v>
      </c>
      <c r="B12" s="1159">
        <v>2643928</v>
      </c>
      <c r="C12" s="1160" t="s">
        <v>662</v>
      </c>
      <c r="D12" s="1161" t="s">
        <v>13332</v>
      </c>
    </row>
    <row r="13" spans="1:4">
      <c r="A13" s="1158">
        <v>10</v>
      </c>
      <c r="B13" s="1159">
        <v>5084555</v>
      </c>
      <c r="C13" s="1160" t="s">
        <v>572</v>
      </c>
      <c r="D13" s="1161" t="s">
        <v>13333</v>
      </c>
    </row>
    <row r="14" spans="1:4">
      <c r="A14" s="1162">
        <v>11</v>
      </c>
      <c r="B14" s="1262">
        <v>5291844</v>
      </c>
      <c r="C14" s="1163" t="s">
        <v>16009</v>
      </c>
      <c r="D14" s="1261" t="s">
        <v>16010</v>
      </c>
    </row>
    <row r="54" ht="31.5" customHeight="1"/>
  </sheetData>
  <hyperlinks>
    <hyperlink ref="D14" r:id="rId1"/>
  </hyperlinks>
  <pageMargins left="0.7" right="0.7" top="0.75" bottom="0.75" header="0.3" footer="0.3"/>
  <pageSetup paperSize="9" scale="83" fitToHeight="0" orientation="portrait" r:id="rId2"/>
  <headerFooter>
    <oddFooter>&amp;R &amp;P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2"/>
  <sheetViews>
    <sheetView showGridLines="0" zoomScaleNormal="100" zoomScaleSheetLayoutView="100" workbookViewId="0">
      <selection activeCell="A2" sqref="A2"/>
    </sheetView>
  </sheetViews>
  <sheetFormatPr defaultRowHeight="15"/>
  <cols>
    <col min="1" max="1" width="118.28515625" style="952" customWidth="1"/>
  </cols>
  <sheetData>
    <row r="1" spans="1:4">
      <c r="A1" s="466" t="s">
        <v>13343</v>
      </c>
    </row>
    <row r="2" spans="1:4">
      <c r="A2" s="1087"/>
    </row>
    <row r="3" spans="1:4">
      <c r="A3" s="1088" t="s">
        <v>15815</v>
      </c>
      <c r="C3" s="457"/>
    </row>
    <row r="4" spans="1:4" ht="23.25">
      <c r="A4" s="1089" t="s">
        <v>15814</v>
      </c>
    </row>
    <row r="5" spans="1:4">
      <c r="A5" s="1089" t="s">
        <v>15813</v>
      </c>
    </row>
    <row r="6" spans="1:4" ht="23.25">
      <c r="A6" s="1089" t="s">
        <v>12938</v>
      </c>
    </row>
    <row r="7" spans="1:4">
      <c r="A7" s="1089" t="s">
        <v>12944</v>
      </c>
    </row>
    <row r="8" spans="1:4">
      <c r="A8" s="1089" t="s">
        <v>12941</v>
      </c>
      <c r="B8" s="882"/>
      <c r="C8" s="882"/>
      <c r="D8" s="882"/>
    </row>
    <row r="9" spans="1:4">
      <c r="A9" s="1089" t="s">
        <v>15821</v>
      </c>
      <c r="B9" s="882"/>
      <c r="C9" s="882"/>
      <c r="D9" s="882"/>
    </row>
    <row r="10" spans="1:4" ht="23.25">
      <c r="A10" s="1089" t="s">
        <v>12900</v>
      </c>
      <c r="B10" s="882"/>
      <c r="C10" s="882"/>
      <c r="D10" s="882"/>
    </row>
    <row r="11" spans="1:4" ht="23.25">
      <c r="A11" s="1089" t="s">
        <v>12931</v>
      </c>
      <c r="B11" s="882"/>
      <c r="C11" s="882"/>
      <c r="D11" s="882"/>
    </row>
    <row r="12" spans="1:4">
      <c r="A12" s="1089" t="s">
        <v>15811</v>
      </c>
      <c r="B12" s="882"/>
      <c r="C12" s="882"/>
      <c r="D12" s="882"/>
    </row>
    <row r="13" spans="1:4">
      <c r="A13" s="1089" t="s">
        <v>12930</v>
      </c>
    </row>
    <row r="14" spans="1:4">
      <c r="A14" s="1089" t="s">
        <v>15825</v>
      </c>
    </row>
    <row r="15" spans="1:4">
      <c r="A15" s="1089" t="s">
        <v>12940</v>
      </c>
      <c r="C15" s="456"/>
    </row>
    <row r="16" spans="1:4" ht="23.25">
      <c r="A16" s="1089" t="s">
        <v>12939</v>
      </c>
      <c r="C16" s="458"/>
    </row>
    <row r="17" spans="1:3">
      <c r="A17" s="1089" t="s">
        <v>12942</v>
      </c>
      <c r="C17" s="456"/>
    </row>
    <row r="18" spans="1:3">
      <c r="A18" s="1089" t="s">
        <v>12943</v>
      </c>
      <c r="C18" s="458"/>
    </row>
    <row r="19" spans="1:3">
      <c r="A19" s="1089" t="s">
        <v>12945</v>
      </c>
      <c r="C19" s="458"/>
    </row>
    <row r="20" spans="1:3">
      <c r="A20" s="1089" t="s">
        <v>15819</v>
      </c>
      <c r="C20" s="242"/>
    </row>
    <row r="21" spans="1:3">
      <c r="A21" s="1089" t="s">
        <v>15816</v>
      </c>
      <c r="C21" s="456"/>
    </row>
    <row r="22" spans="1:3">
      <c r="A22" s="1089" t="s">
        <v>15818</v>
      </c>
    </row>
    <row r="23" spans="1:3" ht="23.25">
      <c r="A23" s="1089" t="s">
        <v>12915</v>
      </c>
    </row>
    <row r="24" spans="1:3" ht="23.25">
      <c r="A24" s="1089" t="s">
        <v>12917</v>
      </c>
    </row>
    <row r="25" spans="1:3" ht="23.25">
      <c r="A25" s="1263" t="s">
        <v>12911</v>
      </c>
    </row>
    <row r="26" spans="1:3">
      <c r="A26" s="1263" t="s">
        <v>15823</v>
      </c>
    </row>
    <row r="27" spans="1:3">
      <c r="A27" s="1263" t="s">
        <v>15817</v>
      </c>
      <c r="C27" s="459"/>
    </row>
    <row r="28" spans="1:3">
      <c r="A28" s="1264" t="s">
        <v>12946</v>
      </c>
      <c r="C28" s="242"/>
    </row>
    <row r="29" spans="1:3">
      <c r="A29" s="1263" t="s">
        <v>12937</v>
      </c>
      <c r="C29" s="242"/>
    </row>
    <row r="30" spans="1:3">
      <c r="A30" s="1263" t="s">
        <v>12903</v>
      </c>
      <c r="C30" s="242"/>
    </row>
    <row r="31" spans="1:3">
      <c r="A31" s="1263" t="s">
        <v>12933</v>
      </c>
      <c r="C31" s="242"/>
    </row>
    <row r="32" spans="1:3" ht="23.25">
      <c r="A32" s="1263" t="s">
        <v>12899</v>
      </c>
      <c r="C32" s="242"/>
    </row>
    <row r="33" spans="1:3">
      <c r="A33" s="1263" t="s">
        <v>15812</v>
      </c>
    </row>
    <row r="34" spans="1:3">
      <c r="A34" s="1090" t="s">
        <v>13426</v>
      </c>
    </row>
    <row r="35" spans="1:3">
      <c r="A35" s="1090" t="s">
        <v>15829</v>
      </c>
    </row>
    <row r="36" spans="1:3">
      <c r="A36" s="1090" t="s">
        <v>12936</v>
      </c>
      <c r="C36" s="242"/>
    </row>
    <row r="37" spans="1:3" ht="23.25">
      <c r="A37" s="1263" t="s">
        <v>15824</v>
      </c>
    </row>
    <row r="38" spans="1:3">
      <c r="A38" s="1263" t="s">
        <v>12898</v>
      </c>
    </row>
    <row r="39" spans="1:3">
      <c r="A39" s="1089" t="s">
        <v>12935</v>
      </c>
    </row>
    <row r="40" spans="1:3" ht="23.25">
      <c r="A40" s="1089" t="s">
        <v>15827</v>
      </c>
    </row>
    <row r="41" spans="1:3">
      <c r="A41" s="1089" t="s">
        <v>12932</v>
      </c>
    </row>
    <row r="42" spans="1:3">
      <c r="A42" s="1089" t="s">
        <v>12934</v>
      </c>
    </row>
    <row r="43" spans="1:3">
      <c r="A43" s="1089" t="s">
        <v>15826</v>
      </c>
    </row>
    <row r="44" spans="1:3">
      <c r="A44" s="1089" t="s">
        <v>12901</v>
      </c>
    </row>
    <row r="45" spans="1:3">
      <c r="A45" s="1089" t="s">
        <v>12902</v>
      </c>
    </row>
    <row r="46" spans="1:3">
      <c r="A46" s="1089" t="s">
        <v>15828</v>
      </c>
    </row>
    <row r="47" spans="1:3">
      <c r="A47" s="1089" t="s">
        <v>12929</v>
      </c>
    </row>
    <row r="48" spans="1:3">
      <c r="A48" s="1090" t="s">
        <v>12905</v>
      </c>
    </row>
    <row r="49" spans="1:1" ht="22.5">
      <c r="A49" s="889" t="s">
        <v>12914</v>
      </c>
    </row>
    <row r="50" spans="1:1">
      <c r="A50" s="889" t="s">
        <v>12906</v>
      </c>
    </row>
    <row r="51" spans="1:1">
      <c r="A51" s="889" t="s">
        <v>12918</v>
      </c>
    </row>
    <row r="52" spans="1:1">
      <c r="A52" s="889" t="s">
        <v>12922</v>
      </c>
    </row>
    <row r="53" spans="1:1">
      <c r="A53" s="889" t="s">
        <v>12923</v>
      </c>
    </row>
    <row r="54" spans="1:1">
      <c r="A54" s="889" t="s">
        <v>12924</v>
      </c>
    </row>
    <row r="55" spans="1:1">
      <c r="A55" s="889" t="s">
        <v>12919</v>
      </c>
    </row>
    <row r="56" spans="1:1">
      <c r="A56" s="1089" t="s">
        <v>15820</v>
      </c>
    </row>
    <row r="57" spans="1:1">
      <c r="A57" s="889" t="s">
        <v>12925</v>
      </c>
    </row>
    <row r="58" spans="1:1">
      <c r="A58" s="1090" t="s">
        <v>12920</v>
      </c>
    </row>
    <row r="59" spans="1:1">
      <c r="A59" s="1090" t="s">
        <v>12913</v>
      </c>
    </row>
    <row r="60" spans="1:1">
      <c r="A60" s="889" t="s">
        <v>12916</v>
      </c>
    </row>
    <row r="61" spans="1:1">
      <c r="A61" s="1090" t="s">
        <v>12912</v>
      </c>
    </row>
    <row r="62" spans="1:1">
      <c r="A62" s="1090" t="s">
        <v>12910</v>
      </c>
    </row>
    <row r="63" spans="1:1">
      <c r="A63" s="889" t="s">
        <v>12926</v>
      </c>
    </row>
    <row r="64" spans="1:1">
      <c r="A64" s="1208" t="s">
        <v>12921</v>
      </c>
    </row>
    <row r="65" spans="1:1">
      <c r="A65" s="1089" t="s">
        <v>12927</v>
      </c>
    </row>
    <row r="66" spans="1:1">
      <c r="A66" s="1089" t="s">
        <v>12909</v>
      </c>
    </row>
    <row r="67" spans="1:1">
      <c r="A67" s="1090" t="s">
        <v>12907</v>
      </c>
    </row>
    <row r="68" spans="1:1">
      <c r="A68" s="889" t="s">
        <v>12908</v>
      </c>
    </row>
    <row r="69" spans="1:1">
      <c r="A69" s="889" t="s">
        <v>12928</v>
      </c>
    </row>
    <row r="70" spans="1:1" ht="34.5">
      <c r="A70" s="1089" t="s">
        <v>12904</v>
      </c>
    </row>
    <row r="71" spans="1:1" ht="14.25" customHeight="1">
      <c r="A71" s="1209" t="s">
        <v>15822</v>
      </c>
    </row>
    <row r="72" spans="1:1">
      <c r="A72" s="1091"/>
    </row>
  </sheetData>
  <sortState ref="A2:A73">
    <sortCondition ref="A2"/>
  </sortState>
  <pageMargins left="0.7" right="0.7" top="0.75" bottom="0.75" header="0.3" footer="0.3"/>
  <pageSetup paperSize="9" scale="95" fitToHeight="0" orientation="portrait" r:id="rId1"/>
  <headerFooter>
    <oddFooter>&amp;R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1"/>
  <sheetViews>
    <sheetView showGridLines="0" zoomScale="110" zoomScaleNormal="110" zoomScaleSheetLayoutView="80" workbookViewId="0">
      <selection sqref="A1:I1"/>
    </sheetView>
  </sheetViews>
  <sheetFormatPr defaultColWidth="9.140625" defaultRowHeight="12"/>
  <cols>
    <col min="1" max="1" width="4.85546875" style="944" bestFit="1" customWidth="1"/>
    <col min="2" max="2" width="30.5703125" style="516" customWidth="1"/>
    <col min="3" max="6" width="12.42578125" style="516" customWidth="1"/>
    <col min="7" max="7" width="13.140625" style="544" customWidth="1"/>
    <col min="8" max="8" width="15.42578125" style="516" customWidth="1"/>
    <col min="9" max="9" width="17.85546875" style="516" customWidth="1"/>
    <col min="10" max="10" width="1" style="516" customWidth="1"/>
    <col min="11" max="16384" width="9.140625" style="516"/>
  </cols>
  <sheetData>
    <row r="1" spans="1:10">
      <c r="A1" s="1579" t="s">
        <v>15913</v>
      </c>
      <c r="B1" s="1579"/>
      <c r="C1" s="1579"/>
      <c r="D1" s="1579"/>
      <c r="E1" s="1579"/>
      <c r="F1" s="1579"/>
      <c r="G1" s="1579"/>
      <c r="H1" s="1579"/>
      <c r="I1" s="1579"/>
    </row>
    <row r="2" spans="1:10" ht="12.75">
      <c r="A2" s="939"/>
      <c r="H2" s="569"/>
      <c r="I2" s="569"/>
    </row>
    <row r="3" spans="1:10" ht="22.5">
      <c r="A3" s="1588" t="s">
        <v>117</v>
      </c>
      <c r="B3" s="1590" t="s">
        <v>703</v>
      </c>
      <c r="C3" s="1592" t="s">
        <v>702</v>
      </c>
      <c r="D3" s="1593"/>
      <c r="E3" s="1593"/>
      <c r="F3" s="1594"/>
      <c r="G3" s="568" t="s">
        <v>425</v>
      </c>
      <c r="H3" s="1592" t="s">
        <v>701</v>
      </c>
      <c r="I3" s="1593"/>
      <c r="J3" s="1595"/>
    </row>
    <row r="4" spans="1:10">
      <c r="A4" s="1589"/>
      <c r="B4" s="1591"/>
      <c r="C4" s="567" t="s">
        <v>387</v>
      </c>
      <c r="D4" s="567" t="s">
        <v>389</v>
      </c>
      <c r="E4" s="567" t="s">
        <v>391</v>
      </c>
      <c r="F4" s="567" t="s">
        <v>393</v>
      </c>
      <c r="G4" s="567" t="s">
        <v>395</v>
      </c>
      <c r="H4" s="567" t="s">
        <v>700</v>
      </c>
      <c r="I4" s="566" t="s">
        <v>699</v>
      </c>
      <c r="J4" s="566"/>
    </row>
    <row r="5" spans="1:10">
      <c r="A5" s="940">
        <v>1</v>
      </c>
      <c r="B5" s="565" t="s">
        <v>697</v>
      </c>
      <c r="C5" s="563" t="s">
        <v>118</v>
      </c>
      <c r="D5" s="552" t="s">
        <v>118</v>
      </c>
      <c r="E5" s="564" t="s">
        <v>494</v>
      </c>
      <c r="F5" s="564" t="s">
        <v>494</v>
      </c>
      <c r="G5" s="557" t="s">
        <v>497</v>
      </c>
      <c r="H5" s="563" t="s">
        <v>118</v>
      </c>
      <c r="I5" s="553" t="s">
        <v>494</v>
      </c>
      <c r="J5" s="562"/>
    </row>
    <row r="6" spans="1:10">
      <c r="A6" s="941">
        <v>2</v>
      </c>
      <c r="B6" s="555" t="s">
        <v>696</v>
      </c>
      <c r="C6" s="554" t="s">
        <v>118</v>
      </c>
      <c r="D6" s="554" t="s">
        <v>118</v>
      </c>
      <c r="E6" s="554" t="s">
        <v>118</v>
      </c>
      <c r="F6" s="554" t="s">
        <v>118</v>
      </c>
      <c r="G6" s="557" t="s">
        <v>497</v>
      </c>
      <c r="H6" s="554" t="s">
        <v>118</v>
      </c>
      <c r="I6" s="553" t="s">
        <v>494</v>
      </c>
      <c r="J6" s="556"/>
    </row>
    <row r="7" spans="1:10">
      <c r="A7" s="941">
        <v>3</v>
      </c>
      <c r="B7" s="555" t="s">
        <v>698</v>
      </c>
      <c r="C7" s="554" t="s">
        <v>118</v>
      </c>
      <c r="D7" s="553" t="s">
        <v>494</v>
      </c>
      <c r="E7" s="554" t="s">
        <v>118</v>
      </c>
      <c r="F7" s="554" t="s">
        <v>118</v>
      </c>
      <c r="G7" s="561" t="s">
        <v>497</v>
      </c>
      <c r="H7" s="554" t="s">
        <v>118</v>
      </c>
      <c r="I7" s="553" t="s">
        <v>494</v>
      </c>
      <c r="J7" s="556"/>
    </row>
    <row r="8" spans="1:10">
      <c r="A8" s="941">
        <v>4</v>
      </c>
      <c r="B8" s="555" t="s">
        <v>522</v>
      </c>
      <c r="C8" s="554" t="s">
        <v>118</v>
      </c>
      <c r="D8" s="554" t="s">
        <v>118</v>
      </c>
      <c r="E8" s="554" t="s">
        <v>118</v>
      </c>
      <c r="F8" s="554" t="s">
        <v>118</v>
      </c>
      <c r="G8" s="553" t="s">
        <v>497</v>
      </c>
      <c r="H8" s="554" t="s">
        <v>118</v>
      </c>
      <c r="I8" s="553" t="s">
        <v>494</v>
      </c>
      <c r="J8" s="556"/>
    </row>
    <row r="9" spans="1:10">
      <c r="A9" s="941">
        <v>5</v>
      </c>
      <c r="B9" s="555" t="s">
        <v>688</v>
      </c>
      <c r="C9" s="554" t="s">
        <v>118</v>
      </c>
      <c r="D9" s="553" t="s">
        <v>494</v>
      </c>
      <c r="E9" s="554" t="s">
        <v>118</v>
      </c>
      <c r="F9" s="553" t="s">
        <v>494</v>
      </c>
      <c r="G9" s="557" t="s">
        <v>497</v>
      </c>
      <c r="H9" s="554" t="s">
        <v>118</v>
      </c>
      <c r="I9" s="553" t="s">
        <v>494</v>
      </c>
      <c r="J9" s="556"/>
    </row>
    <row r="10" spans="1:10">
      <c r="A10" s="941">
        <v>6</v>
      </c>
      <c r="B10" s="555" t="s">
        <v>693</v>
      </c>
      <c r="C10" s="554" t="s">
        <v>118</v>
      </c>
      <c r="D10" s="554" t="s">
        <v>118</v>
      </c>
      <c r="E10" s="554" t="s">
        <v>118</v>
      </c>
      <c r="F10" s="553" t="s">
        <v>494</v>
      </c>
      <c r="G10" s="557" t="s">
        <v>497</v>
      </c>
      <c r="H10" s="554" t="s">
        <v>118</v>
      </c>
      <c r="I10" s="553" t="s">
        <v>494</v>
      </c>
      <c r="J10" s="556"/>
    </row>
    <row r="11" spans="1:10">
      <c r="A11" s="941">
        <v>7</v>
      </c>
      <c r="B11" s="555" t="s">
        <v>694</v>
      </c>
      <c r="C11" s="554" t="s">
        <v>118</v>
      </c>
      <c r="D11" s="554" t="s">
        <v>118</v>
      </c>
      <c r="E11" s="554" t="s">
        <v>118</v>
      </c>
      <c r="F11" s="554" t="s">
        <v>118</v>
      </c>
      <c r="G11" s="557" t="s">
        <v>497</v>
      </c>
      <c r="H11" s="554" t="s">
        <v>118</v>
      </c>
      <c r="I11" s="553" t="s">
        <v>494</v>
      </c>
      <c r="J11" s="556"/>
    </row>
    <row r="12" spans="1:10">
      <c r="A12" s="941">
        <v>8</v>
      </c>
      <c r="B12" s="555" t="s">
        <v>692</v>
      </c>
      <c r="C12" s="554" t="s">
        <v>118</v>
      </c>
      <c r="D12" s="554" t="s">
        <v>118</v>
      </c>
      <c r="E12" s="554" t="s">
        <v>118</v>
      </c>
      <c r="F12" s="553" t="s">
        <v>494</v>
      </c>
      <c r="G12" s="557" t="s">
        <v>497</v>
      </c>
      <c r="H12" s="554" t="s">
        <v>118</v>
      </c>
      <c r="I12" s="553" t="s">
        <v>494</v>
      </c>
      <c r="J12" s="556"/>
    </row>
    <row r="13" spans="1:10">
      <c r="A13" s="941">
        <v>9</v>
      </c>
      <c r="B13" s="555" t="s">
        <v>690</v>
      </c>
      <c r="C13" s="554" t="s">
        <v>118</v>
      </c>
      <c r="D13" s="554" t="s">
        <v>118</v>
      </c>
      <c r="E13" s="554" t="s">
        <v>118</v>
      </c>
      <c r="F13" s="554" t="s">
        <v>118</v>
      </c>
      <c r="G13" s="557" t="s">
        <v>497</v>
      </c>
      <c r="H13" s="554" t="s">
        <v>118</v>
      </c>
      <c r="I13" s="553" t="s">
        <v>494</v>
      </c>
      <c r="J13" s="556"/>
    </row>
    <row r="14" spans="1:10">
      <c r="A14" s="941">
        <v>10</v>
      </c>
      <c r="B14" s="555" t="s">
        <v>691</v>
      </c>
      <c r="C14" s="554" t="s">
        <v>118</v>
      </c>
      <c r="D14" s="553" t="s">
        <v>494</v>
      </c>
      <c r="E14" s="554" t="s">
        <v>118</v>
      </c>
      <c r="F14" s="553" t="s">
        <v>494</v>
      </c>
      <c r="G14" s="557" t="s">
        <v>497</v>
      </c>
      <c r="H14" s="554" t="s">
        <v>118</v>
      </c>
      <c r="I14" s="553" t="s">
        <v>494</v>
      </c>
      <c r="J14" s="556"/>
    </row>
    <row r="15" spans="1:10">
      <c r="A15" s="941">
        <v>11</v>
      </c>
      <c r="B15" s="555" t="s">
        <v>689</v>
      </c>
      <c r="C15" s="554" t="s">
        <v>118</v>
      </c>
      <c r="D15" s="554" t="s">
        <v>118</v>
      </c>
      <c r="E15" s="554" t="s">
        <v>118</v>
      </c>
      <c r="F15" s="554" t="s">
        <v>118</v>
      </c>
      <c r="G15" s="557" t="s">
        <v>497</v>
      </c>
      <c r="H15" s="554" t="s">
        <v>118</v>
      </c>
      <c r="I15" s="553" t="s">
        <v>494</v>
      </c>
      <c r="J15" s="556"/>
    </row>
    <row r="16" spans="1:10">
      <c r="A16" s="941">
        <v>12</v>
      </c>
      <c r="B16" s="555" t="s">
        <v>687</v>
      </c>
      <c r="C16" s="554" t="s">
        <v>118</v>
      </c>
      <c r="D16" s="554" t="s">
        <v>118</v>
      </c>
      <c r="E16" s="554" t="s">
        <v>118</v>
      </c>
      <c r="F16" s="554" t="s">
        <v>118</v>
      </c>
      <c r="G16" s="557" t="s">
        <v>497</v>
      </c>
      <c r="H16" s="554" t="s">
        <v>118</v>
      </c>
      <c r="I16" s="553" t="s">
        <v>494</v>
      </c>
      <c r="J16" s="556"/>
    </row>
    <row r="17" spans="1:10">
      <c r="A17" s="941">
        <v>13</v>
      </c>
      <c r="B17" s="555" t="s">
        <v>686</v>
      </c>
      <c r="C17" s="554" t="s">
        <v>119</v>
      </c>
      <c r="D17" s="554" t="s">
        <v>119</v>
      </c>
      <c r="E17" s="554" t="s">
        <v>119</v>
      </c>
      <c r="F17" s="554" t="s">
        <v>119</v>
      </c>
      <c r="G17" s="554" t="s">
        <v>119</v>
      </c>
      <c r="H17" s="554" t="s">
        <v>119</v>
      </c>
      <c r="I17" s="553" t="s">
        <v>494</v>
      </c>
      <c r="J17" s="556"/>
    </row>
    <row r="18" spans="1:10">
      <c r="A18" s="941">
        <v>14</v>
      </c>
      <c r="B18" s="555" t="s">
        <v>521</v>
      </c>
      <c r="C18" s="554" t="s">
        <v>119</v>
      </c>
      <c r="D18" s="554" t="s">
        <v>119</v>
      </c>
      <c r="E18" s="554" t="s">
        <v>119</v>
      </c>
      <c r="F18" s="554" t="s">
        <v>119</v>
      </c>
      <c r="G18" s="554" t="s">
        <v>119</v>
      </c>
      <c r="H18" s="554" t="s">
        <v>119</v>
      </c>
      <c r="I18" s="553" t="s">
        <v>494</v>
      </c>
      <c r="J18" s="556"/>
    </row>
    <row r="19" spans="1:10">
      <c r="A19" s="941">
        <v>15</v>
      </c>
      <c r="B19" s="555" t="s">
        <v>685</v>
      </c>
      <c r="C19" s="554" t="s">
        <v>118</v>
      </c>
      <c r="D19" s="554" t="s">
        <v>118</v>
      </c>
      <c r="E19" s="554" t="s">
        <v>118</v>
      </c>
      <c r="F19" s="553" t="s">
        <v>494</v>
      </c>
      <c r="G19" s="557" t="s">
        <v>497</v>
      </c>
      <c r="H19" s="554" t="s">
        <v>118</v>
      </c>
      <c r="I19" s="553" t="s">
        <v>494</v>
      </c>
      <c r="J19" s="556"/>
    </row>
    <row r="20" spans="1:10">
      <c r="A20" s="941">
        <v>16</v>
      </c>
      <c r="B20" s="555" t="s">
        <v>682</v>
      </c>
      <c r="C20" s="554" t="s">
        <v>118</v>
      </c>
      <c r="D20" s="554" t="s">
        <v>118</v>
      </c>
      <c r="E20" s="554" t="s">
        <v>118</v>
      </c>
      <c r="F20" s="554" t="s">
        <v>118</v>
      </c>
      <c r="G20" s="557" t="s">
        <v>497</v>
      </c>
      <c r="H20" s="554" t="s">
        <v>118</v>
      </c>
      <c r="I20" s="553" t="s">
        <v>494</v>
      </c>
      <c r="J20" s="556"/>
    </row>
    <row r="21" spans="1:10">
      <c r="A21" s="941">
        <v>17</v>
      </c>
      <c r="B21" s="555" t="s">
        <v>684</v>
      </c>
      <c r="C21" s="554" t="s">
        <v>118</v>
      </c>
      <c r="D21" s="554" t="s">
        <v>118</v>
      </c>
      <c r="E21" s="553" t="s">
        <v>494</v>
      </c>
      <c r="F21" s="554" t="s">
        <v>118</v>
      </c>
      <c r="G21" s="557" t="s">
        <v>497</v>
      </c>
      <c r="H21" s="554" t="s">
        <v>118</v>
      </c>
      <c r="I21" s="553" t="s">
        <v>494</v>
      </c>
      <c r="J21" s="556"/>
    </row>
    <row r="22" spans="1:10">
      <c r="A22" s="941">
        <v>18</v>
      </c>
      <c r="B22" s="555" t="s">
        <v>683</v>
      </c>
      <c r="C22" s="554" t="s">
        <v>118</v>
      </c>
      <c r="D22" s="554" t="s">
        <v>118</v>
      </c>
      <c r="E22" s="553" t="s">
        <v>494</v>
      </c>
      <c r="F22" s="554" t="s">
        <v>118</v>
      </c>
      <c r="G22" s="557" t="s">
        <v>497</v>
      </c>
      <c r="H22" s="554" t="s">
        <v>118</v>
      </c>
      <c r="I22" s="553" t="s">
        <v>494</v>
      </c>
      <c r="J22" s="556"/>
    </row>
    <row r="23" spans="1:10">
      <c r="A23" s="941">
        <v>21</v>
      </c>
      <c r="B23" s="555" t="s">
        <v>13370</v>
      </c>
      <c r="C23" s="554" t="s">
        <v>118</v>
      </c>
      <c r="D23" s="554" t="s">
        <v>118</v>
      </c>
      <c r="E23" s="554" t="s">
        <v>118</v>
      </c>
      <c r="F23" s="554" t="s">
        <v>118</v>
      </c>
      <c r="G23" s="557" t="s">
        <v>497</v>
      </c>
      <c r="H23" s="554" t="s">
        <v>119</v>
      </c>
      <c r="I23" s="553" t="s">
        <v>494</v>
      </c>
      <c r="J23" s="556"/>
    </row>
    <row r="24" spans="1:10">
      <c r="A24" s="941">
        <v>19</v>
      </c>
      <c r="B24" s="555" t="s">
        <v>13369</v>
      </c>
      <c r="C24" s="554" t="s">
        <v>118</v>
      </c>
      <c r="D24" s="553" t="s">
        <v>494</v>
      </c>
      <c r="E24" s="553" t="s">
        <v>494</v>
      </c>
      <c r="F24" s="554" t="s">
        <v>118</v>
      </c>
      <c r="G24" s="557" t="s">
        <v>497</v>
      </c>
      <c r="H24" s="554" t="s">
        <v>118</v>
      </c>
      <c r="I24" s="553" t="s">
        <v>494</v>
      </c>
      <c r="J24" s="556"/>
    </row>
    <row r="25" spans="1:10">
      <c r="A25" s="941">
        <v>20</v>
      </c>
      <c r="B25" s="555" t="s">
        <v>681</v>
      </c>
      <c r="C25" s="554" t="s">
        <v>118</v>
      </c>
      <c r="D25" s="554" t="s">
        <v>118</v>
      </c>
      <c r="E25" s="554" t="s">
        <v>118</v>
      </c>
      <c r="F25" s="553" t="s">
        <v>494</v>
      </c>
      <c r="G25" s="557" t="s">
        <v>497</v>
      </c>
      <c r="H25" s="554" t="s">
        <v>118</v>
      </c>
      <c r="I25" s="554" t="s">
        <v>118</v>
      </c>
      <c r="J25" s="556"/>
    </row>
    <row r="26" spans="1:10">
      <c r="A26" s="941">
        <v>22</v>
      </c>
      <c r="B26" s="555" t="s">
        <v>663</v>
      </c>
      <c r="C26" s="554" t="s">
        <v>118</v>
      </c>
      <c r="D26" s="554" t="s">
        <v>118</v>
      </c>
      <c r="E26" s="553" t="s">
        <v>494</v>
      </c>
      <c r="F26" s="554" t="s">
        <v>118</v>
      </c>
      <c r="G26" s="557" t="s">
        <v>497</v>
      </c>
      <c r="H26" s="554" t="s">
        <v>118</v>
      </c>
      <c r="I26" s="553" t="s">
        <v>494</v>
      </c>
      <c r="J26" s="556"/>
    </row>
    <row r="27" spans="1:10">
      <c r="A27" s="941">
        <v>23</v>
      </c>
      <c r="B27" s="555" t="s">
        <v>679</v>
      </c>
      <c r="C27" s="554" t="s">
        <v>118</v>
      </c>
      <c r="D27" s="554" t="s">
        <v>118</v>
      </c>
      <c r="E27" s="554" t="s">
        <v>118</v>
      </c>
      <c r="F27" s="553" t="s">
        <v>494</v>
      </c>
      <c r="G27" s="557" t="s">
        <v>511</v>
      </c>
      <c r="H27" s="554" t="s">
        <v>118</v>
      </c>
      <c r="I27" s="553" t="s">
        <v>494</v>
      </c>
      <c r="J27" s="556"/>
    </row>
    <row r="28" spans="1:10">
      <c r="A28" s="941">
        <v>30</v>
      </c>
      <c r="B28" s="555" t="s">
        <v>13368</v>
      </c>
      <c r="C28" s="554" t="s">
        <v>118</v>
      </c>
      <c r="D28" s="554" t="s">
        <v>118</v>
      </c>
      <c r="E28" s="553" t="s">
        <v>494</v>
      </c>
      <c r="F28" s="553" t="s">
        <v>494</v>
      </c>
      <c r="G28" s="557" t="s">
        <v>497</v>
      </c>
      <c r="H28" s="554" t="s">
        <v>118</v>
      </c>
      <c r="I28" s="553" t="s">
        <v>494</v>
      </c>
      <c r="J28" s="556"/>
    </row>
    <row r="29" spans="1:10">
      <c r="A29" s="941">
        <v>24</v>
      </c>
      <c r="B29" s="555" t="s">
        <v>678</v>
      </c>
      <c r="C29" s="554" t="s">
        <v>118</v>
      </c>
      <c r="D29" s="553" t="s">
        <v>494</v>
      </c>
      <c r="E29" s="553" t="s">
        <v>494</v>
      </c>
      <c r="F29" s="554" t="s">
        <v>118</v>
      </c>
      <c r="G29" s="557" t="s">
        <v>497</v>
      </c>
      <c r="H29" s="554" t="s">
        <v>118</v>
      </c>
      <c r="I29" s="553" t="s">
        <v>494</v>
      </c>
      <c r="J29" s="556"/>
    </row>
    <row r="30" spans="1:10">
      <c r="A30" s="941">
        <v>25</v>
      </c>
      <c r="B30" s="555" t="s">
        <v>677</v>
      </c>
      <c r="C30" s="554" t="s">
        <v>118</v>
      </c>
      <c r="D30" s="554" t="s">
        <v>118</v>
      </c>
      <c r="E30" s="554" t="s">
        <v>118</v>
      </c>
      <c r="F30" s="553" t="s">
        <v>494</v>
      </c>
      <c r="G30" s="557" t="s">
        <v>497</v>
      </c>
      <c r="H30" s="554" t="s">
        <v>118</v>
      </c>
      <c r="I30" s="553" t="s">
        <v>494</v>
      </c>
      <c r="J30" s="552"/>
    </row>
    <row r="31" spans="1:10">
      <c r="A31" s="941">
        <v>26</v>
      </c>
      <c r="B31" s="555" t="s">
        <v>676</v>
      </c>
      <c r="C31" s="554" t="s">
        <v>118</v>
      </c>
      <c r="D31" s="554" t="s">
        <v>118</v>
      </c>
      <c r="E31" s="553" t="s">
        <v>494</v>
      </c>
      <c r="F31" s="553" t="s">
        <v>494</v>
      </c>
      <c r="G31" s="557" t="s">
        <v>497</v>
      </c>
      <c r="H31" s="554" t="s">
        <v>118</v>
      </c>
      <c r="I31" s="553" t="s">
        <v>494</v>
      </c>
      <c r="J31" s="556"/>
    </row>
    <row r="32" spans="1:10">
      <c r="A32" s="941">
        <v>27</v>
      </c>
      <c r="B32" s="555" t="s">
        <v>675</v>
      </c>
      <c r="C32" s="554" t="s">
        <v>118</v>
      </c>
      <c r="D32" s="554" t="s">
        <v>118</v>
      </c>
      <c r="E32" s="554" t="s">
        <v>118</v>
      </c>
      <c r="F32" s="553" t="s">
        <v>494</v>
      </c>
      <c r="G32" s="557" t="s">
        <v>497</v>
      </c>
      <c r="H32" s="554" t="s">
        <v>118</v>
      </c>
      <c r="I32" s="553" t="s">
        <v>494</v>
      </c>
      <c r="J32" s="556"/>
    </row>
    <row r="33" spans="1:10">
      <c r="A33" s="941">
        <v>28</v>
      </c>
      <c r="B33" s="555" t="s">
        <v>674</v>
      </c>
      <c r="C33" s="554" t="s">
        <v>118</v>
      </c>
      <c r="D33" s="553" t="s">
        <v>494</v>
      </c>
      <c r="E33" s="554" t="s">
        <v>118</v>
      </c>
      <c r="F33" s="554" t="s">
        <v>118</v>
      </c>
      <c r="G33" s="557" t="s">
        <v>497</v>
      </c>
      <c r="H33" s="554" t="s">
        <v>118</v>
      </c>
      <c r="I33" s="554" t="s">
        <v>118</v>
      </c>
      <c r="J33" s="556"/>
    </row>
    <row r="34" spans="1:10">
      <c r="A34" s="941">
        <v>29</v>
      </c>
      <c r="B34" s="555" t="s">
        <v>673</v>
      </c>
      <c r="C34" s="554" t="s">
        <v>118</v>
      </c>
      <c r="D34" s="554" t="s">
        <v>118</v>
      </c>
      <c r="E34" s="554" t="s">
        <v>118</v>
      </c>
      <c r="F34" s="553" t="s">
        <v>494</v>
      </c>
      <c r="G34" s="557" t="s">
        <v>497</v>
      </c>
      <c r="H34" s="554" t="s">
        <v>118</v>
      </c>
      <c r="I34" s="553" t="s">
        <v>494</v>
      </c>
      <c r="J34" s="556"/>
    </row>
    <row r="35" spans="1:10">
      <c r="A35" s="941">
        <v>31</v>
      </c>
      <c r="B35" s="555" t="s">
        <v>661</v>
      </c>
      <c r="C35" s="554" t="s">
        <v>119</v>
      </c>
      <c r="D35" s="554" t="s">
        <v>119</v>
      </c>
      <c r="E35" s="553" t="s">
        <v>494</v>
      </c>
      <c r="F35" s="553" t="s">
        <v>494</v>
      </c>
      <c r="G35" s="554" t="s">
        <v>119</v>
      </c>
      <c r="H35" s="554" t="s">
        <v>118</v>
      </c>
      <c r="I35" s="553" t="s">
        <v>494</v>
      </c>
      <c r="J35" s="556"/>
    </row>
    <row r="36" spans="1:10">
      <c r="A36" s="941">
        <v>32</v>
      </c>
      <c r="B36" s="555" t="s">
        <v>662</v>
      </c>
      <c r="C36" s="554" t="s">
        <v>118</v>
      </c>
      <c r="D36" s="554" t="s">
        <v>118</v>
      </c>
      <c r="E36" s="554" t="s">
        <v>118</v>
      </c>
      <c r="F36" s="554" t="s">
        <v>118</v>
      </c>
      <c r="G36" s="557" t="s">
        <v>497</v>
      </c>
      <c r="H36" s="554" t="s">
        <v>118</v>
      </c>
      <c r="I36" s="553" t="s">
        <v>494</v>
      </c>
      <c r="J36" s="556"/>
    </row>
    <row r="37" spans="1:10">
      <c r="A37" s="941">
        <v>33</v>
      </c>
      <c r="B37" s="555" t="s">
        <v>672</v>
      </c>
      <c r="C37" s="554" t="s">
        <v>118</v>
      </c>
      <c r="D37" s="554" t="s">
        <v>118</v>
      </c>
      <c r="E37" s="554" t="s">
        <v>118</v>
      </c>
      <c r="F37" s="554" t="s">
        <v>118</v>
      </c>
      <c r="G37" s="560" t="s">
        <v>494</v>
      </c>
      <c r="H37" s="554" t="s">
        <v>119</v>
      </c>
      <c r="I37" s="553" t="s">
        <v>494</v>
      </c>
      <c r="J37" s="552"/>
    </row>
    <row r="38" spans="1:10">
      <c r="A38" s="941">
        <v>34</v>
      </c>
      <c r="B38" s="555" t="s">
        <v>671</v>
      </c>
      <c r="C38" s="554" t="s">
        <v>118</v>
      </c>
      <c r="D38" s="554" t="s">
        <v>118</v>
      </c>
      <c r="E38" s="554" t="s">
        <v>118</v>
      </c>
      <c r="F38" s="554" t="s">
        <v>118</v>
      </c>
      <c r="G38" s="557" t="s">
        <v>497</v>
      </c>
      <c r="H38" s="554" t="s">
        <v>118</v>
      </c>
      <c r="I38" s="553" t="s">
        <v>494</v>
      </c>
      <c r="J38" s="556"/>
    </row>
    <row r="39" spans="1:10">
      <c r="A39" s="941">
        <v>35</v>
      </c>
      <c r="B39" s="555" t="s">
        <v>670</v>
      </c>
      <c r="C39" s="554" t="s">
        <v>118</v>
      </c>
      <c r="D39" s="554" t="s">
        <v>118</v>
      </c>
      <c r="E39" s="554" t="s">
        <v>118</v>
      </c>
      <c r="F39" s="554" t="s">
        <v>118</v>
      </c>
      <c r="G39" s="557" t="s">
        <v>497</v>
      </c>
      <c r="H39" s="554" t="s">
        <v>118</v>
      </c>
      <c r="I39" s="553" t="s">
        <v>494</v>
      </c>
      <c r="J39" s="556"/>
    </row>
    <row r="40" spans="1:10">
      <c r="A40" s="941">
        <v>36</v>
      </c>
      <c r="B40" s="555" t="s">
        <v>669</v>
      </c>
      <c r="C40" s="553" t="s">
        <v>494</v>
      </c>
      <c r="D40" s="553" t="s">
        <v>494</v>
      </c>
      <c r="E40" s="553" t="s">
        <v>494</v>
      </c>
      <c r="F40" s="553" t="s">
        <v>494</v>
      </c>
      <c r="G40" s="553" t="s">
        <v>494</v>
      </c>
      <c r="H40" s="553" t="s">
        <v>494</v>
      </c>
      <c r="I40" s="553" t="s">
        <v>494</v>
      </c>
      <c r="J40" s="556"/>
    </row>
    <row r="41" spans="1:10">
      <c r="A41" s="941">
        <v>37</v>
      </c>
      <c r="B41" s="555" t="s">
        <v>668</v>
      </c>
      <c r="C41" s="554" t="s">
        <v>118</v>
      </c>
      <c r="D41" s="554" t="s">
        <v>118</v>
      </c>
      <c r="E41" s="554" t="s">
        <v>118</v>
      </c>
      <c r="F41" s="554" t="s">
        <v>118</v>
      </c>
      <c r="G41" s="557" t="s">
        <v>497</v>
      </c>
      <c r="H41" s="554" t="s">
        <v>118</v>
      </c>
      <c r="I41" s="553" t="s">
        <v>494</v>
      </c>
      <c r="J41" s="556"/>
    </row>
    <row r="42" spans="1:10">
      <c r="A42" s="941">
        <v>38</v>
      </c>
      <c r="B42" s="555" t="s">
        <v>667</v>
      </c>
      <c r="C42" s="554" t="s">
        <v>118</v>
      </c>
      <c r="D42" s="554" t="s">
        <v>118</v>
      </c>
      <c r="E42" s="554" t="s">
        <v>118</v>
      </c>
      <c r="F42" s="554" t="s">
        <v>118</v>
      </c>
      <c r="G42" s="557" t="s">
        <v>497</v>
      </c>
      <c r="H42" s="554" t="s">
        <v>118</v>
      </c>
      <c r="I42" s="553" t="s">
        <v>494</v>
      </c>
      <c r="J42" s="556"/>
    </row>
    <row r="43" spans="1:10">
      <c r="A43" s="941">
        <v>39</v>
      </c>
      <c r="B43" s="555" t="s">
        <v>666</v>
      </c>
      <c r="C43" s="554" t="s">
        <v>118</v>
      </c>
      <c r="D43" s="554" t="s">
        <v>118</v>
      </c>
      <c r="E43" s="554" t="s">
        <v>118</v>
      </c>
      <c r="F43" s="553" t="s">
        <v>494</v>
      </c>
      <c r="G43" s="557" t="s">
        <v>497</v>
      </c>
      <c r="H43" s="554" t="s">
        <v>118</v>
      </c>
      <c r="I43" s="553" t="s">
        <v>494</v>
      </c>
      <c r="J43" s="556"/>
    </row>
    <row r="44" spans="1:10">
      <c r="A44" s="941">
        <v>40</v>
      </c>
      <c r="B44" s="555" t="s">
        <v>665</v>
      </c>
      <c r="C44" s="554" t="s">
        <v>119</v>
      </c>
      <c r="D44" s="554" t="s">
        <v>119</v>
      </c>
      <c r="E44" s="554" t="s">
        <v>119</v>
      </c>
      <c r="F44" s="554" t="s">
        <v>119</v>
      </c>
      <c r="G44" s="554" t="s">
        <v>119</v>
      </c>
      <c r="H44" s="554" t="s">
        <v>119</v>
      </c>
      <c r="I44" s="553" t="s">
        <v>494</v>
      </c>
      <c r="J44" s="556"/>
    </row>
    <row r="45" spans="1:10">
      <c r="A45" s="941">
        <v>41</v>
      </c>
      <c r="B45" s="555" t="s">
        <v>664</v>
      </c>
      <c r="C45" s="554" t="s">
        <v>118</v>
      </c>
      <c r="D45" s="554" t="s">
        <v>118</v>
      </c>
      <c r="E45" s="554" t="s">
        <v>118</v>
      </c>
      <c r="F45" s="554" t="s">
        <v>118</v>
      </c>
      <c r="G45" s="557" t="s">
        <v>497</v>
      </c>
      <c r="H45" s="554" t="s">
        <v>118</v>
      </c>
      <c r="I45" s="553" t="s">
        <v>494</v>
      </c>
      <c r="J45" s="556"/>
    </row>
    <row r="46" spans="1:10">
      <c r="A46" s="941">
        <v>42</v>
      </c>
      <c r="B46" s="555" t="s">
        <v>570</v>
      </c>
      <c r="C46" s="554" t="s">
        <v>118</v>
      </c>
      <c r="D46" s="553" t="s">
        <v>494</v>
      </c>
      <c r="E46" s="554" t="s">
        <v>118</v>
      </c>
      <c r="F46" s="554" t="s">
        <v>119</v>
      </c>
      <c r="G46" s="553" t="s">
        <v>497</v>
      </c>
      <c r="H46" s="554" t="s">
        <v>118</v>
      </c>
      <c r="I46" s="553" t="s">
        <v>494</v>
      </c>
      <c r="J46" s="556"/>
    </row>
    <row r="47" spans="1:10">
      <c r="A47" s="941">
        <v>43</v>
      </c>
      <c r="B47" s="555" t="s">
        <v>625</v>
      </c>
      <c r="C47" s="554" t="s">
        <v>118</v>
      </c>
      <c r="D47" s="554" t="s">
        <v>118</v>
      </c>
      <c r="E47" s="554" t="s">
        <v>118</v>
      </c>
      <c r="F47" s="554" t="s">
        <v>118</v>
      </c>
      <c r="G47" s="553" t="s">
        <v>511</v>
      </c>
      <c r="H47" s="554" t="s">
        <v>118</v>
      </c>
      <c r="I47" s="553" t="s">
        <v>494</v>
      </c>
      <c r="J47" s="556"/>
    </row>
    <row r="48" spans="1:10">
      <c r="A48" s="941">
        <v>44</v>
      </c>
      <c r="B48" s="555" t="s">
        <v>624</v>
      </c>
      <c r="C48" s="554" t="s">
        <v>118</v>
      </c>
      <c r="D48" s="554" t="s">
        <v>118</v>
      </c>
      <c r="E48" s="554" t="s">
        <v>118</v>
      </c>
      <c r="F48" s="554" t="s">
        <v>118</v>
      </c>
      <c r="G48" s="557" t="s">
        <v>497</v>
      </c>
      <c r="H48" s="554" t="s">
        <v>118</v>
      </c>
      <c r="I48" s="553" t="s">
        <v>494</v>
      </c>
      <c r="J48" s="556"/>
    </row>
    <row r="49" spans="1:10">
      <c r="A49" s="941">
        <v>45</v>
      </c>
      <c r="B49" s="555" t="s">
        <v>533</v>
      </c>
      <c r="C49" s="554" t="s">
        <v>118</v>
      </c>
      <c r="D49" s="554" t="s">
        <v>118</v>
      </c>
      <c r="E49" s="554" t="s">
        <v>118</v>
      </c>
      <c r="F49" s="554" t="s">
        <v>118</v>
      </c>
      <c r="G49" s="553" t="s">
        <v>497</v>
      </c>
      <c r="H49" s="554" t="s">
        <v>118</v>
      </c>
      <c r="I49" s="553" t="s">
        <v>494</v>
      </c>
      <c r="J49" s="556"/>
    </row>
    <row r="50" spans="1:10">
      <c r="A50" s="941">
        <v>46</v>
      </c>
      <c r="B50" s="555" t="s">
        <v>571</v>
      </c>
      <c r="C50" s="554" t="s">
        <v>118</v>
      </c>
      <c r="D50" s="554" t="s">
        <v>118</v>
      </c>
      <c r="E50" s="554" t="s">
        <v>118</v>
      </c>
      <c r="F50" s="554" t="s">
        <v>118</v>
      </c>
      <c r="G50" s="553" t="s">
        <v>497</v>
      </c>
      <c r="H50" s="554" t="s">
        <v>118</v>
      </c>
      <c r="I50" s="553" t="s">
        <v>494</v>
      </c>
      <c r="J50" s="556"/>
    </row>
    <row r="51" spans="1:10">
      <c r="A51" s="941">
        <v>47</v>
      </c>
      <c r="B51" s="555" t="s">
        <v>530</v>
      </c>
      <c r="C51" s="554" t="s">
        <v>118</v>
      </c>
      <c r="D51" s="554" t="s">
        <v>118</v>
      </c>
      <c r="E51" s="554" t="s">
        <v>118</v>
      </c>
      <c r="F51" s="553" t="s">
        <v>494</v>
      </c>
      <c r="G51" s="553" t="s">
        <v>497</v>
      </c>
      <c r="H51" s="554" t="s">
        <v>118</v>
      </c>
      <c r="I51" s="553" t="s">
        <v>494</v>
      </c>
      <c r="J51" s="556"/>
    </row>
    <row r="52" spans="1:10">
      <c r="A52" s="941">
        <v>48</v>
      </c>
      <c r="B52" s="555" t="s">
        <v>529</v>
      </c>
      <c r="C52" s="554" t="s">
        <v>118</v>
      </c>
      <c r="D52" s="554" t="s">
        <v>118</v>
      </c>
      <c r="E52" s="554" t="s">
        <v>118</v>
      </c>
      <c r="F52" s="553" t="s">
        <v>494</v>
      </c>
      <c r="G52" s="560" t="s">
        <v>494</v>
      </c>
      <c r="H52" s="554" t="s">
        <v>118</v>
      </c>
      <c r="I52" s="553" t="s">
        <v>494</v>
      </c>
      <c r="J52" s="556"/>
    </row>
    <row r="53" spans="1:10">
      <c r="A53" s="941">
        <v>49</v>
      </c>
      <c r="B53" s="555" t="s">
        <v>623</v>
      </c>
      <c r="C53" s="554" t="s">
        <v>118</v>
      </c>
      <c r="D53" s="554" t="s">
        <v>118</v>
      </c>
      <c r="E53" s="554" t="s">
        <v>118</v>
      </c>
      <c r="F53" s="554" t="s">
        <v>118</v>
      </c>
      <c r="G53" s="553" t="s">
        <v>497</v>
      </c>
      <c r="H53" s="554" t="s">
        <v>118</v>
      </c>
      <c r="I53" s="553" t="s">
        <v>494</v>
      </c>
      <c r="J53" s="556"/>
    </row>
    <row r="54" spans="1:10">
      <c r="A54" s="941">
        <v>50</v>
      </c>
      <c r="B54" s="555" t="s">
        <v>622</v>
      </c>
      <c r="C54" s="554" t="s">
        <v>119</v>
      </c>
      <c r="D54" s="554" t="s">
        <v>119</v>
      </c>
      <c r="E54" s="554" t="s">
        <v>119</v>
      </c>
      <c r="F54" s="554" t="s">
        <v>119</v>
      </c>
      <c r="G54" s="554" t="s">
        <v>119</v>
      </c>
      <c r="H54" s="554" t="s">
        <v>119</v>
      </c>
      <c r="I54" s="553" t="s">
        <v>494</v>
      </c>
      <c r="J54" s="556"/>
    </row>
    <row r="55" spans="1:10">
      <c r="A55" s="941">
        <v>51</v>
      </c>
      <c r="B55" s="555" t="s">
        <v>650</v>
      </c>
      <c r="C55" s="553" t="s">
        <v>494</v>
      </c>
      <c r="D55" s="553" t="s">
        <v>494</v>
      </c>
      <c r="E55" s="553" t="s">
        <v>494</v>
      </c>
      <c r="F55" s="553" t="s">
        <v>494</v>
      </c>
      <c r="G55" s="553" t="s">
        <v>494</v>
      </c>
      <c r="H55" s="553" t="s">
        <v>494</v>
      </c>
      <c r="I55" s="553" t="s">
        <v>494</v>
      </c>
      <c r="J55" s="556"/>
    </row>
    <row r="56" spans="1:10">
      <c r="A56" s="941">
        <v>52</v>
      </c>
      <c r="B56" s="555" t="s">
        <v>13367</v>
      </c>
      <c r="C56" s="547" t="s">
        <v>118</v>
      </c>
      <c r="D56" s="559" t="s">
        <v>118</v>
      </c>
      <c r="E56" s="559"/>
      <c r="F56" s="559" t="s">
        <v>118</v>
      </c>
      <c r="G56" s="560" t="s">
        <v>494</v>
      </c>
      <c r="H56" s="554" t="s">
        <v>118</v>
      </c>
      <c r="I56" s="553" t="s">
        <v>494</v>
      </c>
      <c r="J56" s="556"/>
    </row>
    <row r="57" spans="1:10">
      <c r="A57" s="941">
        <v>53</v>
      </c>
      <c r="B57" s="555" t="s">
        <v>648</v>
      </c>
      <c r="C57" s="554" t="s">
        <v>118</v>
      </c>
      <c r="D57" s="554" t="s">
        <v>118</v>
      </c>
      <c r="E57" s="554" t="s">
        <v>118</v>
      </c>
      <c r="F57" s="554" t="s">
        <v>118</v>
      </c>
      <c r="G57" s="553" t="s">
        <v>497</v>
      </c>
      <c r="H57" s="554" t="s">
        <v>118</v>
      </c>
      <c r="I57" s="553" t="s">
        <v>494</v>
      </c>
      <c r="J57" s="556"/>
    </row>
    <row r="58" spans="1:10">
      <c r="A58" s="941">
        <v>54</v>
      </c>
      <c r="B58" s="555" t="s">
        <v>647</v>
      </c>
      <c r="C58" s="554" t="s">
        <v>118</v>
      </c>
      <c r="D58" s="554" t="s">
        <v>118</v>
      </c>
      <c r="E58" s="553" t="s">
        <v>494</v>
      </c>
      <c r="F58" s="553" t="s">
        <v>494</v>
      </c>
      <c r="G58" s="553" t="s">
        <v>497</v>
      </c>
      <c r="H58" s="554" t="s">
        <v>118</v>
      </c>
      <c r="I58" s="553" t="s">
        <v>494</v>
      </c>
      <c r="J58" s="556"/>
    </row>
    <row r="59" spans="1:10">
      <c r="A59" s="941">
        <v>55</v>
      </c>
      <c r="B59" s="555" t="s">
        <v>646</v>
      </c>
      <c r="C59" s="554" t="s">
        <v>118</v>
      </c>
      <c r="D59" s="554" t="s">
        <v>118</v>
      </c>
      <c r="E59" s="554" t="s">
        <v>118</v>
      </c>
      <c r="F59" s="553" t="s">
        <v>494</v>
      </c>
      <c r="G59" s="553" t="s">
        <v>497</v>
      </c>
      <c r="H59" s="554" t="s">
        <v>118</v>
      </c>
      <c r="I59" s="553" t="s">
        <v>494</v>
      </c>
      <c r="J59" s="556"/>
    </row>
    <row r="60" spans="1:10">
      <c r="A60" s="941">
        <v>56</v>
      </c>
      <c r="B60" s="555" t="s">
        <v>645</v>
      </c>
      <c r="C60" s="554" t="s">
        <v>118</v>
      </c>
      <c r="D60" s="554" t="s">
        <v>118</v>
      </c>
      <c r="E60" s="554" t="s">
        <v>118</v>
      </c>
      <c r="F60" s="554" t="s">
        <v>118</v>
      </c>
      <c r="G60" s="553" t="s">
        <v>497</v>
      </c>
      <c r="H60" s="554" t="s">
        <v>118</v>
      </c>
      <c r="I60" s="553" t="s">
        <v>494</v>
      </c>
      <c r="J60" s="556"/>
    </row>
    <row r="61" spans="1:10">
      <c r="A61" s="941">
        <v>57</v>
      </c>
      <c r="B61" s="555" t="s">
        <v>644</v>
      </c>
      <c r="C61" s="554" t="s">
        <v>118</v>
      </c>
      <c r="D61" s="554" t="s">
        <v>118</v>
      </c>
      <c r="E61" s="554" t="s">
        <v>118</v>
      </c>
      <c r="F61" s="553" t="s">
        <v>494</v>
      </c>
      <c r="G61" s="553" t="s">
        <v>497</v>
      </c>
      <c r="H61" s="554" t="s">
        <v>118</v>
      </c>
      <c r="I61" s="553" t="s">
        <v>494</v>
      </c>
      <c r="J61" s="552"/>
    </row>
    <row r="62" spans="1:10">
      <c r="A62" s="941">
        <v>58</v>
      </c>
      <c r="B62" s="555" t="s">
        <v>643</v>
      </c>
      <c r="C62" s="554" t="s">
        <v>118</v>
      </c>
      <c r="D62" s="553" t="s">
        <v>494</v>
      </c>
      <c r="E62" s="553" t="s">
        <v>494</v>
      </c>
      <c r="F62" s="554" t="s">
        <v>118</v>
      </c>
      <c r="G62" s="553" t="s">
        <v>497</v>
      </c>
      <c r="H62" s="554" t="s">
        <v>118</v>
      </c>
      <c r="I62" s="553" t="s">
        <v>494</v>
      </c>
      <c r="J62" s="556"/>
    </row>
    <row r="63" spans="1:10">
      <c r="A63" s="941">
        <v>59</v>
      </c>
      <c r="B63" s="555" t="s">
        <v>520</v>
      </c>
      <c r="C63" s="554" t="s">
        <v>118</v>
      </c>
      <c r="D63" s="554" t="s">
        <v>118</v>
      </c>
      <c r="E63" s="554" t="s">
        <v>118</v>
      </c>
      <c r="F63" s="553" t="s">
        <v>494</v>
      </c>
      <c r="G63" s="553" t="s">
        <v>497</v>
      </c>
      <c r="H63" s="554" t="s">
        <v>118</v>
      </c>
      <c r="I63" s="553" t="s">
        <v>494</v>
      </c>
      <c r="J63" s="556"/>
    </row>
    <row r="64" spans="1:10">
      <c r="A64" s="941">
        <v>60</v>
      </c>
      <c r="B64" s="555" t="s">
        <v>499</v>
      </c>
      <c r="C64" s="554" t="s">
        <v>118</v>
      </c>
      <c r="D64" s="553" t="s">
        <v>494</v>
      </c>
      <c r="E64" s="554" t="s">
        <v>118</v>
      </c>
      <c r="F64" s="553" t="s">
        <v>494</v>
      </c>
      <c r="G64" s="553" t="s">
        <v>497</v>
      </c>
      <c r="H64" s="554" t="s">
        <v>118</v>
      </c>
      <c r="I64" s="553" t="s">
        <v>494</v>
      </c>
      <c r="J64" s="556"/>
    </row>
    <row r="65" spans="1:10">
      <c r="A65" s="941">
        <v>61</v>
      </c>
      <c r="B65" s="555" t="s">
        <v>628</v>
      </c>
      <c r="C65" s="554" t="s">
        <v>118</v>
      </c>
      <c r="D65" s="554" t="s">
        <v>118</v>
      </c>
      <c r="E65" s="554" t="s">
        <v>118</v>
      </c>
      <c r="F65" s="553" t="s">
        <v>494</v>
      </c>
      <c r="G65" s="553" t="s">
        <v>497</v>
      </c>
      <c r="H65" s="554" t="s">
        <v>118</v>
      </c>
      <c r="I65" s="553" t="s">
        <v>494</v>
      </c>
      <c r="J65" s="556"/>
    </row>
    <row r="66" spans="1:10">
      <c r="A66" s="941">
        <v>62</v>
      </c>
      <c r="B66" s="555" t="s">
        <v>516</v>
      </c>
      <c r="C66" s="554" t="s">
        <v>118</v>
      </c>
      <c r="D66" s="554" t="s">
        <v>118</v>
      </c>
      <c r="E66" s="554" t="s">
        <v>118</v>
      </c>
      <c r="F66" s="554" t="s">
        <v>118</v>
      </c>
      <c r="G66" s="553" t="s">
        <v>497</v>
      </c>
      <c r="H66" s="554" t="s">
        <v>118</v>
      </c>
      <c r="I66" s="553" t="s">
        <v>494</v>
      </c>
      <c r="J66" s="556"/>
    </row>
    <row r="67" spans="1:10">
      <c r="A67" s="941">
        <v>63</v>
      </c>
      <c r="B67" s="555" t="s">
        <v>589</v>
      </c>
      <c r="C67" s="554" t="s">
        <v>118</v>
      </c>
      <c r="D67" s="554" t="s">
        <v>118</v>
      </c>
      <c r="E67" s="553" t="s">
        <v>494</v>
      </c>
      <c r="F67" s="553" t="s">
        <v>494</v>
      </c>
      <c r="G67" s="553" t="s">
        <v>497</v>
      </c>
      <c r="H67" s="554" t="s">
        <v>118</v>
      </c>
      <c r="I67" s="553" t="s">
        <v>494</v>
      </c>
      <c r="J67" s="556"/>
    </row>
    <row r="68" spans="1:10">
      <c r="A68" s="941">
        <v>64</v>
      </c>
      <c r="B68" s="555" t="s">
        <v>505</v>
      </c>
      <c r="C68" s="554" t="s">
        <v>118</v>
      </c>
      <c r="D68" s="554" t="s">
        <v>118</v>
      </c>
      <c r="E68" s="554" t="s">
        <v>118</v>
      </c>
      <c r="F68" s="554" t="s">
        <v>118</v>
      </c>
      <c r="G68" s="553" t="s">
        <v>497</v>
      </c>
      <c r="H68" s="554" t="s">
        <v>118</v>
      </c>
      <c r="I68" s="553" t="s">
        <v>494</v>
      </c>
      <c r="J68" s="556"/>
    </row>
    <row r="69" spans="1:10">
      <c r="A69" s="941">
        <v>65</v>
      </c>
      <c r="B69" s="555" t="s">
        <v>512</v>
      </c>
      <c r="C69" s="554" t="s">
        <v>118</v>
      </c>
      <c r="D69" s="554" t="s">
        <v>118</v>
      </c>
      <c r="E69" s="554" t="s">
        <v>118</v>
      </c>
      <c r="F69" s="553" t="s">
        <v>494</v>
      </c>
      <c r="G69" s="553" t="s">
        <v>511</v>
      </c>
      <c r="H69" s="554" t="s">
        <v>118</v>
      </c>
      <c r="I69" s="553" t="s">
        <v>494</v>
      </c>
      <c r="J69" s="556"/>
    </row>
    <row r="70" spans="1:10">
      <c r="A70" s="941">
        <v>66</v>
      </c>
      <c r="B70" s="555" t="s">
        <v>510</v>
      </c>
      <c r="C70" s="554" t="s">
        <v>118</v>
      </c>
      <c r="D70" s="554" t="s">
        <v>118</v>
      </c>
      <c r="E70" s="554" t="s">
        <v>118</v>
      </c>
      <c r="F70" s="553" t="s">
        <v>494</v>
      </c>
      <c r="G70" s="553" t="s">
        <v>497</v>
      </c>
      <c r="H70" s="554" t="s">
        <v>118</v>
      </c>
      <c r="I70" s="554" t="s">
        <v>118</v>
      </c>
      <c r="J70" s="552"/>
    </row>
    <row r="71" spans="1:10">
      <c r="A71" s="941">
        <v>67</v>
      </c>
      <c r="B71" s="555" t="s">
        <v>509</v>
      </c>
      <c r="C71" s="554" t="s">
        <v>118</v>
      </c>
      <c r="D71" s="554" t="s">
        <v>118</v>
      </c>
      <c r="E71" s="554" t="s">
        <v>118</v>
      </c>
      <c r="F71" s="554" t="s">
        <v>118</v>
      </c>
      <c r="G71" s="553" t="s">
        <v>497</v>
      </c>
      <c r="H71" s="554" t="s">
        <v>118</v>
      </c>
      <c r="I71" s="554" t="s">
        <v>118</v>
      </c>
      <c r="J71" s="556"/>
    </row>
    <row r="72" spans="1:10">
      <c r="A72" s="941">
        <v>68</v>
      </c>
      <c r="B72" s="555" t="s">
        <v>508</v>
      </c>
      <c r="C72" s="554" t="s">
        <v>118</v>
      </c>
      <c r="D72" s="554" t="s">
        <v>118</v>
      </c>
      <c r="E72" s="554" t="s">
        <v>118</v>
      </c>
      <c r="F72" s="554" t="s">
        <v>118</v>
      </c>
      <c r="G72" s="553" t="s">
        <v>511</v>
      </c>
      <c r="H72" s="554" t="s">
        <v>118</v>
      </c>
      <c r="I72" s="554" t="s">
        <v>118</v>
      </c>
      <c r="J72" s="556"/>
    </row>
    <row r="73" spans="1:10">
      <c r="A73" s="941">
        <v>69</v>
      </c>
      <c r="B73" s="555" t="s">
        <v>515</v>
      </c>
      <c r="C73" s="554" t="s">
        <v>118</v>
      </c>
      <c r="D73" s="554" t="s">
        <v>118</v>
      </c>
      <c r="E73" s="553" t="s">
        <v>494</v>
      </c>
      <c r="F73" s="553" t="s">
        <v>494</v>
      </c>
      <c r="G73" s="553" t="s">
        <v>497</v>
      </c>
      <c r="H73" s="554" t="s">
        <v>118</v>
      </c>
      <c r="I73" s="553" t="s">
        <v>494</v>
      </c>
      <c r="J73" s="556"/>
    </row>
    <row r="74" spans="1:10">
      <c r="A74" s="941">
        <v>70</v>
      </c>
      <c r="B74" s="555" t="s">
        <v>514</v>
      </c>
      <c r="C74" s="554" t="s">
        <v>118</v>
      </c>
      <c r="D74" s="554" t="s">
        <v>118</v>
      </c>
      <c r="E74" s="554" t="s">
        <v>118</v>
      </c>
      <c r="F74" s="554" t="s">
        <v>118</v>
      </c>
      <c r="G74" s="554" t="s">
        <v>119</v>
      </c>
      <c r="H74" s="554" t="s">
        <v>118</v>
      </c>
      <c r="I74" s="553" t="s">
        <v>494</v>
      </c>
      <c r="J74" s="556"/>
    </row>
    <row r="75" spans="1:10">
      <c r="A75" s="941">
        <v>71</v>
      </c>
      <c r="B75" s="555" t="s">
        <v>513</v>
      </c>
      <c r="C75" s="554" t="s">
        <v>119</v>
      </c>
      <c r="D75" s="554" t="s">
        <v>118</v>
      </c>
      <c r="E75" s="554" t="s">
        <v>118</v>
      </c>
      <c r="F75" s="554" t="s">
        <v>118</v>
      </c>
      <c r="G75" s="553" t="s">
        <v>497</v>
      </c>
      <c r="H75" s="554" t="s">
        <v>118</v>
      </c>
      <c r="I75" s="553" t="s">
        <v>494</v>
      </c>
      <c r="J75" s="556"/>
    </row>
    <row r="76" spans="1:10">
      <c r="A76" s="941">
        <v>72</v>
      </c>
      <c r="B76" s="555" t="s">
        <v>507</v>
      </c>
      <c r="C76" s="554" t="s">
        <v>118</v>
      </c>
      <c r="D76" s="554" t="s">
        <v>118</v>
      </c>
      <c r="E76" s="554" t="s">
        <v>118</v>
      </c>
      <c r="F76" s="553" t="s">
        <v>494</v>
      </c>
      <c r="G76" s="553" t="s">
        <v>497</v>
      </c>
      <c r="H76" s="554" t="s">
        <v>118</v>
      </c>
      <c r="I76" s="553" t="s">
        <v>494</v>
      </c>
      <c r="J76" s="556"/>
    </row>
    <row r="77" spans="1:10">
      <c r="A77" s="941">
        <v>73</v>
      </c>
      <c r="B77" s="555" t="s">
        <v>502</v>
      </c>
      <c r="C77" s="553" t="s">
        <v>494</v>
      </c>
      <c r="D77" s="553" t="s">
        <v>494</v>
      </c>
      <c r="E77" s="553" t="s">
        <v>494</v>
      </c>
      <c r="F77" s="553" t="s">
        <v>494</v>
      </c>
      <c r="G77" s="553" t="s">
        <v>494</v>
      </c>
      <c r="H77" s="553" t="s">
        <v>494</v>
      </c>
      <c r="I77" s="553" t="s">
        <v>494</v>
      </c>
      <c r="J77" s="556"/>
    </row>
    <row r="78" spans="1:10">
      <c r="A78" s="941">
        <v>74</v>
      </c>
      <c r="B78" s="555" t="s">
        <v>501</v>
      </c>
      <c r="C78" s="554" t="s">
        <v>118</v>
      </c>
      <c r="D78" s="554" t="s">
        <v>118</v>
      </c>
      <c r="E78" s="554" t="s">
        <v>118</v>
      </c>
      <c r="F78" s="554" t="s">
        <v>118</v>
      </c>
      <c r="G78" s="553" t="s">
        <v>497</v>
      </c>
      <c r="H78" s="554" t="s">
        <v>118</v>
      </c>
      <c r="I78" s="553" t="s">
        <v>494</v>
      </c>
      <c r="J78" s="556"/>
    </row>
    <row r="79" spans="1:10">
      <c r="A79" s="941">
        <v>75</v>
      </c>
      <c r="B79" s="555" t="s">
        <v>549</v>
      </c>
      <c r="C79" s="554" t="s">
        <v>118</v>
      </c>
      <c r="D79" s="554" t="s">
        <v>118</v>
      </c>
      <c r="E79" s="553" t="s">
        <v>494</v>
      </c>
      <c r="F79" s="553" t="s">
        <v>494</v>
      </c>
      <c r="G79" s="560" t="s">
        <v>494</v>
      </c>
      <c r="H79" s="554" t="s">
        <v>118</v>
      </c>
      <c r="I79" s="553" t="s">
        <v>494</v>
      </c>
      <c r="J79" s="556"/>
    </row>
    <row r="80" spans="1:10">
      <c r="A80" s="941">
        <v>76</v>
      </c>
      <c r="B80" s="555" t="s">
        <v>500</v>
      </c>
      <c r="C80" s="554" t="s">
        <v>118</v>
      </c>
      <c r="D80" s="554" t="s">
        <v>118</v>
      </c>
      <c r="E80" s="554" t="s">
        <v>118</v>
      </c>
      <c r="F80" s="554" t="s">
        <v>118</v>
      </c>
      <c r="G80" s="553" t="s">
        <v>497</v>
      </c>
      <c r="H80" s="554" t="s">
        <v>118</v>
      </c>
      <c r="I80" s="553" t="s">
        <v>494</v>
      </c>
      <c r="J80" s="556"/>
    </row>
    <row r="81" spans="1:10">
      <c r="A81" s="941">
        <v>77</v>
      </c>
      <c r="B81" s="555" t="s">
        <v>639</v>
      </c>
      <c r="C81" s="554" t="s">
        <v>118</v>
      </c>
      <c r="D81" s="554" t="s">
        <v>118</v>
      </c>
      <c r="E81" s="554" t="s">
        <v>118</v>
      </c>
      <c r="F81" s="554" t="s">
        <v>118</v>
      </c>
      <c r="G81" s="553" t="s">
        <v>497</v>
      </c>
      <c r="H81" s="554" t="s">
        <v>118</v>
      </c>
      <c r="I81" s="553" t="s">
        <v>494</v>
      </c>
      <c r="J81" s="556"/>
    </row>
    <row r="82" spans="1:10">
      <c r="A82" s="941">
        <v>78</v>
      </c>
      <c r="B82" s="555" t="s">
        <v>13366</v>
      </c>
      <c r="C82" s="554" t="s">
        <v>118</v>
      </c>
      <c r="D82" s="554" t="s">
        <v>118</v>
      </c>
      <c r="E82" s="553" t="s">
        <v>494</v>
      </c>
      <c r="F82" s="554" t="s">
        <v>118</v>
      </c>
      <c r="G82" s="557" t="s">
        <v>497</v>
      </c>
      <c r="H82" s="554" t="s">
        <v>118</v>
      </c>
      <c r="I82" s="553" t="s">
        <v>494</v>
      </c>
      <c r="J82" s="556"/>
    </row>
    <row r="83" spans="1:10">
      <c r="A83" s="941">
        <v>79</v>
      </c>
      <c r="B83" s="555" t="s">
        <v>660</v>
      </c>
      <c r="C83" s="554" t="s">
        <v>119</v>
      </c>
      <c r="D83" s="554" t="s">
        <v>118</v>
      </c>
      <c r="E83" s="553" t="s">
        <v>494</v>
      </c>
      <c r="F83" s="554" t="s">
        <v>118</v>
      </c>
      <c r="G83" s="557" t="s">
        <v>497</v>
      </c>
      <c r="H83" s="553" t="s">
        <v>494</v>
      </c>
      <c r="I83" s="553" t="s">
        <v>494</v>
      </c>
      <c r="J83" s="556"/>
    </row>
    <row r="84" spans="1:10">
      <c r="A84" s="941">
        <v>80</v>
      </c>
      <c r="B84" s="555" t="s">
        <v>659</v>
      </c>
      <c r="C84" s="553" t="s">
        <v>494</v>
      </c>
      <c r="D84" s="553" t="s">
        <v>494</v>
      </c>
      <c r="E84" s="553" t="s">
        <v>494</v>
      </c>
      <c r="F84" s="553" t="s">
        <v>494</v>
      </c>
      <c r="G84" s="553" t="s">
        <v>494</v>
      </c>
      <c r="H84" s="553" t="s">
        <v>494</v>
      </c>
      <c r="I84" s="553" t="s">
        <v>494</v>
      </c>
      <c r="J84" s="556"/>
    </row>
    <row r="85" spans="1:10">
      <c r="A85" s="941">
        <v>81</v>
      </c>
      <c r="B85" s="555" t="s">
        <v>658</v>
      </c>
      <c r="C85" s="554" t="s">
        <v>118</v>
      </c>
      <c r="D85" s="554" t="s">
        <v>118</v>
      </c>
      <c r="E85" s="554" t="s">
        <v>118</v>
      </c>
      <c r="F85" s="554" t="s">
        <v>118</v>
      </c>
      <c r="G85" s="557" t="s">
        <v>511</v>
      </c>
      <c r="H85" s="553" t="s">
        <v>494</v>
      </c>
      <c r="I85" s="553" t="s">
        <v>494</v>
      </c>
      <c r="J85" s="556"/>
    </row>
    <row r="86" spans="1:10">
      <c r="A86" s="941">
        <v>82</v>
      </c>
      <c r="B86" s="555" t="s">
        <v>657</v>
      </c>
      <c r="C86" s="554" t="s">
        <v>118</v>
      </c>
      <c r="D86" s="554" t="s">
        <v>118</v>
      </c>
      <c r="E86" s="554" t="s">
        <v>118</v>
      </c>
      <c r="F86" s="554" t="s">
        <v>118</v>
      </c>
      <c r="G86" s="557" t="s">
        <v>497</v>
      </c>
      <c r="H86" s="554" t="s">
        <v>118</v>
      </c>
      <c r="I86" s="553" t="s">
        <v>494</v>
      </c>
      <c r="J86" s="556"/>
    </row>
    <row r="87" spans="1:10">
      <c r="A87" s="941">
        <v>83</v>
      </c>
      <c r="B87" s="555" t="s">
        <v>656</v>
      </c>
      <c r="C87" s="554" t="s">
        <v>118</v>
      </c>
      <c r="D87" s="554" t="s">
        <v>118</v>
      </c>
      <c r="E87" s="554" t="s">
        <v>118</v>
      </c>
      <c r="F87" s="554" t="s">
        <v>118</v>
      </c>
      <c r="G87" s="557" t="s">
        <v>497</v>
      </c>
      <c r="H87" s="554" t="s">
        <v>118</v>
      </c>
      <c r="I87" s="553" t="s">
        <v>494</v>
      </c>
      <c r="J87" s="556"/>
    </row>
    <row r="88" spans="1:10">
      <c r="A88" s="941">
        <v>84</v>
      </c>
      <c r="B88" s="555" t="s">
        <v>655</v>
      </c>
      <c r="C88" s="554" t="s">
        <v>118</v>
      </c>
      <c r="D88" s="554" t="s">
        <v>118</v>
      </c>
      <c r="E88" s="554" t="s">
        <v>118</v>
      </c>
      <c r="F88" s="554" t="s">
        <v>118</v>
      </c>
      <c r="G88" s="557" t="s">
        <v>497</v>
      </c>
      <c r="H88" s="554" t="s">
        <v>118</v>
      </c>
      <c r="I88" s="553" t="s">
        <v>494</v>
      </c>
      <c r="J88" s="556"/>
    </row>
    <row r="89" spans="1:10">
      <c r="A89" s="1210">
        <v>85</v>
      </c>
      <c r="B89" s="551" t="s">
        <v>654</v>
      </c>
      <c r="C89" s="1211" t="s">
        <v>118</v>
      </c>
      <c r="D89" s="550" t="s">
        <v>118</v>
      </c>
      <c r="E89" s="550" t="s">
        <v>118</v>
      </c>
      <c r="F89" s="550" t="s">
        <v>118</v>
      </c>
      <c r="G89" s="1212" t="s">
        <v>497</v>
      </c>
      <c r="H89" s="550" t="s">
        <v>118</v>
      </c>
      <c r="I89" s="549" t="s">
        <v>494</v>
      </c>
      <c r="J89" s="548"/>
    </row>
    <row r="90" spans="1:10">
      <c r="A90" s="941">
        <v>86</v>
      </c>
      <c r="B90" s="555" t="s">
        <v>640</v>
      </c>
      <c r="C90" s="554" t="s">
        <v>118</v>
      </c>
      <c r="D90" s="554" t="s">
        <v>118</v>
      </c>
      <c r="E90" s="554" t="s">
        <v>118</v>
      </c>
      <c r="F90" s="554" t="s">
        <v>118</v>
      </c>
      <c r="G90" s="553" t="s">
        <v>497</v>
      </c>
      <c r="H90" s="554" t="s">
        <v>118</v>
      </c>
      <c r="I90" s="553" t="s">
        <v>494</v>
      </c>
      <c r="J90" s="556"/>
    </row>
    <row r="91" spans="1:10">
      <c r="A91" s="941">
        <v>87</v>
      </c>
      <c r="B91" s="555" t="s">
        <v>653</v>
      </c>
      <c r="C91" s="554" t="s">
        <v>118</v>
      </c>
      <c r="D91" s="553" t="s">
        <v>494</v>
      </c>
      <c r="E91" s="554" t="s">
        <v>118</v>
      </c>
      <c r="F91" s="554" t="s">
        <v>118</v>
      </c>
      <c r="G91" s="557" t="s">
        <v>497</v>
      </c>
      <c r="H91" s="554" t="s">
        <v>118</v>
      </c>
      <c r="I91" s="553" t="s">
        <v>494</v>
      </c>
      <c r="J91" s="556"/>
    </row>
    <row r="92" spans="1:10">
      <c r="A92" s="941">
        <v>88</v>
      </c>
      <c r="B92" s="555" t="s">
        <v>651</v>
      </c>
      <c r="C92" s="554" t="s">
        <v>118</v>
      </c>
      <c r="D92" s="554" t="s">
        <v>118</v>
      </c>
      <c r="E92" s="554" t="s">
        <v>118</v>
      </c>
      <c r="F92" s="554" t="s">
        <v>118</v>
      </c>
      <c r="G92" s="557" t="s">
        <v>497</v>
      </c>
      <c r="H92" s="554" t="s">
        <v>118</v>
      </c>
      <c r="I92" s="553" t="s">
        <v>494</v>
      </c>
      <c r="J92" s="556"/>
    </row>
    <row r="93" spans="1:10">
      <c r="A93" s="941">
        <v>89</v>
      </c>
      <c r="B93" s="555" t="s">
        <v>652</v>
      </c>
      <c r="C93" s="554" t="s">
        <v>119</v>
      </c>
      <c r="D93" s="554" t="s">
        <v>119</v>
      </c>
      <c r="E93" s="554" t="s">
        <v>119</v>
      </c>
      <c r="F93" s="554" t="s">
        <v>119</v>
      </c>
      <c r="G93" s="554" t="s">
        <v>119</v>
      </c>
      <c r="H93" s="554" t="s">
        <v>119</v>
      </c>
      <c r="I93" s="554" t="s">
        <v>119</v>
      </c>
      <c r="J93" s="556"/>
    </row>
    <row r="94" spans="1:10">
      <c r="A94" s="941">
        <v>90</v>
      </c>
      <c r="B94" s="555" t="s">
        <v>631</v>
      </c>
      <c r="C94" s="554" t="s">
        <v>119</v>
      </c>
      <c r="D94" s="554" t="s">
        <v>119</v>
      </c>
      <c r="E94" s="554" t="s">
        <v>119</v>
      </c>
      <c r="F94" s="554" t="s">
        <v>119</v>
      </c>
      <c r="G94" s="554" t="s">
        <v>119</v>
      </c>
      <c r="H94" s="554" t="s">
        <v>119</v>
      </c>
      <c r="I94" s="553" t="s">
        <v>494</v>
      </c>
      <c r="J94" s="552"/>
    </row>
    <row r="95" spans="1:10">
      <c r="A95" s="941">
        <v>91</v>
      </c>
      <c r="B95" s="555" t="s">
        <v>626</v>
      </c>
      <c r="C95" s="554" t="s">
        <v>118</v>
      </c>
      <c r="D95" s="554" t="s">
        <v>118</v>
      </c>
      <c r="E95" s="554" t="s">
        <v>118</v>
      </c>
      <c r="F95" s="554" t="s">
        <v>118</v>
      </c>
      <c r="G95" s="553" t="s">
        <v>497</v>
      </c>
      <c r="H95" s="554" t="s">
        <v>118</v>
      </c>
      <c r="I95" s="553" t="s">
        <v>494</v>
      </c>
      <c r="J95" s="556"/>
    </row>
    <row r="96" spans="1:10">
      <c r="A96" s="941">
        <v>92</v>
      </c>
      <c r="B96" s="555" t="s">
        <v>627</v>
      </c>
      <c r="C96" s="554" t="s">
        <v>118</v>
      </c>
      <c r="D96" s="554" t="s">
        <v>118</v>
      </c>
      <c r="E96" s="553" t="s">
        <v>494</v>
      </c>
      <c r="F96" s="554" t="s">
        <v>118</v>
      </c>
      <c r="G96" s="553" t="s">
        <v>497</v>
      </c>
      <c r="H96" s="554" t="s">
        <v>118</v>
      </c>
      <c r="I96" s="553" t="s">
        <v>494</v>
      </c>
      <c r="J96" s="556"/>
    </row>
    <row r="97" spans="1:10">
      <c r="A97" s="941">
        <v>93</v>
      </c>
      <c r="B97" s="555" t="s">
        <v>13365</v>
      </c>
      <c r="C97" s="554" t="s">
        <v>118</v>
      </c>
      <c r="D97" s="554" t="s">
        <v>118</v>
      </c>
      <c r="E97" s="553" t="s">
        <v>494</v>
      </c>
      <c r="F97" s="553" t="s">
        <v>494</v>
      </c>
      <c r="G97" s="553" t="s">
        <v>497</v>
      </c>
      <c r="H97" s="554" t="s">
        <v>118</v>
      </c>
      <c r="I97" s="553" t="s">
        <v>494</v>
      </c>
      <c r="J97" s="556"/>
    </row>
    <row r="98" spans="1:10">
      <c r="A98" s="941">
        <v>94</v>
      </c>
      <c r="B98" s="555" t="s">
        <v>629</v>
      </c>
      <c r="C98" s="554" t="s">
        <v>118</v>
      </c>
      <c r="D98" s="554" t="s">
        <v>118</v>
      </c>
      <c r="E98" s="554" t="s">
        <v>118</v>
      </c>
      <c r="F98" s="553" t="s">
        <v>494</v>
      </c>
      <c r="G98" s="553" t="s">
        <v>494</v>
      </c>
      <c r="H98" s="554" t="s">
        <v>118</v>
      </c>
      <c r="I98" s="553" t="s">
        <v>494</v>
      </c>
      <c r="J98" s="556"/>
    </row>
    <row r="99" spans="1:10">
      <c r="A99" s="941">
        <v>95</v>
      </c>
      <c r="B99" s="555" t="s">
        <v>630</v>
      </c>
      <c r="C99" s="554" t="s">
        <v>118</v>
      </c>
      <c r="D99" s="554" t="s">
        <v>118</v>
      </c>
      <c r="E99" s="554" t="s">
        <v>118</v>
      </c>
      <c r="F99" s="554" t="s">
        <v>118</v>
      </c>
      <c r="G99" s="553" t="s">
        <v>497</v>
      </c>
      <c r="H99" s="554" t="s">
        <v>118</v>
      </c>
      <c r="I99" s="553" t="s">
        <v>494</v>
      </c>
      <c r="J99" s="556"/>
    </row>
    <row r="100" spans="1:10">
      <c r="A100" s="941">
        <v>96</v>
      </c>
      <c r="B100" s="555" t="s">
        <v>695</v>
      </c>
      <c r="C100" s="554" t="s">
        <v>118</v>
      </c>
      <c r="D100" s="554" t="s">
        <v>118</v>
      </c>
      <c r="E100" s="554" t="s">
        <v>118</v>
      </c>
      <c r="F100" s="554" t="s">
        <v>118</v>
      </c>
      <c r="G100" s="557" t="s">
        <v>497</v>
      </c>
      <c r="H100" s="554" t="s">
        <v>118</v>
      </c>
      <c r="I100" s="553" t="s">
        <v>494</v>
      </c>
      <c r="J100" s="556"/>
    </row>
    <row r="101" spans="1:10">
      <c r="A101" s="941">
        <v>97</v>
      </c>
      <c r="B101" s="555" t="s">
        <v>642</v>
      </c>
      <c r="C101" s="554" t="s">
        <v>118</v>
      </c>
      <c r="D101" s="554" t="s">
        <v>118</v>
      </c>
      <c r="E101" s="554" t="s">
        <v>118</v>
      </c>
      <c r="F101" s="554" t="s">
        <v>118</v>
      </c>
      <c r="G101" s="553" t="s">
        <v>497</v>
      </c>
      <c r="H101" s="554" t="s">
        <v>118</v>
      </c>
      <c r="I101" s="553" t="s">
        <v>494</v>
      </c>
      <c r="J101" s="556"/>
    </row>
    <row r="102" spans="1:10">
      <c r="A102" s="941">
        <v>98</v>
      </c>
      <c r="B102" s="555" t="s">
        <v>637</v>
      </c>
      <c r="C102" s="554" t="s">
        <v>118</v>
      </c>
      <c r="D102" s="554" t="s">
        <v>118</v>
      </c>
      <c r="E102" s="554" t="s">
        <v>118</v>
      </c>
      <c r="F102" s="553" t="s">
        <v>494</v>
      </c>
      <c r="G102" s="553" t="s">
        <v>511</v>
      </c>
      <c r="H102" s="554" t="s">
        <v>118</v>
      </c>
      <c r="I102" s="553" t="s">
        <v>494</v>
      </c>
      <c r="J102" s="556"/>
    </row>
    <row r="103" spans="1:10">
      <c r="A103" s="941">
        <v>99</v>
      </c>
      <c r="B103" s="555" t="s">
        <v>638</v>
      </c>
      <c r="C103" s="554" t="s">
        <v>118</v>
      </c>
      <c r="D103" s="554" t="s">
        <v>118</v>
      </c>
      <c r="E103" s="554" t="s">
        <v>118</v>
      </c>
      <c r="F103" s="554" t="s">
        <v>118</v>
      </c>
      <c r="G103" s="553" t="s">
        <v>497</v>
      </c>
      <c r="H103" s="554" t="s">
        <v>118</v>
      </c>
      <c r="I103" s="553" t="s">
        <v>494</v>
      </c>
      <c r="J103" s="556"/>
    </row>
    <row r="104" spans="1:10">
      <c r="A104" s="941">
        <v>100</v>
      </c>
      <c r="B104" s="555" t="s">
        <v>641</v>
      </c>
      <c r="C104" s="554" t="s">
        <v>118</v>
      </c>
      <c r="D104" s="554" t="s">
        <v>118</v>
      </c>
      <c r="E104" s="554" t="s">
        <v>118</v>
      </c>
      <c r="F104" s="554" t="s">
        <v>118</v>
      </c>
      <c r="G104" s="553" t="s">
        <v>497</v>
      </c>
      <c r="H104" s="554" t="s">
        <v>118</v>
      </c>
      <c r="I104" s="553" t="s">
        <v>494</v>
      </c>
      <c r="J104" s="556"/>
    </row>
    <row r="105" spans="1:10">
      <c r="A105" s="941">
        <v>101</v>
      </c>
      <c r="B105" s="555" t="s">
        <v>548</v>
      </c>
      <c r="C105" s="554" t="s">
        <v>118</v>
      </c>
      <c r="D105" s="554" t="s">
        <v>118</v>
      </c>
      <c r="E105" s="554" t="s">
        <v>118</v>
      </c>
      <c r="F105" s="553" t="s">
        <v>494</v>
      </c>
      <c r="G105" s="553" t="s">
        <v>497</v>
      </c>
      <c r="H105" s="554" t="s">
        <v>118</v>
      </c>
      <c r="I105" s="553" t="s">
        <v>494</v>
      </c>
      <c r="J105" s="556"/>
    </row>
    <row r="106" spans="1:10">
      <c r="A106" s="941">
        <v>102</v>
      </c>
      <c r="B106" s="555" t="s">
        <v>546</v>
      </c>
      <c r="C106" s="554" t="s">
        <v>119</v>
      </c>
      <c r="D106" s="554" t="s">
        <v>119</v>
      </c>
      <c r="E106" s="554" t="s">
        <v>119</v>
      </c>
      <c r="F106" s="554" t="s">
        <v>119</v>
      </c>
      <c r="G106" s="554" t="s">
        <v>119</v>
      </c>
      <c r="H106" s="554" t="s">
        <v>119</v>
      </c>
      <c r="I106" s="553" t="s">
        <v>494</v>
      </c>
      <c r="J106" s="556"/>
    </row>
    <row r="107" spans="1:10">
      <c r="A107" s="941">
        <v>103</v>
      </c>
      <c r="B107" s="555" t="s">
        <v>547</v>
      </c>
      <c r="C107" s="554" t="s">
        <v>118</v>
      </c>
      <c r="D107" s="553" t="s">
        <v>494</v>
      </c>
      <c r="E107" s="554" t="s">
        <v>118</v>
      </c>
      <c r="F107" s="554" t="s">
        <v>118</v>
      </c>
      <c r="G107" s="553" t="s">
        <v>511</v>
      </c>
      <c r="H107" s="554" t="s">
        <v>118</v>
      </c>
      <c r="I107" s="553" t="s">
        <v>494</v>
      </c>
      <c r="J107" s="556"/>
    </row>
    <row r="108" spans="1:10">
      <c r="A108" s="941">
        <v>104</v>
      </c>
      <c r="B108" s="555" t="s">
        <v>545</v>
      </c>
      <c r="C108" s="554" t="s">
        <v>118</v>
      </c>
      <c r="D108" s="554" t="s">
        <v>118</v>
      </c>
      <c r="E108" s="554" t="s">
        <v>118</v>
      </c>
      <c r="F108" s="554" t="s">
        <v>118</v>
      </c>
      <c r="G108" s="557" t="s">
        <v>497</v>
      </c>
      <c r="H108" s="554" t="s">
        <v>118</v>
      </c>
      <c r="I108" s="553" t="s">
        <v>494</v>
      </c>
      <c r="J108" s="556"/>
    </row>
    <row r="109" spans="1:10">
      <c r="A109" s="941">
        <v>105</v>
      </c>
      <c r="B109" s="555" t="s">
        <v>544</v>
      </c>
      <c r="C109" s="554" t="s">
        <v>118</v>
      </c>
      <c r="D109" s="554" t="s">
        <v>118</v>
      </c>
      <c r="E109" s="554" t="s">
        <v>118</v>
      </c>
      <c r="F109" s="554" t="s">
        <v>118</v>
      </c>
      <c r="G109" s="553" t="s">
        <v>497</v>
      </c>
      <c r="H109" s="554" t="s">
        <v>118</v>
      </c>
      <c r="I109" s="553" t="s">
        <v>494</v>
      </c>
      <c r="J109" s="556"/>
    </row>
    <row r="110" spans="1:10">
      <c r="A110" s="941">
        <v>106</v>
      </c>
      <c r="B110" s="555" t="s">
        <v>13364</v>
      </c>
      <c r="C110" s="554" t="s">
        <v>118</v>
      </c>
      <c r="D110" s="554" t="s">
        <v>118</v>
      </c>
      <c r="E110" s="554" t="s">
        <v>118</v>
      </c>
      <c r="F110" s="554" t="s">
        <v>118</v>
      </c>
      <c r="G110" s="553" t="s">
        <v>497</v>
      </c>
      <c r="H110" s="554" t="s">
        <v>118</v>
      </c>
      <c r="I110" s="553" t="s">
        <v>494</v>
      </c>
      <c r="J110" s="556"/>
    </row>
    <row r="111" spans="1:10">
      <c r="A111" s="941">
        <v>107</v>
      </c>
      <c r="B111" s="555" t="s">
        <v>538</v>
      </c>
      <c r="C111" s="554" t="s">
        <v>118</v>
      </c>
      <c r="D111" s="554" t="s">
        <v>118</v>
      </c>
      <c r="E111" s="553" t="s">
        <v>506</v>
      </c>
      <c r="F111" s="554" t="s">
        <v>118</v>
      </c>
      <c r="G111" s="553" t="s">
        <v>497</v>
      </c>
      <c r="H111" s="554" t="s">
        <v>118</v>
      </c>
      <c r="I111" s="553" t="s">
        <v>494</v>
      </c>
      <c r="J111" s="556"/>
    </row>
    <row r="112" spans="1:10">
      <c r="A112" s="941">
        <v>108</v>
      </c>
      <c r="B112" s="555" t="s">
        <v>543</v>
      </c>
      <c r="C112" s="554" t="s">
        <v>118</v>
      </c>
      <c r="D112" s="553" t="s">
        <v>494</v>
      </c>
      <c r="E112" s="554" t="s">
        <v>118</v>
      </c>
      <c r="F112" s="554" t="s">
        <v>118</v>
      </c>
      <c r="G112" s="553" t="s">
        <v>497</v>
      </c>
      <c r="H112" s="554" t="s">
        <v>118</v>
      </c>
      <c r="I112" s="553" t="s">
        <v>494</v>
      </c>
      <c r="J112" s="556"/>
    </row>
    <row r="113" spans="1:10">
      <c r="A113" s="941">
        <v>109</v>
      </c>
      <c r="B113" s="555" t="s">
        <v>539</v>
      </c>
      <c r="C113" s="554" t="s">
        <v>118</v>
      </c>
      <c r="D113" s="554" t="s">
        <v>118</v>
      </c>
      <c r="E113" s="553" t="s">
        <v>495</v>
      </c>
      <c r="F113" s="554" t="s">
        <v>118</v>
      </c>
      <c r="G113" s="553" t="s">
        <v>497</v>
      </c>
      <c r="H113" s="554" t="s">
        <v>118</v>
      </c>
      <c r="I113" s="553" t="s">
        <v>494</v>
      </c>
      <c r="J113" s="556"/>
    </row>
    <row r="114" spans="1:10">
      <c r="A114" s="941">
        <v>110</v>
      </c>
      <c r="B114" s="555" t="s">
        <v>542</v>
      </c>
      <c r="C114" s="554" t="s">
        <v>118</v>
      </c>
      <c r="D114" s="553" t="s">
        <v>494</v>
      </c>
      <c r="E114" s="554" t="s">
        <v>118</v>
      </c>
      <c r="F114" s="554" t="s">
        <v>118</v>
      </c>
      <c r="G114" s="553" t="s">
        <v>494</v>
      </c>
      <c r="H114" s="554" t="s">
        <v>118</v>
      </c>
      <c r="I114" s="553" t="s">
        <v>494</v>
      </c>
      <c r="J114" s="552"/>
    </row>
    <row r="115" spans="1:10">
      <c r="A115" s="941">
        <v>111</v>
      </c>
      <c r="B115" s="555" t="s">
        <v>541</v>
      </c>
      <c r="C115" s="554" t="s">
        <v>118</v>
      </c>
      <c r="D115" s="554" t="s">
        <v>118</v>
      </c>
      <c r="E115" s="554" t="s">
        <v>118</v>
      </c>
      <c r="F115" s="553" t="s">
        <v>494</v>
      </c>
      <c r="G115" s="553" t="s">
        <v>494</v>
      </c>
      <c r="H115" s="554" t="s">
        <v>118</v>
      </c>
      <c r="I115" s="553" t="s">
        <v>494</v>
      </c>
      <c r="J115" s="556"/>
    </row>
    <row r="116" spans="1:10">
      <c r="A116" s="941">
        <v>112</v>
      </c>
      <c r="B116" s="555" t="s">
        <v>537</v>
      </c>
      <c r="C116" s="554" t="s">
        <v>118</v>
      </c>
      <c r="D116" s="554" t="s">
        <v>118</v>
      </c>
      <c r="E116" s="554" t="s">
        <v>118</v>
      </c>
      <c r="F116" s="554" t="s">
        <v>118</v>
      </c>
      <c r="G116" s="553" t="s">
        <v>497</v>
      </c>
      <c r="H116" s="554" t="s">
        <v>118</v>
      </c>
      <c r="I116" s="553" t="s">
        <v>494</v>
      </c>
      <c r="J116" s="556"/>
    </row>
    <row r="117" spans="1:10">
      <c r="A117" s="941">
        <v>113</v>
      </c>
      <c r="B117" s="555" t="s">
        <v>536</v>
      </c>
      <c r="C117" s="554" t="s">
        <v>118</v>
      </c>
      <c r="D117" s="554" t="s">
        <v>118</v>
      </c>
      <c r="E117" s="553" t="s">
        <v>494</v>
      </c>
      <c r="F117" s="553" t="s">
        <v>494</v>
      </c>
      <c r="G117" s="553" t="s">
        <v>494</v>
      </c>
      <c r="H117" s="554" t="s">
        <v>118</v>
      </c>
      <c r="I117" s="553" t="s">
        <v>494</v>
      </c>
      <c r="J117" s="556"/>
    </row>
    <row r="118" spans="1:10">
      <c r="A118" s="941">
        <v>114</v>
      </c>
      <c r="B118" s="555" t="s">
        <v>13363</v>
      </c>
      <c r="C118" s="554" t="s">
        <v>118</v>
      </c>
      <c r="D118" s="554" t="s">
        <v>118</v>
      </c>
      <c r="E118" s="554" t="s">
        <v>118</v>
      </c>
      <c r="F118" s="554" t="s">
        <v>118</v>
      </c>
      <c r="G118" s="553" t="s">
        <v>497</v>
      </c>
      <c r="H118" s="554" t="s">
        <v>118</v>
      </c>
      <c r="I118" s="553" t="s">
        <v>494</v>
      </c>
      <c r="J118" s="556"/>
    </row>
    <row r="119" spans="1:10">
      <c r="A119" s="941">
        <v>115</v>
      </c>
      <c r="B119" s="555" t="s">
        <v>540</v>
      </c>
      <c r="C119" s="554" t="s">
        <v>118</v>
      </c>
      <c r="D119" s="554" t="s">
        <v>118</v>
      </c>
      <c r="E119" s="554" t="s">
        <v>118</v>
      </c>
      <c r="F119" s="553" t="s">
        <v>494</v>
      </c>
      <c r="G119" s="553" t="s">
        <v>494</v>
      </c>
      <c r="H119" s="554" t="s">
        <v>118</v>
      </c>
      <c r="I119" s="553" t="s">
        <v>494</v>
      </c>
      <c r="J119" s="556"/>
    </row>
    <row r="120" spans="1:10">
      <c r="A120" s="941">
        <v>116</v>
      </c>
      <c r="B120" s="555" t="s">
        <v>621</v>
      </c>
      <c r="C120" s="554" t="s">
        <v>118</v>
      </c>
      <c r="D120" s="554" t="s">
        <v>118</v>
      </c>
      <c r="E120" s="553" t="s">
        <v>494</v>
      </c>
      <c r="F120" s="553" t="s">
        <v>494</v>
      </c>
      <c r="G120" s="553" t="s">
        <v>497</v>
      </c>
      <c r="H120" s="554" t="s">
        <v>118</v>
      </c>
      <c r="I120" s="553" t="s">
        <v>494</v>
      </c>
      <c r="J120" s="556"/>
    </row>
    <row r="121" spans="1:10">
      <c r="A121" s="941">
        <v>117</v>
      </c>
      <c r="B121" s="555" t="s">
        <v>620</v>
      </c>
      <c r="C121" s="554" t="s">
        <v>118</v>
      </c>
      <c r="D121" s="554" t="s">
        <v>118</v>
      </c>
      <c r="E121" s="554" t="s">
        <v>118</v>
      </c>
      <c r="F121" s="554" t="s">
        <v>118</v>
      </c>
      <c r="G121" s="553" t="s">
        <v>497</v>
      </c>
      <c r="H121" s="554" t="s">
        <v>118</v>
      </c>
      <c r="I121" s="553" t="s">
        <v>494</v>
      </c>
      <c r="J121" s="556"/>
    </row>
    <row r="122" spans="1:10">
      <c r="A122" s="941">
        <v>118</v>
      </c>
      <c r="B122" s="555" t="s">
        <v>619</v>
      </c>
      <c r="C122" s="553" t="s">
        <v>494</v>
      </c>
      <c r="D122" s="553" t="s">
        <v>494</v>
      </c>
      <c r="E122" s="553" t="s">
        <v>494</v>
      </c>
      <c r="F122" s="553" t="s">
        <v>494</v>
      </c>
      <c r="G122" s="553" t="s">
        <v>494</v>
      </c>
      <c r="H122" s="553" t="s">
        <v>494</v>
      </c>
      <c r="I122" s="553" t="s">
        <v>494</v>
      </c>
      <c r="J122" s="556"/>
    </row>
    <row r="123" spans="1:10">
      <c r="A123" s="941">
        <v>119</v>
      </c>
      <c r="B123" s="555" t="s">
        <v>617</v>
      </c>
      <c r="C123" s="554" t="s">
        <v>118</v>
      </c>
      <c r="D123" s="554" t="s">
        <v>118</v>
      </c>
      <c r="E123" s="554" t="s">
        <v>118</v>
      </c>
      <c r="F123" s="554" t="s">
        <v>118</v>
      </c>
      <c r="G123" s="553" t="s">
        <v>497</v>
      </c>
      <c r="H123" s="554" t="s">
        <v>118</v>
      </c>
      <c r="I123" s="553" t="s">
        <v>494</v>
      </c>
      <c r="J123" s="556"/>
    </row>
    <row r="124" spans="1:10">
      <c r="A124" s="941">
        <v>120</v>
      </c>
      <c r="B124" s="555" t="s">
        <v>616</v>
      </c>
      <c r="C124" s="554" t="s">
        <v>118</v>
      </c>
      <c r="D124" s="553" t="s">
        <v>494</v>
      </c>
      <c r="E124" s="553" t="s">
        <v>494</v>
      </c>
      <c r="F124" s="554" t="s">
        <v>118</v>
      </c>
      <c r="G124" s="553" t="s">
        <v>497</v>
      </c>
      <c r="H124" s="554" t="s">
        <v>118</v>
      </c>
      <c r="I124" s="553" t="s">
        <v>494</v>
      </c>
      <c r="J124" s="556"/>
    </row>
    <row r="125" spans="1:10">
      <c r="A125" s="941">
        <v>121</v>
      </c>
      <c r="B125" s="555" t="s">
        <v>618</v>
      </c>
      <c r="C125" s="554" t="s">
        <v>118</v>
      </c>
      <c r="D125" s="554" t="s">
        <v>118</v>
      </c>
      <c r="E125" s="554" t="s">
        <v>118</v>
      </c>
      <c r="F125" s="554" t="s">
        <v>118</v>
      </c>
      <c r="G125" s="553" t="s">
        <v>497</v>
      </c>
      <c r="H125" s="554" t="s">
        <v>118</v>
      </c>
      <c r="I125" s="553" t="s">
        <v>494</v>
      </c>
      <c r="J125" s="556"/>
    </row>
    <row r="126" spans="1:10">
      <c r="A126" s="941">
        <v>122</v>
      </c>
      <c r="B126" s="555" t="s">
        <v>519</v>
      </c>
      <c r="C126" s="554" t="s">
        <v>118</v>
      </c>
      <c r="D126" s="554" t="s">
        <v>118</v>
      </c>
      <c r="E126" s="554" t="s">
        <v>118</v>
      </c>
      <c r="F126" s="554" t="s">
        <v>118</v>
      </c>
      <c r="G126" s="553" t="s">
        <v>497</v>
      </c>
      <c r="H126" s="554" t="s">
        <v>118</v>
      </c>
      <c r="I126" s="553" t="s">
        <v>494</v>
      </c>
      <c r="J126" s="556"/>
    </row>
    <row r="127" spans="1:10">
      <c r="A127" s="941">
        <v>123</v>
      </c>
      <c r="B127" s="555" t="s">
        <v>615</v>
      </c>
      <c r="C127" s="554" t="s">
        <v>118</v>
      </c>
      <c r="D127" s="554" t="s">
        <v>118</v>
      </c>
      <c r="E127" s="553" t="s">
        <v>494</v>
      </c>
      <c r="F127" s="554" t="s">
        <v>118</v>
      </c>
      <c r="G127" s="553" t="s">
        <v>497</v>
      </c>
      <c r="H127" s="554" t="s">
        <v>118</v>
      </c>
      <c r="I127" s="553" t="s">
        <v>494</v>
      </c>
      <c r="J127" s="556"/>
    </row>
    <row r="128" spans="1:10">
      <c r="A128" s="941">
        <v>124</v>
      </c>
      <c r="B128" s="555" t="s">
        <v>614</v>
      </c>
      <c r="C128" s="547" t="s">
        <v>118</v>
      </c>
      <c r="D128" s="559" t="s">
        <v>118</v>
      </c>
      <c r="E128" s="559" t="s">
        <v>118</v>
      </c>
      <c r="F128" s="559" t="s">
        <v>118</v>
      </c>
      <c r="G128" s="553" t="s">
        <v>494</v>
      </c>
      <c r="H128" s="554" t="s">
        <v>119</v>
      </c>
      <c r="I128" s="553" t="s">
        <v>494</v>
      </c>
      <c r="J128" s="556"/>
    </row>
    <row r="129" spans="1:10">
      <c r="A129" s="941">
        <v>125</v>
      </c>
      <c r="B129" s="555" t="s">
        <v>613</v>
      </c>
      <c r="C129" s="554" t="s">
        <v>118</v>
      </c>
      <c r="D129" s="554" t="s">
        <v>118</v>
      </c>
      <c r="E129" s="553" t="s">
        <v>495</v>
      </c>
      <c r="F129" s="554" t="s">
        <v>118</v>
      </c>
      <c r="G129" s="553" t="s">
        <v>497</v>
      </c>
      <c r="H129" s="554" t="s">
        <v>118</v>
      </c>
      <c r="I129" s="553" t="s">
        <v>494</v>
      </c>
      <c r="J129" s="556"/>
    </row>
    <row r="130" spans="1:10">
      <c r="A130" s="941">
        <v>126</v>
      </c>
      <c r="B130" s="555" t="s">
        <v>595</v>
      </c>
      <c r="C130" s="554" t="s">
        <v>118</v>
      </c>
      <c r="D130" s="554" t="s">
        <v>118</v>
      </c>
      <c r="E130" s="553" t="s">
        <v>494</v>
      </c>
      <c r="F130" s="553" t="s">
        <v>494</v>
      </c>
      <c r="G130" s="553" t="s">
        <v>497</v>
      </c>
      <c r="H130" s="554" t="s">
        <v>118</v>
      </c>
      <c r="I130" s="553" t="s">
        <v>494</v>
      </c>
      <c r="J130" s="556"/>
    </row>
    <row r="131" spans="1:10">
      <c r="A131" s="941">
        <v>127</v>
      </c>
      <c r="B131" s="555" t="s">
        <v>518</v>
      </c>
      <c r="C131" s="554" t="s">
        <v>118</v>
      </c>
      <c r="D131" s="554" t="s">
        <v>118</v>
      </c>
      <c r="E131" s="554" t="s">
        <v>118</v>
      </c>
      <c r="F131" s="553" t="s">
        <v>494</v>
      </c>
      <c r="G131" s="553" t="s">
        <v>497</v>
      </c>
      <c r="H131" s="554" t="s">
        <v>118</v>
      </c>
      <c r="I131" s="553" t="s">
        <v>494</v>
      </c>
      <c r="J131" s="556"/>
    </row>
    <row r="132" spans="1:10">
      <c r="A132" s="941">
        <v>128</v>
      </c>
      <c r="B132" s="555" t="s">
        <v>611</v>
      </c>
      <c r="C132" s="554" t="s">
        <v>118</v>
      </c>
      <c r="D132" s="554" t="s">
        <v>118</v>
      </c>
      <c r="E132" s="553" t="s">
        <v>494</v>
      </c>
      <c r="F132" s="554" t="s">
        <v>118</v>
      </c>
      <c r="G132" s="557" t="s">
        <v>497</v>
      </c>
      <c r="H132" s="554" t="s">
        <v>118</v>
      </c>
      <c r="I132" s="553" t="s">
        <v>494</v>
      </c>
      <c r="J132" s="556"/>
    </row>
    <row r="133" spans="1:10">
      <c r="A133" s="941">
        <v>129</v>
      </c>
      <c r="B133" s="555" t="s">
        <v>597</v>
      </c>
      <c r="C133" s="554" t="s">
        <v>118</v>
      </c>
      <c r="D133" s="554" t="s">
        <v>118</v>
      </c>
      <c r="E133" s="554" t="s">
        <v>118</v>
      </c>
      <c r="F133" s="554" t="s">
        <v>118</v>
      </c>
      <c r="G133" s="553" t="s">
        <v>511</v>
      </c>
      <c r="H133" s="554" t="s">
        <v>118</v>
      </c>
      <c r="I133" s="553" t="s">
        <v>494</v>
      </c>
      <c r="J133" s="556"/>
    </row>
    <row r="134" spans="1:10">
      <c r="A134" s="941">
        <v>130</v>
      </c>
      <c r="B134" s="555" t="s">
        <v>612</v>
      </c>
      <c r="C134" s="554" t="s">
        <v>118</v>
      </c>
      <c r="D134" s="554" t="s">
        <v>118</v>
      </c>
      <c r="E134" s="554" t="s">
        <v>118</v>
      </c>
      <c r="F134" s="554" t="s">
        <v>118</v>
      </c>
      <c r="G134" s="553" t="s">
        <v>497</v>
      </c>
      <c r="H134" s="554" t="s">
        <v>118</v>
      </c>
      <c r="I134" s="554" t="s">
        <v>118</v>
      </c>
      <c r="J134" s="556"/>
    </row>
    <row r="135" spans="1:10">
      <c r="A135" s="941">
        <v>131</v>
      </c>
      <c r="B135" s="555" t="s">
        <v>13362</v>
      </c>
      <c r="C135" s="547" t="s">
        <v>118</v>
      </c>
      <c r="D135" s="547" t="s">
        <v>118</v>
      </c>
      <c r="E135" s="559" t="s">
        <v>118</v>
      </c>
      <c r="F135" s="553" t="s">
        <v>494</v>
      </c>
      <c r="G135" s="553" t="s">
        <v>497</v>
      </c>
      <c r="H135" s="554" t="s">
        <v>118</v>
      </c>
      <c r="I135" s="553" t="s">
        <v>494</v>
      </c>
      <c r="J135" s="556"/>
    </row>
    <row r="136" spans="1:10">
      <c r="A136" s="941">
        <v>132</v>
      </c>
      <c r="B136" s="555" t="s">
        <v>600</v>
      </c>
      <c r="C136" s="554" t="s">
        <v>118</v>
      </c>
      <c r="D136" s="554" t="s">
        <v>118</v>
      </c>
      <c r="E136" s="554" t="s">
        <v>118</v>
      </c>
      <c r="F136" s="554" t="s">
        <v>118</v>
      </c>
      <c r="G136" s="553" t="s">
        <v>497</v>
      </c>
      <c r="H136" s="554" t="s">
        <v>118</v>
      </c>
      <c r="I136" s="553" t="s">
        <v>494</v>
      </c>
      <c r="J136" s="556"/>
    </row>
    <row r="137" spans="1:10">
      <c r="A137" s="941">
        <v>133</v>
      </c>
      <c r="B137" s="555" t="s">
        <v>608</v>
      </c>
      <c r="C137" s="554" t="s">
        <v>118</v>
      </c>
      <c r="D137" s="554" t="s">
        <v>118</v>
      </c>
      <c r="E137" s="554" t="s">
        <v>118</v>
      </c>
      <c r="F137" s="554" t="s">
        <v>118</v>
      </c>
      <c r="G137" s="553" t="s">
        <v>497</v>
      </c>
      <c r="H137" s="554" t="s">
        <v>118</v>
      </c>
      <c r="I137" s="553" t="s">
        <v>494</v>
      </c>
      <c r="J137" s="556"/>
    </row>
    <row r="138" spans="1:10">
      <c r="A138" s="941">
        <v>134</v>
      </c>
      <c r="B138" s="555" t="s">
        <v>603</v>
      </c>
      <c r="C138" s="554" t="s">
        <v>118</v>
      </c>
      <c r="D138" s="554" t="s">
        <v>118</v>
      </c>
      <c r="E138" s="554" t="s">
        <v>118</v>
      </c>
      <c r="F138" s="554" t="s">
        <v>118</v>
      </c>
      <c r="G138" s="553" t="s">
        <v>497</v>
      </c>
      <c r="H138" s="554" t="s">
        <v>118</v>
      </c>
      <c r="I138" s="553" t="s">
        <v>494</v>
      </c>
      <c r="J138" s="556"/>
    </row>
    <row r="139" spans="1:10">
      <c r="A139" s="941">
        <v>135</v>
      </c>
      <c r="B139" s="555" t="s">
        <v>609</v>
      </c>
      <c r="C139" s="554" t="s">
        <v>118</v>
      </c>
      <c r="D139" s="554" t="s">
        <v>118</v>
      </c>
      <c r="E139" s="554" t="s">
        <v>118</v>
      </c>
      <c r="F139" s="554" t="s">
        <v>118</v>
      </c>
      <c r="G139" s="553" t="s">
        <v>497</v>
      </c>
      <c r="H139" s="554" t="s">
        <v>119</v>
      </c>
      <c r="I139" s="553" t="s">
        <v>494</v>
      </c>
      <c r="J139" s="556"/>
    </row>
    <row r="140" spans="1:10">
      <c r="A140" s="941">
        <v>136</v>
      </c>
      <c r="B140" s="555" t="s">
        <v>606</v>
      </c>
      <c r="C140" s="558" t="s">
        <v>118</v>
      </c>
      <c r="D140" s="558" t="s">
        <v>118</v>
      </c>
      <c r="E140" s="554" t="s">
        <v>118</v>
      </c>
      <c r="F140" s="554" t="s">
        <v>118</v>
      </c>
      <c r="G140" s="553" t="s">
        <v>497</v>
      </c>
      <c r="H140" s="554" t="s">
        <v>118</v>
      </c>
      <c r="I140" s="553" t="s">
        <v>494</v>
      </c>
      <c r="J140" s="556"/>
    </row>
    <row r="141" spans="1:10">
      <c r="A141" s="941">
        <v>137</v>
      </c>
      <c r="B141" s="555" t="s">
        <v>605</v>
      </c>
      <c r="C141" s="554" t="s">
        <v>119</v>
      </c>
      <c r="D141" s="554" t="s">
        <v>119</v>
      </c>
      <c r="E141" s="554" t="s">
        <v>119</v>
      </c>
      <c r="F141" s="554" t="s">
        <v>119</v>
      </c>
      <c r="G141" s="554" t="s">
        <v>119</v>
      </c>
      <c r="H141" s="554" t="s">
        <v>119</v>
      </c>
      <c r="I141" s="553" t="s">
        <v>494</v>
      </c>
      <c r="J141" s="556"/>
    </row>
    <row r="142" spans="1:10">
      <c r="A142" s="941">
        <v>138</v>
      </c>
      <c r="B142" s="555" t="s">
        <v>13361</v>
      </c>
      <c r="C142" s="554" t="s">
        <v>118</v>
      </c>
      <c r="D142" s="554" t="s">
        <v>118</v>
      </c>
      <c r="E142" s="553" t="s">
        <v>494</v>
      </c>
      <c r="F142" s="554" t="s">
        <v>118</v>
      </c>
      <c r="G142" s="553" t="s">
        <v>497</v>
      </c>
      <c r="H142" s="554" t="s">
        <v>118</v>
      </c>
      <c r="I142" s="553" t="s">
        <v>494</v>
      </c>
      <c r="J142" s="556"/>
    </row>
    <row r="143" spans="1:10">
      <c r="A143" s="941">
        <v>139</v>
      </c>
      <c r="B143" s="555" t="s">
        <v>601</v>
      </c>
      <c r="C143" s="554" t="s">
        <v>118</v>
      </c>
      <c r="D143" s="554" t="s">
        <v>118</v>
      </c>
      <c r="E143" s="554" t="s">
        <v>118</v>
      </c>
      <c r="F143" s="553" t="s">
        <v>494</v>
      </c>
      <c r="G143" s="553" t="s">
        <v>511</v>
      </c>
      <c r="H143" s="554" t="s">
        <v>118</v>
      </c>
      <c r="I143" s="553" t="s">
        <v>494</v>
      </c>
      <c r="J143" s="556"/>
    </row>
    <row r="144" spans="1:10">
      <c r="A144" s="941">
        <v>140</v>
      </c>
      <c r="B144" s="555" t="s">
        <v>607</v>
      </c>
      <c r="C144" s="554" t="s">
        <v>118</v>
      </c>
      <c r="D144" s="554" t="s">
        <v>118</v>
      </c>
      <c r="E144" s="553" t="s">
        <v>494</v>
      </c>
      <c r="F144" s="554" t="s">
        <v>118</v>
      </c>
      <c r="G144" s="553" t="s">
        <v>497</v>
      </c>
      <c r="H144" s="554" t="s">
        <v>118</v>
      </c>
      <c r="I144" s="553" t="s">
        <v>494</v>
      </c>
      <c r="J144" s="556"/>
    </row>
    <row r="145" spans="1:10">
      <c r="A145" s="941">
        <v>141</v>
      </c>
      <c r="B145" s="555" t="s">
        <v>604</v>
      </c>
      <c r="C145" s="554" t="s">
        <v>118</v>
      </c>
      <c r="D145" s="554" t="s">
        <v>118</v>
      </c>
      <c r="E145" s="554" t="s">
        <v>118</v>
      </c>
      <c r="F145" s="553" t="s">
        <v>494</v>
      </c>
      <c r="G145" s="553" t="s">
        <v>497</v>
      </c>
      <c r="H145" s="554" t="s">
        <v>118</v>
      </c>
      <c r="I145" s="553" t="s">
        <v>494</v>
      </c>
      <c r="J145" s="556"/>
    </row>
    <row r="146" spans="1:10">
      <c r="A146" s="941">
        <v>142</v>
      </c>
      <c r="B146" s="555" t="s">
        <v>602</v>
      </c>
      <c r="C146" s="554" t="s">
        <v>118</v>
      </c>
      <c r="D146" s="554" t="s">
        <v>118</v>
      </c>
      <c r="E146" s="554" t="s">
        <v>118</v>
      </c>
      <c r="F146" s="553" t="s">
        <v>494</v>
      </c>
      <c r="G146" s="553" t="s">
        <v>497</v>
      </c>
      <c r="H146" s="554" t="s">
        <v>118</v>
      </c>
      <c r="I146" s="553" t="s">
        <v>494</v>
      </c>
      <c r="J146" s="556"/>
    </row>
    <row r="147" spans="1:10">
      <c r="A147" s="941">
        <v>143</v>
      </c>
      <c r="B147" s="555" t="s">
        <v>599</v>
      </c>
      <c r="C147" s="554" t="s">
        <v>118</v>
      </c>
      <c r="D147" s="554" t="s">
        <v>118</v>
      </c>
      <c r="E147" s="554" t="s">
        <v>118</v>
      </c>
      <c r="F147" s="553" t="s">
        <v>494</v>
      </c>
      <c r="G147" s="553" t="s">
        <v>497</v>
      </c>
      <c r="H147" s="554" t="s">
        <v>118</v>
      </c>
      <c r="I147" s="553" t="s">
        <v>494</v>
      </c>
      <c r="J147" s="556"/>
    </row>
    <row r="148" spans="1:10">
      <c r="A148" s="941">
        <v>144</v>
      </c>
      <c r="B148" s="555" t="s">
        <v>598</v>
      </c>
      <c r="C148" s="554" t="s">
        <v>119</v>
      </c>
      <c r="D148" s="554" t="s">
        <v>119</v>
      </c>
      <c r="E148" s="554" t="s">
        <v>119</v>
      </c>
      <c r="F148" s="554" t="s">
        <v>119</v>
      </c>
      <c r="G148" s="554" t="s">
        <v>119</v>
      </c>
      <c r="H148" s="554" t="s">
        <v>119</v>
      </c>
      <c r="I148" s="553" t="s">
        <v>494</v>
      </c>
      <c r="J148" s="556"/>
    </row>
    <row r="149" spans="1:10">
      <c r="A149" s="941">
        <v>145</v>
      </c>
      <c r="B149" s="555" t="s">
        <v>610</v>
      </c>
      <c r="C149" s="554" t="s">
        <v>119</v>
      </c>
      <c r="D149" s="554" t="s">
        <v>118</v>
      </c>
      <c r="E149" s="554" t="s">
        <v>118</v>
      </c>
      <c r="F149" s="554" t="s">
        <v>118</v>
      </c>
      <c r="G149" s="553" t="s">
        <v>497</v>
      </c>
      <c r="H149" s="554" t="s">
        <v>118</v>
      </c>
      <c r="I149" s="553" t="s">
        <v>494</v>
      </c>
      <c r="J149" s="556"/>
    </row>
    <row r="150" spans="1:10">
      <c r="A150" s="941">
        <v>146</v>
      </c>
      <c r="B150" s="555" t="s">
        <v>596</v>
      </c>
      <c r="C150" s="554" t="s">
        <v>118</v>
      </c>
      <c r="D150" s="554" t="s">
        <v>118</v>
      </c>
      <c r="E150" s="554" t="s">
        <v>118</v>
      </c>
      <c r="F150" s="554" t="s">
        <v>118</v>
      </c>
      <c r="G150" s="553" t="s">
        <v>494</v>
      </c>
      <c r="H150" s="554" t="s">
        <v>118</v>
      </c>
      <c r="I150" s="553" t="s">
        <v>494</v>
      </c>
      <c r="J150" s="556"/>
    </row>
    <row r="151" spans="1:10">
      <c r="A151" s="941">
        <v>147</v>
      </c>
      <c r="B151" s="555" t="s">
        <v>594</v>
      </c>
      <c r="C151" s="554" t="s">
        <v>118</v>
      </c>
      <c r="D151" s="554" t="s">
        <v>118</v>
      </c>
      <c r="E151" s="553" t="s">
        <v>118</v>
      </c>
      <c r="F151" s="554" t="s">
        <v>118</v>
      </c>
      <c r="G151" s="553" t="s">
        <v>497</v>
      </c>
      <c r="H151" s="554" t="s">
        <v>118</v>
      </c>
      <c r="I151" s="553" t="s">
        <v>494</v>
      </c>
      <c r="J151" s="556"/>
    </row>
    <row r="152" spans="1:10">
      <c r="A152" s="941">
        <v>148</v>
      </c>
      <c r="B152" s="555" t="s">
        <v>593</v>
      </c>
      <c r="C152" s="554" t="s">
        <v>118</v>
      </c>
      <c r="D152" s="553" t="s">
        <v>494</v>
      </c>
      <c r="E152" s="553" t="s">
        <v>494</v>
      </c>
      <c r="F152" s="553" t="s">
        <v>494</v>
      </c>
      <c r="G152" s="553" t="s">
        <v>497</v>
      </c>
      <c r="H152" s="553" t="s">
        <v>494</v>
      </c>
      <c r="I152" s="553" t="s">
        <v>494</v>
      </c>
      <c r="J152" s="556"/>
    </row>
    <row r="153" spans="1:10">
      <c r="A153" s="941">
        <v>149</v>
      </c>
      <c r="B153" s="555" t="s">
        <v>517</v>
      </c>
      <c r="C153" s="554" t="s">
        <v>118</v>
      </c>
      <c r="D153" s="554" t="s">
        <v>118</v>
      </c>
      <c r="E153" s="553" t="s">
        <v>494</v>
      </c>
      <c r="F153" s="554" t="s">
        <v>118</v>
      </c>
      <c r="G153" s="553" t="s">
        <v>497</v>
      </c>
      <c r="H153" s="554" t="s">
        <v>118</v>
      </c>
      <c r="I153" s="553" t="s">
        <v>494</v>
      </c>
      <c r="J153" s="556"/>
    </row>
    <row r="154" spans="1:10">
      <c r="A154" s="941">
        <v>150</v>
      </c>
      <c r="B154" s="555" t="s">
        <v>590</v>
      </c>
      <c r="C154" s="554" t="s">
        <v>118</v>
      </c>
      <c r="D154" s="553" t="s">
        <v>494</v>
      </c>
      <c r="E154" s="554" t="s">
        <v>118</v>
      </c>
      <c r="F154" s="553" t="s">
        <v>494</v>
      </c>
      <c r="G154" s="553" t="s">
        <v>497</v>
      </c>
      <c r="H154" s="554" t="s">
        <v>118</v>
      </c>
      <c r="I154" s="553" t="s">
        <v>494</v>
      </c>
      <c r="J154" s="556"/>
    </row>
    <row r="155" spans="1:10">
      <c r="A155" s="941">
        <v>151</v>
      </c>
      <c r="B155" s="555" t="s">
        <v>592</v>
      </c>
      <c r="C155" s="554" t="s">
        <v>118</v>
      </c>
      <c r="D155" s="554" t="s">
        <v>118</v>
      </c>
      <c r="E155" s="554" t="s">
        <v>118</v>
      </c>
      <c r="F155" s="554" t="s">
        <v>118</v>
      </c>
      <c r="G155" s="553" t="s">
        <v>497</v>
      </c>
      <c r="H155" s="554" t="s">
        <v>118</v>
      </c>
      <c r="I155" s="553" t="s">
        <v>494</v>
      </c>
      <c r="J155" s="556"/>
    </row>
    <row r="156" spans="1:10">
      <c r="A156" s="941">
        <v>152</v>
      </c>
      <c r="B156" s="555" t="s">
        <v>591</v>
      </c>
      <c r="C156" s="554" t="s">
        <v>118</v>
      </c>
      <c r="D156" s="554" t="s">
        <v>118</v>
      </c>
      <c r="E156" s="553" t="s">
        <v>494</v>
      </c>
      <c r="F156" s="553" t="s">
        <v>494</v>
      </c>
      <c r="G156" s="553" t="s">
        <v>497</v>
      </c>
      <c r="H156" s="554" t="s">
        <v>118</v>
      </c>
      <c r="I156" s="553" t="s">
        <v>494</v>
      </c>
      <c r="J156" s="556"/>
    </row>
    <row r="157" spans="1:10">
      <c r="A157" s="941">
        <v>153</v>
      </c>
      <c r="B157" s="555" t="s">
        <v>585</v>
      </c>
      <c r="C157" s="554" t="s">
        <v>118</v>
      </c>
      <c r="D157" s="554" t="s">
        <v>118</v>
      </c>
      <c r="E157" s="554" t="s">
        <v>118</v>
      </c>
      <c r="F157" s="554" t="s">
        <v>118</v>
      </c>
      <c r="G157" s="553" t="s">
        <v>497</v>
      </c>
      <c r="H157" s="554" t="s">
        <v>118</v>
      </c>
      <c r="I157" s="553" t="s">
        <v>494</v>
      </c>
      <c r="J157" s="556"/>
    </row>
    <row r="158" spans="1:10">
      <c r="A158" s="941">
        <v>154</v>
      </c>
      <c r="B158" s="555" t="s">
        <v>584</v>
      </c>
      <c r="C158" s="554" t="s">
        <v>118</v>
      </c>
      <c r="D158" s="554" t="s">
        <v>118</v>
      </c>
      <c r="E158" s="554" t="s">
        <v>118</v>
      </c>
      <c r="F158" s="553" t="s">
        <v>494</v>
      </c>
      <c r="G158" s="553" t="s">
        <v>497</v>
      </c>
      <c r="H158" s="554" t="s">
        <v>118</v>
      </c>
      <c r="I158" s="553" t="s">
        <v>494</v>
      </c>
      <c r="J158" s="556"/>
    </row>
    <row r="159" spans="1:10">
      <c r="A159" s="941">
        <v>155</v>
      </c>
      <c r="B159" s="555" t="s">
        <v>587</v>
      </c>
      <c r="C159" s="554" t="s">
        <v>118</v>
      </c>
      <c r="D159" s="553" t="s">
        <v>494</v>
      </c>
      <c r="E159" s="554" t="s">
        <v>118</v>
      </c>
      <c r="F159" s="554" t="s">
        <v>118</v>
      </c>
      <c r="G159" s="553" t="s">
        <v>497</v>
      </c>
      <c r="H159" s="554" t="s">
        <v>118</v>
      </c>
      <c r="I159" s="553" t="s">
        <v>494</v>
      </c>
      <c r="J159" s="556"/>
    </row>
    <row r="160" spans="1:10">
      <c r="A160" s="941">
        <v>156</v>
      </c>
      <c r="B160" s="555" t="s">
        <v>588</v>
      </c>
      <c r="C160" s="554" t="s">
        <v>118</v>
      </c>
      <c r="D160" s="554" t="s">
        <v>118</v>
      </c>
      <c r="E160" s="554" t="s">
        <v>118</v>
      </c>
      <c r="F160" s="554" t="s">
        <v>118</v>
      </c>
      <c r="G160" s="553" t="s">
        <v>497</v>
      </c>
      <c r="H160" s="554" t="s">
        <v>118</v>
      </c>
      <c r="I160" s="553" t="s">
        <v>494</v>
      </c>
      <c r="J160" s="556"/>
    </row>
    <row r="161" spans="1:10">
      <c r="A161" s="941">
        <v>157</v>
      </c>
      <c r="B161" s="555" t="s">
        <v>586</v>
      </c>
      <c r="C161" s="554" t="s">
        <v>118</v>
      </c>
      <c r="D161" s="553" t="s">
        <v>494</v>
      </c>
      <c r="E161" s="553" t="s">
        <v>494</v>
      </c>
      <c r="F161" s="554" t="s">
        <v>118</v>
      </c>
      <c r="G161" s="553" t="s">
        <v>497</v>
      </c>
      <c r="H161" s="554" t="s">
        <v>118</v>
      </c>
      <c r="I161" s="553" t="s">
        <v>494</v>
      </c>
      <c r="J161" s="556"/>
    </row>
    <row r="162" spans="1:10">
      <c r="A162" s="941">
        <v>158</v>
      </c>
      <c r="B162" s="555" t="s">
        <v>583</v>
      </c>
      <c r="C162" s="554" t="s">
        <v>118</v>
      </c>
      <c r="D162" s="554" t="s">
        <v>118</v>
      </c>
      <c r="E162" s="554" t="s">
        <v>118</v>
      </c>
      <c r="F162" s="554" t="s">
        <v>118</v>
      </c>
      <c r="G162" s="553" t="s">
        <v>497</v>
      </c>
      <c r="H162" s="554" t="s">
        <v>118</v>
      </c>
      <c r="I162" s="554" t="s">
        <v>118</v>
      </c>
      <c r="J162" s="556"/>
    </row>
    <row r="163" spans="1:10">
      <c r="A163" s="941">
        <v>159</v>
      </c>
      <c r="B163" s="555" t="s">
        <v>582</v>
      </c>
      <c r="C163" s="554" t="s">
        <v>118</v>
      </c>
      <c r="D163" s="554" t="s">
        <v>118</v>
      </c>
      <c r="E163" s="554" t="s">
        <v>118</v>
      </c>
      <c r="F163" s="553" t="s">
        <v>494</v>
      </c>
      <c r="G163" s="553" t="s">
        <v>497</v>
      </c>
      <c r="H163" s="554" t="s">
        <v>118</v>
      </c>
      <c r="I163" s="553" t="s">
        <v>494</v>
      </c>
      <c r="J163" s="556"/>
    </row>
    <row r="164" spans="1:10">
      <c r="A164" s="941">
        <v>160</v>
      </c>
      <c r="B164" s="555" t="s">
        <v>575</v>
      </c>
      <c r="C164" s="554" t="s">
        <v>118</v>
      </c>
      <c r="D164" s="553" t="s">
        <v>494</v>
      </c>
      <c r="E164" s="554" t="s">
        <v>118</v>
      </c>
      <c r="F164" s="554" t="s">
        <v>118</v>
      </c>
      <c r="G164" s="553" t="s">
        <v>497</v>
      </c>
      <c r="H164" s="554" t="s">
        <v>118</v>
      </c>
      <c r="I164" s="553" t="s">
        <v>494</v>
      </c>
      <c r="J164" s="556"/>
    </row>
    <row r="165" spans="1:10">
      <c r="A165" s="941">
        <v>161</v>
      </c>
      <c r="B165" s="555" t="s">
        <v>578</v>
      </c>
      <c r="C165" s="554" t="s">
        <v>118</v>
      </c>
      <c r="D165" s="554" t="s">
        <v>118</v>
      </c>
      <c r="E165" s="554" t="s">
        <v>118</v>
      </c>
      <c r="F165" s="554" t="s">
        <v>118</v>
      </c>
      <c r="G165" s="553" t="s">
        <v>497</v>
      </c>
      <c r="H165" s="554" t="s">
        <v>118</v>
      </c>
      <c r="I165" s="553" t="s">
        <v>494</v>
      </c>
      <c r="J165" s="556"/>
    </row>
    <row r="166" spans="1:10">
      <c r="A166" s="941">
        <v>163</v>
      </c>
      <c r="B166" s="555" t="s">
        <v>13360</v>
      </c>
      <c r="C166" s="554" t="s">
        <v>118</v>
      </c>
      <c r="D166" s="554" t="s">
        <v>118</v>
      </c>
      <c r="E166" s="554" t="s">
        <v>118</v>
      </c>
      <c r="F166" s="553" t="s">
        <v>494</v>
      </c>
      <c r="G166" s="553" t="s">
        <v>497</v>
      </c>
      <c r="H166" s="554" t="s">
        <v>118</v>
      </c>
      <c r="I166" s="553" t="s">
        <v>494</v>
      </c>
      <c r="J166" s="556"/>
    </row>
    <row r="167" spans="1:10">
      <c r="A167" s="941">
        <v>162</v>
      </c>
      <c r="B167" s="555" t="s">
        <v>576</v>
      </c>
      <c r="C167" s="554" t="s">
        <v>118</v>
      </c>
      <c r="D167" s="554" t="s">
        <v>118</v>
      </c>
      <c r="E167" s="554" t="s">
        <v>118</v>
      </c>
      <c r="F167" s="554" t="s">
        <v>118</v>
      </c>
      <c r="G167" s="553" t="s">
        <v>497</v>
      </c>
      <c r="H167" s="554" t="s">
        <v>118</v>
      </c>
      <c r="I167" s="553" t="s">
        <v>494</v>
      </c>
      <c r="J167" s="556"/>
    </row>
    <row r="168" spans="1:10">
      <c r="A168" s="941">
        <v>164</v>
      </c>
      <c r="B168" s="555" t="s">
        <v>13359</v>
      </c>
      <c r="C168" s="553" t="s">
        <v>494</v>
      </c>
      <c r="D168" s="553" t="s">
        <v>494</v>
      </c>
      <c r="E168" s="553" t="s">
        <v>494</v>
      </c>
      <c r="F168" s="553" t="s">
        <v>494</v>
      </c>
      <c r="G168" s="553" t="s">
        <v>494</v>
      </c>
      <c r="H168" s="553" t="s">
        <v>494</v>
      </c>
      <c r="I168" s="553" t="s">
        <v>494</v>
      </c>
      <c r="J168" s="556"/>
    </row>
    <row r="169" spans="1:10">
      <c r="A169" s="941">
        <v>165</v>
      </c>
      <c r="B169" s="555" t="s">
        <v>574</v>
      </c>
      <c r="C169" s="554" t="s">
        <v>118</v>
      </c>
      <c r="D169" s="554" t="s">
        <v>118</v>
      </c>
      <c r="E169" s="554" t="s">
        <v>118</v>
      </c>
      <c r="F169" s="554" t="s">
        <v>118</v>
      </c>
      <c r="G169" s="553" t="s">
        <v>497</v>
      </c>
      <c r="H169" s="554" t="s">
        <v>118</v>
      </c>
      <c r="I169" s="553" t="s">
        <v>494</v>
      </c>
      <c r="J169" s="556"/>
    </row>
    <row r="170" spans="1:10">
      <c r="A170" s="941">
        <v>166</v>
      </c>
      <c r="B170" s="555" t="s">
        <v>13358</v>
      </c>
      <c r="C170" s="554" t="s">
        <v>118</v>
      </c>
      <c r="D170" s="554" t="s">
        <v>118</v>
      </c>
      <c r="E170" s="553" t="s">
        <v>494</v>
      </c>
      <c r="F170" s="553" t="s">
        <v>494</v>
      </c>
      <c r="G170" s="553" t="s">
        <v>497</v>
      </c>
      <c r="H170" s="554" t="s">
        <v>118</v>
      </c>
      <c r="I170" s="553" t="s">
        <v>494</v>
      </c>
      <c r="J170" s="556"/>
    </row>
    <row r="171" spans="1:10">
      <c r="A171" s="1210">
        <v>167</v>
      </c>
      <c r="B171" s="551" t="s">
        <v>504</v>
      </c>
      <c r="C171" s="550" t="s">
        <v>118</v>
      </c>
      <c r="D171" s="550" t="s">
        <v>118</v>
      </c>
      <c r="E171" s="550" t="s">
        <v>118</v>
      </c>
      <c r="F171" s="550" t="s">
        <v>118</v>
      </c>
      <c r="G171" s="549" t="s">
        <v>497</v>
      </c>
      <c r="H171" s="550" t="s">
        <v>118</v>
      </c>
      <c r="I171" s="549" t="s">
        <v>494</v>
      </c>
      <c r="J171" s="548"/>
    </row>
    <row r="172" spans="1:10">
      <c r="A172" s="940">
        <v>168</v>
      </c>
      <c r="B172" s="565" t="s">
        <v>565</v>
      </c>
      <c r="C172" s="1215" t="s">
        <v>119</v>
      </c>
      <c r="D172" s="1215" t="s">
        <v>119</v>
      </c>
      <c r="E172" s="1215" t="s">
        <v>119</v>
      </c>
      <c r="F172" s="1215" t="s">
        <v>119</v>
      </c>
      <c r="G172" s="1216" t="s">
        <v>494</v>
      </c>
      <c r="H172" s="1215" t="s">
        <v>118</v>
      </c>
      <c r="I172" s="1216" t="s">
        <v>494</v>
      </c>
      <c r="J172" s="562"/>
    </row>
    <row r="173" spans="1:10">
      <c r="A173" s="941">
        <v>169</v>
      </c>
      <c r="B173" s="555" t="s">
        <v>503</v>
      </c>
      <c r="C173" s="554" t="s">
        <v>118</v>
      </c>
      <c r="D173" s="554" t="s">
        <v>118</v>
      </c>
      <c r="E173" s="553" t="s">
        <v>494</v>
      </c>
      <c r="F173" s="554" t="s">
        <v>118</v>
      </c>
      <c r="G173" s="553" t="s">
        <v>497</v>
      </c>
      <c r="H173" s="554" t="s">
        <v>118</v>
      </c>
      <c r="I173" s="553" t="s">
        <v>494</v>
      </c>
      <c r="J173" s="556"/>
    </row>
    <row r="174" spans="1:10">
      <c r="A174" s="941">
        <v>170</v>
      </c>
      <c r="B174" s="555" t="s">
        <v>528</v>
      </c>
      <c r="C174" s="554" t="s">
        <v>118</v>
      </c>
      <c r="D174" s="554" t="s">
        <v>118</v>
      </c>
      <c r="E174" s="554" t="s">
        <v>118</v>
      </c>
      <c r="F174" s="554" t="s">
        <v>118</v>
      </c>
      <c r="G174" s="553" t="s">
        <v>497</v>
      </c>
      <c r="H174" s="554" t="s">
        <v>118</v>
      </c>
      <c r="I174" s="553" t="s">
        <v>494</v>
      </c>
      <c r="J174" s="556"/>
    </row>
    <row r="175" spans="1:10">
      <c r="A175" s="941">
        <v>171</v>
      </c>
      <c r="B175" s="555" t="s">
        <v>527</v>
      </c>
      <c r="C175" s="554" t="s">
        <v>118</v>
      </c>
      <c r="D175" s="554" t="s">
        <v>118</v>
      </c>
      <c r="E175" s="554" t="s">
        <v>118</v>
      </c>
      <c r="F175" s="554" t="s">
        <v>118</v>
      </c>
      <c r="G175" s="553" t="s">
        <v>497</v>
      </c>
      <c r="H175" s="554" t="s">
        <v>118</v>
      </c>
      <c r="I175" s="553" t="s">
        <v>494</v>
      </c>
      <c r="J175" s="556"/>
    </row>
    <row r="176" spans="1:10">
      <c r="A176" s="941">
        <v>172</v>
      </c>
      <c r="B176" s="555" t="s">
        <v>525</v>
      </c>
      <c r="C176" s="554" t="s">
        <v>118</v>
      </c>
      <c r="D176" s="554" t="s">
        <v>118</v>
      </c>
      <c r="E176" s="554" t="s">
        <v>118</v>
      </c>
      <c r="F176" s="554" t="s">
        <v>118</v>
      </c>
      <c r="G176" s="553" t="s">
        <v>497</v>
      </c>
      <c r="H176" s="554" t="s">
        <v>118</v>
      </c>
      <c r="I176" s="553" t="s">
        <v>494</v>
      </c>
      <c r="J176" s="556"/>
    </row>
    <row r="177" spans="1:10">
      <c r="A177" s="941">
        <v>173</v>
      </c>
      <c r="B177" s="555" t="s">
        <v>524</v>
      </c>
      <c r="C177" s="554" t="s">
        <v>118</v>
      </c>
      <c r="D177" s="554" t="s">
        <v>118</v>
      </c>
      <c r="E177" s="553" t="s">
        <v>494</v>
      </c>
      <c r="F177" s="553" t="s">
        <v>494</v>
      </c>
      <c r="G177" s="553" t="s">
        <v>497</v>
      </c>
      <c r="H177" s="554" t="s">
        <v>118</v>
      </c>
      <c r="I177" s="553" t="s">
        <v>494</v>
      </c>
      <c r="J177" s="556"/>
    </row>
    <row r="178" spans="1:10">
      <c r="A178" s="941">
        <v>174</v>
      </c>
      <c r="B178" s="555" t="s">
        <v>526</v>
      </c>
      <c r="C178" s="554" t="s">
        <v>118</v>
      </c>
      <c r="D178" s="554" t="s">
        <v>118</v>
      </c>
      <c r="E178" s="554" t="s">
        <v>118</v>
      </c>
      <c r="F178" s="554" t="s">
        <v>118</v>
      </c>
      <c r="G178" s="553" t="s">
        <v>494</v>
      </c>
      <c r="H178" s="554" t="s">
        <v>118</v>
      </c>
      <c r="I178" s="554" t="s">
        <v>118</v>
      </c>
      <c r="J178" s="556"/>
    </row>
    <row r="179" spans="1:10">
      <c r="A179" s="941">
        <v>175</v>
      </c>
      <c r="B179" s="555" t="s">
        <v>523</v>
      </c>
      <c r="C179" s="554" t="s">
        <v>118</v>
      </c>
      <c r="D179" s="554" t="s">
        <v>118</v>
      </c>
      <c r="E179" s="553" t="s">
        <v>494</v>
      </c>
      <c r="F179" s="553" t="s">
        <v>494</v>
      </c>
      <c r="G179" s="553" t="s">
        <v>497</v>
      </c>
      <c r="H179" s="554" t="s">
        <v>118</v>
      </c>
      <c r="I179" s="553" t="s">
        <v>494</v>
      </c>
      <c r="J179" s="552"/>
    </row>
    <row r="180" spans="1:10">
      <c r="A180" s="941">
        <v>176</v>
      </c>
      <c r="B180" s="555" t="s">
        <v>569</v>
      </c>
      <c r="C180" s="547" t="s">
        <v>118</v>
      </c>
      <c r="D180" s="547" t="s">
        <v>118</v>
      </c>
      <c r="E180" s="553" t="s">
        <v>494</v>
      </c>
      <c r="F180" s="559" t="s">
        <v>118</v>
      </c>
      <c r="G180" s="553" t="s">
        <v>494</v>
      </c>
      <c r="H180" s="554" t="s">
        <v>118</v>
      </c>
      <c r="I180" s="553" t="s">
        <v>494</v>
      </c>
      <c r="J180" s="552"/>
    </row>
    <row r="181" spans="1:10">
      <c r="A181" s="941">
        <v>177</v>
      </c>
      <c r="B181" s="555" t="s">
        <v>568</v>
      </c>
      <c r="C181" s="554" t="s">
        <v>118</v>
      </c>
      <c r="D181" s="553" t="s">
        <v>494</v>
      </c>
      <c r="E181" s="554" t="s">
        <v>118</v>
      </c>
      <c r="F181" s="553" t="s">
        <v>494</v>
      </c>
      <c r="G181" s="553" t="s">
        <v>497</v>
      </c>
      <c r="H181" s="554" t="s">
        <v>118</v>
      </c>
      <c r="I181" s="553" t="s">
        <v>494</v>
      </c>
      <c r="J181" s="556"/>
    </row>
    <row r="182" spans="1:10">
      <c r="A182" s="941">
        <v>178</v>
      </c>
      <c r="B182" s="555" t="s">
        <v>573</v>
      </c>
      <c r="C182" s="554" t="s">
        <v>118</v>
      </c>
      <c r="D182" s="553" t="s">
        <v>494</v>
      </c>
      <c r="E182" s="553" t="s">
        <v>494</v>
      </c>
      <c r="F182" s="554" t="s">
        <v>118</v>
      </c>
      <c r="G182" s="553" t="s">
        <v>497</v>
      </c>
      <c r="H182" s="554" t="s">
        <v>118</v>
      </c>
      <c r="I182" s="553" t="s">
        <v>494</v>
      </c>
      <c r="J182" s="556"/>
    </row>
    <row r="183" spans="1:10">
      <c r="A183" s="941">
        <v>179</v>
      </c>
      <c r="B183" s="555" t="s">
        <v>572</v>
      </c>
      <c r="C183" s="554" t="s">
        <v>119</v>
      </c>
      <c r="D183" s="554" t="s">
        <v>118</v>
      </c>
      <c r="E183" s="554" t="s">
        <v>118</v>
      </c>
      <c r="F183" s="554" t="s">
        <v>118</v>
      </c>
      <c r="G183" s="553" t="s">
        <v>494</v>
      </c>
      <c r="H183" s="554" t="s">
        <v>118</v>
      </c>
      <c r="I183" s="553" t="s">
        <v>494</v>
      </c>
      <c r="J183" s="556"/>
    </row>
    <row r="184" spans="1:10">
      <c r="A184" s="941">
        <v>180</v>
      </c>
      <c r="B184" s="555" t="s">
        <v>567</v>
      </c>
      <c r="C184" s="554" t="s">
        <v>118</v>
      </c>
      <c r="D184" s="554" t="s">
        <v>118</v>
      </c>
      <c r="E184" s="554" t="s">
        <v>118</v>
      </c>
      <c r="F184" s="554" t="s">
        <v>118</v>
      </c>
      <c r="G184" s="553" t="s">
        <v>497</v>
      </c>
      <c r="H184" s="554" t="s">
        <v>118</v>
      </c>
      <c r="I184" s="553" t="s">
        <v>494</v>
      </c>
      <c r="J184" s="556"/>
    </row>
    <row r="185" spans="1:10">
      <c r="A185" s="941">
        <v>181</v>
      </c>
      <c r="B185" s="555" t="s">
        <v>566</v>
      </c>
      <c r="C185" s="554" t="s">
        <v>118</v>
      </c>
      <c r="D185" s="554" t="s">
        <v>118</v>
      </c>
      <c r="E185" s="554" t="s">
        <v>118</v>
      </c>
      <c r="F185" s="553" t="s">
        <v>494</v>
      </c>
      <c r="G185" s="553" t="s">
        <v>497</v>
      </c>
      <c r="H185" s="554" t="s">
        <v>118</v>
      </c>
      <c r="I185" s="553" t="s">
        <v>494</v>
      </c>
      <c r="J185" s="556"/>
    </row>
    <row r="186" spans="1:10">
      <c r="A186" s="941">
        <v>182</v>
      </c>
      <c r="B186" s="555" t="s">
        <v>564</v>
      </c>
      <c r="C186" s="554" t="s">
        <v>118</v>
      </c>
      <c r="D186" s="554" t="s">
        <v>118</v>
      </c>
      <c r="E186" s="554" t="s">
        <v>118</v>
      </c>
      <c r="F186" s="554" t="s">
        <v>118</v>
      </c>
      <c r="G186" s="553" t="s">
        <v>497</v>
      </c>
      <c r="H186" s="554" t="s">
        <v>118</v>
      </c>
      <c r="I186" s="553" t="s">
        <v>494</v>
      </c>
      <c r="J186" s="556"/>
    </row>
    <row r="187" spans="1:10">
      <c r="A187" s="941">
        <v>183</v>
      </c>
      <c r="B187" s="555" t="s">
        <v>563</v>
      </c>
      <c r="C187" s="554" t="s">
        <v>118</v>
      </c>
      <c r="D187" s="554" t="s">
        <v>118</v>
      </c>
      <c r="E187" s="554" t="s">
        <v>118</v>
      </c>
      <c r="F187" s="554" t="s">
        <v>118</v>
      </c>
      <c r="G187" s="553" t="s">
        <v>497</v>
      </c>
      <c r="H187" s="554" t="s">
        <v>118</v>
      </c>
      <c r="I187" s="553" t="s">
        <v>494</v>
      </c>
      <c r="J187" s="556"/>
    </row>
    <row r="188" spans="1:10">
      <c r="A188" s="941">
        <v>184</v>
      </c>
      <c r="B188" s="555" t="s">
        <v>13357</v>
      </c>
      <c r="C188" s="554" t="s">
        <v>118</v>
      </c>
      <c r="D188" s="554" t="s">
        <v>118</v>
      </c>
      <c r="E188" s="554" t="s">
        <v>118</v>
      </c>
      <c r="F188" s="554" t="s">
        <v>118</v>
      </c>
      <c r="G188" s="553" t="s">
        <v>497</v>
      </c>
      <c r="H188" s="554" t="s">
        <v>118</v>
      </c>
      <c r="I188" s="554" t="s">
        <v>118</v>
      </c>
      <c r="J188" s="556"/>
    </row>
    <row r="189" spans="1:10">
      <c r="A189" s="941">
        <v>185</v>
      </c>
      <c r="B189" s="555" t="s">
        <v>13356</v>
      </c>
      <c r="C189" s="554" t="s">
        <v>118</v>
      </c>
      <c r="D189" s="554" t="s">
        <v>118</v>
      </c>
      <c r="E189" s="554" t="s">
        <v>118</v>
      </c>
      <c r="F189" s="554" t="s">
        <v>118</v>
      </c>
      <c r="G189" s="553" t="s">
        <v>497</v>
      </c>
      <c r="H189" s="554" t="s">
        <v>118</v>
      </c>
      <c r="I189" s="553" t="s">
        <v>494</v>
      </c>
      <c r="J189" s="556"/>
    </row>
    <row r="190" spans="1:10">
      <c r="A190" s="941">
        <v>186</v>
      </c>
      <c r="B190" s="555" t="s">
        <v>558</v>
      </c>
      <c r="C190" s="554" t="s">
        <v>118</v>
      </c>
      <c r="D190" s="554" t="s">
        <v>118</v>
      </c>
      <c r="E190" s="554" t="s">
        <v>118</v>
      </c>
      <c r="F190" s="553" t="s">
        <v>494</v>
      </c>
      <c r="G190" s="553" t="s">
        <v>497</v>
      </c>
      <c r="H190" s="554" t="s">
        <v>119</v>
      </c>
      <c r="I190" s="553" t="s">
        <v>494</v>
      </c>
      <c r="J190" s="556"/>
    </row>
    <row r="191" spans="1:10">
      <c r="A191" s="941">
        <v>187</v>
      </c>
      <c r="B191" s="555" t="s">
        <v>13355</v>
      </c>
      <c r="C191" s="554" t="s">
        <v>118</v>
      </c>
      <c r="D191" s="554" t="s">
        <v>118</v>
      </c>
      <c r="E191" s="554" t="s">
        <v>118</v>
      </c>
      <c r="F191" s="554" t="s">
        <v>118</v>
      </c>
      <c r="G191" s="553" t="s">
        <v>497</v>
      </c>
      <c r="H191" s="554" t="s">
        <v>118</v>
      </c>
      <c r="I191" s="553" t="s">
        <v>494</v>
      </c>
      <c r="J191" s="556"/>
    </row>
    <row r="192" spans="1:10">
      <c r="A192" s="941">
        <v>188</v>
      </c>
      <c r="B192" s="555" t="s">
        <v>556</v>
      </c>
      <c r="C192" s="554" t="s">
        <v>119</v>
      </c>
      <c r="D192" s="554" t="s">
        <v>119</v>
      </c>
      <c r="E192" s="554" t="s">
        <v>119</v>
      </c>
      <c r="F192" s="554" t="s">
        <v>119</v>
      </c>
      <c r="G192" s="554" t="s">
        <v>119</v>
      </c>
      <c r="H192" s="554" t="s">
        <v>118</v>
      </c>
      <c r="I192" s="553" t="s">
        <v>494</v>
      </c>
      <c r="J192" s="556"/>
    </row>
    <row r="193" spans="1:10">
      <c r="A193" s="941">
        <v>189</v>
      </c>
      <c r="B193" s="555" t="s">
        <v>562</v>
      </c>
      <c r="C193" s="554" t="s">
        <v>118</v>
      </c>
      <c r="D193" s="554" t="s">
        <v>118</v>
      </c>
      <c r="E193" s="554" t="s">
        <v>118</v>
      </c>
      <c r="F193" s="553" t="s">
        <v>494</v>
      </c>
      <c r="G193" s="553" t="s">
        <v>497</v>
      </c>
      <c r="H193" s="554" t="s">
        <v>118</v>
      </c>
      <c r="I193" s="553" t="s">
        <v>494</v>
      </c>
      <c r="J193" s="556"/>
    </row>
    <row r="194" spans="1:10">
      <c r="A194" s="941">
        <v>190</v>
      </c>
      <c r="B194" s="555" t="s">
        <v>13354</v>
      </c>
      <c r="C194" s="554" t="s">
        <v>119</v>
      </c>
      <c r="D194" s="554" t="s">
        <v>119</v>
      </c>
      <c r="E194" s="554" t="s">
        <v>119</v>
      </c>
      <c r="F194" s="554" t="s">
        <v>119</v>
      </c>
      <c r="G194" s="554" t="s">
        <v>119</v>
      </c>
      <c r="H194" s="554" t="s">
        <v>119</v>
      </c>
      <c r="I194" s="553" t="s">
        <v>494</v>
      </c>
      <c r="J194" s="556"/>
    </row>
    <row r="195" spans="1:10">
      <c r="A195" s="941">
        <v>191</v>
      </c>
      <c r="B195" s="555" t="s">
        <v>555</v>
      </c>
      <c r="C195" s="553" t="s">
        <v>494</v>
      </c>
      <c r="D195" s="553" t="s">
        <v>494</v>
      </c>
      <c r="E195" s="553" t="s">
        <v>494</v>
      </c>
      <c r="F195" s="553" t="s">
        <v>494</v>
      </c>
      <c r="G195" s="553" t="s">
        <v>494</v>
      </c>
      <c r="H195" s="553" t="s">
        <v>494</v>
      </c>
      <c r="I195" s="553" t="s">
        <v>494</v>
      </c>
      <c r="J195" s="556"/>
    </row>
    <row r="196" spans="1:10">
      <c r="A196" s="941">
        <v>192</v>
      </c>
      <c r="B196" s="555" t="s">
        <v>561</v>
      </c>
      <c r="C196" s="554" t="s">
        <v>118</v>
      </c>
      <c r="D196" s="554" t="s">
        <v>118</v>
      </c>
      <c r="E196" s="553" t="s">
        <v>494</v>
      </c>
      <c r="F196" s="553" t="s">
        <v>494</v>
      </c>
      <c r="G196" s="553" t="s">
        <v>497</v>
      </c>
      <c r="H196" s="554" t="s">
        <v>118</v>
      </c>
      <c r="I196" s="553" t="s">
        <v>494</v>
      </c>
      <c r="J196" s="556"/>
    </row>
    <row r="197" spans="1:10">
      <c r="A197" s="941">
        <v>193</v>
      </c>
      <c r="B197" s="555" t="s">
        <v>560</v>
      </c>
      <c r="C197" s="554" t="s">
        <v>118</v>
      </c>
      <c r="D197" s="554" t="s">
        <v>118</v>
      </c>
      <c r="E197" s="554" t="s">
        <v>118</v>
      </c>
      <c r="F197" s="554" t="s">
        <v>118</v>
      </c>
      <c r="G197" s="553" t="s">
        <v>497</v>
      </c>
      <c r="H197" s="554" t="s">
        <v>118</v>
      </c>
      <c r="I197" s="553" t="s">
        <v>494</v>
      </c>
      <c r="J197" s="552"/>
    </row>
    <row r="198" spans="1:10">
      <c r="A198" s="941">
        <v>194</v>
      </c>
      <c r="B198" s="555" t="s">
        <v>535</v>
      </c>
      <c r="C198" s="554" t="s">
        <v>118</v>
      </c>
      <c r="D198" s="554" t="s">
        <v>118</v>
      </c>
      <c r="E198" s="553" t="s">
        <v>494</v>
      </c>
      <c r="F198" s="553" t="s">
        <v>494</v>
      </c>
      <c r="G198" s="553" t="s">
        <v>497</v>
      </c>
      <c r="H198" s="554" t="s">
        <v>118</v>
      </c>
      <c r="I198" s="553" t="s">
        <v>494</v>
      </c>
      <c r="J198" s="556"/>
    </row>
    <row r="199" spans="1:10">
      <c r="A199" s="941">
        <v>195</v>
      </c>
      <c r="B199" s="555" t="s">
        <v>534</v>
      </c>
      <c r="C199" s="554" t="s">
        <v>118</v>
      </c>
      <c r="D199" s="554" t="s">
        <v>118</v>
      </c>
      <c r="E199" s="554" t="s">
        <v>118</v>
      </c>
      <c r="F199" s="554" t="s">
        <v>118</v>
      </c>
      <c r="G199" s="553" t="s">
        <v>497</v>
      </c>
      <c r="H199" s="554" t="s">
        <v>118</v>
      </c>
      <c r="I199" s="553" t="s">
        <v>494</v>
      </c>
      <c r="J199" s="556"/>
    </row>
    <row r="200" spans="1:10">
      <c r="A200" s="941">
        <v>196</v>
      </c>
      <c r="B200" s="555" t="s">
        <v>532</v>
      </c>
      <c r="C200" s="554" t="s">
        <v>118</v>
      </c>
      <c r="D200" s="553" t="s">
        <v>531</v>
      </c>
      <c r="E200" s="554" t="s">
        <v>118</v>
      </c>
      <c r="F200" s="553" t="s">
        <v>494</v>
      </c>
      <c r="G200" s="553" t="s">
        <v>497</v>
      </c>
      <c r="H200" s="554" t="s">
        <v>118</v>
      </c>
      <c r="I200" s="553" t="s">
        <v>494</v>
      </c>
      <c r="J200" s="556"/>
    </row>
    <row r="201" spans="1:10">
      <c r="A201" s="941">
        <v>197</v>
      </c>
      <c r="B201" s="555" t="s">
        <v>559</v>
      </c>
      <c r="C201" s="554" t="s">
        <v>118</v>
      </c>
      <c r="D201" s="554" t="s">
        <v>118</v>
      </c>
      <c r="E201" s="554" t="s">
        <v>118</v>
      </c>
      <c r="F201" s="554" t="s">
        <v>118</v>
      </c>
      <c r="G201" s="553" t="s">
        <v>497</v>
      </c>
      <c r="H201" s="554" t="s">
        <v>118</v>
      </c>
      <c r="I201" s="553" t="s">
        <v>494</v>
      </c>
      <c r="J201" s="556"/>
    </row>
    <row r="202" spans="1:10">
      <c r="A202" s="941">
        <v>198</v>
      </c>
      <c r="B202" s="555" t="s">
        <v>554</v>
      </c>
      <c r="C202" s="554" t="s">
        <v>118</v>
      </c>
      <c r="D202" s="554" t="s">
        <v>118</v>
      </c>
      <c r="E202" s="553" t="s">
        <v>494</v>
      </c>
      <c r="F202" s="554" t="s">
        <v>118</v>
      </c>
      <c r="G202" s="553" t="s">
        <v>497</v>
      </c>
      <c r="H202" s="554" t="s">
        <v>118</v>
      </c>
      <c r="I202" s="554" t="s">
        <v>118</v>
      </c>
      <c r="J202" s="556"/>
    </row>
    <row r="203" spans="1:10">
      <c r="A203" s="941">
        <v>199</v>
      </c>
      <c r="B203" s="555" t="s">
        <v>581</v>
      </c>
      <c r="C203" s="554" t="s">
        <v>118</v>
      </c>
      <c r="D203" s="554" t="s">
        <v>118</v>
      </c>
      <c r="E203" s="554" t="s">
        <v>118</v>
      </c>
      <c r="F203" s="554" t="s">
        <v>118</v>
      </c>
      <c r="G203" s="553" t="s">
        <v>497</v>
      </c>
      <c r="H203" s="554" t="s">
        <v>118</v>
      </c>
      <c r="I203" s="553" t="s">
        <v>494</v>
      </c>
      <c r="J203" s="556"/>
    </row>
    <row r="204" spans="1:10">
      <c r="A204" s="941">
        <v>200</v>
      </c>
      <c r="B204" s="555" t="s">
        <v>553</v>
      </c>
      <c r="C204" s="554" t="s">
        <v>118</v>
      </c>
      <c r="D204" s="554" t="s">
        <v>118</v>
      </c>
      <c r="E204" s="554" t="s">
        <v>118</v>
      </c>
      <c r="F204" s="554" t="s">
        <v>118</v>
      </c>
      <c r="G204" s="553" t="s">
        <v>497</v>
      </c>
      <c r="H204" s="554" t="s">
        <v>118</v>
      </c>
      <c r="I204" s="553" t="s">
        <v>494</v>
      </c>
      <c r="J204" s="556"/>
    </row>
    <row r="205" spans="1:10">
      <c r="A205" s="941">
        <v>201</v>
      </c>
      <c r="B205" s="555" t="s">
        <v>498</v>
      </c>
      <c r="C205" s="554" t="s">
        <v>118</v>
      </c>
      <c r="D205" s="554" t="s">
        <v>118</v>
      </c>
      <c r="E205" s="554" t="s">
        <v>118</v>
      </c>
      <c r="F205" s="554" t="s">
        <v>118</v>
      </c>
      <c r="G205" s="553" t="s">
        <v>497</v>
      </c>
      <c r="H205" s="554" t="s">
        <v>118</v>
      </c>
      <c r="I205" s="553" t="s">
        <v>494</v>
      </c>
      <c r="J205" s="556"/>
    </row>
    <row r="206" spans="1:10">
      <c r="A206" s="941">
        <v>202</v>
      </c>
      <c r="B206" s="555" t="s">
        <v>580</v>
      </c>
      <c r="C206" s="554" t="s">
        <v>118</v>
      </c>
      <c r="D206" s="554" t="s">
        <v>118</v>
      </c>
      <c r="E206" s="554" t="s">
        <v>118</v>
      </c>
      <c r="F206" s="554" t="s">
        <v>118</v>
      </c>
      <c r="G206" s="553" t="s">
        <v>497</v>
      </c>
      <c r="H206" s="554" t="s">
        <v>118</v>
      </c>
      <c r="I206" s="553" t="s">
        <v>494</v>
      </c>
      <c r="J206" s="556"/>
    </row>
    <row r="207" spans="1:10">
      <c r="A207" s="941">
        <v>203</v>
      </c>
      <c r="B207" s="555" t="s">
        <v>579</v>
      </c>
      <c r="C207" s="554" t="s">
        <v>118</v>
      </c>
      <c r="D207" s="554" t="s">
        <v>118</v>
      </c>
      <c r="E207" s="554" t="s">
        <v>118</v>
      </c>
      <c r="F207" s="554" t="s">
        <v>118</v>
      </c>
      <c r="G207" s="553" t="s">
        <v>497</v>
      </c>
      <c r="H207" s="554" t="s">
        <v>118</v>
      </c>
      <c r="I207" s="553" t="s">
        <v>494</v>
      </c>
      <c r="J207" s="556"/>
    </row>
    <row r="208" spans="1:10">
      <c r="A208" s="941">
        <v>204</v>
      </c>
      <c r="B208" s="555" t="s">
        <v>551</v>
      </c>
      <c r="C208" s="554" t="s">
        <v>118</v>
      </c>
      <c r="D208" s="554" t="s">
        <v>118</v>
      </c>
      <c r="E208" s="554" t="s">
        <v>118</v>
      </c>
      <c r="F208" s="554" t="s">
        <v>118</v>
      </c>
      <c r="G208" s="553" t="s">
        <v>497</v>
      </c>
      <c r="H208" s="553" t="s">
        <v>494</v>
      </c>
      <c r="I208" s="553" t="s">
        <v>494</v>
      </c>
      <c r="J208" s="556"/>
    </row>
    <row r="209" spans="1:10">
      <c r="A209" s="941">
        <v>205</v>
      </c>
      <c r="B209" s="555" t="s">
        <v>552</v>
      </c>
      <c r="C209" s="554" t="s">
        <v>118</v>
      </c>
      <c r="D209" s="554" t="s">
        <v>118</v>
      </c>
      <c r="E209" s="554" t="s">
        <v>118</v>
      </c>
      <c r="F209" s="554" t="s">
        <v>118</v>
      </c>
      <c r="G209" s="553" t="s">
        <v>497</v>
      </c>
      <c r="H209" s="554" t="s">
        <v>118</v>
      </c>
      <c r="I209" s="553" t="s">
        <v>494</v>
      </c>
      <c r="J209" s="556"/>
    </row>
    <row r="210" spans="1:10">
      <c r="A210" s="941">
        <v>206</v>
      </c>
      <c r="B210" s="555" t="s">
        <v>550</v>
      </c>
      <c r="C210" s="554" t="s">
        <v>118</v>
      </c>
      <c r="D210" s="554" t="s">
        <v>118</v>
      </c>
      <c r="E210" s="554" t="s">
        <v>118</v>
      </c>
      <c r="F210" s="554" t="s">
        <v>118</v>
      </c>
      <c r="G210" s="553" t="s">
        <v>497</v>
      </c>
      <c r="H210" s="554" t="s">
        <v>118</v>
      </c>
      <c r="I210" s="553" t="s">
        <v>494</v>
      </c>
      <c r="J210" s="556"/>
    </row>
    <row r="211" spans="1:10">
      <c r="A211" s="941">
        <v>207</v>
      </c>
      <c r="B211" s="555" t="s">
        <v>13353</v>
      </c>
      <c r="C211" s="554" t="s">
        <v>118</v>
      </c>
      <c r="D211" s="554" t="s">
        <v>118</v>
      </c>
      <c r="E211" s="553" t="s">
        <v>494</v>
      </c>
      <c r="F211" s="554" t="s">
        <v>118</v>
      </c>
      <c r="G211" s="557" t="s">
        <v>497</v>
      </c>
      <c r="H211" s="554" t="s">
        <v>118</v>
      </c>
      <c r="I211" s="553" t="s">
        <v>494</v>
      </c>
      <c r="J211" s="556"/>
    </row>
    <row r="212" spans="1:10">
      <c r="A212" s="941">
        <v>208</v>
      </c>
      <c r="B212" s="555" t="s">
        <v>496</v>
      </c>
      <c r="C212" s="560" t="s">
        <v>494</v>
      </c>
      <c r="D212" s="560" t="s">
        <v>494</v>
      </c>
      <c r="E212" s="560" t="s">
        <v>494</v>
      </c>
      <c r="F212" s="560" t="s">
        <v>494</v>
      </c>
      <c r="G212" s="560" t="s">
        <v>494</v>
      </c>
      <c r="H212" s="560" t="s">
        <v>494</v>
      </c>
      <c r="I212" s="560" t="s">
        <v>494</v>
      </c>
      <c r="J212" s="556"/>
    </row>
    <row r="213" spans="1:10">
      <c r="A213" s="941">
        <v>209</v>
      </c>
      <c r="B213" s="555" t="s">
        <v>636</v>
      </c>
      <c r="C213" s="554" t="s">
        <v>118</v>
      </c>
      <c r="D213" s="554" t="s">
        <v>118</v>
      </c>
      <c r="E213" s="554" t="s">
        <v>118</v>
      </c>
      <c r="F213" s="554" t="s">
        <v>118</v>
      </c>
      <c r="G213" s="553" t="s">
        <v>497</v>
      </c>
      <c r="H213" s="554" t="s">
        <v>118</v>
      </c>
      <c r="I213" s="553" t="s">
        <v>494</v>
      </c>
      <c r="J213" s="556"/>
    </row>
    <row r="214" spans="1:10">
      <c r="A214" s="941">
        <v>210</v>
      </c>
      <c r="B214" s="555" t="s">
        <v>635</v>
      </c>
      <c r="C214" s="554" t="s">
        <v>118</v>
      </c>
      <c r="D214" s="554" t="s">
        <v>118</v>
      </c>
      <c r="E214" s="554" t="s">
        <v>118</v>
      </c>
      <c r="F214" s="554" t="s">
        <v>118</v>
      </c>
      <c r="G214" s="553" t="s">
        <v>497</v>
      </c>
      <c r="H214" s="554" t="s">
        <v>118</v>
      </c>
      <c r="I214" s="553" t="s">
        <v>494</v>
      </c>
      <c r="J214" s="556"/>
    </row>
    <row r="215" spans="1:10">
      <c r="A215" s="941">
        <v>211</v>
      </c>
      <c r="B215" s="555" t="s">
        <v>634</v>
      </c>
      <c r="C215" s="554" t="s">
        <v>118</v>
      </c>
      <c r="D215" s="554" t="s">
        <v>118</v>
      </c>
      <c r="E215" s="554" t="s">
        <v>118</v>
      </c>
      <c r="F215" s="554" t="s">
        <v>118</v>
      </c>
      <c r="G215" s="553" t="s">
        <v>511</v>
      </c>
      <c r="H215" s="554" t="s">
        <v>118</v>
      </c>
      <c r="I215" s="553" t="s">
        <v>494</v>
      </c>
      <c r="J215" s="556"/>
    </row>
    <row r="216" spans="1:10">
      <c r="A216" s="941">
        <v>212</v>
      </c>
      <c r="B216" s="555" t="s">
        <v>633</v>
      </c>
      <c r="C216" s="554" t="s">
        <v>119</v>
      </c>
      <c r="D216" s="554" t="s">
        <v>118</v>
      </c>
      <c r="E216" s="554" t="s">
        <v>118</v>
      </c>
      <c r="F216" s="554" t="s">
        <v>118</v>
      </c>
      <c r="G216" s="553" t="s">
        <v>497</v>
      </c>
      <c r="H216" s="554" t="s">
        <v>118</v>
      </c>
      <c r="I216" s="553" t="s">
        <v>494</v>
      </c>
      <c r="J216" s="552"/>
    </row>
    <row r="217" spans="1:10">
      <c r="A217" s="1214">
        <v>213</v>
      </c>
      <c r="B217" s="1213" t="s">
        <v>632</v>
      </c>
      <c r="C217" s="550" t="s">
        <v>118</v>
      </c>
      <c r="D217" s="550" t="s">
        <v>118</v>
      </c>
      <c r="E217" s="550" t="s">
        <v>118</v>
      </c>
      <c r="F217" s="549" t="s">
        <v>494</v>
      </c>
      <c r="G217" s="549" t="s">
        <v>497</v>
      </c>
      <c r="H217" s="550" t="s">
        <v>119</v>
      </c>
      <c r="I217" s="549" t="s">
        <v>494</v>
      </c>
      <c r="J217" s="548"/>
    </row>
    <row r="219" spans="1:10" ht="12.75">
      <c r="A219" s="942" t="s">
        <v>118</v>
      </c>
      <c r="B219" s="546" t="s">
        <v>493</v>
      </c>
      <c r="J219" s="545"/>
    </row>
    <row r="220" spans="1:10" ht="12.75">
      <c r="A220" s="943" t="s">
        <v>118</v>
      </c>
      <c r="B220" s="546" t="s">
        <v>492</v>
      </c>
      <c r="J220" s="545"/>
    </row>
    <row r="221" spans="1:10" ht="12.75">
      <c r="A221" s="943" t="s">
        <v>119</v>
      </c>
      <c r="B221" s="546" t="s">
        <v>491</v>
      </c>
      <c r="J221" s="545"/>
    </row>
  </sheetData>
  <mergeCells count="5">
    <mergeCell ref="A3:A4"/>
    <mergeCell ref="B3:B4"/>
    <mergeCell ref="C3:F3"/>
    <mergeCell ref="H3:J3"/>
    <mergeCell ref="A1:I1"/>
  </mergeCells>
  <conditionalFormatting sqref="G9">
    <cfRule type="containsText" dxfId="65" priority="28" operator="containsText" text="None">
      <formula>NOT(ISERROR(SEARCH("None",G9)))</formula>
    </cfRule>
  </conditionalFormatting>
  <conditionalFormatting sqref="G10">
    <cfRule type="containsText" dxfId="64" priority="27" operator="containsText" text="None">
      <formula>NOT(ISERROR(SEARCH("None",G10)))</formula>
    </cfRule>
  </conditionalFormatting>
  <conditionalFormatting sqref="G11">
    <cfRule type="containsText" dxfId="63" priority="26" operator="containsText" text="None">
      <formula>NOT(ISERROR(SEARCH("None",G11)))</formula>
    </cfRule>
  </conditionalFormatting>
  <conditionalFormatting sqref="G27">
    <cfRule type="containsText" dxfId="62" priority="25" operator="containsText" text="None">
      <formula>NOT(ISERROR(SEARCH("None",G27)))</formula>
    </cfRule>
  </conditionalFormatting>
  <conditionalFormatting sqref="G31">
    <cfRule type="containsText" dxfId="61" priority="22" operator="containsText" text="None">
      <formula>NOT(ISERROR(SEARCH("None",G31)))</formula>
    </cfRule>
  </conditionalFormatting>
  <conditionalFormatting sqref="G29">
    <cfRule type="containsText" dxfId="60" priority="24" operator="containsText" text="None">
      <formula>NOT(ISERROR(SEARCH("None",G29)))</formula>
    </cfRule>
  </conditionalFormatting>
  <conditionalFormatting sqref="G43">
    <cfRule type="containsText" dxfId="59" priority="21" operator="containsText" text="None">
      <formula>NOT(ISERROR(SEARCH("None",G43)))</formula>
    </cfRule>
  </conditionalFormatting>
  <conditionalFormatting sqref="G30">
    <cfRule type="containsText" dxfId="58" priority="23" operator="containsText" text="None">
      <formula>NOT(ISERROR(SEARCH("None",G30)))</formula>
    </cfRule>
  </conditionalFormatting>
  <conditionalFormatting sqref="G49">
    <cfRule type="containsText" dxfId="57" priority="20" operator="containsText" text="None">
      <formula>NOT(ISERROR(SEARCH("None",G49)))</formula>
    </cfRule>
  </conditionalFormatting>
  <conditionalFormatting sqref="G38:G39 G41:G43 G49:G51 G45:G47 G5:G16 G19:G32 G34:G35 G53:G54">
    <cfRule type="containsText" dxfId="56" priority="14" operator="containsText" text="Хадгалсан">
      <formula>NOT(ISERROR(SEARCH("Хадгалсан",G5)))</formula>
    </cfRule>
    <cfRule type="containsText" dxfId="55" priority="15" operator="containsText" text="Excel">
      <formula>NOT(ISERROR(SEARCH("Excel",G5)))</formula>
    </cfRule>
    <cfRule type="containsText" dxfId="54" priority="16" operator="containsText" text="Илгээсэн">
      <formula>NOT(ISERROR(SEARCH("Илгээсэн",G5)))</formula>
    </cfRule>
    <cfRule type="containsText" dxfId="53" priority="17" operator="containsText" text="N/a">
      <formula>NOT(ISERROR(SEARCH("N/a",G5)))</formula>
    </cfRule>
    <cfRule type="containsText" dxfId="52" priority="18" operator="containsText" text="Signed">
      <formula>NOT(ISERROR(SEARCH("Signed",G5)))</formula>
    </cfRule>
    <cfRule type="containsText" dxfId="51" priority="19" operator="containsText" text="None">
      <formula>NOT(ISERROR(SEARCH("None",G5)))</formula>
    </cfRule>
  </conditionalFormatting>
  <conditionalFormatting sqref="G22">
    <cfRule type="containsText" dxfId="50" priority="13" operator="containsText" text="None">
      <formula>NOT(ISERROR(SEARCH("None",G22)))</formula>
    </cfRule>
  </conditionalFormatting>
  <conditionalFormatting sqref="G97">
    <cfRule type="containsText" dxfId="49" priority="7" operator="containsText" text="Хадгалсан">
      <formula>NOT(ISERROR(SEARCH("Хадгалсан",G97)))</formula>
    </cfRule>
    <cfRule type="containsText" dxfId="48" priority="8" operator="containsText" text="Excel">
      <formula>NOT(ISERROR(SEARCH("Excel",G97)))</formula>
    </cfRule>
    <cfRule type="containsText" dxfId="47" priority="9" operator="containsText" text="Илгээсэн">
      <formula>NOT(ISERROR(SEARCH("Илгээсэн",G97)))</formula>
    </cfRule>
    <cfRule type="containsText" dxfId="46" priority="10" operator="containsText" text="N/a">
      <formula>NOT(ISERROR(SEARCH("N/a",G97)))</formula>
    </cfRule>
    <cfRule type="containsText" dxfId="45" priority="11" operator="containsText" text="Signed">
      <formula>NOT(ISERROR(SEARCH("Signed",G97)))</formula>
    </cfRule>
    <cfRule type="containsText" dxfId="44" priority="12" operator="containsText" text="None">
      <formula>NOT(ISERROR(SEARCH("None",G97)))</formula>
    </cfRule>
  </conditionalFormatting>
  <conditionalFormatting sqref="G170">
    <cfRule type="containsText" dxfId="43" priority="1" operator="containsText" text="Хадгалсан">
      <formula>NOT(ISERROR(SEARCH("Хадгалсан",G170)))</formula>
    </cfRule>
    <cfRule type="containsText" dxfId="42" priority="2" operator="containsText" text="Excel">
      <formula>NOT(ISERROR(SEARCH("Excel",G170)))</formula>
    </cfRule>
    <cfRule type="containsText" dxfId="41" priority="3" operator="containsText" text="Илгээсэн">
      <formula>NOT(ISERROR(SEARCH("Илгээсэн",G170)))</formula>
    </cfRule>
    <cfRule type="containsText" dxfId="40" priority="4" operator="containsText" text="N/a">
      <formula>NOT(ISERROR(SEARCH("N/a",G170)))</formula>
    </cfRule>
    <cfRule type="containsText" dxfId="39" priority="5" operator="containsText" text="Signed">
      <formula>NOT(ISERROR(SEARCH("Signed",G170)))</formula>
    </cfRule>
    <cfRule type="containsText" dxfId="38" priority="6" operator="containsText" text="None">
      <formula>NOT(ISERROR(SEARCH("None",G170)))</formula>
    </cfRule>
  </conditionalFormatting>
  <dataValidations disablePrompts="1" count="2">
    <dataValidation type="list" allowBlank="1" showInputMessage="1" showErrorMessage="1" sqref="G181:G188 G25:G38 G54 G147:G169 G198:G215 G141:G145 G8:G23 G51:G52 G49 G40:G47 G5:G6 G98:G105 G217 G190:G196 G173:G176 G178:G179 G171 G107:G120 G122:G139 G56:G96">
      <formula1>$J$1:$J$3</formula1>
    </dataValidation>
    <dataValidation type="list" allowBlank="1" showInputMessage="1" showErrorMessage="1" sqref="I187 I148 I74 I77 I59 I12:I13 I34:I35 I37 I7 I9 I19">
      <formula1>#REF!</formula1>
    </dataValidation>
  </dataValidations>
  <pageMargins left="0.7" right="0.7" top="0.75" bottom="0.75" header="0.3" footer="0.3"/>
  <pageSetup paperSize="9" scale="65" fitToHeight="0" orientation="portrait" r:id="rId1"/>
  <headerFooter>
    <oddFooter>&amp;R &amp;P</oddFooter>
  </headerFooter>
  <rowBreaks count="2" manualBreakCount="2">
    <brk id="89" max="16383" man="1"/>
    <brk id="17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8"/>
  <sheetViews>
    <sheetView topLeftCell="A19" workbookViewId="0">
      <selection activeCell="I44" sqref="I44"/>
    </sheetView>
  </sheetViews>
  <sheetFormatPr defaultColWidth="9.140625" defaultRowHeight="11.25"/>
  <cols>
    <col min="1" max="16384" width="9.140625" style="13"/>
  </cols>
  <sheetData>
    <row r="48" spans="5:5">
      <c r="E48" s="7"/>
    </row>
  </sheetData>
  <phoneticPr fontId="1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0.5703125" style="1" bestFit="1" customWidth="1"/>
    <col min="3" max="3" width="15.5703125" style="1" bestFit="1" customWidth="1"/>
    <col min="4" max="4" width="9.28515625" style="1" bestFit="1" customWidth="1"/>
    <col min="5" max="5" width="15.5703125" style="1" bestFit="1" customWidth="1"/>
    <col min="6" max="6" width="9.5703125" style="1" bestFit="1" customWidth="1"/>
    <col min="7" max="16384" width="9.140625" style="1"/>
  </cols>
  <sheetData>
    <row r="2" spans="2:6" ht="20.25" customHeight="1">
      <c r="B2" s="1916" t="s">
        <v>321</v>
      </c>
      <c r="C2" s="1916"/>
      <c r="D2" s="1916"/>
      <c r="E2" s="1916"/>
      <c r="F2" s="1916"/>
    </row>
    <row r="3" spans="2:6">
      <c r="B3" s="85"/>
      <c r="C3" s="1917" t="s">
        <v>322</v>
      </c>
      <c r="D3" s="1917"/>
      <c r="E3" s="1917" t="s">
        <v>323</v>
      </c>
      <c r="F3" s="1918"/>
    </row>
    <row r="4" spans="2:6">
      <c r="B4" s="95" t="s">
        <v>324</v>
      </c>
      <c r="C4" s="96" t="s">
        <v>325</v>
      </c>
      <c r="D4" s="96" t="s">
        <v>115</v>
      </c>
      <c r="E4" s="96" t="s">
        <v>325</v>
      </c>
      <c r="F4" s="97" t="s">
        <v>115</v>
      </c>
    </row>
    <row r="5" spans="2:6">
      <c r="B5" s="94" t="s">
        <v>326</v>
      </c>
      <c r="C5" s="44">
        <v>564</v>
      </c>
      <c r="D5" s="44">
        <v>2422028.0249999999</v>
      </c>
      <c r="E5" s="44">
        <v>734</v>
      </c>
      <c r="F5" s="45">
        <v>3155869.125</v>
      </c>
    </row>
    <row r="6" spans="2:6">
      <c r="B6" s="69" t="s">
        <v>20</v>
      </c>
      <c r="C6" s="5">
        <v>517</v>
      </c>
      <c r="D6" s="5">
        <v>1206706.6736999999</v>
      </c>
      <c r="E6" s="5">
        <v>525.673</v>
      </c>
      <c r="F6" s="46">
        <v>1227393.8877000001</v>
      </c>
    </row>
    <row r="7" spans="2:6">
      <c r="B7" s="69" t="s">
        <v>327</v>
      </c>
      <c r="C7" s="5">
        <v>4.8499999999999993E-3</v>
      </c>
      <c r="D7" s="5">
        <v>61259.746902500003</v>
      </c>
      <c r="E7" s="5">
        <v>4.4000000000000003E-3</v>
      </c>
      <c r="F7" s="46">
        <v>55575.852859999999</v>
      </c>
    </row>
    <row r="8" spans="2:6">
      <c r="B8" s="102" t="s">
        <v>328</v>
      </c>
      <c r="C8" s="47">
        <v>1.9204000000000001E-3</v>
      </c>
      <c r="D8" s="47">
        <v>23102.412</v>
      </c>
      <c r="E8" s="47">
        <v>1.9204000000000001E-3</v>
      </c>
      <c r="F8" s="48">
        <v>23102.412</v>
      </c>
    </row>
    <row r="9" spans="2:6" ht="12" thickBot="1">
      <c r="B9" s="36" t="s">
        <v>116</v>
      </c>
      <c r="C9" s="42">
        <f>SUM(C5:C8)</f>
        <v>1081.0067704000001</v>
      </c>
      <c r="D9" s="42">
        <f>SUM(D5:D8)</f>
        <v>3713096.8576024994</v>
      </c>
      <c r="E9" s="42">
        <f>SUM(E5:E8)</f>
        <v>1259.6793204000001</v>
      </c>
      <c r="F9" s="43">
        <f>SUM(F5:F8)</f>
        <v>4461941.2775599994</v>
      </c>
    </row>
    <row r="10" spans="2:6">
      <c r="C10" s="5"/>
      <c r="D10" s="5"/>
      <c r="E10" s="5"/>
    </row>
    <row r="12" spans="2:6">
      <c r="E12" s="5"/>
    </row>
    <row r="13" spans="2:6">
      <c r="D13" s="5"/>
    </row>
    <row r="48" spans="5:5">
      <c r="E48" s="8"/>
    </row>
  </sheetData>
  <mergeCells count="3">
    <mergeCell ref="B2:F2"/>
    <mergeCell ref="C3:D3"/>
    <mergeCell ref="E3:F3"/>
  </mergeCells>
  <phoneticPr fontId="1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8"/>
  <sheetViews>
    <sheetView topLeftCell="A10" workbookViewId="0">
      <selection activeCell="I44" sqref="I44"/>
    </sheetView>
  </sheetViews>
  <sheetFormatPr defaultColWidth="9.140625" defaultRowHeight="11.25"/>
  <cols>
    <col min="1" max="1" width="2.140625" style="6" customWidth="1"/>
    <col min="2" max="2" width="21.42578125" style="6" bestFit="1" customWidth="1"/>
    <col min="3" max="3" width="15.5703125" style="6" bestFit="1" customWidth="1"/>
    <col min="4" max="4" width="8.85546875" style="6" bestFit="1" customWidth="1"/>
    <col min="5" max="5" width="15.5703125" style="6" bestFit="1" customWidth="1"/>
    <col min="6" max="6" width="9.28515625" style="6" bestFit="1" customWidth="1"/>
    <col min="7" max="16384" width="9.140625" style="6"/>
  </cols>
  <sheetData>
    <row r="1" spans="2:6" ht="12" customHeight="1">
      <c r="B1" s="114"/>
      <c r="C1" s="114"/>
      <c r="D1" s="114"/>
      <c r="E1" s="114"/>
      <c r="F1" s="114"/>
    </row>
    <row r="2" spans="2:6" ht="20.25" customHeight="1">
      <c r="B2" s="1919" t="s">
        <v>329</v>
      </c>
      <c r="C2" s="1920"/>
      <c r="D2" s="1920"/>
      <c r="E2" s="1920"/>
      <c r="F2" s="1921"/>
    </row>
    <row r="3" spans="2:6">
      <c r="B3" s="85"/>
      <c r="C3" s="1917" t="s">
        <v>322</v>
      </c>
      <c r="D3" s="1917"/>
      <c r="E3" s="1917" t="s">
        <v>323</v>
      </c>
      <c r="F3" s="1918"/>
    </row>
    <row r="4" spans="2:6">
      <c r="B4" s="86" t="s">
        <v>324</v>
      </c>
      <c r="C4" s="87" t="s">
        <v>325</v>
      </c>
      <c r="D4" s="87" t="s">
        <v>115</v>
      </c>
      <c r="E4" s="87" t="s">
        <v>325</v>
      </c>
      <c r="F4" s="88" t="s">
        <v>115</v>
      </c>
    </row>
    <row r="5" spans="2:6">
      <c r="B5" s="115" t="s">
        <v>220</v>
      </c>
      <c r="C5" s="116">
        <v>4619.3</v>
      </c>
      <c r="D5" s="116">
        <v>423025.46449252934</v>
      </c>
      <c r="E5" s="116">
        <v>5298.04</v>
      </c>
      <c r="F5" s="117">
        <v>485183</v>
      </c>
    </row>
    <row r="6" spans="2:6">
      <c r="B6" s="118" t="s">
        <v>112</v>
      </c>
      <c r="C6" s="119">
        <v>4512.5</v>
      </c>
      <c r="D6" s="119">
        <v>295714.02183506836</v>
      </c>
      <c r="E6" s="119">
        <v>5736.6900000000005</v>
      </c>
      <c r="F6" s="120">
        <v>400675.8</v>
      </c>
    </row>
    <row r="7" spans="2:6">
      <c r="B7" s="118" t="s">
        <v>330</v>
      </c>
      <c r="C7" s="119">
        <v>4124.4740000000002</v>
      </c>
      <c r="D7" s="119">
        <v>187039.07040149663</v>
      </c>
      <c r="E7" s="119">
        <v>4123.143</v>
      </c>
      <c r="F7" s="120">
        <v>186994.47</v>
      </c>
    </row>
    <row r="8" spans="2:6">
      <c r="B8" s="118" t="s">
        <v>3</v>
      </c>
      <c r="C8" s="119">
        <v>3617.1</v>
      </c>
      <c r="D8" s="119">
        <v>88124.646716259871</v>
      </c>
      <c r="E8" s="119">
        <v>3683.3</v>
      </c>
      <c r="F8" s="120">
        <v>89737.5</v>
      </c>
    </row>
    <row r="9" spans="2:6">
      <c r="B9" s="118" t="s">
        <v>331</v>
      </c>
      <c r="C9" s="119">
        <v>1559</v>
      </c>
      <c r="D9" s="119">
        <v>40148.651524800807</v>
      </c>
      <c r="E9" s="119">
        <v>2056.9899999999998</v>
      </c>
      <c r="F9" s="120">
        <v>52973.3</v>
      </c>
    </row>
    <row r="10" spans="2:6">
      <c r="B10" s="118" t="s">
        <v>19</v>
      </c>
      <c r="C10" s="119">
        <v>1939.1469999999999</v>
      </c>
      <c r="D10" s="119">
        <v>34825.341491529864</v>
      </c>
      <c r="E10" s="119">
        <v>2013.664</v>
      </c>
      <c r="F10" s="120">
        <v>36163.599999999999</v>
      </c>
    </row>
    <row r="11" spans="2:6">
      <c r="B11" s="118" t="s">
        <v>332</v>
      </c>
      <c r="C11" s="119">
        <v>647.70000000000005</v>
      </c>
      <c r="D11" s="119">
        <v>28256.024895881543</v>
      </c>
      <c r="E11" s="119">
        <v>648.29999999999995</v>
      </c>
      <c r="F11" s="120">
        <v>28282.2</v>
      </c>
    </row>
    <row r="12" spans="2:6">
      <c r="B12" s="118" t="s">
        <v>113</v>
      </c>
      <c r="C12" s="119">
        <v>771.35</v>
      </c>
      <c r="D12" s="119">
        <v>28447.435160159024</v>
      </c>
      <c r="E12" s="119">
        <v>751.06600000000003</v>
      </c>
      <c r="F12" s="120">
        <v>27699.360000000001</v>
      </c>
    </row>
    <row r="13" spans="2:6">
      <c r="B13" s="118" t="s">
        <v>18</v>
      </c>
      <c r="C13" s="119">
        <v>749.6</v>
      </c>
      <c r="D13" s="119">
        <v>20906.966494189503</v>
      </c>
      <c r="E13" s="119">
        <v>707.34</v>
      </c>
      <c r="F13" s="120">
        <v>19728.3</v>
      </c>
    </row>
    <row r="14" spans="2:6">
      <c r="B14" s="118" t="s">
        <v>155</v>
      </c>
      <c r="C14" s="119">
        <v>151.4</v>
      </c>
      <c r="D14" s="119">
        <v>7667.6789226625633</v>
      </c>
      <c r="E14" s="119">
        <v>129.94999999999999</v>
      </c>
      <c r="F14" s="120">
        <v>6581.34</v>
      </c>
    </row>
    <row r="15" spans="2:6">
      <c r="B15" s="118" t="s">
        <v>333</v>
      </c>
      <c r="C15" s="119">
        <v>385.15</v>
      </c>
      <c r="D15" s="119">
        <v>17248.819269633699</v>
      </c>
      <c r="E15" s="119">
        <v>134.59</v>
      </c>
      <c r="F15" s="120">
        <v>6027.57</v>
      </c>
    </row>
    <row r="16" spans="2:6">
      <c r="B16" s="118" t="s">
        <v>334</v>
      </c>
      <c r="C16" s="119">
        <v>522.75699999999995</v>
      </c>
      <c r="D16" s="119">
        <v>5424.1000000000013</v>
      </c>
      <c r="E16" s="119">
        <v>522.75699999999995</v>
      </c>
      <c r="F16" s="120">
        <v>5424.1</v>
      </c>
    </row>
    <row r="17" spans="2:6">
      <c r="B17" s="118" t="s">
        <v>138</v>
      </c>
      <c r="C17" s="119">
        <v>104.8</v>
      </c>
      <c r="D17" s="119">
        <v>2096.3000000000002</v>
      </c>
      <c r="E17" s="119">
        <v>104.8</v>
      </c>
      <c r="F17" s="120">
        <v>2096.3000000000002</v>
      </c>
    </row>
    <row r="18" spans="2:6">
      <c r="B18" s="121" t="s">
        <v>158</v>
      </c>
      <c r="C18" s="119">
        <v>941</v>
      </c>
      <c r="D18" s="119">
        <v>54942.176294522607</v>
      </c>
      <c r="E18" s="119">
        <v>33.409999999999997</v>
      </c>
      <c r="F18" s="120">
        <v>1950.71</v>
      </c>
    </row>
    <row r="19" spans="2:6">
      <c r="B19" s="118" t="s">
        <v>14</v>
      </c>
      <c r="C19" s="119">
        <v>80.5</v>
      </c>
      <c r="D19" s="119">
        <v>1654.3</v>
      </c>
      <c r="E19" s="119">
        <v>80.5</v>
      </c>
      <c r="F19" s="120">
        <v>1654.3</v>
      </c>
    </row>
    <row r="20" spans="2:6">
      <c r="B20" s="127" t="s">
        <v>335</v>
      </c>
      <c r="C20" s="119">
        <v>14.6</v>
      </c>
      <c r="D20" s="119">
        <v>920.43223736968719</v>
      </c>
      <c r="E20" s="119">
        <v>24.94</v>
      </c>
      <c r="F20" s="120">
        <v>1572.3</v>
      </c>
    </row>
    <row r="21" spans="2:6">
      <c r="B21" s="118" t="s">
        <v>6</v>
      </c>
      <c r="C21" s="119">
        <v>90</v>
      </c>
      <c r="D21" s="119">
        <v>2863.851203501094</v>
      </c>
      <c r="E21" s="119">
        <v>45.7</v>
      </c>
      <c r="F21" s="120">
        <v>1454.2</v>
      </c>
    </row>
    <row r="22" spans="2:6">
      <c r="B22" s="118" t="s">
        <v>336</v>
      </c>
      <c r="C22" s="119">
        <v>31</v>
      </c>
      <c r="D22" s="119">
        <v>1363.1</v>
      </c>
      <c r="E22" s="119">
        <v>31</v>
      </c>
      <c r="F22" s="120">
        <v>1363.1</v>
      </c>
    </row>
    <row r="23" spans="2:6">
      <c r="B23" s="118" t="s">
        <v>337</v>
      </c>
      <c r="C23" s="119">
        <v>28.46</v>
      </c>
      <c r="D23" s="119">
        <v>1352.2784423926132</v>
      </c>
      <c r="E23" s="119">
        <v>24.91</v>
      </c>
      <c r="F23" s="120">
        <v>1183.5999999999999</v>
      </c>
    </row>
    <row r="24" spans="2:6">
      <c r="B24" s="118" t="s">
        <v>15</v>
      </c>
      <c r="C24" s="119">
        <v>81</v>
      </c>
      <c r="D24" s="119">
        <v>2094.422</v>
      </c>
      <c r="E24" s="119">
        <v>81</v>
      </c>
      <c r="F24" s="120">
        <v>2094.422</v>
      </c>
    </row>
    <row r="25" spans="2:6">
      <c r="B25" s="118" t="s">
        <v>253</v>
      </c>
      <c r="C25" s="119">
        <v>40.700000000000003</v>
      </c>
      <c r="D25" s="119">
        <v>846.58194070080856</v>
      </c>
      <c r="E25" s="119">
        <v>37.1</v>
      </c>
      <c r="F25" s="120">
        <v>771.7</v>
      </c>
    </row>
    <row r="26" spans="2:6">
      <c r="B26" s="118" t="s">
        <v>338</v>
      </c>
      <c r="C26" s="119">
        <v>40.25</v>
      </c>
      <c r="D26" s="119">
        <v>768.5</v>
      </c>
      <c r="E26" s="119">
        <v>40.25</v>
      </c>
      <c r="F26" s="120">
        <v>768.5</v>
      </c>
    </row>
    <row r="27" spans="2:6">
      <c r="B27" s="118" t="s">
        <v>339</v>
      </c>
      <c r="C27" s="119">
        <v>28.77</v>
      </c>
      <c r="D27" s="119">
        <v>605.29</v>
      </c>
      <c r="E27" s="119">
        <v>28.77</v>
      </c>
      <c r="F27" s="120">
        <v>605.29</v>
      </c>
    </row>
    <row r="28" spans="2:6">
      <c r="B28" s="118" t="s">
        <v>244</v>
      </c>
      <c r="C28" s="119">
        <v>17.61</v>
      </c>
      <c r="D28" s="119">
        <v>571.9</v>
      </c>
      <c r="E28" s="119">
        <v>17.61</v>
      </c>
      <c r="F28" s="120">
        <v>571.9</v>
      </c>
    </row>
    <row r="29" spans="2:6">
      <c r="B29" s="118" t="s">
        <v>340</v>
      </c>
      <c r="C29" s="119">
        <v>3.18</v>
      </c>
      <c r="D29" s="119">
        <v>78.356984219754537</v>
      </c>
      <c r="E29" s="119">
        <v>17.11</v>
      </c>
      <c r="F29" s="120">
        <v>421.6</v>
      </c>
    </row>
    <row r="30" spans="2:6">
      <c r="B30" s="118" t="s">
        <v>120</v>
      </c>
      <c r="C30" s="119">
        <v>0</v>
      </c>
      <c r="D30" s="119">
        <v>0</v>
      </c>
      <c r="E30" s="119">
        <v>8.2799999999999994</v>
      </c>
      <c r="F30" s="120">
        <v>386.6</v>
      </c>
    </row>
    <row r="31" spans="2:6">
      <c r="B31" s="118" t="s">
        <v>231</v>
      </c>
      <c r="C31" s="119">
        <v>22.56</v>
      </c>
      <c r="D31" s="119">
        <v>377.1660759493671</v>
      </c>
      <c r="E31" s="119">
        <v>22.12</v>
      </c>
      <c r="F31" s="120">
        <v>369.81</v>
      </c>
    </row>
    <row r="32" spans="2:6">
      <c r="B32" s="118" t="s">
        <v>341</v>
      </c>
      <c r="C32" s="119">
        <v>19.899999999999999</v>
      </c>
      <c r="D32" s="119">
        <v>366.21499999999992</v>
      </c>
      <c r="E32" s="119">
        <v>19.899999999999999</v>
      </c>
      <c r="F32" s="120">
        <v>366.21499999999997</v>
      </c>
    </row>
    <row r="33" spans="2:6">
      <c r="B33" s="118" t="s">
        <v>114</v>
      </c>
      <c r="C33" s="119">
        <v>14.8</v>
      </c>
      <c r="D33" s="119">
        <v>322.64</v>
      </c>
      <c r="E33" s="119">
        <v>0</v>
      </c>
      <c r="F33" s="120">
        <v>366.21499999999997</v>
      </c>
    </row>
    <row r="34" spans="2:6">
      <c r="B34" s="118" t="s">
        <v>342</v>
      </c>
      <c r="C34" s="119">
        <v>0</v>
      </c>
      <c r="D34" s="119">
        <v>0</v>
      </c>
      <c r="E34" s="119">
        <v>11</v>
      </c>
      <c r="F34" s="120">
        <v>316.10000000000002</v>
      </c>
    </row>
    <row r="35" spans="2:6">
      <c r="B35" s="118" t="s">
        <v>178</v>
      </c>
      <c r="C35" s="119">
        <v>26.8</v>
      </c>
      <c r="D35" s="119">
        <v>293.10000000000002</v>
      </c>
      <c r="E35" s="119">
        <v>26.8</v>
      </c>
      <c r="F35" s="120">
        <v>293.10000000000002</v>
      </c>
    </row>
    <row r="36" spans="2:6">
      <c r="B36" s="118" t="s">
        <v>343</v>
      </c>
      <c r="C36" s="119">
        <v>15.2</v>
      </c>
      <c r="D36" s="119">
        <v>282.7</v>
      </c>
      <c r="E36" s="119">
        <v>15.2</v>
      </c>
      <c r="F36" s="120">
        <v>282.7</v>
      </c>
    </row>
    <row r="37" spans="2:6">
      <c r="B37" s="118" t="s">
        <v>344</v>
      </c>
      <c r="C37" s="119">
        <v>4.25</v>
      </c>
      <c r="D37" s="119">
        <v>209.03</v>
      </c>
      <c r="E37" s="119">
        <v>4.25</v>
      </c>
      <c r="F37" s="120">
        <v>209.03</v>
      </c>
    </row>
    <row r="38" spans="2:6">
      <c r="B38" s="118" t="s">
        <v>345</v>
      </c>
      <c r="C38" s="119">
        <v>8.3800000000000008</v>
      </c>
      <c r="D38" s="119">
        <v>227.23531772575251</v>
      </c>
      <c r="E38" s="119">
        <v>3.37</v>
      </c>
      <c r="F38" s="120">
        <v>90.34</v>
      </c>
    </row>
    <row r="39" spans="2:6">
      <c r="B39" s="118" t="s">
        <v>346</v>
      </c>
      <c r="C39" s="119">
        <v>1.1000000000000001</v>
      </c>
      <c r="D39" s="119">
        <v>74.099999999999994</v>
      </c>
      <c r="E39" s="119">
        <v>1.1000000000000001</v>
      </c>
      <c r="F39" s="120">
        <v>74.099999999999994</v>
      </c>
    </row>
    <row r="40" spans="2:6">
      <c r="B40" s="118" t="s">
        <v>347</v>
      </c>
      <c r="C40" s="119">
        <v>5.43</v>
      </c>
      <c r="D40" s="119">
        <v>25.518227571115972</v>
      </c>
      <c r="E40" s="119">
        <v>13.71</v>
      </c>
      <c r="F40" s="120">
        <v>64.430000000000007</v>
      </c>
    </row>
    <row r="41" spans="2:6">
      <c r="B41" s="118" t="s">
        <v>213</v>
      </c>
      <c r="C41" s="119">
        <v>0.6</v>
      </c>
      <c r="D41" s="119">
        <v>27</v>
      </c>
      <c r="E41" s="119">
        <v>0.6</v>
      </c>
      <c r="F41" s="120">
        <v>27</v>
      </c>
    </row>
    <row r="42" spans="2:6">
      <c r="B42" s="118" t="s">
        <v>348</v>
      </c>
      <c r="C42" s="119">
        <v>0.34499999999999997</v>
      </c>
      <c r="D42" s="119">
        <v>8.4529999999999994</v>
      </c>
      <c r="E42" s="119">
        <v>0.34499999999999997</v>
      </c>
      <c r="F42" s="120">
        <v>8.4529999999999994</v>
      </c>
    </row>
    <row r="43" spans="2:6">
      <c r="B43" s="128" t="s">
        <v>349</v>
      </c>
      <c r="C43" s="122">
        <v>3</v>
      </c>
      <c r="D43" s="122">
        <v>0</v>
      </c>
      <c r="E43" s="122">
        <v>0</v>
      </c>
      <c r="F43" s="123">
        <v>0</v>
      </c>
    </row>
    <row r="44" spans="2:6" ht="12" thickBot="1">
      <c r="B44" s="124" t="s">
        <v>116</v>
      </c>
      <c r="C44" s="125">
        <f>SUM(C5:C43)</f>
        <v>25223.713000000003</v>
      </c>
      <c r="D44" s="125">
        <f>SUM(D5:D43)</f>
        <v>1249198.8679281641</v>
      </c>
      <c r="E44" s="125">
        <f>SUM(E5:E43)</f>
        <v>26499.604999999996</v>
      </c>
      <c r="F44" s="126">
        <f>SUM(F5:F43)</f>
        <v>1364832.5550000013</v>
      </c>
    </row>
    <row r="48" spans="2:6">
      <c r="E48" s="12"/>
    </row>
  </sheetData>
  <mergeCells count="3">
    <mergeCell ref="B2:F2"/>
    <mergeCell ref="C3:D3"/>
    <mergeCell ref="E3:F3"/>
  </mergeCells>
  <phoneticPr fontId="16" type="noConversion"/>
  <pageMargins left="0.7" right="0.7" top="0.75" bottom="0.75" header="0.3" footer="0.3"/>
  <pageSetup orientation="portrait" horizontalDpi="4294967293"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9"/>
  <sheetViews>
    <sheetView workbookViewId="0">
      <selection activeCell="I44" sqref="I44"/>
    </sheetView>
  </sheetViews>
  <sheetFormatPr defaultColWidth="9.140625" defaultRowHeight="11.25"/>
  <cols>
    <col min="1" max="1" width="2.140625" style="1" customWidth="1"/>
    <col min="2" max="2" width="18" style="1" bestFit="1" customWidth="1"/>
    <col min="3" max="3" width="10.5703125" style="1" bestFit="1" customWidth="1"/>
    <col min="4" max="4" width="10.28515625" style="1" bestFit="1" customWidth="1"/>
    <col min="5" max="5" width="10.5703125" style="1" bestFit="1" customWidth="1"/>
    <col min="6" max="6" width="10.28515625" style="1" bestFit="1" customWidth="1"/>
    <col min="7" max="16384" width="9.140625" style="1"/>
  </cols>
  <sheetData>
    <row r="2" spans="2:6" ht="20.25" customHeight="1">
      <c r="B2" s="1916" t="s">
        <v>350</v>
      </c>
      <c r="C2" s="1916"/>
      <c r="D2" s="1916"/>
      <c r="E2" s="1916"/>
      <c r="F2" s="1916"/>
    </row>
    <row r="3" spans="2:6">
      <c r="B3" s="85"/>
      <c r="C3" s="1917" t="s">
        <v>322</v>
      </c>
      <c r="D3" s="1917"/>
      <c r="E3" s="1917" t="s">
        <v>323</v>
      </c>
      <c r="F3" s="1918"/>
    </row>
    <row r="4" spans="2:6">
      <c r="B4" s="95" t="s">
        <v>324</v>
      </c>
      <c r="C4" s="96" t="s">
        <v>351</v>
      </c>
      <c r="D4" s="96" t="s">
        <v>115</v>
      </c>
      <c r="E4" s="96" t="s">
        <v>351</v>
      </c>
      <c r="F4" s="97" t="s">
        <v>115</v>
      </c>
    </row>
    <row r="5" spans="2:6">
      <c r="B5" s="94" t="s">
        <v>30</v>
      </c>
      <c r="C5" s="44">
        <v>1651.9</v>
      </c>
      <c r="D5" s="44">
        <v>119762.75</v>
      </c>
      <c r="E5" s="44">
        <v>1682.07</v>
      </c>
      <c r="F5" s="45">
        <v>121950.075</v>
      </c>
    </row>
    <row r="6" spans="2:6">
      <c r="B6" s="69" t="s">
        <v>24</v>
      </c>
      <c r="C6" s="5">
        <v>1442.8049999999998</v>
      </c>
      <c r="D6" s="5">
        <v>105788.35014075</v>
      </c>
      <c r="E6" s="5">
        <v>1442.8049999999998</v>
      </c>
      <c r="F6" s="46">
        <v>105788.35014075</v>
      </c>
    </row>
    <row r="7" spans="2:6">
      <c r="B7" s="69" t="s">
        <v>41</v>
      </c>
      <c r="C7" s="5">
        <v>1109.17</v>
      </c>
      <c r="D7" s="5">
        <v>81591.732011900007</v>
      </c>
      <c r="E7" s="5">
        <v>1108.17</v>
      </c>
      <c r="F7" s="46">
        <v>81518.170941900011</v>
      </c>
    </row>
    <row r="8" spans="2:6">
      <c r="B8" s="69" t="s">
        <v>52</v>
      </c>
      <c r="C8" s="5">
        <v>771.27599999999995</v>
      </c>
      <c r="D8" s="5">
        <v>57201.432488639999</v>
      </c>
      <c r="E8" s="5">
        <v>771.26599999999996</v>
      </c>
      <c r="F8" s="46">
        <v>57200.694971639998</v>
      </c>
    </row>
    <row r="9" spans="2:6">
      <c r="B9" s="69" t="s">
        <v>44</v>
      </c>
      <c r="C9" s="5">
        <v>577.4</v>
      </c>
      <c r="D9" s="5">
        <v>41795.676399999997</v>
      </c>
      <c r="E9" s="5">
        <v>577.4</v>
      </c>
      <c r="F9" s="46">
        <v>41795.676399999997</v>
      </c>
    </row>
    <row r="10" spans="2:6">
      <c r="B10" s="69" t="s">
        <v>33</v>
      </c>
      <c r="C10" s="5">
        <v>137.553</v>
      </c>
      <c r="D10" s="5">
        <v>10275.346652999999</v>
      </c>
      <c r="E10" s="5">
        <v>137.553</v>
      </c>
      <c r="F10" s="46">
        <v>10275.346652999999</v>
      </c>
    </row>
    <row r="11" spans="2:6">
      <c r="B11" s="69" t="s">
        <v>11</v>
      </c>
      <c r="C11" s="5">
        <v>134.03</v>
      </c>
      <c r="D11" s="5">
        <v>9957.0806581999987</v>
      </c>
      <c r="E11" s="5">
        <v>134.03</v>
      </c>
      <c r="F11" s="46">
        <v>9957.0806581999987</v>
      </c>
    </row>
    <row r="12" spans="2:6">
      <c r="B12" s="69" t="s">
        <v>38</v>
      </c>
      <c r="C12" s="5">
        <v>124.447</v>
      </c>
      <c r="D12" s="5">
        <v>9424.3713100000004</v>
      </c>
      <c r="E12" s="5">
        <v>124.447</v>
      </c>
      <c r="F12" s="46">
        <v>9424.3713100000004</v>
      </c>
    </row>
    <row r="13" spans="2:6">
      <c r="B13" s="69" t="s">
        <v>28</v>
      </c>
      <c r="C13" s="5">
        <v>131</v>
      </c>
      <c r="D13" s="5">
        <v>9379.4689999999991</v>
      </c>
      <c r="E13" s="5">
        <v>131</v>
      </c>
      <c r="F13" s="46">
        <v>9379.4689999999991</v>
      </c>
    </row>
    <row r="14" spans="2:6">
      <c r="B14" s="69" t="s">
        <v>48</v>
      </c>
      <c r="C14" s="5">
        <v>249.63</v>
      </c>
      <c r="D14" s="5">
        <v>17727.72408</v>
      </c>
      <c r="E14" s="5">
        <v>131.21</v>
      </c>
      <c r="F14" s="46">
        <v>9318.0093600000018</v>
      </c>
    </row>
    <row r="15" spans="2:6">
      <c r="B15" s="69" t="s">
        <v>54</v>
      </c>
      <c r="C15" s="5">
        <v>101.742</v>
      </c>
      <c r="D15" s="5">
        <v>7560.7532460000002</v>
      </c>
      <c r="E15" s="5">
        <v>101.742</v>
      </c>
      <c r="F15" s="46">
        <v>7560.7532460000002</v>
      </c>
    </row>
    <row r="16" spans="2:6">
      <c r="B16" s="69" t="s">
        <v>40</v>
      </c>
      <c r="C16" s="5">
        <v>91.429000000000002</v>
      </c>
      <c r="D16" s="5">
        <v>7078.0278430000008</v>
      </c>
      <c r="E16" s="5">
        <v>91.429000000000002</v>
      </c>
      <c r="F16" s="46">
        <v>7078.0278430000008</v>
      </c>
    </row>
    <row r="17" spans="2:6">
      <c r="B17" s="69" t="s">
        <v>47</v>
      </c>
      <c r="C17" s="5">
        <v>80</v>
      </c>
      <c r="D17" s="5">
        <v>5944</v>
      </c>
      <c r="E17" s="5">
        <v>80</v>
      </c>
      <c r="F17" s="46">
        <v>5944</v>
      </c>
    </row>
    <row r="18" spans="2:6">
      <c r="B18" s="69" t="s">
        <v>43</v>
      </c>
      <c r="C18" s="5">
        <v>79.400000000000006</v>
      </c>
      <c r="D18" s="5">
        <v>5929.0362000000005</v>
      </c>
      <c r="E18" s="5">
        <v>79.400000000000006</v>
      </c>
      <c r="F18" s="46">
        <v>5929.0362000000005</v>
      </c>
    </row>
    <row r="19" spans="2:6">
      <c r="B19" s="69" t="s">
        <v>63</v>
      </c>
      <c r="C19" s="5">
        <v>72.02</v>
      </c>
      <c r="D19" s="5">
        <v>5358.2879999999996</v>
      </c>
      <c r="E19" s="5">
        <v>72.02</v>
      </c>
      <c r="F19" s="46">
        <v>5358.2879999999996</v>
      </c>
    </row>
    <row r="20" spans="2:6">
      <c r="B20" s="69" t="s">
        <v>222</v>
      </c>
      <c r="C20" s="5">
        <v>60.57</v>
      </c>
      <c r="D20" s="5">
        <v>4560.3758699999998</v>
      </c>
      <c r="E20" s="5">
        <v>60.57</v>
      </c>
      <c r="F20" s="46">
        <v>4560.3758699999998</v>
      </c>
    </row>
    <row r="21" spans="2:6">
      <c r="B21" s="69" t="s">
        <v>8</v>
      </c>
      <c r="C21" s="5">
        <v>59.97</v>
      </c>
      <c r="D21" s="5">
        <v>4408.3347299999996</v>
      </c>
      <c r="E21" s="5">
        <v>59.97</v>
      </c>
      <c r="F21" s="46">
        <v>4408.3347299999996</v>
      </c>
    </row>
    <row r="22" spans="2:6">
      <c r="B22" s="69" t="s">
        <v>64</v>
      </c>
      <c r="C22" s="5">
        <v>46.58</v>
      </c>
      <c r="D22" s="5">
        <v>3465.5520000000001</v>
      </c>
      <c r="E22" s="5">
        <v>46.588000000000001</v>
      </c>
      <c r="F22" s="46">
        <v>3466.1472000000003</v>
      </c>
    </row>
    <row r="23" spans="2:6">
      <c r="B23" s="69" t="s">
        <v>46</v>
      </c>
      <c r="C23" s="5">
        <v>45.19</v>
      </c>
      <c r="D23" s="5">
        <v>3416.4091899999999</v>
      </c>
      <c r="E23" s="5">
        <v>45.19</v>
      </c>
      <c r="F23" s="46">
        <v>3416.4091899999999</v>
      </c>
    </row>
    <row r="24" spans="2:6">
      <c r="B24" s="69" t="s">
        <v>53</v>
      </c>
      <c r="C24" s="5">
        <v>47.87</v>
      </c>
      <c r="D24" s="5">
        <v>3652.3852599999996</v>
      </c>
      <c r="E24" s="5">
        <v>42.95</v>
      </c>
      <c r="F24" s="46">
        <v>3276.9991</v>
      </c>
    </row>
    <row r="25" spans="2:6">
      <c r="B25" s="69" t="s">
        <v>4</v>
      </c>
      <c r="C25" s="5">
        <v>41.7</v>
      </c>
      <c r="D25" s="5">
        <v>3114.9066000000003</v>
      </c>
      <c r="E25" s="5">
        <v>41.7</v>
      </c>
      <c r="F25" s="46">
        <v>3114.9066000000003</v>
      </c>
    </row>
    <row r="26" spans="2:6">
      <c r="B26" s="69" t="s">
        <v>50</v>
      </c>
      <c r="C26" s="5">
        <v>41.9</v>
      </c>
      <c r="D26" s="5">
        <v>3104.7061999999996</v>
      </c>
      <c r="E26" s="5">
        <v>41.89</v>
      </c>
      <c r="F26" s="46">
        <v>3103.96522</v>
      </c>
    </row>
    <row r="27" spans="2:6">
      <c r="B27" s="69" t="s">
        <v>37</v>
      </c>
      <c r="C27" s="5">
        <v>40.380000000000003</v>
      </c>
      <c r="D27" s="5">
        <v>2988.0634680000003</v>
      </c>
      <c r="E27" s="5">
        <v>40.380000000000003</v>
      </c>
      <c r="F27" s="46">
        <v>2988.0634680000003</v>
      </c>
    </row>
    <row r="28" spans="2:6">
      <c r="B28" s="69" t="s">
        <v>59</v>
      </c>
      <c r="C28" s="5">
        <v>33.020000000000003</v>
      </c>
      <c r="D28" s="5">
        <v>2502.3216400000001</v>
      </c>
      <c r="E28" s="5">
        <v>33.03</v>
      </c>
      <c r="F28" s="46">
        <v>2503.0794599999999</v>
      </c>
    </row>
    <row r="29" spans="2:6">
      <c r="B29" s="69" t="s">
        <v>34</v>
      </c>
      <c r="C29" s="5">
        <v>33.08</v>
      </c>
      <c r="D29" s="5">
        <v>2448.2177199999996</v>
      </c>
      <c r="E29" s="5">
        <v>33.08</v>
      </c>
      <c r="F29" s="46">
        <v>2448.2177199999996</v>
      </c>
    </row>
    <row r="30" spans="2:6">
      <c r="B30" s="69" t="s">
        <v>55</v>
      </c>
      <c r="C30" s="5">
        <v>32.29</v>
      </c>
      <c r="D30" s="5">
        <v>2429.6933399999998</v>
      </c>
      <c r="E30" s="5">
        <v>32.29</v>
      </c>
      <c r="F30" s="46">
        <v>2429.6933399999998</v>
      </c>
    </row>
    <row r="31" spans="2:6">
      <c r="B31" s="69" t="s">
        <v>21</v>
      </c>
      <c r="C31" s="5">
        <v>32.479999999999997</v>
      </c>
      <c r="D31" s="5">
        <v>2410.0160000000001</v>
      </c>
      <c r="E31" s="5">
        <v>32.479999999999997</v>
      </c>
      <c r="F31" s="46">
        <v>2410.0160000000001</v>
      </c>
    </row>
    <row r="32" spans="2:6">
      <c r="B32" s="69" t="s">
        <v>61</v>
      </c>
      <c r="C32" s="5">
        <v>25.917000000000002</v>
      </c>
      <c r="D32" s="5">
        <v>1929.9871560000001</v>
      </c>
      <c r="E32" s="5">
        <v>25.917000000000002</v>
      </c>
      <c r="F32" s="46">
        <v>1929.9871560000001</v>
      </c>
    </row>
    <row r="33" spans="2:6">
      <c r="B33" s="69" t="s">
        <v>23</v>
      </c>
      <c r="C33" s="5">
        <v>24.56</v>
      </c>
      <c r="D33" s="5">
        <v>1778.2068735999999</v>
      </c>
      <c r="E33" s="5">
        <v>24.56</v>
      </c>
      <c r="F33" s="46">
        <v>1778.2068735999999</v>
      </c>
    </row>
    <row r="34" spans="2:6">
      <c r="B34" s="69" t="s">
        <v>25</v>
      </c>
      <c r="C34" s="5">
        <v>20.11</v>
      </c>
      <c r="D34" s="5">
        <v>1511.91002</v>
      </c>
      <c r="E34" s="5">
        <v>20.11</v>
      </c>
      <c r="F34" s="46">
        <v>1511.91002</v>
      </c>
    </row>
    <row r="35" spans="2:6">
      <c r="B35" s="69" t="s">
        <v>57</v>
      </c>
      <c r="C35" s="5">
        <v>19.484999999999999</v>
      </c>
      <c r="D35" s="5">
        <v>1463.7131999999999</v>
      </c>
      <c r="E35" s="5">
        <v>19.484999999999999</v>
      </c>
      <c r="F35" s="46">
        <v>1463.7131999999999</v>
      </c>
    </row>
    <row r="36" spans="2:6">
      <c r="B36" s="69" t="s">
        <v>42</v>
      </c>
      <c r="C36" s="5">
        <v>19.832000000000001</v>
      </c>
      <c r="D36" s="5">
        <v>1419.3762400000001</v>
      </c>
      <c r="E36" s="5">
        <v>19.832000000000001</v>
      </c>
      <c r="F36" s="46">
        <v>1419.3762400000001</v>
      </c>
    </row>
    <row r="37" spans="2:6">
      <c r="B37" s="69" t="s">
        <v>29</v>
      </c>
      <c r="C37" s="5">
        <v>16.89</v>
      </c>
      <c r="D37" s="5">
        <v>1227.9524876999999</v>
      </c>
      <c r="E37" s="5">
        <v>16.89</v>
      </c>
      <c r="F37" s="46">
        <v>1227.9524876999999</v>
      </c>
    </row>
    <row r="38" spans="2:6">
      <c r="B38" s="69" t="s">
        <v>51</v>
      </c>
      <c r="C38" s="5">
        <v>14.53</v>
      </c>
      <c r="D38" s="5">
        <v>1098.14834</v>
      </c>
      <c r="E38" s="5">
        <v>14.53</v>
      </c>
      <c r="F38" s="46">
        <v>1098.14834</v>
      </c>
    </row>
    <row r="39" spans="2:6">
      <c r="B39" s="69" t="s">
        <v>27</v>
      </c>
      <c r="C39" s="5">
        <v>14.56</v>
      </c>
      <c r="D39" s="5">
        <v>1079.79872</v>
      </c>
      <c r="E39" s="5">
        <v>14.56</v>
      </c>
      <c r="F39" s="46">
        <v>1079.79872</v>
      </c>
    </row>
    <row r="40" spans="2:6">
      <c r="B40" s="69" t="s">
        <v>39</v>
      </c>
      <c r="C40" s="5">
        <v>11.33</v>
      </c>
      <c r="D40" s="5">
        <v>849.75</v>
      </c>
      <c r="E40" s="5">
        <v>11.33</v>
      </c>
      <c r="F40" s="46">
        <v>849.75</v>
      </c>
    </row>
    <row r="41" spans="2:6">
      <c r="B41" s="69" t="s">
        <v>32</v>
      </c>
      <c r="C41" s="5">
        <v>11.05</v>
      </c>
      <c r="D41" s="5"/>
      <c r="E41" s="5">
        <v>11.05</v>
      </c>
      <c r="F41" s="46"/>
    </row>
    <row r="42" spans="2:6">
      <c r="B42" s="69" t="s">
        <v>35</v>
      </c>
      <c r="C42" s="5">
        <v>10.32</v>
      </c>
      <c r="D42" s="5">
        <v>744.61896000000002</v>
      </c>
      <c r="E42" s="5">
        <v>10.32</v>
      </c>
      <c r="F42" s="46">
        <v>744.61896000000002</v>
      </c>
    </row>
    <row r="43" spans="2:6">
      <c r="B43" s="69" t="s">
        <v>36</v>
      </c>
      <c r="C43" s="5">
        <v>8.67</v>
      </c>
      <c r="D43" s="5">
        <v>618.18833999999993</v>
      </c>
      <c r="E43" s="5">
        <v>8.67</v>
      </c>
      <c r="F43" s="46">
        <v>618.18833999999993</v>
      </c>
    </row>
    <row r="44" spans="2:6">
      <c r="B44" s="69" t="s">
        <v>58</v>
      </c>
      <c r="C44" s="5">
        <v>6.319</v>
      </c>
      <c r="D44" s="5">
        <v>455.97904</v>
      </c>
      <c r="E44" s="5">
        <v>6.319</v>
      </c>
      <c r="F44" s="46">
        <v>455.97904</v>
      </c>
    </row>
    <row r="45" spans="2:6">
      <c r="B45" s="69" t="s">
        <v>56</v>
      </c>
      <c r="C45" s="5">
        <v>5.75</v>
      </c>
      <c r="D45" s="5">
        <v>422.05</v>
      </c>
      <c r="E45" s="5">
        <v>5.75</v>
      </c>
      <c r="F45" s="46">
        <v>422.05</v>
      </c>
    </row>
    <row r="46" spans="2:6">
      <c r="B46" s="69" t="s">
        <v>49</v>
      </c>
      <c r="C46" s="5">
        <v>5.76</v>
      </c>
      <c r="D46" s="5">
        <v>417.00671999999997</v>
      </c>
      <c r="E46" s="5">
        <v>5.76</v>
      </c>
      <c r="F46" s="46">
        <v>417.00671999999997</v>
      </c>
    </row>
    <row r="47" spans="2:6">
      <c r="B47" s="69" t="s">
        <v>60</v>
      </c>
      <c r="C47" s="5">
        <v>4.46</v>
      </c>
      <c r="D47" s="5">
        <v>333.30026000000004</v>
      </c>
      <c r="E47" s="5">
        <v>4.46</v>
      </c>
      <c r="F47" s="46">
        <v>333.30026000000004</v>
      </c>
    </row>
    <row r="48" spans="2:6">
      <c r="B48" s="69" t="s">
        <v>26</v>
      </c>
      <c r="C48" s="5">
        <v>2.57</v>
      </c>
      <c r="D48" s="5">
        <v>187.66910999999999</v>
      </c>
      <c r="E48" s="11">
        <v>2.57</v>
      </c>
      <c r="F48" s="46">
        <v>187.66910999999999</v>
      </c>
    </row>
    <row r="49" spans="2:6">
      <c r="B49" s="69" t="s">
        <v>294</v>
      </c>
      <c r="C49" s="5">
        <v>2.5499999999999998</v>
      </c>
      <c r="D49" s="5">
        <v>185.51759999999999</v>
      </c>
      <c r="E49" s="5">
        <v>2.5499999999999998</v>
      </c>
      <c r="F49" s="46">
        <v>185.51759999999999</v>
      </c>
    </row>
    <row r="50" spans="2:6">
      <c r="B50" s="69" t="s">
        <v>141</v>
      </c>
      <c r="C50" s="5">
        <v>2.35</v>
      </c>
      <c r="D50" s="5">
        <v>177.43649150000002</v>
      </c>
      <c r="E50" s="5">
        <v>2.35</v>
      </c>
      <c r="F50" s="46">
        <v>177.43649150000002</v>
      </c>
    </row>
    <row r="51" spans="2:6">
      <c r="B51" s="69" t="s">
        <v>13</v>
      </c>
      <c r="C51" s="5">
        <v>2.181</v>
      </c>
      <c r="D51" s="5">
        <v>161.19552900000002</v>
      </c>
      <c r="E51" s="5">
        <v>2.181</v>
      </c>
      <c r="F51" s="46">
        <v>161.19552900000002</v>
      </c>
    </row>
    <row r="52" spans="2:6">
      <c r="B52" s="69" t="s">
        <v>45</v>
      </c>
      <c r="C52" s="5">
        <v>1.91</v>
      </c>
      <c r="D52" s="5">
        <v>141.66279</v>
      </c>
      <c r="E52" s="5">
        <v>1.91</v>
      </c>
      <c r="F52" s="46">
        <v>141.66279</v>
      </c>
    </row>
    <row r="53" spans="2:6">
      <c r="B53" s="69" t="s">
        <v>62</v>
      </c>
      <c r="C53" s="5">
        <v>1.54</v>
      </c>
      <c r="D53" s="5">
        <v>111.49994239999999</v>
      </c>
      <c r="E53" s="5">
        <v>1.54</v>
      </c>
      <c r="F53" s="46">
        <v>111.49994239999999</v>
      </c>
    </row>
    <row r="54" spans="2:6">
      <c r="B54" s="69" t="s">
        <v>302</v>
      </c>
      <c r="C54" s="5">
        <v>0.98499999999999999</v>
      </c>
      <c r="D54" s="5">
        <v>70.911135000000002</v>
      </c>
      <c r="E54" s="5">
        <v>0.91800000000000004</v>
      </c>
      <c r="F54" s="46">
        <v>66.087738000000002</v>
      </c>
    </row>
    <row r="55" spans="2:6">
      <c r="B55" s="102" t="s">
        <v>31</v>
      </c>
      <c r="C55" s="47">
        <v>0.61799999999999999</v>
      </c>
      <c r="D55" s="47">
        <v>17.922000000000001</v>
      </c>
      <c r="E55" s="47">
        <v>0.61799999999999999</v>
      </c>
      <c r="F55" s="48">
        <v>17.922000000000001</v>
      </c>
    </row>
    <row r="56" spans="2:6" ht="12" thickBot="1">
      <c r="B56" s="36" t="s">
        <v>116</v>
      </c>
      <c r="C56" s="37">
        <f>SUM(C5:C55)</f>
        <v>7503.0789999999997</v>
      </c>
      <c r="D56" s="37">
        <f>SUM(D5:D55)</f>
        <v>549678.8210046899</v>
      </c>
      <c r="E56" s="37">
        <f>SUM(E5:E55)</f>
        <v>7408.8399999999992</v>
      </c>
      <c r="F56" s="38">
        <f>SUM(F5:F55)</f>
        <v>543002.53518069</v>
      </c>
    </row>
    <row r="58" spans="2:6">
      <c r="C58" s="5"/>
    </row>
    <row r="59" spans="2:6">
      <c r="C59" s="68"/>
    </row>
  </sheetData>
  <mergeCells count="3">
    <mergeCell ref="B2:F2"/>
    <mergeCell ref="C3:D3"/>
    <mergeCell ref="E3:F3"/>
  </mergeCells>
  <phoneticPr fontId="1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8"/>
  <sheetViews>
    <sheetView workbookViewId="0">
      <selection activeCell="I44" sqref="I44"/>
    </sheetView>
  </sheetViews>
  <sheetFormatPr defaultColWidth="9.140625" defaultRowHeight="11.25"/>
  <cols>
    <col min="1" max="1" width="2.140625" style="1" customWidth="1"/>
    <col min="2" max="2" width="23.42578125" style="1" bestFit="1" customWidth="1"/>
    <col min="3" max="3" width="15.5703125" style="1" bestFit="1" customWidth="1"/>
    <col min="4" max="4" width="8.140625" style="1" bestFit="1" customWidth="1"/>
    <col min="5" max="5" width="15.5703125" style="1" bestFit="1" customWidth="1"/>
    <col min="6" max="6" width="8.28515625" style="1" bestFit="1" customWidth="1"/>
    <col min="7" max="16384" width="9.140625" style="1"/>
  </cols>
  <sheetData>
    <row r="2" spans="2:8" ht="20.25" customHeight="1">
      <c r="B2" s="1916" t="s">
        <v>352</v>
      </c>
      <c r="C2" s="1916"/>
      <c r="D2" s="1916"/>
      <c r="E2" s="1916"/>
      <c r="F2" s="1916"/>
    </row>
    <row r="3" spans="2:8">
      <c r="B3" s="85"/>
      <c r="C3" s="1917" t="s">
        <v>322</v>
      </c>
      <c r="D3" s="1917"/>
      <c r="E3" s="1917" t="s">
        <v>323</v>
      </c>
      <c r="F3" s="1918"/>
    </row>
    <row r="4" spans="2:8">
      <c r="B4" s="86" t="s">
        <v>324</v>
      </c>
      <c r="C4" s="87" t="s">
        <v>325</v>
      </c>
      <c r="D4" s="87" t="s">
        <v>115</v>
      </c>
      <c r="E4" s="87" t="s">
        <v>325</v>
      </c>
      <c r="F4" s="88" t="s">
        <v>115</v>
      </c>
    </row>
    <row r="5" spans="2:8">
      <c r="B5" s="94" t="s">
        <v>79</v>
      </c>
      <c r="C5" s="44">
        <v>3218.41</v>
      </c>
      <c r="D5" s="44">
        <v>299740.17852999998</v>
      </c>
      <c r="E5" s="44">
        <v>3116.0529999999999</v>
      </c>
      <c r="F5" s="45">
        <v>290207.36404899997</v>
      </c>
      <c r="H5" s="5"/>
    </row>
    <row r="6" spans="2:8">
      <c r="B6" s="69" t="s">
        <v>78</v>
      </c>
      <c r="C6" s="5">
        <v>1873.2</v>
      </c>
      <c r="D6" s="5">
        <v>139325.80620000002</v>
      </c>
      <c r="E6" s="5">
        <v>1873.2</v>
      </c>
      <c r="F6" s="46">
        <v>139325.80620000002</v>
      </c>
    </row>
    <row r="7" spans="2:8">
      <c r="B7" s="69" t="s">
        <v>86</v>
      </c>
      <c r="C7" s="5">
        <v>294.70999999999998</v>
      </c>
      <c r="D7" s="5">
        <v>26652.39356</v>
      </c>
      <c r="E7" s="5">
        <v>294.70999999999998</v>
      </c>
      <c r="F7" s="46">
        <v>26652.39356</v>
      </c>
    </row>
    <row r="8" spans="2:8">
      <c r="B8" s="69" t="s">
        <v>81</v>
      </c>
      <c r="C8" s="5">
        <v>816.6</v>
      </c>
      <c r="D8" s="5">
        <v>52069.765599999999</v>
      </c>
      <c r="E8" s="5">
        <v>459.70000000000005</v>
      </c>
      <c r="F8" s="46">
        <v>24823.063700000002</v>
      </c>
    </row>
    <row r="9" spans="2:8">
      <c r="B9" s="69" t="s">
        <v>43</v>
      </c>
      <c r="C9" s="5">
        <v>198.69</v>
      </c>
      <c r="D9" s="5">
        <v>27037.688019999998</v>
      </c>
      <c r="E9" s="5">
        <v>156.80000000000001</v>
      </c>
      <c r="F9" s="46">
        <v>22507.007599999997</v>
      </c>
    </row>
    <row r="10" spans="2:8">
      <c r="B10" s="69" t="s">
        <v>82</v>
      </c>
      <c r="C10" s="5">
        <v>146.07</v>
      </c>
      <c r="D10" s="5">
        <v>10207.885766400001</v>
      </c>
      <c r="E10" s="5">
        <v>146.07</v>
      </c>
      <c r="F10" s="46">
        <v>10207.885766400001</v>
      </c>
    </row>
    <row r="11" spans="2:8">
      <c r="B11" s="69" t="s">
        <v>353</v>
      </c>
      <c r="C11" s="5">
        <v>124.67700000000001</v>
      </c>
      <c r="D11" s="5">
        <v>3341.3436000000002</v>
      </c>
      <c r="E11" s="5">
        <v>124.67700000000001</v>
      </c>
      <c r="F11" s="46">
        <v>3341.3436000000002</v>
      </c>
    </row>
    <row r="12" spans="2:8">
      <c r="B12" s="69" t="s">
        <v>17</v>
      </c>
      <c r="C12" s="5">
        <v>50.54</v>
      </c>
      <c r="D12" s="5">
        <v>3014.8120800000002</v>
      </c>
      <c r="E12" s="5">
        <v>36.14</v>
      </c>
      <c r="F12" s="46">
        <v>2155.8232800000001</v>
      </c>
    </row>
    <row r="13" spans="2:8">
      <c r="B13" s="69" t="s">
        <v>84</v>
      </c>
      <c r="C13" s="5">
        <v>7.72</v>
      </c>
      <c r="D13" s="5">
        <v>1284.3300800000002</v>
      </c>
      <c r="E13" s="5">
        <v>7.72</v>
      </c>
      <c r="F13" s="46">
        <v>1284.3300800000002</v>
      </c>
    </row>
    <row r="14" spans="2:8">
      <c r="B14" s="69" t="s">
        <v>354</v>
      </c>
      <c r="C14" s="5">
        <v>3.71</v>
      </c>
      <c r="D14" s="5">
        <v>604.64392799999996</v>
      </c>
      <c r="E14" s="5">
        <v>3.71</v>
      </c>
      <c r="F14" s="46">
        <v>604.64392799999996</v>
      </c>
    </row>
    <row r="15" spans="2:8">
      <c r="B15" s="69" t="s">
        <v>80</v>
      </c>
      <c r="C15" s="5">
        <v>6.19</v>
      </c>
      <c r="D15" s="5">
        <v>520.50589610000009</v>
      </c>
      <c r="E15" s="5">
        <v>6.19</v>
      </c>
      <c r="F15" s="46">
        <v>520.50589610000009</v>
      </c>
    </row>
    <row r="16" spans="2:8">
      <c r="B16" s="69" t="s">
        <v>87</v>
      </c>
      <c r="C16" s="5">
        <v>181.1</v>
      </c>
      <c r="D16" s="5">
        <v>218.891109</v>
      </c>
      <c r="E16" s="5">
        <v>121.5</v>
      </c>
      <c r="F16" s="46">
        <v>218.891109</v>
      </c>
    </row>
    <row r="17" spans="2:6">
      <c r="B17" s="69" t="s">
        <v>83</v>
      </c>
      <c r="C17" s="5">
        <v>71.599999999999994</v>
      </c>
      <c r="D17" s="5">
        <v>131.43969999999999</v>
      </c>
      <c r="E17" s="5">
        <v>71.599999999999994</v>
      </c>
      <c r="F17" s="46">
        <v>131.43969999999999</v>
      </c>
    </row>
    <row r="18" spans="2:6">
      <c r="B18" s="102" t="s">
        <v>85</v>
      </c>
      <c r="C18" s="47">
        <v>29.52</v>
      </c>
      <c r="D18" s="47">
        <v>53.215797999999999</v>
      </c>
      <c r="E18" s="47">
        <v>29.52</v>
      </c>
      <c r="F18" s="48">
        <v>53.215797999999999</v>
      </c>
    </row>
    <row r="19" spans="2:6" ht="12" thickBot="1">
      <c r="B19" s="27" t="s">
        <v>116</v>
      </c>
      <c r="C19" s="28">
        <f>SUM(C5:C18)</f>
        <v>7022.7370000000001</v>
      </c>
      <c r="D19" s="28">
        <f t="shared" ref="D19:F19" si="0">SUM(D5:D18)</f>
        <v>564202.89986749983</v>
      </c>
      <c r="E19" s="28">
        <f t="shared" si="0"/>
        <v>6447.59</v>
      </c>
      <c r="F19" s="29">
        <f t="shared" si="0"/>
        <v>522033.71426650003</v>
      </c>
    </row>
    <row r="48" spans="5:5">
      <c r="E48" s="8"/>
    </row>
  </sheetData>
  <mergeCells count="3">
    <mergeCell ref="B2:F2"/>
    <mergeCell ref="C3:D3"/>
    <mergeCell ref="E3:F3"/>
  </mergeCells>
  <phoneticPr fontId="16"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1.140625" style="1" bestFit="1" customWidth="1"/>
    <col min="3" max="3" width="15.5703125" style="1" bestFit="1" customWidth="1"/>
    <col min="4" max="4" width="15.7109375" style="1" bestFit="1" customWidth="1"/>
    <col min="5" max="5" width="15.5703125" style="1" bestFit="1" customWidth="1"/>
    <col min="6" max="6" width="15.7109375" style="1" bestFit="1" customWidth="1"/>
    <col min="7" max="16384" width="9.140625" style="1"/>
  </cols>
  <sheetData>
    <row r="2" spans="2:6" ht="20.25" customHeight="1">
      <c r="B2" s="1916" t="s">
        <v>355</v>
      </c>
      <c r="C2" s="1916"/>
      <c r="D2" s="1916"/>
      <c r="E2" s="1916"/>
      <c r="F2" s="1916"/>
    </row>
    <row r="3" spans="2:6">
      <c r="B3" s="85"/>
      <c r="C3" s="1917" t="s">
        <v>322</v>
      </c>
      <c r="D3" s="1917"/>
      <c r="E3" s="1917" t="s">
        <v>323</v>
      </c>
      <c r="F3" s="1918"/>
    </row>
    <row r="4" spans="2:6">
      <c r="B4" s="95" t="s">
        <v>324</v>
      </c>
      <c r="C4" s="96" t="s">
        <v>325</v>
      </c>
      <c r="D4" s="96" t="s">
        <v>115</v>
      </c>
      <c r="E4" s="96" t="s">
        <v>325</v>
      </c>
      <c r="F4" s="97" t="s">
        <v>115</v>
      </c>
    </row>
    <row r="5" spans="2:6">
      <c r="B5" s="94" t="s">
        <v>16</v>
      </c>
      <c r="C5" s="105">
        <v>92.44</v>
      </c>
      <c r="D5" s="106">
        <v>126180.59999999999</v>
      </c>
      <c r="E5" s="105">
        <v>88.748000000000005</v>
      </c>
      <c r="F5" s="107">
        <v>121141.02</v>
      </c>
    </row>
    <row r="6" spans="2:6">
      <c r="B6" s="102" t="s">
        <v>89</v>
      </c>
      <c r="C6" s="108">
        <v>0</v>
      </c>
      <c r="D6" s="109">
        <v>0</v>
      </c>
      <c r="E6" s="110">
        <v>0.114</v>
      </c>
      <c r="F6" s="111">
        <v>98.04</v>
      </c>
    </row>
    <row r="7" spans="2:6" ht="12" thickBot="1">
      <c r="B7" s="36" t="s">
        <v>116</v>
      </c>
      <c r="C7" s="112">
        <f>SUM(C5:C6)</f>
        <v>92.44</v>
      </c>
      <c r="D7" s="112">
        <f>SUM(D5:D6)</f>
        <v>126180.59999999999</v>
      </c>
      <c r="E7" s="112">
        <f t="shared" ref="E7:F7" si="0">SUM(E5:E6)</f>
        <v>88.862000000000009</v>
      </c>
      <c r="F7" s="113">
        <f t="shared" si="0"/>
        <v>121239.06</v>
      </c>
    </row>
    <row r="48" spans="5:5">
      <c r="E48" s="8"/>
    </row>
  </sheetData>
  <mergeCells count="3">
    <mergeCell ref="B2:F2"/>
    <mergeCell ref="C3:D3"/>
    <mergeCell ref="E3:F3"/>
  </mergeCells>
  <phoneticPr fontId="1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3.140625" style="1" bestFit="1" customWidth="1"/>
    <col min="3" max="3" width="15.5703125" style="1" bestFit="1" customWidth="1"/>
    <col min="4" max="4" width="7.140625" style="1" bestFit="1" customWidth="1"/>
    <col min="5" max="5" width="15.5703125" style="1" bestFit="1" customWidth="1"/>
    <col min="6" max="6" width="7.140625" style="1" bestFit="1" customWidth="1"/>
    <col min="7" max="16384" width="9.140625" style="1"/>
  </cols>
  <sheetData>
    <row r="2" spans="2:6" ht="20.25" customHeight="1">
      <c r="B2" s="1916" t="s">
        <v>356</v>
      </c>
      <c r="C2" s="1916"/>
      <c r="D2" s="1916"/>
      <c r="E2" s="1916"/>
      <c r="F2" s="1916"/>
    </row>
    <row r="3" spans="2:6">
      <c r="B3" s="85"/>
      <c r="C3" s="1917" t="s">
        <v>322</v>
      </c>
      <c r="D3" s="1917"/>
      <c r="E3" s="1917" t="s">
        <v>323</v>
      </c>
      <c r="F3" s="1918"/>
    </row>
    <row r="4" spans="2:6">
      <c r="B4" s="86" t="s">
        <v>324</v>
      </c>
      <c r="C4" s="87" t="s">
        <v>325</v>
      </c>
      <c r="D4" s="87" t="s">
        <v>115</v>
      </c>
      <c r="E4" s="87" t="s">
        <v>325</v>
      </c>
      <c r="F4" s="88" t="s">
        <v>115</v>
      </c>
    </row>
    <row r="5" spans="2:6">
      <c r="B5" s="94" t="s">
        <v>65</v>
      </c>
      <c r="C5" s="44">
        <v>54.5</v>
      </c>
      <c r="D5" s="44">
        <v>1199</v>
      </c>
      <c r="E5" s="44">
        <v>54.5</v>
      </c>
      <c r="F5" s="45">
        <v>1199</v>
      </c>
    </row>
    <row r="6" spans="2:6">
      <c r="B6" s="69" t="s">
        <v>7</v>
      </c>
      <c r="C6" s="5">
        <v>0.54700000000000004</v>
      </c>
      <c r="D6" s="5">
        <v>5.051007846000001</v>
      </c>
      <c r="E6" s="5">
        <v>0.54700000000000004</v>
      </c>
      <c r="F6" s="46">
        <v>5.051007846000001</v>
      </c>
    </row>
    <row r="7" spans="2:6">
      <c r="B7" s="69" t="s">
        <v>10</v>
      </c>
      <c r="C7" s="5">
        <v>479.45</v>
      </c>
      <c r="D7" s="5">
        <v>13835.0092</v>
      </c>
      <c r="E7" s="5">
        <v>479.45</v>
      </c>
      <c r="F7" s="46">
        <v>13835.0092</v>
      </c>
    </row>
    <row r="8" spans="2:6">
      <c r="B8" s="102" t="s">
        <v>88</v>
      </c>
      <c r="C8" s="47">
        <v>2.503E-2</v>
      </c>
      <c r="D8" s="47">
        <v>0.19973940000000001</v>
      </c>
      <c r="E8" s="47">
        <v>2.503E-2</v>
      </c>
      <c r="F8" s="48">
        <v>0.19973940000000001</v>
      </c>
    </row>
    <row r="9" spans="2:6" ht="12" thickBot="1">
      <c r="B9" s="27" t="s">
        <v>116</v>
      </c>
      <c r="C9" s="28">
        <v>534.52202999999997</v>
      </c>
      <c r="D9" s="28">
        <v>15039.259947246001</v>
      </c>
      <c r="E9" s="28">
        <v>534.52202999999997</v>
      </c>
      <c r="F9" s="29">
        <v>15039.259947246001</v>
      </c>
    </row>
    <row r="48" spans="5:5">
      <c r="E48" s="8"/>
    </row>
  </sheetData>
  <mergeCells count="3">
    <mergeCell ref="B2:F2"/>
    <mergeCell ref="C3:D3"/>
    <mergeCell ref="E3:F3"/>
  </mergeCells>
  <phoneticPr fontId="1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3" customWidth="1"/>
    <col min="2" max="2" width="11.140625" style="3" bestFit="1" customWidth="1"/>
    <col min="3" max="3" width="15.5703125" style="3" bestFit="1" customWidth="1"/>
    <col min="4" max="4" width="7.140625" style="3" bestFit="1" customWidth="1"/>
    <col min="5" max="5" width="15.5703125" style="3" bestFit="1" customWidth="1"/>
    <col min="6" max="6" width="7.140625" style="3" bestFit="1" customWidth="1"/>
    <col min="7" max="16384" width="9.140625" style="3"/>
  </cols>
  <sheetData>
    <row r="2" spans="2:6" ht="20.25" customHeight="1">
      <c r="B2" s="1916" t="s">
        <v>357</v>
      </c>
      <c r="C2" s="1916"/>
      <c r="D2" s="1916"/>
      <c r="E2" s="1916"/>
      <c r="F2" s="1916"/>
    </row>
    <row r="3" spans="2:6">
      <c r="B3" s="85"/>
      <c r="C3" s="1917" t="s">
        <v>322</v>
      </c>
      <c r="D3" s="1917"/>
      <c r="E3" s="1917" t="s">
        <v>323</v>
      </c>
      <c r="F3" s="1918"/>
    </row>
    <row r="4" spans="2:6">
      <c r="B4" s="86" t="s">
        <v>324</v>
      </c>
      <c r="C4" s="87" t="s">
        <v>325</v>
      </c>
      <c r="D4" s="87" t="s">
        <v>115</v>
      </c>
      <c r="E4" s="87" t="s">
        <v>325</v>
      </c>
      <c r="F4" s="88" t="s">
        <v>115</v>
      </c>
    </row>
    <row r="5" spans="2:6">
      <c r="B5" s="39" t="s">
        <v>88</v>
      </c>
      <c r="C5" s="104">
        <v>74.7</v>
      </c>
      <c r="D5" s="104">
        <v>833.05439999999999</v>
      </c>
      <c r="E5" s="104">
        <v>74.7</v>
      </c>
      <c r="F5" s="90">
        <v>833.05439999999999</v>
      </c>
    </row>
    <row r="6" spans="2:6" ht="12" thickBot="1">
      <c r="B6" s="36" t="s">
        <v>116</v>
      </c>
      <c r="C6" s="92">
        <v>74.7</v>
      </c>
      <c r="D6" s="92">
        <v>833.05439999999999</v>
      </c>
      <c r="E6" s="92">
        <v>74.7</v>
      </c>
      <c r="F6" s="93">
        <v>833.05439999999999</v>
      </c>
    </row>
    <row r="48" spans="5:5">
      <c r="E48" s="9"/>
    </row>
  </sheetData>
  <mergeCells count="3">
    <mergeCell ref="B2:F2"/>
    <mergeCell ref="C3:D3"/>
    <mergeCell ref="E3:F3"/>
  </mergeCells>
  <phoneticPr fontId="1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9"/>
  <sheetViews>
    <sheetView zoomScaleNormal="100" workbookViewId="0">
      <selection activeCell="I44" sqref="I44"/>
    </sheetView>
  </sheetViews>
  <sheetFormatPr defaultColWidth="9.140625" defaultRowHeight="11.25"/>
  <cols>
    <col min="1" max="1" width="2.140625" style="1" customWidth="1"/>
    <col min="2" max="2" width="21" style="1" bestFit="1" customWidth="1"/>
    <col min="3" max="16384" width="9.140625" style="1"/>
  </cols>
  <sheetData>
    <row r="2" spans="2:6" ht="20.25" customHeight="1">
      <c r="B2" s="1916" t="s">
        <v>358</v>
      </c>
      <c r="C2" s="1916"/>
      <c r="D2" s="1916"/>
      <c r="E2" s="1916"/>
      <c r="F2" s="1916"/>
    </row>
    <row r="3" spans="2:6">
      <c r="B3" s="94"/>
      <c r="C3" s="1917" t="s">
        <v>322</v>
      </c>
      <c r="D3" s="1917"/>
      <c r="E3" s="1917" t="s">
        <v>323</v>
      </c>
      <c r="F3" s="1918"/>
    </row>
    <row r="4" spans="2:6">
      <c r="B4" s="95" t="s">
        <v>324</v>
      </c>
      <c r="C4" s="96" t="s">
        <v>359</v>
      </c>
      <c r="D4" s="96" t="s">
        <v>115</v>
      </c>
      <c r="E4" s="96" t="s">
        <v>359</v>
      </c>
      <c r="F4" s="97" t="s">
        <v>115</v>
      </c>
    </row>
    <row r="5" spans="2:6">
      <c r="B5" s="94" t="s">
        <v>28</v>
      </c>
      <c r="C5" s="98">
        <v>486</v>
      </c>
      <c r="D5" s="98">
        <v>415.53</v>
      </c>
      <c r="E5" s="98">
        <v>486</v>
      </c>
      <c r="F5" s="99">
        <v>415.53</v>
      </c>
    </row>
    <row r="6" spans="2:6">
      <c r="B6" s="69" t="s">
        <v>30</v>
      </c>
      <c r="C6" s="100">
        <v>327.39999999999998</v>
      </c>
      <c r="D6" s="100">
        <v>360.14</v>
      </c>
      <c r="E6" s="100">
        <v>327.39999999999998</v>
      </c>
      <c r="F6" s="101">
        <v>360.14</v>
      </c>
    </row>
    <row r="7" spans="2:6">
      <c r="B7" s="69" t="s">
        <v>41</v>
      </c>
      <c r="C7" s="100">
        <v>130.6</v>
      </c>
      <c r="D7" s="100">
        <v>124.44873999999999</v>
      </c>
      <c r="E7" s="100">
        <v>130.6</v>
      </c>
      <c r="F7" s="101">
        <v>124.44873999999999</v>
      </c>
    </row>
    <row r="8" spans="2:6">
      <c r="B8" s="69" t="s">
        <v>24</v>
      </c>
      <c r="C8" s="100">
        <v>127.98399999999999</v>
      </c>
      <c r="D8" s="100">
        <v>117.78121080000001</v>
      </c>
      <c r="E8" s="100">
        <v>127.98399999999999</v>
      </c>
      <c r="F8" s="101">
        <v>117.78121080000001</v>
      </c>
    </row>
    <row r="9" spans="2:6">
      <c r="B9" s="69" t="s">
        <v>11</v>
      </c>
      <c r="C9" s="100">
        <v>90.36</v>
      </c>
      <c r="D9" s="100">
        <v>88.876288800000012</v>
      </c>
      <c r="E9" s="100">
        <v>90.36</v>
      </c>
      <c r="F9" s="101">
        <v>88.876288800000012</v>
      </c>
    </row>
    <row r="10" spans="2:6">
      <c r="B10" s="69" t="s">
        <v>52</v>
      </c>
      <c r="C10" s="100">
        <v>64.861000000000004</v>
      </c>
      <c r="D10" s="100">
        <v>59.577939629999996</v>
      </c>
      <c r="E10" s="100">
        <v>64.849000000000004</v>
      </c>
      <c r="F10" s="101">
        <v>59.567149829999998</v>
      </c>
    </row>
    <row r="11" spans="2:6">
      <c r="B11" s="69" t="s">
        <v>38</v>
      </c>
      <c r="C11" s="100">
        <v>11.72</v>
      </c>
      <c r="D11" s="100">
        <v>11.134</v>
      </c>
      <c r="E11" s="100">
        <v>11.72</v>
      </c>
      <c r="F11" s="101">
        <v>11.134</v>
      </c>
    </row>
    <row r="12" spans="2:6">
      <c r="B12" s="69" t="s">
        <v>63</v>
      </c>
      <c r="C12" s="100">
        <v>11.35</v>
      </c>
      <c r="D12" s="100">
        <v>10.748449999999998</v>
      </c>
      <c r="E12" s="100">
        <v>11.35</v>
      </c>
      <c r="F12" s="101">
        <v>10.748449999999998</v>
      </c>
    </row>
    <row r="13" spans="2:6">
      <c r="B13" s="69" t="s">
        <v>33</v>
      </c>
      <c r="C13" s="100">
        <v>11.507999999999999</v>
      </c>
      <c r="D13" s="100">
        <v>10.598867999999998</v>
      </c>
      <c r="E13" s="100">
        <v>11.507999999999999</v>
      </c>
      <c r="F13" s="101">
        <v>10.598867999999998</v>
      </c>
    </row>
    <row r="14" spans="2:6">
      <c r="B14" s="69" t="s">
        <v>8</v>
      </c>
      <c r="C14" s="100">
        <v>7.62</v>
      </c>
      <c r="D14" s="100">
        <v>7.0332600000000003</v>
      </c>
      <c r="E14" s="100">
        <v>7.62</v>
      </c>
      <c r="F14" s="101">
        <v>7.0332600000000003</v>
      </c>
    </row>
    <row r="15" spans="2:6">
      <c r="B15" s="69" t="s">
        <v>54</v>
      </c>
      <c r="C15" s="100">
        <v>7.22</v>
      </c>
      <c r="D15" s="100">
        <v>6.7362600000000006</v>
      </c>
      <c r="E15" s="100">
        <v>7.2</v>
      </c>
      <c r="F15" s="101">
        <v>6.7176</v>
      </c>
    </row>
    <row r="16" spans="2:6">
      <c r="B16" s="69" t="s">
        <v>47</v>
      </c>
      <c r="C16" s="100">
        <v>6.6</v>
      </c>
      <c r="D16" s="100">
        <v>6.1974</v>
      </c>
      <c r="E16" s="100">
        <v>6.6</v>
      </c>
      <c r="F16" s="101">
        <v>6.1974</v>
      </c>
    </row>
    <row r="17" spans="2:6">
      <c r="B17" s="69" t="s">
        <v>64</v>
      </c>
      <c r="C17" s="100">
        <v>6.44</v>
      </c>
      <c r="D17" s="100">
        <v>6.0857999999999999</v>
      </c>
      <c r="E17" s="100">
        <v>6.44</v>
      </c>
      <c r="F17" s="101">
        <v>6.0857999999999999</v>
      </c>
    </row>
    <row r="18" spans="2:6">
      <c r="B18" s="69" t="s">
        <v>50</v>
      </c>
      <c r="C18" s="100">
        <v>6.4</v>
      </c>
      <c r="D18" s="100">
        <v>5.8304000000000009</v>
      </c>
      <c r="E18" s="100">
        <v>6.4</v>
      </c>
      <c r="F18" s="101">
        <v>5.8304000000000009</v>
      </c>
    </row>
    <row r="19" spans="2:6">
      <c r="B19" s="69" t="s">
        <v>21</v>
      </c>
      <c r="C19" s="100">
        <v>5.78</v>
      </c>
      <c r="D19" s="100">
        <v>5.3176000000000005</v>
      </c>
      <c r="E19" s="100">
        <v>5.78</v>
      </c>
      <c r="F19" s="101">
        <v>5.3176000000000005</v>
      </c>
    </row>
    <row r="20" spans="2:6">
      <c r="B20" s="69" t="s">
        <v>4</v>
      </c>
      <c r="C20" s="100">
        <v>5.2</v>
      </c>
      <c r="D20" s="100">
        <v>4.9139999999999997</v>
      </c>
      <c r="E20" s="100">
        <v>5.2</v>
      </c>
      <c r="F20" s="101">
        <v>4.9139999999999997</v>
      </c>
    </row>
    <row r="21" spans="2:6">
      <c r="B21" s="69" t="s">
        <v>40</v>
      </c>
      <c r="C21" s="100">
        <v>4.9139999999999997</v>
      </c>
      <c r="D21" s="100">
        <v>4.8009779999999997</v>
      </c>
      <c r="E21" s="100">
        <v>4.9139999999999997</v>
      </c>
      <c r="F21" s="101">
        <v>4.8009779999999997</v>
      </c>
    </row>
    <row r="22" spans="2:6">
      <c r="B22" s="69" t="s">
        <v>53</v>
      </c>
      <c r="C22" s="100">
        <v>4.0999999999999996</v>
      </c>
      <c r="D22" s="100">
        <v>4.2803999999999993</v>
      </c>
      <c r="E22" s="100">
        <v>4.0999999999999996</v>
      </c>
      <c r="F22" s="101">
        <v>4.2803999999999993</v>
      </c>
    </row>
    <row r="23" spans="2:6">
      <c r="B23" s="69" t="s">
        <v>34</v>
      </c>
      <c r="C23" s="100">
        <v>4.34</v>
      </c>
      <c r="D23" s="100">
        <v>4.0969600000000002</v>
      </c>
      <c r="E23" s="100">
        <v>4.34</v>
      </c>
      <c r="F23" s="101">
        <v>4.0969600000000002</v>
      </c>
    </row>
    <row r="24" spans="2:6">
      <c r="B24" s="69" t="s">
        <v>46</v>
      </c>
      <c r="C24" s="100">
        <v>4</v>
      </c>
      <c r="D24" s="100">
        <v>3.5960000000000001</v>
      </c>
      <c r="E24" s="100">
        <v>4</v>
      </c>
      <c r="F24" s="101">
        <v>3.5960000000000001</v>
      </c>
    </row>
    <row r="25" spans="2:6">
      <c r="B25" s="69" t="s">
        <v>222</v>
      </c>
      <c r="C25" s="100">
        <v>3.55</v>
      </c>
      <c r="D25" s="100">
        <v>3.5357999999999996</v>
      </c>
      <c r="E25" s="100">
        <v>3.55</v>
      </c>
      <c r="F25" s="101">
        <v>3.5357999999999996</v>
      </c>
    </row>
    <row r="26" spans="2:6">
      <c r="B26" s="69" t="s">
        <v>55</v>
      </c>
      <c r="C26" s="100">
        <v>3.3780000000000001</v>
      </c>
      <c r="D26" s="100">
        <v>3.3678659999999998</v>
      </c>
      <c r="E26" s="100">
        <v>3.3780000000000001</v>
      </c>
      <c r="F26" s="101">
        <v>3.3678659999999998</v>
      </c>
    </row>
    <row r="27" spans="2:6">
      <c r="B27" s="69" t="s">
        <v>57</v>
      </c>
      <c r="C27" s="100">
        <v>2.5979999999999999</v>
      </c>
      <c r="D27" s="100">
        <v>2.491482</v>
      </c>
      <c r="E27" s="100">
        <v>2.5979999999999999</v>
      </c>
      <c r="F27" s="101">
        <v>2.491482</v>
      </c>
    </row>
    <row r="28" spans="2:6">
      <c r="B28" s="69" t="s">
        <v>61</v>
      </c>
      <c r="C28" s="100">
        <v>1.905</v>
      </c>
      <c r="D28" s="100">
        <v>1.7958435000000001</v>
      </c>
      <c r="E28" s="100">
        <v>1.905</v>
      </c>
      <c r="F28" s="101">
        <v>1.7958435000000001</v>
      </c>
    </row>
    <row r="29" spans="2:6">
      <c r="B29" s="69" t="s">
        <v>51</v>
      </c>
      <c r="C29" s="100">
        <v>1.77</v>
      </c>
      <c r="D29" s="100">
        <v>1.7664600000000001</v>
      </c>
      <c r="E29" s="100">
        <v>1.77</v>
      </c>
      <c r="F29" s="101">
        <v>1.7664600000000001</v>
      </c>
    </row>
    <row r="30" spans="2:6">
      <c r="B30" s="69" t="s">
        <v>25</v>
      </c>
      <c r="C30" s="100">
        <v>1.819</v>
      </c>
      <c r="D30" s="100">
        <v>1.7589729999999999</v>
      </c>
      <c r="E30" s="100">
        <v>1.819</v>
      </c>
      <c r="F30" s="101">
        <v>1.7589729999999999</v>
      </c>
    </row>
    <row r="31" spans="2:6">
      <c r="B31" s="69" t="s">
        <v>39</v>
      </c>
      <c r="C31" s="100">
        <v>1.6</v>
      </c>
      <c r="D31" s="100">
        <v>1.488</v>
      </c>
      <c r="E31" s="100">
        <v>1.6</v>
      </c>
      <c r="F31" s="101">
        <v>1.488</v>
      </c>
    </row>
    <row r="32" spans="2:6">
      <c r="B32" s="69" t="s">
        <v>36</v>
      </c>
      <c r="C32" s="100">
        <v>1.35</v>
      </c>
      <c r="D32" s="100">
        <v>1.2757499999999999</v>
      </c>
      <c r="E32" s="100">
        <v>1.35</v>
      </c>
      <c r="F32" s="101">
        <v>1.2757499999999999</v>
      </c>
    </row>
    <row r="33" spans="2:6">
      <c r="B33" s="69" t="s">
        <v>29</v>
      </c>
      <c r="C33" s="100">
        <v>1.33</v>
      </c>
      <c r="D33" s="100">
        <v>1.2568500000000002</v>
      </c>
      <c r="E33" s="100">
        <v>1.33</v>
      </c>
      <c r="F33" s="101">
        <v>1.2568500000000002</v>
      </c>
    </row>
    <row r="34" spans="2:6">
      <c r="B34" s="69" t="s">
        <v>42</v>
      </c>
      <c r="C34" s="100">
        <v>0.94499999999999995</v>
      </c>
      <c r="D34" s="100">
        <v>0.90247499999999992</v>
      </c>
      <c r="E34" s="100">
        <v>0.94499999999999995</v>
      </c>
      <c r="F34" s="101">
        <v>0.90247499999999992</v>
      </c>
    </row>
    <row r="35" spans="2:6">
      <c r="B35" s="69" t="s">
        <v>56</v>
      </c>
      <c r="C35" s="100">
        <v>0.78200000000000003</v>
      </c>
      <c r="D35" s="100">
        <v>0.7429</v>
      </c>
      <c r="E35" s="100">
        <v>0.78200000000000003</v>
      </c>
      <c r="F35" s="101">
        <v>0.7429</v>
      </c>
    </row>
    <row r="36" spans="2:6">
      <c r="B36" s="69" t="s">
        <v>27</v>
      </c>
      <c r="C36" s="100">
        <v>0.61</v>
      </c>
      <c r="D36" s="100">
        <v>0.55998000000000003</v>
      </c>
      <c r="E36" s="100">
        <v>0.61</v>
      </c>
      <c r="F36" s="101">
        <v>0.55998000000000003</v>
      </c>
    </row>
    <row r="37" spans="2:6">
      <c r="B37" s="69" t="s">
        <v>58</v>
      </c>
      <c r="C37" s="100">
        <v>0.61399999999999999</v>
      </c>
      <c r="D37" s="100">
        <v>0.51226019999999994</v>
      </c>
      <c r="E37" s="100">
        <v>0.61399999999999999</v>
      </c>
      <c r="F37" s="101">
        <v>0.51226019999999994</v>
      </c>
    </row>
    <row r="38" spans="2:6">
      <c r="B38" s="69" t="s">
        <v>294</v>
      </c>
      <c r="C38" s="100">
        <v>0.54100000000000004</v>
      </c>
      <c r="D38" s="100">
        <v>0.45873013000000001</v>
      </c>
      <c r="E38" s="100">
        <v>0.54100000000000004</v>
      </c>
      <c r="F38" s="101">
        <v>0.45873013000000001</v>
      </c>
    </row>
    <row r="39" spans="2:6">
      <c r="B39" s="69" t="s">
        <v>302</v>
      </c>
      <c r="C39" s="100">
        <v>0.53</v>
      </c>
      <c r="D39" s="100">
        <v>0.45050000000000001</v>
      </c>
      <c r="E39" s="100">
        <v>0.53</v>
      </c>
      <c r="F39" s="101">
        <v>0.45050000000000001</v>
      </c>
    </row>
    <row r="40" spans="2:6">
      <c r="B40" s="69" t="s">
        <v>59</v>
      </c>
      <c r="C40" s="100">
        <v>0.40699999999999997</v>
      </c>
      <c r="D40" s="100">
        <v>0.39356899999999995</v>
      </c>
      <c r="E40" s="100">
        <v>0.40699999999999997</v>
      </c>
      <c r="F40" s="101">
        <v>0.39356899999999995</v>
      </c>
    </row>
    <row r="41" spans="2:6">
      <c r="B41" s="69" t="s">
        <v>13</v>
      </c>
      <c r="C41" s="100">
        <v>0.26100000000000001</v>
      </c>
      <c r="D41" s="100">
        <v>0.24090300000000003</v>
      </c>
      <c r="E41" s="100">
        <v>0.26100000000000001</v>
      </c>
      <c r="F41" s="101">
        <v>0.24090300000000003</v>
      </c>
    </row>
    <row r="42" spans="2:6">
      <c r="B42" s="69" t="s">
        <v>45</v>
      </c>
      <c r="C42" s="100">
        <v>0.245</v>
      </c>
      <c r="D42" s="100">
        <v>0.23422000000000001</v>
      </c>
      <c r="E42" s="100">
        <v>0.245</v>
      </c>
      <c r="F42" s="101">
        <v>0.23422000000000001</v>
      </c>
    </row>
    <row r="43" spans="2:6">
      <c r="B43" s="69" t="s">
        <v>26</v>
      </c>
      <c r="C43" s="100">
        <v>0.37</v>
      </c>
      <c r="D43" s="100"/>
      <c r="E43" s="100">
        <v>0.37</v>
      </c>
      <c r="F43" s="101"/>
    </row>
    <row r="44" spans="2:6">
      <c r="B44" s="69" t="s">
        <v>35</v>
      </c>
      <c r="C44" s="100">
        <v>0.35899999999999999</v>
      </c>
      <c r="D44" s="100"/>
      <c r="E44" s="100">
        <v>0.35899999999999999</v>
      </c>
      <c r="F44" s="101"/>
    </row>
    <row r="45" spans="2:6">
      <c r="B45" s="69" t="s">
        <v>37</v>
      </c>
      <c r="C45" s="100">
        <v>3.59</v>
      </c>
      <c r="D45" s="100">
        <v>3.3422899999999998</v>
      </c>
      <c r="E45" s="100"/>
      <c r="F45" s="101"/>
    </row>
    <row r="46" spans="2:6">
      <c r="B46" s="69" t="s">
        <v>44</v>
      </c>
      <c r="C46" s="100">
        <v>96.96</v>
      </c>
      <c r="D46" s="100"/>
      <c r="E46" s="100"/>
      <c r="F46" s="101"/>
    </row>
    <row r="47" spans="2:6">
      <c r="B47" s="69" t="s">
        <v>48</v>
      </c>
      <c r="C47" s="100">
        <v>42.85</v>
      </c>
      <c r="D47" s="100"/>
      <c r="E47" s="100">
        <v>772.47</v>
      </c>
      <c r="F47" s="101"/>
    </row>
    <row r="48" spans="2:6">
      <c r="B48" s="102" t="s">
        <v>60</v>
      </c>
      <c r="C48" s="4">
        <v>0.59699999999999998</v>
      </c>
      <c r="D48" s="4"/>
      <c r="E48" s="10">
        <v>0.95399999999999996</v>
      </c>
      <c r="F48" s="103"/>
    </row>
    <row r="49" spans="2:6" ht="12" thickBot="1">
      <c r="B49" s="36" t="s">
        <v>116</v>
      </c>
      <c r="C49" s="42">
        <f>SUM(C5:C48)</f>
        <v>1493.3579999999984</v>
      </c>
      <c r="D49" s="42">
        <f>SUM(D5:D48)</f>
        <v>1284.2994070600005</v>
      </c>
      <c r="E49" s="42">
        <f>SUM(E5:E48)</f>
        <v>2122.7529999999983</v>
      </c>
      <c r="F49" s="43">
        <f>SUM(F5:F48)</f>
        <v>1280.9276672600006</v>
      </c>
    </row>
  </sheetData>
  <mergeCells count="3">
    <mergeCell ref="B2:F2"/>
    <mergeCell ref="C3:D3"/>
    <mergeCell ref="E3:F3"/>
  </mergeCells>
  <phoneticPr fontId="16"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9.140625" style="1"/>
    <col min="3" max="3" width="15.5703125" style="1" bestFit="1" customWidth="1"/>
    <col min="4" max="4" width="10.42578125" style="1" bestFit="1" customWidth="1"/>
    <col min="5" max="5" width="15.5703125" style="1" bestFit="1" customWidth="1"/>
    <col min="6" max="16384" width="9.140625" style="1"/>
  </cols>
  <sheetData>
    <row r="2" spans="2:6" ht="20.25" customHeight="1">
      <c r="B2" s="1916" t="s">
        <v>360</v>
      </c>
      <c r="C2" s="1916"/>
      <c r="D2" s="1916"/>
      <c r="E2" s="1916"/>
      <c r="F2" s="1916"/>
    </row>
    <row r="3" spans="2:6">
      <c r="B3" s="85"/>
      <c r="C3" s="1917" t="s">
        <v>322</v>
      </c>
      <c r="D3" s="1917"/>
      <c r="E3" s="1917" t="s">
        <v>323</v>
      </c>
      <c r="F3" s="1918"/>
    </row>
    <row r="4" spans="2:6">
      <c r="B4" s="86" t="s">
        <v>324</v>
      </c>
      <c r="C4" s="87" t="s">
        <v>325</v>
      </c>
      <c r="D4" s="87" t="s">
        <v>115</v>
      </c>
      <c r="E4" s="87" t="s">
        <v>325</v>
      </c>
      <c r="F4" s="88" t="s">
        <v>115</v>
      </c>
    </row>
    <row r="5" spans="2:6">
      <c r="B5" s="39" t="s">
        <v>89</v>
      </c>
      <c r="C5" s="89">
        <v>0</v>
      </c>
      <c r="D5" s="89">
        <v>0</v>
      </c>
      <c r="E5" s="40">
        <v>0.91</v>
      </c>
      <c r="F5" s="90">
        <v>233</v>
      </c>
    </row>
    <row r="6" spans="2:6" ht="12" thickBot="1">
      <c r="B6" s="36" t="s">
        <v>116</v>
      </c>
      <c r="C6" s="91">
        <f>SUM(C5)</f>
        <v>0</v>
      </c>
      <c r="D6" s="91">
        <f>SUM(D5)</f>
        <v>0</v>
      </c>
      <c r="E6" s="92">
        <f>SUM(E5)</f>
        <v>0.91</v>
      </c>
      <c r="F6" s="93">
        <f>SUM(F5)</f>
        <v>233</v>
      </c>
    </row>
    <row r="48" spans="5:5">
      <c r="E48" s="8"/>
    </row>
  </sheetData>
  <mergeCells count="3">
    <mergeCell ref="B2:F2"/>
    <mergeCell ref="C3:D3"/>
    <mergeCell ref="E3:F3"/>
  </mergeCells>
  <phoneticPr fontId="1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showGridLines="0" zoomScaleNormal="100" zoomScaleSheetLayoutView="100" workbookViewId="0">
      <selection activeCell="A2" sqref="A2"/>
    </sheetView>
  </sheetViews>
  <sheetFormatPr defaultColWidth="9.140625" defaultRowHeight="15"/>
  <cols>
    <col min="1" max="1" width="3.5703125" style="947" customWidth="1"/>
    <col min="2" max="2" width="43.85546875" style="570" customWidth="1"/>
    <col min="3" max="6" width="14.5703125" style="570" customWidth="1"/>
    <col min="7" max="16384" width="9.140625" style="570"/>
  </cols>
  <sheetData>
    <row r="1" spans="1:6">
      <c r="A1" s="929" t="s">
        <v>15912</v>
      </c>
      <c r="E1" s="573"/>
    </row>
    <row r="3" spans="1:6" ht="45">
      <c r="A3" s="1290" t="s">
        <v>117</v>
      </c>
      <c r="B3" s="1291" t="s">
        <v>735</v>
      </c>
      <c r="C3" s="1291" t="s">
        <v>388</v>
      </c>
      <c r="D3" s="1291" t="s">
        <v>426</v>
      </c>
      <c r="E3" s="1291" t="s">
        <v>701</v>
      </c>
      <c r="F3" s="575" t="s">
        <v>396</v>
      </c>
    </row>
    <row r="4" spans="1:6">
      <c r="A4" s="945">
        <v>1</v>
      </c>
      <c r="B4" s="574" t="s">
        <v>13371</v>
      </c>
      <c r="C4" s="554" t="s">
        <v>119</v>
      </c>
      <c r="D4" s="554" t="s">
        <v>119</v>
      </c>
      <c r="E4" s="554" t="s">
        <v>119</v>
      </c>
      <c r="F4" s="552" t="s">
        <v>119</v>
      </c>
    </row>
    <row r="5" spans="1:6">
      <c r="A5" s="945">
        <v>2</v>
      </c>
      <c r="B5" s="574" t="s">
        <v>734</v>
      </c>
      <c r="C5" s="554" t="s">
        <v>119</v>
      </c>
      <c r="D5" s="554" t="s">
        <v>119</v>
      </c>
      <c r="E5" s="554" t="s">
        <v>119</v>
      </c>
      <c r="F5" s="552" t="s">
        <v>119</v>
      </c>
    </row>
    <row r="6" spans="1:6">
      <c r="A6" s="945">
        <v>3</v>
      </c>
      <c r="B6" s="574" t="s">
        <v>429</v>
      </c>
      <c r="C6" s="1349" t="s">
        <v>531</v>
      </c>
      <c r="D6" s="1349" t="s">
        <v>531</v>
      </c>
      <c r="E6" s="1349" t="s">
        <v>531</v>
      </c>
      <c r="F6" s="552" t="s">
        <v>119</v>
      </c>
    </row>
    <row r="7" spans="1:6">
      <c r="A7" s="945">
        <v>4</v>
      </c>
      <c r="B7" s="574" t="s">
        <v>428</v>
      </c>
      <c r="C7" s="1350" t="s">
        <v>118</v>
      </c>
      <c r="D7" s="1350" t="s">
        <v>118</v>
      </c>
      <c r="E7" s="1349" t="s">
        <v>531</v>
      </c>
      <c r="F7" s="552" t="s">
        <v>119</v>
      </c>
    </row>
    <row r="8" spans="1:6">
      <c r="A8" s="945">
        <v>5</v>
      </c>
      <c r="B8" s="574" t="s">
        <v>733</v>
      </c>
      <c r="C8" s="1349" t="s">
        <v>531</v>
      </c>
      <c r="D8" s="1349" t="s">
        <v>531</v>
      </c>
      <c r="E8" s="1349" t="s">
        <v>531</v>
      </c>
      <c r="F8" s="1351" t="s">
        <v>531</v>
      </c>
    </row>
    <row r="9" spans="1:6">
      <c r="A9" s="945">
        <v>6</v>
      </c>
      <c r="B9" s="574" t="s">
        <v>430</v>
      </c>
      <c r="C9" s="1350" t="s">
        <v>118</v>
      </c>
      <c r="D9" s="1350" t="s">
        <v>118</v>
      </c>
      <c r="E9" s="1349" t="s">
        <v>531</v>
      </c>
      <c r="F9" s="552" t="s">
        <v>119</v>
      </c>
    </row>
    <row r="10" spans="1:6">
      <c r="A10" s="945">
        <v>7</v>
      </c>
      <c r="B10" s="574" t="s">
        <v>427</v>
      </c>
      <c r="C10" s="1352" t="s">
        <v>119</v>
      </c>
      <c r="D10" s="1350" t="s">
        <v>118</v>
      </c>
      <c r="E10" s="1350" t="s">
        <v>118</v>
      </c>
      <c r="F10" s="552" t="s">
        <v>119</v>
      </c>
    </row>
    <row r="11" spans="1:6">
      <c r="A11" s="945">
        <v>8</v>
      </c>
      <c r="B11" s="574" t="s">
        <v>467</v>
      </c>
      <c r="C11" s="1350" t="s">
        <v>118</v>
      </c>
      <c r="D11" s="1350" t="s">
        <v>118</v>
      </c>
      <c r="E11" s="1350" t="s">
        <v>118</v>
      </c>
      <c r="F11" s="552" t="s">
        <v>119</v>
      </c>
    </row>
    <row r="12" spans="1:6">
      <c r="A12" s="945">
        <v>9</v>
      </c>
      <c r="B12" s="574" t="s">
        <v>732</v>
      </c>
      <c r="C12" s="1353" t="s">
        <v>118</v>
      </c>
      <c r="D12" s="1353" t="s">
        <v>118</v>
      </c>
      <c r="E12" s="1354" t="s">
        <v>531</v>
      </c>
      <c r="F12" s="552" t="s">
        <v>119</v>
      </c>
    </row>
    <row r="13" spans="1:6">
      <c r="A13" s="945">
        <v>10</v>
      </c>
      <c r="B13" s="574" t="s">
        <v>731</v>
      </c>
      <c r="C13" s="1355" t="s">
        <v>118</v>
      </c>
      <c r="D13" s="1355" t="s">
        <v>118</v>
      </c>
      <c r="E13" s="1354" t="s">
        <v>531</v>
      </c>
      <c r="F13" s="552" t="s">
        <v>119</v>
      </c>
    </row>
    <row r="14" spans="1:6">
      <c r="A14" s="945">
        <v>11</v>
      </c>
      <c r="B14" s="574" t="s">
        <v>730</v>
      </c>
      <c r="C14" s="1353" t="s">
        <v>118</v>
      </c>
      <c r="D14" s="1353" t="s">
        <v>118</v>
      </c>
      <c r="E14" s="1354" t="s">
        <v>531</v>
      </c>
      <c r="F14" s="552" t="s">
        <v>118</v>
      </c>
    </row>
    <row r="15" spans="1:6">
      <c r="A15" s="945">
        <v>12</v>
      </c>
      <c r="B15" s="574" t="s">
        <v>729</v>
      </c>
      <c r="C15" s="1353" t="s">
        <v>118</v>
      </c>
      <c r="D15" s="1353" t="s">
        <v>118</v>
      </c>
      <c r="E15" s="1354" t="s">
        <v>531</v>
      </c>
      <c r="F15" s="552" t="s">
        <v>119</v>
      </c>
    </row>
    <row r="16" spans="1:6">
      <c r="A16" s="945">
        <v>13</v>
      </c>
      <c r="B16" s="574" t="s">
        <v>728</v>
      </c>
      <c r="C16" s="1353" t="s">
        <v>118</v>
      </c>
      <c r="D16" s="1353" t="s">
        <v>118</v>
      </c>
      <c r="E16" s="1354" t="s">
        <v>531</v>
      </c>
      <c r="F16" s="552" t="s">
        <v>119</v>
      </c>
    </row>
    <row r="17" spans="1:6">
      <c r="A17" s="945">
        <v>14</v>
      </c>
      <c r="B17" s="572" t="s">
        <v>727</v>
      </c>
      <c r="C17" s="1352" t="s">
        <v>119</v>
      </c>
      <c r="D17" s="1352" t="s">
        <v>118</v>
      </c>
      <c r="E17" s="1349" t="s">
        <v>531</v>
      </c>
      <c r="F17" s="552" t="s">
        <v>119</v>
      </c>
    </row>
    <row r="18" spans="1:6">
      <c r="A18" s="945">
        <v>15</v>
      </c>
      <c r="B18" s="909" t="s">
        <v>726</v>
      </c>
      <c r="C18" s="1353" t="s">
        <v>118</v>
      </c>
      <c r="D18" s="1353" t="s">
        <v>118</v>
      </c>
      <c r="E18" s="1354" t="s">
        <v>531</v>
      </c>
      <c r="F18" s="552" t="s">
        <v>118</v>
      </c>
    </row>
    <row r="19" spans="1:6">
      <c r="A19" s="945">
        <v>16</v>
      </c>
      <c r="B19" s="909" t="s">
        <v>725</v>
      </c>
      <c r="C19" s="1353" t="s">
        <v>119</v>
      </c>
      <c r="D19" s="1353" t="s">
        <v>118</v>
      </c>
      <c r="E19" s="1354" t="s">
        <v>531</v>
      </c>
      <c r="F19" s="552" t="s">
        <v>118</v>
      </c>
    </row>
    <row r="20" spans="1:6">
      <c r="A20" s="945">
        <v>17</v>
      </c>
      <c r="B20" s="909" t="s">
        <v>724</v>
      </c>
      <c r="C20" s="1353" t="s">
        <v>119</v>
      </c>
      <c r="D20" s="1353" t="s">
        <v>118</v>
      </c>
      <c r="E20" s="1353" t="s">
        <v>118</v>
      </c>
      <c r="F20" s="552" t="s">
        <v>118</v>
      </c>
    </row>
    <row r="21" spans="1:6">
      <c r="A21" s="945">
        <v>18</v>
      </c>
      <c r="B21" s="909" t="s">
        <v>723</v>
      </c>
      <c r="C21" s="1353" t="s">
        <v>119</v>
      </c>
      <c r="D21" s="1353" t="s">
        <v>119</v>
      </c>
      <c r="E21" s="1353" t="s">
        <v>118</v>
      </c>
      <c r="F21" s="552" t="s">
        <v>119</v>
      </c>
    </row>
    <row r="22" spans="1:6">
      <c r="A22" s="945">
        <v>19</v>
      </c>
      <c r="B22" s="909" t="s">
        <v>722</v>
      </c>
      <c r="C22" s="1353" t="s">
        <v>118</v>
      </c>
      <c r="D22" s="1353" t="s">
        <v>118</v>
      </c>
      <c r="E22" s="1353" t="s">
        <v>118</v>
      </c>
      <c r="F22" s="1356" t="s">
        <v>119</v>
      </c>
    </row>
    <row r="23" spans="1:6">
      <c r="A23" s="945">
        <v>20</v>
      </c>
      <c r="B23" s="909" t="s">
        <v>721</v>
      </c>
      <c r="C23" s="1353" t="s">
        <v>118</v>
      </c>
      <c r="D23" s="1353" t="s">
        <v>118</v>
      </c>
      <c r="E23" s="1353" t="s">
        <v>118</v>
      </c>
      <c r="F23" s="552" t="s">
        <v>118</v>
      </c>
    </row>
    <row r="24" spans="1:6">
      <c r="A24" s="945">
        <v>21</v>
      </c>
      <c r="B24" s="909" t="s">
        <v>720</v>
      </c>
      <c r="C24" s="1353" t="s">
        <v>119</v>
      </c>
      <c r="D24" s="1353" t="s">
        <v>118</v>
      </c>
      <c r="E24" s="1353" t="s">
        <v>118</v>
      </c>
      <c r="F24" s="552" t="s">
        <v>118</v>
      </c>
    </row>
    <row r="25" spans="1:6">
      <c r="A25" s="945">
        <v>22</v>
      </c>
      <c r="B25" s="909" t="s">
        <v>719</v>
      </c>
      <c r="C25" s="1353" t="s">
        <v>118</v>
      </c>
      <c r="D25" s="1353" t="s">
        <v>118</v>
      </c>
      <c r="E25" s="1353" t="s">
        <v>118</v>
      </c>
      <c r="F25" s="552" t="s">
        <v>118</v>
      </c>
    </row>
    <row r="26" spans="1:6">
      <c r="A26" s="945">
        <v>23</v>
      </c>
      <c r="B26" s="572" t="s">
        <v>718</v>
      </c>
      <c r="C26" s="1350" t="s">
        <v>118</v>
      </c>
      <c r="D26" s="1352" t="s">
        <v>118</v>
      </c>
      <c r="E26" s="1352" t="s">
        <v>118</v>
      </c>
      <c r="F26" s="552" t="s">
        <v>119</v>
      </c>
    </row>
    <row r="27" spans="1:6">
      <c r="A27" s="945">
        <v>24</v>
      </c>
      <c r="B27" s="572" t="s">
        <v>717</v>
      </c>
      <c r="C27" s="1352" t="s">
        <v>118</v>
      </c>
      <c r="D27" s="1355" t="s">
        <v>118</v>
      </c>
      <c r="E27" s="1353" t="s">
        <v>118</v>
      </c>
      <c r="F27" s="552" t="s">
        <v>118</v>
      </c>
    </row>
    <row r="28" spans="1:6">
      <c r="A28" s="945">
        <v>25</v>
      </c>
      <c r="B28" s="572" t="s">
        <v>716</v>
      </c>
      <c r="C28" s="1352" t="s">
        <v>118</v>
      </c>
      <c r="D28" s="1353" t="s">
        <v>118</v>
      </c>
      <c r="E28" s="1353" t="s">
        <v>118</v>
      </c>
      <c r="F28" s="552" t="s">
        <v>119</v>
      </c>
    </row>
    <row r="29" spans="1:6">
      <c r="A29" s="945">
        <v>26</v>
      </c>
      <c r="B29" s="572" t="s">
        <v>715</v>
      </c>
      <c r="C29" s="1352" t="s">
        <v>118</v>
      </c>
      <c r="D29" s="1353" t="s">
        <v>118</v>
      </c>
      <c r="E29" s="1353" t="s">
        <v>118</v>
      </c>
      <c r="F29" s="552" t="s">
        <v>118</v>
      </c>
    </row>
    <row r="30" spans="1:6">
      <c r="A30" s="945">
        <v>27</v>
      </c>
      <c r="B30" s="572" t="s">
        <v>714</v>
      </c>
      <c r="C30" s="1352" t="s">
        <v>119</v>
      </c>
      <c r="D30" s="1353" t="s">
        <v>118</v>
      </c>
      <c r="E30" s="1353" t="s">
        <v>118</v>
      </c>
      <c r="F30" s="552" t="s">
        <v>118</v>
      </c>
    </row>
    <row r="31" spans="1:6">
      <c r="A31" s="945">
        <v>28</v>
      </c>
      <c r="B31" s="572" t="s">
        <v>713</v>
      </c>
      <c r="C31" s="1352" t="s">
        <v>118</v>
      </c>
      <c r="D31" s="1353" t="s">
        <v>118</v>
      </c>
      <c r="E31" s="1353" t="s">
        <v>118</v>
      </c>
      <c r="F31" s="552" t="s">
        <v>118</v>
      </c>
    </row>
    <row r="32" spans="1:6">
      <c r="A32" s="945">
        <v>29</v>
      </c>
      <c r="B32" s="572" t="s">
        <v>712</v>
      </c>
      <c r="C32" s="1352" t="s">
        <v>119</v>
      </c>
      <c r="D32" s="1353" t="s">
        <v>118</v>
      </c>
      <c r="E32" s="1353" t="s">
        <v>118</v>
      </c>
      <c r="F32" s="552" t="s">
        <v>118</v>
      </c>
    </row>
    <row r="33" spans="1:6">
      <c r="A33" s="945">
        <v>30</v>
      </c>
      <c r="B33" s="572" t="s">
        <v>711</v>
      </c>
      <c r="C33" s="1352" t="s">
        <v>118</v>
      </c>
      <c r="D33" s="1353" t="s">
        <v>118</v>
      </c>
      <c r="E33" s="1353" t="s">
        <v>118</v>
      </c>
      <c r="F33" s="552" t="s">
        <v>118</v>
      </c>
    </row>
    <row r="34" spans="1:6">
      <c r="A34" s="945">
        <v>31</v>
      </c>
      <c r="B34" s="572" t="s">
        <v>710</v>
      </c>
      <c r="C34" s="1352" t="s">
        <v>119</v>
      </c>
      <c r="D34" s="1353" t="s">
        <v>118</v>
      </c>
      <c r="E34" s="1353" t="s">
        <v>118</v>
      </c>
      <c r="F34" s="552" t="s">
        <v>119</v>
      </c>
    </row>
    <row r="35" spans="1:6">
      <c r="A35" s="945">
        <v>32</v>
      </c>
      <c r="B35" s="572" t="s">
        <v>709</v>
      </c>
      <c r="C35" s="1352" t="s">
        <v>118</v>
      </c>
      <c r="D35" s="1353" t="s">
        <v>118</v>
      </c>
      <c r="E35" s="1353" t="s">
        <v>118</v>
      </c>
      <c r="F35" s="552" t="s">
        <v>118</v>
      </c>
    </row>
    <row r="36" spans="1:6">
      <c r="A36" s="945">
        <v>33</v>
      </c>
      <c r="B36" s="572" t="s">
        <v>708</v>
      </c>
      <c r="C36" s="1353" t="s">
        <v>119</v>
      </c>
      <c r="D36" s="1355" t="s">
        <v>118</v>
      </c>
      <c r="E36" s="1355" t="s">
        <v>118</v>
      </c>
      <c r="F36" s="552" t="s">
        <v>118</v>
      </c>
    </row>
    <row r="37" spans="1:6">
      <c r="A37" s="945">
        <v>34</v>
      </c>
      <c r="B37" s="572" t="s">
        <v>707</v>
      </c>
      <c r="C37" s="1352" t="s">
        <v>118</v>
      </c>
      <c r="D37" s="1353" t="s">
        <v>118</v>
      </c>
      <c r="E37" s="1353" t="s">
        <v>118</v>
      </c>
      <c r="F37" s="552" t="s">
        <v>119</v>
      </c>
    </row>
    <row r="38" spans="1:6">
      <c r="A38" s="945">
        <v>35</v>
      </c>
      <c r="B38" s="572" t="s">
        <v>706</v>
      </c>
      <c r="C38" s="1352" t="s">
        <v>119</v>
      </c>
      <c r="D38" s="1353" t="s">
        <v>118</v>
      </c>
      <c r="E38" s="1353" t="s">
        <v>118</v>
      </c>
      <c r="F38" s="552" t="s">
        <v>118</v>
      </c>
    </row>
    <row r="39" spans="1:6">
      <c r="A39" s="945">
        <v>36</v>
      </c>
      <c r="B39" s="572" t="s">
        <v>705</v>
      </c>
      <c r="C39" s="1350" t="s">
        <v>118</v>
      </c>
      <c r="D39" s="1350" t="s">
        <v>118</v>
      </c>
      <c r="E39" s="1352" t="s">
        <v>118</v>
      </c>
      <c r="F39" s="552" t="s">
        <v>119</v>
      </c>
    </row>
    <row r="40" spans="1:6">
      <c r="A40" s="946">
        <v>37</v>
      </c>
      <c r="B40" s="571" t="s">
        <v>704</v>
      </c>
      <c r="C40" s="1217" t="s">
        <v>118</v>
      </c>
      <c r="D40" s="1217" t="s">
        <v>118</v>
      </c>
      <c r="E40" s="1217" t="s">
        <v>118</v>
      </c>
      <c r="F40" s="1218" t="s">
        <v>118</v>
      </c>
    </row>
    <row r="41" spans="1:6">
      <c r="A41" s="1357"/>
      <c r="B41" s="1358"/>
      <c r="C41" s="1358"/>
      <c r="D41" s="1358"/>
      <c r="E41" s="1358"/>
      <c r="F41" s="1359"/>
    </row>
    <row r="42" spans="1:6">
      <c r="A42" s="1360" t="s">
        <v>118</v>
      </c>
      <c r="B42" s="1361" t="s">
        <v>493</v>
      </c>
      <c r="C42" s="1358"/>
      <c r="D42" s="1358"/>
      <c r="E42" s="1358"/>
      <c r="F42" s="1359"/>
    </row>
    <row r="43" spans="1:6">
      <c r="A43" s="1362" t="s">
        <v>118</v>
      </c>
      <c r="B43" s="1361" t="s">
        <v>492</v>
      </c>
      <c r="C43" s="1358"/>
      <c r="D43" s="1358"/>
      <c r="E43" s="1358"/>
      <c r="F43" s="1359"/>
    </row>
    <row r="44" spans="1:6">
      <c r="A44" s="1363" t="s">
        <v>119</v>
      </c>
      <c r="B44" s="1364" t="s">
        <v>491</v>
      </c>
      <c r="C44" s="1365"/>
      <c r="D44" s="1365"/>
      <c r="E44" s="1365"/>
      <c r="F44" s="1366"/>
    </row>
    <row r="54" ht="31.5" customHeight="1"/>
  </sheetData>
  <dataValidations count="1">
    <dataValidation type="list" allowBlank="1" showInputMessage="1" showErrorMessage="1" sqref="C40:D40 C12:D12 F4:F7 F9:F34 D26 C4:E5 C14:D25 C27:C38 E20:E35 D37:D38 D28:D35 C10 E37:E40 F39:F40 F37">
      <formula1>$B$1:$B$4</formula1>
    </dataValidation>
  </dataValidations>
  <pageMargins left="0.7" right="0.7" top="0.75" bottom="0.75" header="0.3" footer="0.3"/>
  <pageSetup scale="86" fitToHeight="0" orientation="portrait" r:id="rId1"/>
  <headerFooter>
    <oddFooter>&amp;R &amp;P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3" customWidth="1"/>
    <col min="2" max="2" width="8.28515625" style="3" bestFit="1" customWidth="1"/>
    <col min="3" max="3" width="15.5703125" style="3" bestFit="1" customWidth="1"/>
    <col min="4" max="4" width="7.140625" style="3" bestFit="1" customWidth="1"/>
    <col min="5" max="5" width="15.5703125" style="3" bestFit="1" customWidth="1"/>
    <col min="6" max="6" width="7.140625" style="3" bestFit="1" customWidth="1"/>
    <col min="7" max="16384" width="9.140625" style="3"/>
  </cols>
  <sheetData>
    <row r="2" spans="2:6" ht="20.25" customHeight="1">
      <c r="B2" s="1916" t="s">
        <v>361</v>
      </c>
      <c r="C2" s="1916"/>
      <c r="D2" s="1916"/>
      <c r="E2" s="1916"/>
      <c r="F2" s="1916"/>
    </row>
    <row r="3" spans="2:6">
      <c r="B3" s="85"/>
      <c r="C3" s="1917" t="s">
        <v>322</v>
      </c>
      <c r="D3" s="1917"/>
      <c r="E3" s="1917" t="s">
        <v>323</v>
      </c>
      <c r="F3" s="1918"/>
    </row>
    <row r="4" spans="2:6">
      <c r="B4" s="86" t="s">
        <v>324</v>
      </c>
      <c r="C4" s="87" t="s">
        <v>325</v>
      </c>
      <c r="D4" s="87" t="s">
        <v>115</v>
      </c>
      <c r="E4" s="87" t="s">
        <v>325</v>
      </c>
      <c r="F4" s="88" t="s">
        <v>115</v>
      </c>
    </row>
    <row r="5" spans="2:6">
      <c r="B5" s="39" t="s">
        <v>20</v>
      </c>
      <c r="C5" s="40">
        <v>4.0529999999999999</v>
      </c>
      <c r="D5" s="40">
        <v>61133.986678380003</v>
      </c>
      <c r="E5" s="40">
        <v>4.09</v>
      </c>
      <c r="F5" s="41">
        <v>61692.081301400001</v>
      </c>
    </row>
    <row r="6" spans="2:6" ht="12" thickBot="1">
      <c r="B6" s="27" t="s">
        <v>116</v>
      </c>
      <c r="C6" s="28">
        <f>SUM(C5:C5)</f>
        <v>4.0529999999999999</v>
      </c>
      <c r="D6" s="28">
        <f>SUM(D5:D5)</f>
        <v>61133.986678380003</v>
      </c>
      <c r="E6" s="28">
        <f>SUM(E5:E5)</f>
        <v>4.09</v>
      </c>
      <c r="F6" s="29">
        <f>SUM(F5:F5)</f>
        <v>61692.081301400001</v>
      </c>
    </row>
    <row r="48" spans="5:5">
      <c r="E48" s="9"/>
    </row>
  </sheetData>
  <mergeCells count="3">
    <mergeCell ref="B2:F2"/>
    <mergeCell ref="C3:D3"/>
    <mergeCell ref="E3:F3"/>
  </mergeCells>
  <phoneticPr fontId="16"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2" customWidth="1"/>
    <col min="2" max="2" width="15.7109375" style="84" customWidth="1"/>
    <col min="3" max="3" width="18.140625" style="2" bestFit="1" customWidth="1"/>
    <col min="4" max="4" width="14.140625" style="2" bestFit="1" customWidth="1"/>
    <col min="5" max="5" width="20" style="2" bestFit="1" customWidth="1"/>
    <col min="6" max="6" width="11.42578125" style="2" bestFit="1" customWidth="1"/>
    <col min="7" max="16384" width="9.140625" style="2"/>
  </cols>
  <sheetData>
    <row r="2" spans="2:6" ht="20.25" customHeight="1">
      <c r="B2" s="1922" t="s">
        <v>362</v>
      </c>
      <c r="C2" s="1920"/>
      <c r="D2" s="1920"/>
      <c r="E2" s="1920"/>
      <c r="F2" s="1921"/>
    </row>
    <row r="3" spans="2:6">
      <c r="B3" s="14"/>
      <c r="C3" s="1923" t="s">
        <v>322</v>
      </c>
      <c r="D3" s="1923"/>
      <c r="E3" s="1923" t="s">
        <v>323</v>
      </c>
      <c r="F3" s="1924"/>
    </row>
    <row r="4" spans="2:6">
      <c r="B4" s="30" t="s">
        <v>324</v>
      </c>
      <c r="C4" s="31" t="s">
        <v>363</v>
      </c>
      <c r="D4" s="31" t="s">
        <v>115</v>
      </c>
      <c r="E4" s="31" t="s">
        <v>363</v>
      </c>
      <c r="F4" s="32" t="s">
        <v>115</v>
      </c>
    </row>
    <row r="5" spans="2:6">
      <c r="B5" s="18" t="s">
        <v>364</v>
      </c>
      <c r="C5" s="72">
        <v>0</v>
      </c>
      <c r="D5" s="73">
        <v>0</v>
      </c>
      <c r="E5" s="74">
        <v>16.071999999999999</v>
      </c>
      <c r="F5" s="20">
        <v>4546.3</v>
      </c>
    </row>
    <row r="6" spans="2:6">
      <c r="B6" s="21" t="s">
        <v>365</v>
      </c>
      <c r="C6" s="75">
        <v>15.613900000000001</v>
      </c>
      <c r="D6" s="22">
        <v>3852.3420000000001</v>
      </c>
      <c r="E6" s="75">
        <v>15.613900000000001</v>
      </c>
      <c r="F6" s="23">
        <v>3852.3420000000001</v>
      </c>
    </row>
    <row r="7" spans="2:6">
      <c r="B7" s="21" t="s">
        <v>9</v>
      </c>
      <c r="C7" s="75">
        <v>7.0414000000000003</v>
      </c>
      <c r="D7" s="22">
        <v>3081.9151590000001</v>
      </c>
      <c r="E7" s="75">
        <v>7.0414000000000003</v>
      </c>
      <c r="F7" s="23">
        <v>3081.9151590000001</v>
      </c>
    </row>
    <row r="8" spans="2:6">
      <c r="B8" s="21" t="s">
        <v>72</v>
      </c>
      <c r="C8" s="75">
        <v>1.7643819999999999</v>
      </c>
      <c r="D8" s="22">
        <v>373.05604</v>
      </c>
      <c r="E8" s="75">
        <v>12.051700000000002</v>
      </c>
      <c r="F8" s="23">
        <v>2663.3879999999999</v>
      </c>
    </row>
    <row r="9" spans="2:6">
      <c r="B9" s="21" t="s">
        <v>366</v>
      </c>
      <c r="C9" s="75">
        <v>2.88</v>
      </c>
      <c r="D9" s="22">
        <v>1418.45472</v>
      </c>
      <c r="E9" s="75">
        <v>2.3220000000000001</v>
      </c>
      <c r="F9" s="23">
        <v>1143.6291180000001</v>
      </c>
    </row>
    <row r="10" spans="2:6">
      <c r="B10" s="21" t="s">
        <v>367</v>
      </c>
      <c r="C10" s="75">
        <v>2.79</v>
      </c>
      <c r="D10" s="22">
        <v>1131.7299920999999</v>
      </c>
      <c r="E10" s="75">
        <v>2.79</v>
      </c>
      <c r="F10" s="23">
        <v>1131.7299920999999</v>
      </c>
    </row>
    <row r="11" spans="2:6">
      <c r="B11" s="21" t="s">
        <v>368</v>
      </c>
      <c r="C11" s="75">
        <v>0.77500000000000002</v>
      </c>
      <c r="D11" s="22">
        <v>382.85</v>
      </c>
      <c r="E11" s="75">
        <v>0.77500000000000002</v>
      </c>
      <c r="F11" s="23">
        <v>382.85</v>
      </c>
    </row>
    <row r="12" spans="2:6">
      <c r="B12" s="21" t="s">
        <v>217</v>
      </c>
      <c r="C12" s="75">
        <v>6.08</v>
      </c>
      <c r="D12" s="22">
        <v>182.5</v>
      </c>
      <c r="E12" s="75">
        <v>3.65</v>
      </c>
      <c r="F12" s="23">
        <v>182.5</v>
      </c>
    </row>
    <row r="13" spans="2:6">
      <c r="B13" s="21" t="s">
        <v>77</v>
      </c>
      <c r="C13" s="75">
        <v>2.9340000000000002</v>
      </c>
      <c r="D13" s="22">
        <v>174.52838699999998</v>
      </c>
      <c r="E13" s="75">
        <v>2.8140000000000001</v>
      </c>
      <c r="F13" s="23">
        <v>146.31638699999999</v>
      </c>
    </row>
    <row r="14" spans="2:6">
      <c r="B14" s="21" t="s">
        <v>76</v>
      </c>
      <c r="C14" s="75">
        <v>1.0660000000000001</v>
      </c>
      <c r="D14" s="22">
        <v>122.59</v>
      </c>
      <c r="E14" s="75">
        <v>1.0660000000000001</v>
      </c>
      <c r="F14" s="23">
        <v>122.59</v>
      </c>
    </row>
    <row r="15" spans="2:6">
      <c r="B15" s="21" t="s">
        <v>75</v>
      </c>
      <c r="C15" s="75">
        <v>0.244698</v>
      </c>
      <c r="D15" s="22">
        <v>87.925986581999993</v>
      </c>
      <c r="E15" s="75">
        <v>0.244698</v>
      </c>
      <c r="F15" s="23">
        <v>87.925986581999993</v>
      </c>
    </row>
    <row r="16" spans="2:6">
      <c r="B16" s="21" t="s">
        <v>73</v>
      </c>
      <c r="C16" s="75">
        <v>27.2</v>
      </c>
      <c r="D16" s="75">
        <v>0</v>
      </c>
      <c r="E16" s="75">
        <v>29.9</v>
      </c>
      <c r="F16" s="76">
        <v>0</v>
      </c>
    </row>
    <row r="17" spans="2:6">
      <c r="B17" s="24" t="s">
        <v>74</v>
      </c>
      <c r="C17" s="77">
        <v>0</v>
      </c>
      <c r="D17" s="78">
        <v>0</v>
      </c>
      <c r="E17" s="79">
        <v>404.2</v>
      </c>
      <c r="F17" s="80">
        <v>0</v>
      </c>
    </row>
    <row r="18" spans="2:6" ht="12" thickBot="1">
      <c r="B18" s="81" t="s">
        <v>116</v>
      </c>
      <c r="C18" s="82">
        <f>SUM(C5:C17)</f>
        <v>68.389380000000003</v>
      </c>
      <c r="D18" s="82">
        <f>SUM(D5:D17)</f>
        <v>10807.892284682002</v>
      </c>
      <c r="E18" s="82">
        <f>SUM(E5:E17)</f>
        <v>498.54069800000002</v>
      </c>
      <c r="F18" s="83">
        <f>SUM(F5:F17)</f>
        <v>17341.486642681997</v>
      </c>
    </row>
    <row r="48" spans="5:5">
      <c r="E48" s="8"/>
    </row>
  </sheetData>
  <mergeCells count="3">
    <mergeCell ref="B2:F2"/>
    <mergeCell ref="C3:D3"/>
    <mergeCell ref="E3:F3"/>
  </mergeCells>
  <phoneticPr fontId="16"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7.5703125" style="1" bestFit="1" customWidth="1"/>
    <col min="3" max="3" width="14.42578125" style="1" bestFit="1" customWidth="1"/>
    <col min="4" max="4" width="7.140625" style="1" bestFit="1" customWidth="1"/>
    <col min="5" max="5" width="14.42578125" style="1" bestFit="1" customWidth="1"/>
    <col min="6" max="6" width="7.140625" style="1" bestFit="1" customWidth="1"/>
    <col min="7" max="16384" width="9.140625" style="1"/>
  </cols>
  <sheetData>
    <row r="2" spans="2:6" ht="20.25" customHeight="1">
      <c r="B2" s="1916" t="s">
        <v>369</v>
      </c>
      <c r="C2" s="1916"/>
      <c r="D2" s="1916"/>
      <c r="E2" s="1916"/>
      <c r="F2" s="1916"/>
    </row>
    <row r="3" spans="2:6">
      <c r="B3" s="14"/>
      <c r="C3" s="1923" t="s">
        <v>322</v>
      </c>
      <c r="D3" s="1923"/>
      <c r="E3" s="1923" t="s">
        <v>323</v>
      </c>
      <c r="F3" s="1924"/>
    </row>
    <row r="4" spans="2:6">
      <c r="B4" s="30" t="s">
        <v>324</v>
      </c>
      <c r="C4" s="31" t="s">
        <v>370</v>
      </c>
      <c r="D4" s="31" t="s">
        <v>115</v>
      </c>
      <c r="E4" s="31" t="s">
        <v>370</v>
      </c>
      <c r="F4" s="32" t="s">
        <v>115</v>
      </c>
    </row>
    <row r="5" spans="2:6">
      <c r="B5" s="18" t="s">
        <v>12</v>
      </c>
      <c r="C5" s="44">
        <v>254.36699999999999</v>
      </c>
      <c r="D5" s="44">
        <v>5812.2859500000004</v>
      </c>
      <c r="E5" s="44">
        <v>254.36699999999999</v>
      </c>
      <c r="F5" s="45">
        <v>5812.2859500000004</v>
      </c>
    </row>
    <row r="6" spans="2:6">
      <c r="B6" s="21" t="s">
        <v>71</v>
      </c>
      <c r="C6" s="5">
        <v>181.7</v>
      </c>
      <c r="D6" s="5">
        <v>2089.5499999999997</v>
      </c>
      <c r="E6" s="5">
        <v>214.73</v>
      </c>
      <c r="F6" s="46">
        <v>2469.395</v>
      </c>
    </row>
    <row r="7" spans="2:6">
      <c r="B7" s="21" t="s">
        <v>66</v>
      </c>
      <c r="C7" s="5">
        <v>86.89</v>
      </c>
      <c r="D7" s="5">
        <v>889.62266542577299</v>
      </c>
      <c r="E7" s="5">
        <v>133.72085000000001</v>
      </c>
      <c r="F7" s="46">
        <v>1369.1</v>
      </c>
    </row>
    <row r="8" spans="2:6">
      <c r="B8" s="21" t="s">
        <v>70</v>
      </c>
      <c r="C8" s="5">
        <v>46.39</v>
      </c>
      <c r="D8" s="5">
        <v>947.22299999999996</v>
      </c>
      <c r="E8" s="5">
        <v>32.099999999999994</v>
      </c>
      <c r="F8" s="46">
        <v>298.21899999999999</v>
      </c>
    </row>
    <row r="9" spans="2:6">
      <c r="B9" s="21" t="s">
        <v>68</v>
      </c>
      <c r="C9" s="5">
        <v>23.069400000000002</v>
      </c>
      <c r="D9" s="5">
        <v>302.96699999999998</v>
      </c>
      <c r="E9" s="5">
        <v>35.686</v>
      </c>
      <c r="F9" s="46">
        <v>217.75889600000002</v>
      </c>
    </row>
    <row r="10" spans="2:6">
      <c r="B10" s="21" t="s">
        <v>67</v>
      </c>
      <c r="C10" s="5">
        <v>20.785999999999998</v>
      </c>
      <c r="D10" s="5">
        <v>303.39699999999999</v>
      </c>
      <c r="E10" s="5">
        <v>19.406600000000001</v>
      </c>
      <c r="F10" s="46">
        <v>156.87516600000004</v>
      </c>
    </row>
    <row r="11" spans="2:6">
      <c r="B11" s="24" t="s">
        <v>96</v>
      </c>
      <c r="C11" s="47">
        <v>98.997</v>
      </c>
      <c r="D11" s="47">
        <v>1560.4897109999999</v>
      </c>
      <c r="E11" s="47">
        <v>5</v>
      </c>
      <c r="F11" s="48">
        <v>78.814999999999998</v>
      </c>
    </row>
    <row r="12" spans="2:6" ht="12" thickBot="1">
      <c r="B12" s="36" t="s">
        <v>116</v>
      </c>
      <c r="C12" s="42">
        <f>SUM(C5:C11)</f>
        <v>712.19939999999986</v>
      </c>
      <c r="D12" s="42">
        <f>SUM(D5:D11)</f>
        <v>11905.535326425776</v>
      </c>
      <c r="E12" s="42">
        <f>SUM(E5:E11)</f>
        <v>695.01045000000011</v>
      </c>
      <c r="F12" s="43">
        <f>SUM(F5:F11)</f>
        <v>10402.449011999999</v>
      </c>
    </row>
    <row r="13" spans="2:6">
      <c r="F13" s="5"/>
    </row>
    <row r="48" spans="5:5">
      <c r="E48" s="8"/>
    </row>
  </sheetData>
  <mergeCells count="3">
    <mergeCell ref="B2:F2"/>
    <mergeCell ref="C3:D3"/>
    <mergeCell ref="E3:F3"/>
  </mergeCells>
  <phoneticPr fontId="16"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7.570312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916" t="s">
        <v>371</v>
      </c>
      <c r="C2" s="1916"/>
      <c r="D2" s="1916"/>
      <c r="E2" s="1916"/>
      <c r="F2" s="1916"/>
    </row>
    <row r="3" spans="2:6">
      <c r="B3" s="14"/>
      <c r="C3" s="1923" t="s">
        <v>322</v>
      </c>
      <c r="D3" s="1923"/>
      <c r="E3" s="1923" t="s">
        <v>323</v>
      </c>
      <c r="F3" s="1924"/>
    </row>
    <row r="4" spans="2:6">
      <c r="B4" s="30" t="s">
        <v>324</v>
      </c>
      <c r="C4" s="31" t="s">
        <v>370</v>
      </c>
      <c r="D4" s="31" t="s">
        <v>115</v>
      </c>
      <c r="E4" s="31" t="s">
        <v>370</v>
      </c>
      <c r="F4" s="32" t="s">
        <v>115</v>
      </c>
    </row>
    <row r="5" spans="2:6">
      <c r="B5" s="69" t="s">
        <v>69</v>
      </c>
      <c r="C5" s="5">
        <v>11.9</v>
      </c>
      <c r="D5" s="70">
        <v>0</v>
      </c>
      <c r="E5" s="70">
        <v>0</v>
      </c>
      <c r="F5" s="46">
        <v>90.68</v>
      </c>
    </row>
    <row r="6" spans="2:6" ht="12" thickBot="1">
      <c r="B6" s="36" t="s">
        <v>116</v>
      </c>
      <c r="C6" s="42">
        <f>SUM(C5:C5)</f>
        <v>11.9</v>
      </c>
      <c r="D6" s="71">
        <f>SUM(D5:D5)</f>
        <v>0</v>
      </c>
      <c r="E6" s="71">
        <f>SUM(E5:E5)</f>
        <v>0</v>
      </c>
      <c r="F6" s="43">
        <f>SUM(F5:F5)</f>
        <v>90.68</v>
      </c>
    </row>
    <row r="7" spans="2:6">
      <c r="F7" s="5"/>
    </row>
    <row r="48" spans="5:5">
      <c r="E48" s="8"/>
    </row>
  </sheetData>
  <mergeCells count="3">
    <mergeCell ref="B2:F2"/>
    <mergeCell ref="C3:D3"/>
    <mergeCell ref="E3:F3"/>
  </mergeCells>
  <phoneticPr fontId="1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4.28515625" style="58"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16" t="s">
        <v>372</v>
      </c>
      <c r="C2" s="1916"/>
      <c r="D2" s="1916"/>
      <c r="E2" s="1916"/>
      <c r="F2" s="1916"/>
    </row>
    <row r="3" spans="2:6">
      <c r="B3" s="14"/>
      <c r="C3" s="1923" t="s">
        <v>322</v>
      </c>
      <c r="D3" s="1923"/>
      <c r="E3" s="1923" t="s">
        <v>323</v>
      </c>
      <c r="F3" s="1924"/>
    </row>
    <row r="4" spans="2:6">
      <c r="B4" s="15" t="s">
        <v>324</v>
      </c>
      <c r="C4" s="16" t="s">
        <v>370</v>
      </c>
      <c r="D4" s="16" t="s">
        <v>115</v>
      </c>
      <c r="E4" s="16" t="s">
        <v>370</v>
      </c>
      <c r="F4" s="17" t="s">
        <v>115</v>
      </c>
    </row>
    <row r="5" spans="2:6">
      <c r="B5" s="18" t="s">
        <v>104</v>
      </c>
      <c r="C5" s="62">
        <v>34</v>
      </c>
      <c r="D5" s="44">
        <v>352.8</v>
      </c>
      <c r="E5" s="62">
        <v>21</v>
      </c>
      <c r="F5" s="45">
        <v>264.60000000000002</v>
      </c>
    </row>
    <row r="6" spans="2:6">
      <c r="B6" s="21" t="s">
        <v>105</v>
      </c>
      <c r="C6" s="63">
        <v>30.93</v>
      </c>
      <c r="D6" s="5">
        <v>259.03800000000001</v>
      </c>
      <c r="E6" s="63">
        <v>30.93</v>
      </c>
      <c r="F6" s="46">
        <v>259.03800000000001</v>
      </c>
    </row>
    <row r="7" spans="2:6">
      <c r="B7" s="21" t="s">
        <v>373</v>
      </c>
      <c r="C7" s="63">
        <v>47.803999999999995</v>
      </c>
      <c r="D7" s="5">
        <v>461.22233996896455</v>
      </c>
      <c r="E7" s="63">
        <v>27.635999999999999</v>
      </c>
      <c r="F7" s="46">
        <v>336.52</v>
      </c>
    </row>
    <row r="8" spans="2:6">
      <c r="B8" s="21" t="s">
        <v>106</v>
      </c>
      <c r="C8" s="63">
        <v>42</v>
      </c>
      <c r="D8" s="5">
        <v>446.04</v>
      </c>
      <c r="E8" s="63">
        <v>42</v>
      </c>
      <c r="F8" s="46">
        <v>446.04</v>
      </c>
    </row>
    <row r="9" spans="2:6">
      <c r="B9" s="21" t="s">
        <v>107</v>
      </c>
      <c r="C9" s="63">
        <v>34.584000000000003</v>
      </c>
      <c r="D9" s="5">
        <v>587.928</v>
      </c>
      <c r="E9" s="63">
        <v>34.584000000000003</v>
      </c>
      <c r="F9" s="46">
        <v>587.928</v>
      </c>
    </row>
    <row r="10" spans="2:6">
      <c r="B10" s="21" t="s">
        <v>232</v>
      </c>
      <c r="C10" s="63">
        <v>12.7</v>
      </c>
      <c r="D10" s="5">
        <v>114.3</v>
      </c>
      <c r="E10" s="63">
        <v>12.7</v>
      </c>
      <c r="F10" s="46">
        <v>114.3</v>
      </c>
    </row>
    <row r="11" spans="2:6">
      <c r="B11" s="21" t="s">
        <v>108</v>
      </c>
      <c r="C11" s="63">
        <v>27.576000000000001</v>
      </c>
      <c r="D11" s="5">
        <v>67.151661200000007</v>
      </c>
      <c r="E11" s="63">
        <v>13.24</v>
      </c>
      <c r="F11" s="46">
        <v>66.2</v>
      </c>
    </row>
    <row r="12" spans="2:6">
      <c r="B12" s="21" t="s">
        <v>109</v>
      </c>
      <c r="C12" s="63">
        <v>44.160000000000004</v>
      </c>
      <c r="D12" s="5">
        <v>574.08000000000004</v>
      </c>
      <c r="E12" s="63">
        <v>30</v>
      </c>
      <c r="F12" s="46">
        <v>390</v>
      </c>
    </row>
    <row r="13" spans="2:6">
      <c r="B13" s="21" t="s">
        <v>110</v>
      </c>
      <c r="C13" s="63">
        <v>101.27</v>
      </c>
      <c r="D13" s="5">
        <v>1147.5540000000001</v>
      </c>
      <c r="E13" s="63">
        <v>88.68</v>
      </c>
      <c r="F13" s="46">
        <v>1082.5440000000001</v>
      </c>
    </row>
    <row r="14" spans="2:6">
      <c r="B14" s="24" t="s">
        <v>111</v>
      </c>
      <c r="C14" s="64">
        <v>10.41</v>
      </c>
      <c r="D14" s="47">
        <v>163.65</v>
      </c>
      <c r="E14" s="64">
        <v>10.41</v>
      </c>
      <c r="F14" s="48">
        <v>163.65</v>
      </c>
    </row>
    <row r="15" spans="2:6" ht="12" thickBot="1">
      <c r="B15" s="65" t="s">
        <v>116</v>
      </c>
      <c r="C15" s="66">
        <f>SUM(C5:C14)</f>
        <v>385.43400000000003</v>
      </c>
      <c r="D15" s="66">
        <f>SUM(D5:D14)</f>
        <v>4173.7640011689646</v>
      </c>
      <c r="E15" s="66">
        <f>SUM(E5:E14)</f>
        <v>311.18</v>
      </c>
      <c r="F15" s="67">
        <f>SUM(F5:F14)</f>
        <v>3710.82</v>
      </c>
    </row>
    <row r="17" spans="6:6">
      <c r="F17" s="68"/>
    </row>
    <row r="48" spans="5:5">
      <c r="E48" s="8"/>
    </row>
  </sheetData>
  <mergeCells count="3">
    <mergeCell ref="B2:F2"/>
    <mergeCell ref="C3:D3"/>
    <mergeCell ref="E3:F3"/>
  </mergeCells>
  <phoneticPr fontId="1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916" t="s">
        <v>374</v>
      </c>
      <c r="C2" s="1916"/>
      <c r="D2" s="1916"/>
      <c r="E2" s="1916"/>
      <c r="F2" s="1916"/>
    </row>
    <row r="3" spans="2:6">
      <c r="B3" s="14"/>
      <c r="C3" s="1923" t="s">
        <v>322</v>
      </c>
      <c r="D3" s="1923"/>
      <c r="E3" s="1923" t="s">
        <v>323</v>
      </c>
      <c r="F3" s="1924"/>
    </row>
    <row r="4" spans="2:6">
      <c r="B4" s="30" t="s">
        <v>324</v>
      </c>
      <c r="C4" s="31" t="s">
        <v>370</v>
      </c>
      <c r="D4" s="31" t="s">
        <v>115</v>
      </c>
      <c r="E4" s="31" t="s">
        <v>370</v>
      </c>
      <c r="F4" s="32" t="s">
        <v>115</v>
      </c>
    </row>
    <row r="5" spans="2:6">
      <c r="B5" s="24" t="s">
        <v>111</v>
      </c>
      <c r="C5" s="59">
        <v>6.79</v>
      </c>
      <c r="D5" s="60">
        <v>101.85</v>
      </c>
      <c r="E5" s="59">
        <v>6.79</v>
      </c>
      <c r="F5" s="61">
        <v>101.85</v>
      </c>
    </row>
    <row r="6" spans="2:6" ht="12" thickBot="1">
      <c r="B6" s="36" t="s">
        <v>116</v>
      </c>
      <c r="C6" s="42">
        <f>C5</f>
        <v>6.79</v>
      </c>
      <c r="D6" s="42">
        <f>D5</f>
        <v>101.85</v>
      </c>
      <c r="E6" s="42">
        <f>E5</f>
        <v>6.79</v>
      </c>
      <c r="F6" s="43">
        <f>F5</f>
        <v>101.85</v>
      </c>
    </row>
    <row r="48" spans="5:5">
      <c r="E48" s="8"/>
    </row>
  </sheetData>
  <mergeCells count="3">
    <mergeCell ref="B2:F2"/>
    <mergeCell ref="C3:D3"/>
    <mergeCell ref="E3:F3"/>
  </mergeCells>
  <phoneticPr fontId="16"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58"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916" t="s">
        <v>375</v>
      </c>
      <c r="C2" s="1916"/>
      <c r="D2" s="1916"/>
      <c r="E2" s="1916"/>
      <c r="F2" s="1916"/>
    </row>
    <row r="3" spans="2:6">
      <c r="B3" s="14"/>
      <c r="C3" s="1923" t="s">
        <v>322</v>
      </c>
      <c r="D3" s="1923"/>
      <c r="E3" s="1923" t="s">
        <v>323</v>
      </c>
      <c r="F3" s="1924"/>
    </row>
    <row r="4" spans="2:6">
      <c r="B4" s="30" t="s">
        <v>324</v>
      </c>
      <c r="C4" s="31" t="s">
        <v>370</v>
      </c>
      <c r="D4" s="31" t="s">
        <v>115</v>
      </c>
      <c r="E4" s="31" t="s">
        <v>370</v>
      </c>
      <c r="F4" s="32" t="s">
        <v>115</v>
      </c>
    </row>
    <row r="5" spans="2:6">
      <c r="B5" s="56" t="s">
        <v>103</v>
      </c>
      <c r="C5" s="34">
        <v>20.8</v>
      </c>
      <c r="D5" s="34">
        <v>171.78</v>
      </c>
      <c r="E5" s="34">
        <v>20.8</v>
      </c>
      <c r="F5" s="35">
        <v>171.78</v>
      </c>
    </row>
    <row r="6" spans="2:6" ht="12" thickBot="1">
      <c r="B6" s="57" t="s">
        <v>116</v>
      </c>
      <c r="C6" s="42">
        <f>C5</f>
        <v>20.8</v>
      </c>
      <c r="D6" s="42">
        <f>D5</f>
        <v>171.78</v>
      </c>
      <c r="E6" s="42">
        <f>E5</f>
        <v>20.8</v>
      </c>
      <c r="F6" s="43">
        <f>F5</f>
        <v>171.78</v>
      </c>
    </row>
    <row r="48" spans="5:5">
      <c r="E48" s="8"/>
    </row>
  </sheetData>
  <mergeCells count="3">
    <mergeCell ref="B2:F2"/>
    <mergeCell ref="C3:D3"/>
    <mergeCell ref="E3:F3"/>
  </mergeCells>
  <phoneticPr fontId="16" type="noConversion"/>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16" t="s">
        <v>376</v>
      </c>
      <c r="C2" s="1916"/>
      <c r="D2" s="1916"/>
      <c r="E2" s="1916"/>
      <c r="F2" s="1916"/>
    </row>
    <row r="3" spans="2:6">
      <c r="B3" s="14"/>
      <c r="C3" s="1923" t="s">
        <v>322</v>
      </c>
      <c r="D3" s="1923"/>
      <c r="E3" s="1923" t="s">
        <v>323</v>
      </c>
      <c r="F3" s="1924"/>
    </row>
    <row r="4" spans="2:6">
      <c r="B4" s="30" t="s">
        <v>324</v>
      </c>
      <c r="C4" s="31" t="s">
        <v>363</v>
      </c>
      <c r="D4" s="31" t="s">
        <v>115</v>
      </c>
      <c r="E4" s="31" t="s">
        <v>363</v>
      </c>
      <c r="F4" s="32" t="s">
        <v>115</v>
      </c>
    </row>
    <row r="5" spans="2:6">
      <c r="B5" s="33" t="s">
        <v>251</v>
      </c>
      <c r="C5" s="52">
        <v>4.16</v>
      </c>
      <c r="D5" s="52">
        <v>484.56150943396227</v>
      </c>
      <c r="E5" s="52">
        <v>3.71</v>
      </c>
      <c r="F5" s="53">
        <v>432.14499999999998</v>
      </c>
    </row>
    <row r="6" spans="2:6" ht="12" thickBot="1">
      <c r="B6" s="36" t="s">
        <v>116</v>
      </c>
      <c r="C6" s="54">
        <f>C5</f>
        <v>4.16</v>
      </c>
      <c r="D6" s="54">
        <f>D5</f>
        <v>484.56150943396227</v>
      </c>
      <c r="E6" s="54">
        <f>E5</f>
        <v>3.71</v>
      </c>
      <c r="F6" s="55">
        <f>F5</f>
        <v>432.14499999999998</v>
      </c>
    </row>
    <row r="48" spans="5:5">
      <c r="E48" s="8"/>
    </row>
  </sheetData>
  <mergeCells count="3">
    <mergeCell ref="B2:F2"/>
    <mergeCell ref="C3:D3"/>
    <mergeCell ref="E3:F3"/>
  </mergeCells>
  <phoneticPr fontId="16"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4.85546875" style="1" bestFit="1" customWidth="1"/>
    <col min="3" max="3" width="15.5703125" style="1" bestFit="1" customWidth="1"/>
    <col min="4" max="4" width="7.140625" style="1" bestFit="1" customWidth="1"/>
    <col min="5" max="5" width="15.5703125" style="1" bestFit="1" customWidth="1"/>
    <col min="6" max="6" width="7.140625" style="1" bestFit="1" customWidth="1"/>
    <col min="7" max="16384" width="9.140625" style="1"/>
  </cols>
  <sheetData>
    <row r="2" spans="2:6" ht="20.25" customHeight="1">
      <c r="B2" s="1916" t="s">
        <v>377</v>
      </c>
      <c r="C2" s="1916"/>
      <c r="D2" s="1916"/>
      <c r="E2" s="1916"/>
      <c r="F2" s="1916"/>
    </row>
    <row r="3" spans="2:6">
      <c r="B3" s="14"/>
      <c r="C3" s="1923" t="s">
        <v>322</v>
      </c>
      <c r="D3" s="1923"/>
      <c r="E3" s="1923" t="s">
        <v>323</v>
      </c>
      <c r="F3" s="1924"/>
    </row>
    <row r="4" spans="2:6">
      <c r="B4" s="30" t="s">
        <v>324</v>
      </c>
      <c r="C4" s="31" t="s">
        <v>363</v>
      </c>
      <c r="D4" s="31" t="s">
        <v>115</v>
      </c>
      <c r="E4" s="31" t="s">
        <v>363</v>
      </c>
      <c r="F4" s="32" t="s">
        <v>115</v>
      </c>
    </row>
    <row r="5" spans="2:6">
      <c r="B5" s="18" t="s">
        <v>97</v>
      </c>
      <c r="C5" s="19">
        <v>1.1519999999999999</v>
      </c>
      <c r="D5" s="44">
        <v>92.16</v>
      </c>
      <c r="E5" s="19">
        <v>1.1519999999999999</v>
      </c>
      <c r="F5" s="45">
        <v>92.16</v>
      </c>
    </row>
    <row r="6" spans="2:6">
      <c r="B6" s="21" t="s">
        <v>99</v>
      </c>
      <c r="C6" s="22">
        <v>16.37</v>
      </c>
      <c r="D6" s="5">
        <v>1309.5999999999999</v>
      </c>
      <c r="E6" s="22">
        <v>10.88</v>
      </c>
      <c r="F6" s="46">
        <v>870.40000000000009</v>
      </c>
    </row>
    <row r="7" spans="2:6">
      <c r="B7" s="21" t="s">
        <v>100</v>
      </c>
      <c r="C7" s="22">
        <v>49.1</v>
      </c>
      <c r="D7" s="5">
        <v>6991.6436000000003</v>
      </c>
      <c r="E7" s="22">
        <v>45.5</v>
      </c>
      <c r="F7" s="46">
        <v>6479.018</v>
      </c>
    </row>
    <row r="8" spans="2:6">
      <c r="B8" s="24" t="s">
        <v>101</v>
      </c>
      <c r="C8" s="25">
        <v>2.6429999999999998</v>
      </c>
      <c r="D8" s="47">
        <v>348.87599999999998</v>
      </c>
      <c r="E8" s="25">
        <v>2.6429999999999998</v>
      </c>
      <c r="F8" s="48">
        <v>348.87599999999998</v>
      </c>
    </row>
    <row r="9" spans="2:6">
      <c r="B9" s="49" t="s">
        <v>116</v>
      </c>
      <c r="C9" s="50">
        <f>SUM(C5:C8)</f>
        <v>69.265000000000001</v>
      </c>
      <c r="D9" s="50">
        <f>SUM(D5:D8)</f>
        <v>8742.2795999999998</v>
      </c>
      <c r="E9" s="50">
        <f>SUM(E5:E8)</f>
        <v>60.174999999999997</v>
      </c>
      <c r="F9" s="51">
        <f>SUM(F5:F8)</f>
        <v>7790.4540000000006</v>
      </c>
    </row>
    <row r="48" spans="5:5">
      <c r="E48" s="8"/>
    </row>
  </sheetData>
  <mergeCells count="3">
    <mergeCell ref="B2:F2"/>
    <mergeCell ref="C3:D3"/>
    <mergeCell ref="E3:F3"/>
  </mergeCells>
  <phoneticPr fontId="16"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6.710937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16" t="s">
        <v>378</v>
      </c>
      <c r="C2" s="1916"/>
      <c r="D2" s="1916"/>
      <c r="E2" s="1916"/>
      <c r="F2" s="1916"/>
    </row>
    <row r="3" spans="2:6">
      <c r="B3" s="14"/>
      <c r="C3" s="1923" t="s">
        <v>322</v>
      </c>
      <c r="D3" s="1923"/>
      <c r="E3" s="1923" t="s">
        <v>323</v>
      </c>
      <c r="F3" s="1924"/>
    </row>
    <row r="4" spans="2:6">
      <c r="B4" s="30" t="s">
        <v>324</v>
      </c>
      <c r="C4" s="31" t="s">
        <v>363</v>
      </c>
      <c r="D4" s="31" t="s">
        <v>115</v>
      </c>
      <c r="E4" s="31" t="s">
        <v>363</v>
      </c>
      <c r="F4" s="32" t="s">
        <v>115</v>
      </c>
    </row>
    <row r="5" spans="2:6">
      <c r="B5" s="18" t="s">
        <v>98</v>
      </c>
      <c r="C5" s="19">
        <v>6.202</v>
      </c>
      <c r="D5" s="44">
        <v>93.03</v>
      </c>
      <c r="E5" s="19">
        <v>6.202</v>
      </c>
      <c r="F5" s="45">
        <v>93.03</v>
      </c>
    </row>
    <row r="6" spans="2:6">
      <c r="B6" s="21" t="s">
        <v>102</v>
      </c>
      <c r="C6" s="22">
        <v>40.590000000000003</v>
      </c>
      <c r="D6" s="5">
        <v>405.90000000000003</v>
      </c>
      <c r="E6" s="22">
        <v>40.590000000000003</v>
      </c>
      <c r="F6" s="46">
        <v>405.90000000000003</v>
      </c>
    </row>
    <row r="7" spans="2:6">
      <c r="B7" s="24" t="s">
        <v>100</v>
      </c>
      <c r="C7" s="25">
        <v>0.47</v>
      </c>
      <c r="D7" s="47">
        <v>17.268270000000001</v>
      </c>
      <c r="E7" s="25">
        <v>0.47</v>
      </c>
      <c r="F7" s="48">
        <v>17.268270000000001</v>
      </c>
    </row>
    <row r="8" spans="2:6" ht="12" thickBot="1">
      <c r="B8" s="36" t="s">
        <v>116</v>
      </c>
      <c r="C8" s="37">
        <f>SUM(C5:C7)</f>
        <v>47.262</v>
      </c>
      <c r="D8" s="37">
        <f>SUM(D5:D7)</f>
        <v>516.19827000000009</v>
      </c>
      <c r="E8" s="37">
        <f>SUM(E5:E7)</f>
        <v>47.262</v>
      </c>
      <c r="F8" s="38">
        <f>SUM(F5:F7)</f>
        <v>516.19827000000009</v>
      </c>
    </row>
    <row r="48" spans="5:5">
      <c r="E48" s="8"/>
    </row>
  </sheetData>
  <mergeCells count="3">
    <mergeCell ref="B2:F2"/>
    <mergeCell ref="C3:D3"/>
    <mergeCell ref="E3:F3"/>
  </mergeCells>
  <phoneticPr fontId="1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0"/>
  <sheetViews>
    <sheetView showGridLines="0" topLeftCell="A184" zoomScaleNormal="100" zoomScaleSheetLayoutView="100" workbookViewId="0">
      <selection activeCell="A185" sqref="A185"/>
    </sheetView>
  </sheetViews>
  <sheetFormatPr defaultColWidth="9.140625" defaultRowHeight="12"/>
  <cols>
    <col min="1" max="1" width="5.42578125" style="951" customWidth="1"/>
    <col min="2" max="2" width="28.140625" style="130" customWidth="1"/>
    <col min="3" max="3" width="12.140625" style="132" customWidth="1"/>
    <col min="4" max="5" width="15.42578125" style="131" customWidth="1"/>
    <col min="6" max="6" width="16.7109375" style="131" customWidth="1"/>
    <col min="7" max="16384" width="9.140625" style="130"/>
  </cols>
  <sheetData>
    <row r="1" spans="1:6">
      <c r="A1" s="929" t="s">
        <v>15911</v>
      </c>
    </row>
    <row r="3" spans="1:6" ht="18" customHeight="1">
      <c r="A3" s="1596" t="s">
        <v>117</v>
      </c>
      <c r="B3" s="1598" t="s">
        <v>703</v>
      </c>
      <c r="C3" s="1598" t="s">
        <v>741</v>
      </c>
      <c r="D3" s="1600" t="s">
        <v>740</v>
      </c>
      <c r="E3" s="1601"/>
      <c r="F3" s="1602" t="s">
        <v>739</v>
      </c>
    </row>
    <row r="4" spans="1:6" ht="27" customHeight="1">
      <c r="A4" s="1597"/>
      <c r="B4" s="1599"/>
      <c r="C4" s="1599"/>
      <c r="D4" s="1173" t="s">
        <v>738</v>
      </c>
      <c r="E4" s="1173" t="s">
        <v>737</v>
      </c>
      <c r="F4" s="1603"/>
    </row>
    <row r="5" spans="1:6" ht="11.25" customHeight="1">
      <c r="A5" s="948">
        <v>1</v>
      </c>
      <c r="B5" s="584" t="s">
        <v>697</v>
      </c>
      <c r="C5" s="583">
        <v>5468582</v>
      </c>
      <c r="D5" s="582">
        <v>130</v>
      </c>
      <c r="E5" s="582">
        <v>130</v>
      </c>
      <c r="F5" s="581">
        <v>0</v>
      </c>
    </row>
    <row r="6" spans="1:6" ht="11.25" customHeight="1">
      <c r="A6" s="948">
        <v>2</v>
      </c>
      <c r="B6" s="584" t="s">
        <v>696</v>
      </c>
      <c r="C6" s="583">
        <v>2011239</v>
      </c>
      <c r="D6" s="582">
        <v>1506</v>
      </c>
      <c r="E6" s="582">
        <v>1487</v>
      </c>
      <c r="F6" s="581">
        <v>19</v>
      </c>
    </row>
    <row r="7" spans="1:6" ht="11.25" customHeight="1">
      <c r="A7" s="948">
        <v>3</v>
      </c>
      <c r="B7" s="584" t="s">
        <v>698</v>
      </c>
      <c r="C7" s="583">
        <v>5176727</v>
      </c>
      <c r="D7" s="582">
        <v>578</v>
      </c>
      <c r="E7" s="582">
        <v>597</v>
      </c>
      <c r="F7" s="581">
        <v>-19</v>
      </c>
    </row>
    <row r="8" spans="1:6" ht="11.25" customHeight="1">
      <c r="A8" s="948">
        <v>4</v>
      </c>
      <c r="B8" s="584" t="s">
        <v>522</v>
      </c>
      <c r="C8" s="583">
        <v>5420172</v>
      </c>
      <c r="D8" s="582">
        <v>136</v>
      </c>
      <c r="E8" s="582">
        <v>136</v>
      </c>
      <c r="F8" s="581">
        <v>0</v>
      </c>
    </row>
    <row r="9" spans="1:6" ht="11.25" customHeight="1">
      <c r="A9" s="948">
        <v>5</v>
      </c>
      <c r="B9" s="584" t="s">
        <v>688</v>
      </c>
      <c r="C9" s="583">
        <v>2869594</v>
      </c>
      <c r="D9" s="582">
        <v>912</v>
      </c>
      <c r="E9" s="582">
        <v>912</v>
      </c>
      <c r="F9" s="581">
        <v>0</v>
      </c>
    </row>
    <row r="10" spans="1:6" ht="11.25" customHeight="1">
      <c r="A10" s="948">
        <v>6</v>
      </c>
      <c r="B10" s="584" t="s">
        <v>693</v>
      </c>
      <c r="C10" s="583">
        <v>2761165</v>
      </c>
      <c r="D10" s="582">
        <v>309</v>
      </c>
      <c r="E10" s="582">
        <v>309</v>
      </c>
      <c r="F10" s="581">
        <v>0</v>
      </c>
    </row>
    <row r="11" spans="1:6" ht="11.25" customHeight="1">
      <c r="A11" s="948">
        <v>7</v>
      </c>
      <c r="B11" s="584" t="s">
        <v>694</v>
      </c>
      <c r="C11" s="583">
        <v>2877694</v>
      </c>
      <c r="D11" s="582">
        <v>161</v>
      </c>
      <c r="E11" s="582">
        <v>170</v>
      </c>
      <c r="F11" s="581">
        <v>-9</v>
      </c>
    </row>
    <row r="12" spans="1:6" ht="11.25" customHeight="1">
      <c r="A12" s="948">
        <v>8</v>
      </c>
      <c r="B12" s="584" t="s">
        <v>692</v>
      </c>
      <c r="C12" s="583">
        <v>5095549</v>
      </c>
      <c r="D12" s="582">
        <v>2118</v>
      </c>
      <c r="E12" s="582">
        <v>2118</v>
      </c>
      <c r="F12" s="581">
        <v>0</v>
      </c>
    </row>
    <row r="13" spans="1:6" ht="11.25" customHeight="1">
      <c r="A13" s="948">
        <v>9</v>
      </c>
      <c r="B13" s="584" t="s">
        <v>690</v>
      </c>
      <c r="C13" s="583">
        <v>2112868</v>
      </c>
      <c r="D13" s="582">
        <v>1691</v>
      </c>
      <c r="E13" s="582">
        <v>1684</v>
      </c>
      <c r="F13" s="581">
        <v>7</v>
      </c>
    </row>
    <row r="14" spans="1:6" ht="11.25" customHeight="1">
      <c r="A14" s="948">
        <v>10</v>
      </c>
      <c r="B14" s="584" t="s">
        <v>691</v>
      </c>
      <c r="C14" s="583">
        <v>6014496</v>
      </c>
      <c r="D14" s="582">
        <v>313</v>
      </c>
      <c r="E14" s="582">
        <v>312</v>
      </c>
      <c r="F14" s="581">
        <v>1</v>
      </c>
    </row>
    <row r="15" spans="1:6" ht="11.25" customHeight="1">
      <c r="A15" s="948">
        <v>11</v>
      </c>
      <c r="B15" s="584" t="s">
        <v>689</v>
      </c>
      <c r="C15" s="583">
        <v>2742039</v>
      </c>
      <c r="D15" s="582">
        <v>164</v>
      </c>
      <c r="E15" s="582">
        <v>164</v>
      </c>
      <c r="F15" s="581">
        <v>0</v>
      </c>
    </row>
    <row r="16" spans="1:6" ht="11.25" customHeight="1">
      <c r="A16" s="948">
        <v>12</v>
      </c>
      <c r="B16" s="584" t="s">
        <v>687</v>
      </c>
      <c r="C16" s="583">
        <v>5205581</v>
      </c>
      <c r="D16" s="582">
        <v>138</v>
      </c>
      <c r="E16" s="582">
        <v>172</v>
      </c>
      <c r="F16" s="581">
        <v>-34</v>
      </c>
    </row>
    <row r="17" spans="1:6" ht="11.25" customHeight="1">
      <c r="A17" s="948">
        <v>13</v>
      </c>
      <c r="B17" s="584" t="s">
        <v>686</v>
      </c>
      <c r="C17" s="583">
        <v>2863847</v>
      </c>
      <c r="D17" s="582">
        <v>974</v>
      </c>
      <c r="E17" s="582">
        <v>0</v>
      </c>
      <c r="F17" s="581">
        <v>974</v>
      </c>
    </row>
    <row r="18" spans="1:6" ht="11.25" customHeight="1">
      <c r="A18" s="948">
        <v>14</v>
      </c>
      <c r="B18" s="584" t="s">
        <v>521</v>
      </c>
      <c r="C18" s="583">
        <v>5586119</v>
      </c>
      <c r="D18" s="582">
        <v>264</v>
      </c>
      <c r="E18" s="582">
        <v>0</v>
      </c>
      <c r="F18" s="581">
        <v>264</v>
      </c>
    </row>
    <row r="19" spans="1:6" ht="11.25" customHeight="1">
      <c r="A19" s="948">
        <v>15</v>
      </c>
      <c r="B19" s="584" t="s">
        <v>685</v>
      </c>
      <c r="C19" s="583">
        <v>5720443</v>
      </c>
      <c r="D19" s="582">
        <v>263</v>
      </c>
      <c r="E19" s="582">
        <v>274</v>
      </c>
      <c r="F19" s="581">
        <v>-11</v>
      </c>
    </row>
    <row r="20" spans="1:6" ht="11.25" customHeight="1">
      <c r="A20" s="948">
        <v>16</v>
      </c>
      <c r="B20" s="584" t="s">
        <v>682</v>
      </c>
      <c r="C20" s="583">
        <v>2555409</v>
      </c>
      <c r="D20" s="582">
        <v>120</v>
      </c>
      <c r="E20" s="582">
        <v>120</v>
      </c>
      <c r="F20" s="581">
        <v>0</v>
      </c>
    </row>
    <row r="21" spans="1:6" ht="11.25" customHeight="1">
      <c r="A21" s="948">
        <v>17</v>
      </c>
      <c r="B21" s="584" t="s">
        <v>684</v>
      </c>
      <c r="C21" s="583">
        <v>3555763</v>
      </c>
      <c r="D21" s="582">
        <v>221</v>
      </c>
      <c r="E21" s="582">
        <v>219</v>
      </c>
      <c r="F21" s="581">
        <v>2</v>
      </c>
    </row>
    <row r="22" spans="1:6" ht="11.25" customHeight="1">
      <c r="A22" s="948">
        <v>18</v>
      </c>
      <c r="B22" s="584" t="s">
        <v>683</v>
      </c>
      <c r="C22" s="583">
        <v>5024323</v>
      </c>
      <c r="D22" s="582">
        <v>285</v>
      </c>
      <c r="E22" s="582">
        <v>285</v>
      </c>
      <c r="F22" s="581">
        <v>0</v>
      </c>
    </row>
    <row r="23" spans="1:6" ht="11.25" customHeight="1">
      <c r="A23" s="948">
        <v>19</v>
      </c>
      <c r="B23" s="584" t="s">
        <v>13370</v>
      </c>
      <c r="C23" s="583">
        <v>2099551</v>
      </c>
      <c r="D23" s="582">
        <v>141</v>
      </c>
      <c r="E23" s="582">
        <v>141</v>
      </c>
      <c r="F23" s="581">
        <v>0</v>
      </c>
    </row>
    <row r="24" spans="1:6" ht="11.25" customHeight="1">
      <c r="A24" s="948">
        <v>20</v>
      </c>
      <c r="B24" s="584" t="s">
        <v>13369</v>
      </c>
      <c r="C24" s="583">
        <v>5883741</v>
      </c>
      <c r="D24" s="582">
        <v>1</v>
      </c>
      <c r="E24" s="582">
        <v>1</v>
      </c>
      <c r="F24" s="581">
        <v>0</v>
      </c>
    </row>
    <row r="25" spans="1:6" ht="11.25" customHeight="1">
      <c r="A25" s="948">
        <v>21</v>
      </c>
      <c r="B25" s="584" t="s">
        <v>681</v>
      </c>
      <c r="C25" s="583">
        <v>2008572</v>
      </c>
      <c r="D25" s="582">
        <v>10874</v>
      </c>
      <c r="E25" s="582">
        <v>10787</v>
      </c>
      <c r="F25" s="581">
        <v>87</v>
      </c>
    </row>
    <row r="26" spans="1:6" ht="11.25" customHeight="1">
      <c r="A26" s="948">
        <v>22</v>
      </c>
      <c r="B26" s="584" t="s">
        <v>663</v>
      </c>
      <c r="C26" s="583">
        <v>5429196</v>
      </c>
      <c r="D26" s="582">
        <v>105</v>
      </c>
      <c r="E26" s="582">
        <v>105</v>
      </c>
      <c r="F26" s="581">
        <v>0</v>
      </c>
    </row>
    <row r="27" spans="1:6" ht="11.25" customHeight="1">
      <c r="A27" s="948">
        <v>23</v>
      </c>
      <c r="B27" s="584" t="s">
        <v>679</v>
      </c>
      <c r="C27" s="583">
        <v>5117178</v>
      </c>
      <c r="D27" s="582">
        <v>209</v>
      </c>
      <c r="E27" s="582">
        <v>210</v>
      </c>
      <c r="F27" s="581">
        <v>-1</v>
      </c>
    </row>
    <row r="28" spans="1:6" ht="11.25" customHeight="1">
      <c r="A28" s="948">
        <v>24</v>
      </c>
      <c r="B28" s="584" t="s">
        <v>13368</v>
      </c>
      <c r="C28" s="583">
        <v>2874482</v>
      </c>
      <c r="D28" s="582">
        <v>159</v>
      </c>
      <c r="E28" s="582">
        <v>159</v>
      </c>
      <c r="F28" s="581">
        <v>0</v>
      </c>
    </row>
    <row r="29" spans="1:6" ht="11.25" customHeight="1">
      <c r="A29" s="948">
        <v>25</v>
      </c>
      <c r="B29" s="584" t="s">
        <v>678</v>
      </c>
      <c r="C29" s="583">
        <v>2007126</v>
      </c>
      <c r="D29" s="582">
        <v>157</v>
      </c>
      <c r="E29" s="582">
        <v>156</v>
      </c>
      <c r="F29" s="581">
        <v>1</v>
      </c>
    </row>
    <row r="30" spans="1:6" ht="11.25" customHeight="1">
      <c r="A30" s="948">
        <v>26</v>
      </c>
      <c r="B30" s="584" t="s">
        <v>677</v>
      </c>
      <c r="C30" s="583">
        <v>2708701</v>
      </c>
      <c r="D30" s="582">
        <v>4697</v>
      </c>
      <c r="E30" s="582">
        <v>4684</v>
      </c>
      <c r="F30" s="581">
        <v>13</v>
      </c>
    </row>
    <row r="31" spans="1:6" ht="11.25" customHeight="1">
      <c r="A31" s="948">
        <v>27</v>
      </c>
      <c r="B31" s="584" t="s">
        <v>676</v>
      </c>
      <c r="C31" s="583">
        <v>5495296</v>
      </c>
      <c r="D31" s="582">
        <v>65</v>
      </c>
      <c r="E31" s="582">
        <v>64</v>
      </c>
      <c r="F31" s="581">
        <v>1</v>
      </c>
    </row>
    <row r="32" spans="1:6" ht="11.25" customHeight="1">
      <c r="A32" s="948">
        <v>28</v>
      </c>
      <c r="B32" s="584" t="s">
        <v>675</v>
      </c>
      <c r="C32" s="583">
        <v>5906865</v>
      </c>
      <c r="D32" s="582">
        <v>809</v>
      </c>
      <c r="E32" s="582">
        <v>847</v>
      </c>
      <c r="F32" s="581">
        <v>-38</v>
      </c>
    </row>
    <row r="33" spans="1:6" ht="11.25" customHeight="1">
      <c r="A33" s="948">
        <v>29</v>
      </c>
      <c r="B33" s="584" t="s">
        <v>674</v>
      </c>
      <c r="C33" s="583">
        <v>2014491</v>
      </c>
      <c r="D33" s="582">
        <v>589</v>
      </c>
      <c r="E33" s="582">
        <v>590</v>
      </c>
      <c r="F33" s="581">
        <v>-1</v>
      </c>
    </row>
    <row r="34" spans="1:6" ht="11.25" customHeight="1">
      <c r="A34" s="948">
        <v>30</v>
      </c>
      <c r="B34" s="584" t="s">
        <v>673</v>
      </c>
      <c r="C34" s="583">
        <v>2061899</v>
      </c>
      <c r="D34" s="582">
        <v>156</v>
      </c>
      <c r="E34" s="582">
        <v>157</v>
      </c>
      <c r="F34" s="581">
        <v>-1</v>
      </c>
    </row>
    <row r="35" spans="1:6" ht="11.25" customHeight="1">
      <c r="A35" s="948">
        <v>31</v>
      </c>
      <c r="B35" s="584" t="s">
        <v>661</v>
      </c>
      <c r="C35" s="583">
        <v>5210402</v>
      </c>
      <c r="D35" s="582">
        <v>318</v>
      </c>
      <c r="E35" s="582">
        <v>0</v>
      </c>
      <c r="F35" s="581">
        <v>318</v>
      </c>
    </row>
    <row r="36" spans="1:6" ht="11.25" customHeight="1">
      <c r="A36" s="948">
        <v>32</v>
      </c>
      <c r="B36" s="584" t="s">
        <v>662</v>
      </c>
      <c r="C36" s="583">
        <v>2643928</v>
      </c>
      <c r="D36" s="582">
        <v>248</v>
      </c>
      <c r="E36" s="582">
        <v>248</v>
      </c>
      <c r="F36" s="581">
        <v>0</v>
      </c>
    </row>
    <row r="37" spans="1:6" ht="11.25" customHeight="1">
      <c r="A37" s="948">
        <v>33</v>
      </c>
      <c r="B37" s="584" t="s">
        <v>672</v>
      </c>
      <c r="C37" s="583">
        <v>5376467</v>
      </c>
      <c r="D37" s="582">
        <v>502</v>
      </c>
      <c r="E37" s="582">
        <v>503</v>
      </c>
      <c r="F37" s="581">
        <v>-1</v>
      </c>
    </row>
    <row r="38" spans="1:6" ht="11.25" customHeight="1">
      <c r="A38" s="948">
        <v>34</v>
      </c>
      <c r="B38" s="584" t="s">
        <v>671</v>
      </c>
      <c r="C38" s="583">
        <v>2801299</v>
      </c>
      <c r="D38" s="582">
        <v>373</v>
      </c>
      <c r="E38" s="582">
        <v>373</v>
      </c>
      <c r="F38" s="581">
        <v>0</v>
      </c>
    </row>
    <row r="39" spans="1:6" ht="11.25" customHeight="1">
      <c r="A39" s="948">
        <v>35</v>
      </c>
      <c r="B39" s="584" t="s">
        <v>670</v>
      </c>
      <c r="C39" s="583">
        <v>2855119</v>
      </c>
      <c r="D39" s="582">
        <v>13569</v>
      </c>
      <c r="E39" s="582">
        <v>13896</v>
      </c>
      <c r="F39" s="581">
        <v>-327</v>
      </c>
    </row>
    <row r="40" spans="1:6" ht="11.25" customHeight="1">
      <c r="A40" s="948">
        <v>36</v>
      </c>
      <c r="B40" s="584" t="s">
        <v>669</v>
      </c>
      <c r="C40" s="583">
        <v>2051427</v>
      </c>
      <c r="D40" s="582">
        <v>0</v>
      </c>
      <c r="E40" s="582">
        <v>0</v>
      </c>
      <c r="F40" s="581">
        <v>0</v>
      </c>
    </row>
    <row r="41" spans="1:6" ht="11.25" customHeight="1">
      <c r="A41" s="948">
        <v>37</v>
      </c>
      <c r="B41" s="584" t="s">
        <v>668</v>
      </c>
      <c r="C41" s="583">
        <v>2094533</v>
      </c>
      <c r="D41" s="582">
        <v>9723</v>
      </c>
      <c r="E41" s="582">
        <v>9752</v>
      </c>
      <c r="F41" s="581">
        <v>-29</v>
      </c>
    </row>
    <row r="42" spans="1:6" ht="11.25" customHeight="1">
      <c r="A42" s="948">
        <v>38</v>
      </c>
      <c r="B42" s="584" t="s">
        <v>667</v>
      </c>
      <c r="C42" s="583">
        <v>2593009</v>
      </c>
      <c r="D42" s="582">
        <v>264</v>
      </c>
      <c r="E42" s="582">
        <v>264</v>
      </c>
      <c r="F42" s="581">
        <v>0</v>
      </c>
    </row>
    <row r="43" spans="1:6" ht="11.25" customHeight="1">
      <c r="A43" s="948">
        <v>39</v>
      </c>
      <c r="B43" s="584" t="s">
        <v>666</v>
      </c>
      <c r="C43" s="583">
        <v>3553779</v>
      </c>
      <c r="D43" s="582">
        <v>281</v>
      </c>
      <c r="E43" s="582">
        <v>281</v>
      </c>
      <c r="F43" s="581">
        <v>0</v>
      </c>
    </row>
    <row r="44" spans="1:6" ht="11.25" customHeight="1">
      <c r="A44" s="948">
        <v>40</v>
      </c>
      <c r="B44" s="584" t="s">
        <v>665</v>
      </c>
      <c r="C44" s="583">
        <v>2562219</v>
      </c>
      <c r="D44" s="582">
        <v>1</v>
      </c>
      <c r="E44" s="582">
        <v>0</v>
      </c>
      <c r="F44" s="581">
        <v>1</v>
      </c>
    </row>
    <row r="45" spans="1:6" ht="11.25" customHeight="1">
      <c r="A45" s="948">
        <v>41</v>
      </c>
      <c r="B45" s="584" t="s">
        <v>664</v>
      </c>
      <c r="C45" s="583">
        <v>2808676</v>
      </c>
      <c r="D45" s="582">
        <v>334</v>
      </c>
      <c r="E45" s="582">
        <v>352</v>
      </c>
      <c r="F45" s="581">
        <v>-18</v>
      </c>
    </row>
    <row r="46" spans="1:6" ht="11.25" customHeight="1">
      <c r="A46" s="948">
        <v>42</v>
      </c>
      <c r="B46" s="584" t="s">
        <v>570</v>
      </c>
      <c r="C46" s="583">
        <v>5261198</v>
      </c>
      <c r="D46" s="582">
        <v>2569</v>
      </c>
      <c r="E46" s="582">
        <v>2565</v>
      </c>
      <c r="F46" s="581">
        <v>4</v>
      </c>
    </row>
    <row r="47" spans="1:6" ht="11.25" customHeight="1">
      <c r="A47" s="948">
        <v>43</v>
      </c>
      <c r="B47" s="584" t="s">
        <v>625</v>
      </c>
      <c r="C47" s="583">
        <v>5077982</v>
      </c>
      <c r="D47" s="582">
        <v>661</v>
      </c>
      <c r="E47" s="582">
        <v>667</v>
      </c>
      <c r="F47" s="581">
        <v>-6</v>
      </c>
    </row>
    <row r="48" spans="1:6" ht="11.25" customHeight="1">
      <c r="A48" s="948">
        <v>44</v>
      </c>
      <c r="B48" s="584" t="s">
        <v>624</v>
      </c>
      <c r="C48" s="583">
        <v>2580462</v>
      </c>
      <c r="D48" s="582">
        <v>1634</v>
      </c>
      <c r="E48" s="582">
        <v>1137</v>
      </c>
      <c r="F48" s="581">
        <v>497</v>
      </c>
    </row>
    <row r="49" spans="1:6" ht="11.25" customHeight="1">
      <c r="A49" s="948">
        <v>45</v>
      </c>
      <c r="B49" s="584" t="s">
        <v>533</v>
      </c>
      <c r="C49" s="583">
        <v>2641984</v>
      </c>
      <c r="D49" s="582">
        <v>896</v>
      </c>
      <c r="E49" s="582">
        <v>906</v>
      </c>
      <c r="F49" s="581">
        <v>-10</v>
      </c>
    </row>
    <row r="50" spans="1:6" ht="11.25" customHeight="1">
      <c r="A50" s="948">
        <v>46</v>
      </c>
      <c r="B50" s="584" t="s">
        <v>571</v>
      </c>
      <c r="C50" s="583">
        <v>2108291</v>
      </c>
      <c r="D50" s="582">
        <v>797</v>
      </c>
      <c r="E50" s="582">
        <v>946</v>
      </c>
      <c r="F50" s="581">
        <v>-149</v>
      </c>
    </row>
    <row r="51" spans="1:6" ht="11.25" customHeight="1">
      <c r="A51" s="948">
        <v>47</v>
      </c>
      <c r="B51" s="584" t="s">
        <v>530</v>
      </c>
      <c r="C51" s="583">
        <v>5031869</v>
      </c>
      <c r="D51" s="582">
        <v>305</v>
      </c>
      <c r="E51" s="582">
        <v>319</v>
      </c>
      <c r="F51" s="581">
        <v>-14</v>
      </c>
    </row>
    <row r="52" spans="1:6" ht="11.25" customHeight="1">
      <c r="A52" s="948">
        <v>48</v>
      </c>
      <c r="B52" s="584" t="s">
        <v>529</v>
      </c>
      <c r="C52" s="583">
        <v>2697947</v>
      </c>
      <c r="D52" s="582">
        <v>4777</v>
      </c>
      <c r="E52" s="582">
        <v>4756</v>
      </c>
      <c r="F52" s="581">
        <v>21</v>
      </c>
    </row>
    <row r="53" spans="1:6" ht="11.25" customHeight="1">
      <c r="A53" s="948">
        <v>49</v>
      </c>
      <c r="B53" s="584" t="s">
        <v>623</v>
      </c>
      <c r="C53" s="583">
        <v>2078449</v>
      </c>
      <c r="D53" s="582">
        <v>2252</v>
      </c>
      <c r="E53" s="582">
        <v>2214</v>
      </c>
      <c r="F53" s="581">
        <v>38</v>
      </c>
    </row>
    <row r="54" spans="1:6">
      <c r="A54" s="948">
        <v>50</v>
      </c>
      <c r="B54" s="584" t="s">
        <v>622</v>
      </c>
      <c r="C54" s="583">
        <v>5132053</v>
      </c>
      <c r="D54" s="582">
        <v>310</v>
      </c>
      <c r="E54" s="582">
        <v>0</v>
      </c>
      <c r="F54" s="581">
        <v>310</v>
      </c>
    </row>
    <row r="55" spans="1:6" ht="11.25" customHeight="1">
      <c r="A55" s="948">
        <v>51</v>
      </c>
      <c r="B55" s="584" t="s">
        <v>650</v>
      </c>
      <c r="C55" s="583">
        <v>5385075</v>
      </c>
      <c r="D55" s="582">
        <v>0</v>
      </c>
      <c r="E55" s="582">
        <v>0</v>
      </c>
      <c r="F55" s="581">
        <v>0</v>
      </c>
    </row>
    <row r="56" spans="1:6" ht="11.25" customHeight="1">
      <c r="A56" s="948">
        <v>52</v>
      </c>
      <c r="B56" s="584" t="s">
        <v>13367</v>
      </c>
      <c r="C56" s="583">
        <v>2051303</v>
      </c>
      <c r="D56" s="582">
        <v>7120</v>
      </c>
      <c r="E56" s="582">
        <v>6346</v>
      </c>
      <c r="F56" s="581">
        <v>774</v>
      </c>
    </row>
    <row r="57" spans="1:6" ht="11.25" customHeight="1">
      <c r="A57" s="948">
        <v>53</v>
      </c>
      <c r="B57" s="584" t="s">
        <v>648</v>
      </c>
      <c r="C57" s="583">
        <v>2061848</v>
      </c>
      <c r="D57" s="582">
        <v>420</v>
      </c>
      <c r="E57" s="582">
        <v>420</v>
      </c>
      <c r="F57" s="581">
        <v>0</v>
      </c>
    </row>
    <row r="58" spans="1:6" ht="11.25" customHeight="1">
      <c r="A58" s="948">
        <v>54</v>
      </c>
      <c r="B58" s="584" t="s">
        <v>647</v>
      </c>
      <c r="C58" s="583">
        <v>2096102</v>
      </c>
      <c r="D58" s="582">
        <v>201</v>
      </c>
      <c r="E58" s="582">
        <v>200</v>
      </c>
      <c r="F58" s="581">
        <v>1</v>
      </c>
    </row>
    <row r="59" spans="1:6" ht="11.25" customHeight="1">
      <c r="A59" s="948">
        <v>55</v>
      </c>
      <c r="B59" s="584" t="s">
        <v>646</v>
      </c>
      <c r="C59" s="583">
        <v>2766337</v>
      </c>
      <c r="D59" s="582">
        <v>10834</v>
      </c>
      <c r="E59" s="582">
        <v>10842</v>
      </c>
      <c r="F59" s="581">
        <v>-8</v>
      </c>
    </row>
    <row r="60" spans="1:6" ht="11.25" customHeight="1">
      <c r="A60" s="948">
        <v>56</v>
      </c>
      <c r="B60" s="584" t="s">
        <v>645</v>
      </c>
      <c r="C60" s="583">
        <v>5838266</v>
      </c>
      <c r="D60" s="582">
        <v>306</v>
      </c>
      <c r="E60" s="582">
        <v>325</v>
      </c>
      <c r="F60" s="581">
        <v>-19</v>
      </c>
    </row>
    <row r="61" spans="1:6" ht="11.25" customHeight="1">
      <c r="A61" s="948">
        <v>57</v>
      </c>
      <c r="B61" s="584" t="s">
        <v>644</v>
      </c>
      <c r="C61" s="583">
        <v>2724146</v>
      </c>
      <c r="D61" s="582">
        <v>214</v>
      </c>
      <c r="E61" s="582">
        <v>213</v>
      </c>
      <c r="F61" s="581">
        <v>1</v>
      </c>
    </row>
    <row r="62" spans="1:6" ht="11.25" customHeight="1">
      <c r="A62" s="948">
        <v>58</v>
      </c>
      <c r="B62" s="584" t="s">
        <v>643</v>
      </c>
      <c r="C62" s="583">
        <v>2010933</v>
      </c>
      <c r="D62" s="582">
        <v>101</v>
      </c>
      <c r="E62" s="582">
        <v>101</v>
      </c>
      <c r="F62" s="581">
        <v>0</v>
      </c>
    </row>
    <row r="63" spans="1:6" ht="11.25" customHeight="1">
      <c r="A63" s="948">
        <v>59</v>
      </c>
      <c r="B63" s="584" t="s">
        <v>520</v>
      </c>
      <c r="C63" s="583">
        <v>5722942</v>
      </c>
      <c r="D63" s="582">
        <v>1794</v>
      </c>
      <c r="E63" s="582">
        <v>1786</v>
      </c>
      <c r="F63" s="581">
        <v>8</v>
      </c>
    </row>
    <row r="64" spans="1:6" ht="11.25" customHeight="1">
      <c r="A64" s="948">
        <v>60</v>
      </c>
      <c r="B64" s="584" t="s">
        <v>499</v>
      </c>
      <c r="C64" s="583">
        <v>5403197</v>
      </c>
      <c r="D64" s="582">
        <v>34</v>
      </c>
      <c r="E64" s="582">
        <v>34</v>
      </c>
      <c r="F64" s="581">
        <v>0</v>
      </c>
    </row>
    <row r="65" spans="1:6" ht="11.25" customHeight="1">
      <c r="A65" s="948">
        <v>61</v>
      </c>
      <c r="B65" s="584" t="s">
        <v>628</v>
      </c>
      <c r="C65" s="583">
        <v>5861462</v>
      </c>
      <c r="D65" s="582">
        <v>312</v>
      </c>
      <c r="E65" s="582">
        <v>325</v>
      </c>
      <c r="F65" s="581">
        <v>-13</v>
      </c>
    </row>
    <row r="66" spans="1:6" ht="11.25" customHeight="1">
      <c r="A66" s="948">
        <v>62</v>
      </c>
      <c r="B66" s="584" t="s">
        <v>516</v>
      </c>
      <c r="C66" s="583">
        <v>2887746</v>
      </c>
      <c r="D66" s="582">
        <v>14503</v>
      </c>
      <c r="E66" s="582">
        <v>14410</v>
      </c>
      <c r="F66" s="581">
        <v>93</v>
      </c>
    </row>
    <row r="67" spans="1:6" ht="11.25" customHeight="1">
      <c r="A67" s="948">
        <v>63</v>
      </c>
      <c r="B67" s="584" t="s">
        <v>589</v>
      </c>
      <c r="C67" s="583">
        <v>2705133</v>
      </c>
      <c r="D67" s="582">
        <v>2096</v>
      </c>
      <c r="E67" s="582">
        <v>2096</v>
      </c>
      <c r="F67" s="581">
        <v>0</v>
      </c>
    </row>
    <row r="68" spans="1:6" ht="11.25" customHeight="1">
      <c r="A68" s="948">
        <v>64</v>
      </c>
      <c r="B68" s="584" t="s">
        <v>505</v>
      </c>
      <c r="C68" s="583">
        <v>2003821</v>
      </c>
      <c r="D68" s="582">
        <v>295</v>
      </c>
      <c r="E68" s="582">
        <v>296</v>
      </c>
      <c r="F68" s="581">
        <v>-1</v>
      </c>
    </row>
    <row r="69" spans="1:6" ht="11.25" customHeight="1">
      <c r="A69" s="948">
        <v>65</v>
      </c>
      <c r="B69" s="584" t="s">
        <v>512</v>
      </c>
      <c r="C69" s="583">
        <v>2876965</v>
      </c>
      <c r="D69" s="582">
        <v>197</v>
      </c>
      <c r="E69" s="582">
        <v>197</v>
      </c>
      <c r="F69" s="581">
        <v>0</v>
      </c>
    </row>
    <row r="70" spans="1:6" ht="11.25" customHeight="1">
      <c r="A70" s="1219">
        <v>66</v>
      </c>
      <c r="B70" s="1220" t="s">
        <v>510</v>
      </c>
      <c r="C70" s="1221">
        <v>5124913</v>
      </c>
      <c r="D70" s="1222">
        <v>4310</v>
      </c>
      <c r="E70" s="1222">
        <v>4810</v>
      </c>
      <c r="F70" s="1223">
        <v>-500</v>
      </c>
    </row>
    <row r="71" spans="1:6" ht="11.25" customHeight="1">
      <c r="A71" s="948">
        <v>67</v>
      </c>
      <c r="B71" s="584" t="s">
        <v>509</v>
      </c>
      <c r="C71" s="583">
        <v>5435528</v>
      </c>
      <c r="D71" s="582">
        <v>15655</v>
      </c>
      <c r="E71" s="582">
        <v>11019</v>
      </c>
      <c r="F71" s="581">
        <v>4636</v>
      </c>
    </row>
    <row r="72" spans="1:6" ht="11.25" customHeight="1">
      <c r="A72" s="948">
        <v>68</v>
      </c>
      <c r="B72" s="584" t="s">
        <v>508</v>
      </c>
      <c r="C72" s="583">
        <v>2074192</v>
      </c>
      <c r="D72" s="582">
        <v>164786</v>
      </c>
      <c r="E72" s="582">
        <v>166794</v>
      </c>
      <c r="F72" s="581">
        <v>-2008</v>
      </c>
    </row>
    <row r="73" spans="1:6" ht="11.25" customHeight="1">
      <c r="A73" s="948">
        <v>69</v>
      </c>
      <c r="B73" s="584" t="s">
        <v>515</v>
      </c>
      <c r="C73" s="583">
        <v>5211859</v>
      </c>
      <c r="D73" s="582">
        <v>363</v>
      </c>
      <c r="E73" s="582">
        <v>364</v>
      </c>
      <c r="F73" s="581">
        <v>-1</v>
      </c>
    </row>
    <row r="74" spans="1:6" ht="11.25" customHeight="1">
      <c r="A74" s="948">
        <v>70</v>
      </c>
      <c r="B74" s="584" t="s">
        <v>514</v>
      </c>
      <c r="C74" s="583">
        <v>5072948</v>
      </c>
      <c r="D74" s="582">
        <v>202</v>
      </c>
      <c r="E74" s="582">
        <v>202</v>
      </c>
      <c r="F74" s="581">
        <v>0</v>
      </c>
    </row>
    <row r="75" spans="1:6" ht="11.25" customHeight="1">
      <c r="A75" s="948">
        <v>71</v>
      </c>
      <c r="B75" s="584" t="s">
        <v>513</v>
      </c>
      <c r="C75" s="583">
        <v>5183154</v>
      </c>
      <c r="D75" s="582">
        <v>163</v>
      </c>
      <c r="E75" s="582">
        <v>163</v>
      </c>
      <c r="F75" s="581">
        <v>0</v>
      </c>
    </row>
    <row r="76" spans="1:6" ht="11.25" customHeight="1">
      <c r="A76" s="948">
        <v>72</v>
      </c>
      <c r="B76" s="584" t="s">
        <v>507</v>
      </c>
      <c r="C76" s="583">
        <v>2655772</v>
      </c>
      <c r="D76" s="582">
        <v>79</v>
      </c>
      <c r="E76" s="582">
        <v>79</v>
      </c>
      <c r="F76" s="581">
        <v>0</v>
      </c>
    </row>
    <row r="77" spans="1:6" ht="11.25" customHeight="1">
      <c r="A77" s="948">
        <v>73</v>
      </c>
      <c r="B77" s="584" t="s">
        <v>502</v>
      </c>
      <c r="C77" s="583">
        <v>2861224</v>
      </c>
      <c r="D77" s="582">
        <v>703</v>
      </c>
      <c r="E77" s="582">
        <v>703</v>
      </c>
      <c r="F77" s="581">
        <v>0</v>
      </c>
    </row>
    <row r="78" spans="1:6" ht="11.25" customHeight="1">
      <c r="A78" s="948">
        <v>74</v>
      </c>
      <c r="B78" s="584" t="s">
        <v>501</v>
      </c>
      <c r="C78" s="583">
        <v>2546485</v>
      </c>
      <c r="D78" s="582">
        <v>191</v>
      </c>
      <c r="E78" s="582">
        <v>192</v>
      </c>
      <c r="F78" s="581">
        <v>-1</v>
      </c>
    </row>
    <row r="79" spans="1:6" ht="11.25" customHeight="1">
      <c r="A79" s="948">
        <v>75</v>
      </c>
      <c r="B79" s="584" t="s">
        <v>549</v>
      </c>
      <c r="C79" s="583">
        <v>6088759</v>
      </c>
      <c r="D79" s="582">
        <v>69</v>
      </c>
      <c r="E79" s="582">
        <v>69</v>
      </c>
      <c r="F79" s="581">
        <v>0</v>
      </c>
    </row>
    <row r="80" spans="1:6" ht="11.25" customHeight="1">
      <c r="A80" s="948">
        <v>76</v>
      </c>
      <c r="B80" s="584" t="s">
        <v>500</v>
      </c>
      <c r="C80" s="583">
        <v>5137977</v>
      </c>
      <c r="D80" s="582">
        <v>652</v>
      </c>
      <c r="E80" s="582">
        <v>659</v>
      </c>
      <c r="F80" s="581">
        <v>-7</v>
      </c>
    </row>
    <row r="81" spans="1:6" ht="11.25" customHeight="1">
      <c r="A81" s="948">
        <v>77</v>
      </c>
      <c r="B81" s="584" t="s">
        <v>639</v>
      </c>
      <c r="C81" s="583">
        <v>2675471</v>
      </c>
      <c r="D81" s="582">
        <v>276</v>
      </c>
      <c r="E81" s="582">
        <v>276</v>
      </c>
      <c r="F81" s="581">
        <v>0</v>
      </c>
    </row>
    <row r="82" spans="1:6" ht="11.25" customHeight="1">
      <c r="A82" s="948">
        <v>78</v>
      </c>
      <c r="B82" s="584" t="s">
        <v>13366</v>
      </c>
      <c r="C82" s="583">
        <v>4251148</v>
      </c>
      <c r="D82" s="582">
        <v>125</v>
      </c>
      <c r="E82" s="582">
        <v>125</v>
      </c>
      <c r="F82" s="581">
        <v>0</v>
      </c>
    </row>
    <row r="83" spans="1:6" ht="11.25" customHeight="1">
      <c r="A83" s="948">
        <v>79</v>
      </c>
      <c r="B83" s="584" t="s">
        <v>660</v>
      </c>
      <c r="C83" s="583">
        <v>2095092</v>
      </c>
      <c r="D83" s="582">
        <v>647</v>
      </c>
      <c r="E83" s="582">
        <v>659</v>
      </c>
      <c r="F83" s="581">
        <v>-12</v>
      </c>
    </row>
    <row r="84" spans="1:6" ht="11.25" customHeight="1">
      <c r="A84" s="948">
        <v>80</v>
      </c>
      <c r="B84" s="584" t="s">
        <v>659</v>
      </c>
      <c r="C84" s="583">
        <v>2544695</v>
      </c>
      <c r="D84" s="582">
        <v>436</v>
      </c>
      <c r="E84" s="582">
        <v>436</v>
      </c>
      <c r="F84" s="581">
        <v>0</v>
      </c>
    </row>
    <row r="85" spans="1:6" ht="11.25" customHeight="1">
      <c r="A85" s="948">
        <v>81</v>
      </c>
      <c r="B85" s="584" t="s">
        <v>658</v>
      </c>
      <c r="C85" s="583">
        <v>2054701</v>
      </c>
      <c r="D85" s="582">
        <v>0</v>
      </c>
      <c r="E85" s="582">
        <v>0</v>
      </c>
      <c r="F85" s="581">
        <v>0</v>
      </c>
    </row>
    <row r="86" spans="1:6" ht="11.25" customHeight="1">
      <c r="A86" s="948">
        <v>82</v>
      </c>
      <c r="B86" s="584" t="s">
        <v>657</v>
      </c>
      <c r="C86" s="583">
        <v>2615797</v>
      </c>
      <c r="D86" s="582">
        <v>1060</v>
      </c>
      <c r="E86" s="582">
        <v>1061</v>
      </c>
      <c r="F86" s="581">
        <v>-1</v>
      </c>
    </row>
    <row r="87" spans="1:6" ht="11.25" customHeight="1">
      <c r="A87" s="948">
        <v>83</v>
      </c>
      <c r="B87" s="584" t="s">
        <v>656</v>
      </c>
      <c r="C87" s="583">
        <v>2577127</v>
      </c>
      <c r="D87" s="582">
        <v>647</v>
      </c>
      <c r="E87" s="582">
        <v>647</v>
      </c>
      <c r="F87" s="581">
        <v>0</v>
      </c>
    </row>
    <row r="88" spans="1:6" ht="11.25" customHeight="1">
      <c r="A88" s="948">
        <v>84</v>
      </c>
      <c r="B88" s="584" t="s">
        <v>655</v>
      </c>
      <c r="C88" s="583">
        <v>2070251</v>
      </c>
      <c r="D88" s="582">
        <v>458</v>
      </c>
      <c r="E88" s="582">
        <v>454</v>
      </c>
      <c r="F88" s="581">
        <v>4</v>
      </c>
    </row>
    <row r="89" spans="1:6" ht="11.25" customHeight="1">
      <c r="A89" s="948">
        <v>85</v>
      </c>
      <c r="B89" s="584" t="s">
        <v>654</v>
      </c>
      <c r="C89" s="583">
        <v>5045894</v>
      </c>
      <c r="D89" s="582">
        <v>547</v>
      </c>
      <c r="E89" s="582">
        <v>547</v>
      </c>
      <c r="F89" s="581">
        <v>0</v>
      </c>
    </row>
    <row r="90" spans="1:6" ht="11.25" customHeight="1">
      <c r="A90" s="948">
        <v>86</v>
      </c>
      <c r="B90" s="584" t="s">
        <v>640</v>
      </c>
      <c r="C90" s="583">
        <v>5421624</v>
      </c>
      <c r="D90" s="582">
        <v>5661</v>
      </c>
      <c r="E90" s="582">
        <v>5746</v>
      </c>
      <c r="F90" s="581">
        <v>-85</v>
      </c>
    </row>
    <row r="91" spans="1:6" ht="11.25" customHeight="1">
      <c r="A91" s="948">
        <v>87</v>
      </c>
      <c r="B91" s="584" t="s">
        <v>653</v>
      </c>
      <c r="C91" s="583">
        <v>2091798</v>
      </c>
      <c r="D91" s="582">
        <v>75</v>
      </c>
      <c r="E91" s="582">
        <v>75</v>
      </c>
      <c r="F91" s="581">
        <v>0</v>
      </c>
    </row>
    <row r="92" spans="1:6" ht="11.25" customHeight="1">
      <c r="A92" s="948">
        <v>88</v>
      </c>
      <c r="B92" s="584" t="s">
        <v>651</v>
      </c>
      <c r="C92" s="583">
        <v>2086166</v>
      </c>
      <c r="D92" s="582">
        <v>174</v>
      </c>
      <c r="E92" s="582">
        <v>179</v>
      </c>
      <c r="F92" s="581">
        <v>-5</v>
      </c>
    </row>
    <row r="93" spans="1:6" ht="11.25" customHeight="1">
      <c r="A93" s="948">
        <v>89</v>
      </c>
      <c r="B93" s="584" t="s">
        <v>652</v>
      </c>
      <c r="C93" s="583">
        <v>2074737</v>
      </c>
      <c r="D93" s="582">
        <v>620</v>
      </c>
      <c r="E93" s="582">
        <v>621</v>
      </c>
      <c r="F93" s="581">
        <v>-1</v>
      </c>
    </row>
    <row r="94" spans="1:6" ht="11.25" customHeight="1">
      <c r="A94" s="948">
        <v>90</v>
      </c>
      <c r="B94" s="584" t="s">
        <v>631</v>
      </c>
      <c r="C94" s="583">
        <v>2864193</v>
      </c>
      <c r="D94" s="582">
        <v>62</v>
      </c>
      <c r="E94" s="582">
        <v>1</v>
      </c>
      <c r="F94" s="581">
        <v>61</v>
      </c>
    </row>
    <row r="95" spans="1:6" ht="11.25" customHeight="1">
      <c r="A95" s="948">
        <v>91</v>
      </c>
      <c r="B95" s="584" t="s">
        <v>626</v>
      </c>
      <c r="C95" s="583">
        <v>2874873</v>
      </c>
      <c r="D95" s="582">
        <v>53</v>
      </c>
      <c r="E95" s="582">
        <v>53</v>
      </c>
      <c r="F95" s="581">
        <v>0</v>
      </c>
    </row>
    <row r="96" spans="1:6" ht="11.25" customHeight="1">
      <c r="A96" s="948">
        <v>92</v>
      </c>
      <c r="B96" s="584" t="s">
        <v>627</v>
      </c>
      <c r="C96" s="583">
        <v>5219485</v>
      </c>
      <c r="D96" s="582">
        <v>113</v>
      </c>
      <c r="E96" s="582">
        <v>113</v>
      </c>
      <c r="F96" s="581">
        <v>0</v>
      </c>
    </row>
    <row r="97" spans="1:6" ht="11.25" customHeight="1">
      <c r="A97" s="948">
        <v>93</v>
      </c>
      <c r="B97" s="584" t="s">
        <v>13365</v>
      </c>
      <c r="C97" s="583">
        <v>5286808</v>
      </c>
      <c r="D97" s="582">
        <v>8</v>
      </c>
      <c r="E97" s="582">
        <v>8</v>
      </c>
      <c r="F97" s="581">
        <v>0</v>
      </c>
    </row>
    <row r="98" spans="1:6" ht="11.25" customHeight="1">
      <c r="A98" s="948">
        <v>94</v>
      </c>
      <c r="B98" s="584" t="s">
        <v>629</v>
      </c>
      <c r="C98" s="583">
        <v>2784041</v>
      </c>
      <c r="D98" s="582">
        <v>46</v>
      </c>
      <c r="E98" s="582">
        <v>53</v>
      </c>
      <c r="F98" s="581">
        <v>-7</v>
      </c>
    </row>
    <row r="99" spans="1:6" ht="11.25" customHeight="1">
      <c r="A99" s="948">
        <v>95</v>
      </c>
      <c r="B99" s="584" t="s">
        <v>630</v>
      </c>
      <c r="C99" s="583">
        <v>5073189</v>
      </c>
      <c r="D99" s="582">
        <v>879</v>
      </c>
      <c r="E99" s="582">
        <v>885</v>
      </c>
      <c r="F99" s="581">
        <v>-6</v>
      </c>
    </row>
    <row r="100" spans="1:6" ht="11.25" customHeight="1">
      <c r="A100" s="948">
        <v>96</v>
      </c>
      <c r="B100" s="584" t="s">
        <v>695</v>
      </c>
      <c r="C100" s="583">
        <v>5083265</v>
      </c>
      <c r="D100" s="582">
        <v>401</v>
      </c>
      <c r="E100" s="582">
        <v>401</v>
      </c>
      <c r="F100" s="581">
        <v>0</v>
      </c>
    </row>
    <row r="101" spans="1:6" ht="11.25" customHeight="1">
      <c r="A101" s="948">
        <v>97</v>
      </c>
      <c r="B101" s="584" t="s">
        <v>642</v>
      </c>
      <c r="C101" s="583">
        <v>5217652</v>
      </c>
      <c r="D101" s="582">
        <v>1426</v>
      </c>
      <c r="E101" s="582">
        <v>1490</v>
      </c>
      <c r="F101" s="581">
        <v>-64</v>
      </c>
    </row>
    <row r="102" spans="1:6" ht="11.25" customHeight="1">
      <c r="A102" s="948">
        <v>98</v>
      </c>
      <c r="B102" s="584" t="s">
        <v>637</v>
      </c>
      <c r="C102" s="583">
        <v>2780518</v>
      </c>
      <c r="D102" s="582">
        <v>357</v>
      </c>
      <c r="E102" s="582">
        <v>357</v>
      </c>
      <c r="F102" s="581">
        <v>0</v>
      </c>
    </row>
    <row r="103" spans="1:6" ht="11.25" customHeight="1">
      <c r="A103" s="948">
        <v>99</v>
      </c>
      <c r="B103" s="584" t="s">
        <v>638</v>
      </c>
      <c r="C103" s="583">
        <v>5089417</v>
      </c>
      <c r="D103" s="582">
        <v>101</v>
      </c>
      <c r="E103" s="582">
        <v>102</v>
      </c>
      <c r="F103" s="581">
        <v>-1</v>
      </c>
    </row>
    <row r="104" spans="1:6" ht="11.25" customHeight="1">
      <c r="A104" s="948">
        <v>100</v>
      </c>
      <c r="B104" s="584" t="s">
        <v>641</v>
      </c>
      <c r="C104" s="583">
        <v>3738191</v>
      </c>
      <c r="D104" s="582">
        <v>424</v>
      </c>
      <c r="E104" s="582">
        <v>423</v>
      </c>
      <c r="F104" s="581">
        <v>1</v>
      </c>
    </row>
    <row r="105" spans="1:6" ht="11.25" customHeight="1">
      <c r="A105" s="948">
        <v>101</v>
      </c>
      <c r="B105" s="584" t="s">
        <v>548</v>
      </c>
      <c r="C105" s="583">
        <v>6015093</v>
      </c>
      <c r="D105" s="582">
        <v>161</v>
      </c>
      <c r="E105" s="582">
        <v>156</v>
      </c>
      <c r="F105" s="581">
        <v>5</v>
      </c>
    </row>
    <row r="106" spans="1:6" ht="11.25" customHeight="1">
      <c r="A106" s="948">
        <v>102</v>
      </c>
      <c r="B106" s="584" t="s">
        <v>546</v>
      </c>
      <c r="C106" s="583">
        <v>2059681</v>
      </c>
      <c r="D106" s="582">
        <v>1</v>
      </c>
      <c r="E106" s="582">
        <v>0</v>
      </c>
      <c r="F106" s="581">
        <v>1</v>
      </c>
    </row>
    <row r="107" spans="1:6" ht="11.25" customHeight="1">
      <c r="A107" s="948">
        <v>103</v>
      </c>
      <c r="B107" s="584" t="s">
        <v>547</v>
      </c>
      <c r="C107" s="583">
        <v>2887134</v>
      </c>
      <c r="D107" s="582">
        <v>1913</v>
      </c>
      <c r="E107" s="582">
        <v>1912</v>
      </c>
      <c r="F107" s="581">
        <v>1</v>
      </c>
    </row>
    <row r="108" spans="1:6" ht="11.25" customHeight="1">
      <c r="A108" s="948">
        <v>104</v>
      </c>
      <c r="B108" s="584" t="s">
        <v>545</v>
      </c>
      <c r="C108" s="583">
        <v>2618176</v>
      </c>
      <c r="D108" s="582">
        <v>227</v>
      </c>
      <c r="E108" s="582">
        <v>239</v>
      </c>
      <c r="F108" s="581">
        <v>-12</v>
      </c>
    </row>
    <row r="109" spans="1:6" ht="11.25" customHeight="1">
      <c r="A109" s="948">
        <v>105</v>
      </c>
      <c r="B109" s="584" t="s">
        <v>544</v>
      </c>
      <c r="C109" s="583">
        <v>2001454</v>
      </c>
      <c r="D109" s="582">
        <v>202</v>
      </c>
      <c r="E109" s="582">
        <v>201</v>
      </c>
      <c r="F109" s="581">
        <v>1</v>
      </c>
    </row>
    <row r="110" spans="1:6" ht="11.25" customHeight="1">
      <c r="A110" s="948">
        <v>106</v>
      </c>
      <c r="B110" s="584" t="s">
        <v>13364</v>
      </c>
      <c r="C110" s="583">
        <v>2839385</v>
      </c>
      <c r="D110" s="582">
        <v>179</v>
      </c>
      <c r="E110" s="582">
        <v>193</v>
      </c>
      <c r="F110" s="581">
        <v>-14</v>
      </c>
    </row>
    <row r="111" spans="1:6" ht="11.25" customHeight="1">
      <c r="A111" s="948">
        <v>107</v>
      </c>
      <c r="B111" s="584" t="s">
        <v>538</v>
      </c>
      <c r="C111" s="583">
        <v>2605694</v>
      </c>
      <c r="D111" s="582">
        <v>294</v>
      </c>
      <c r="E111" s="582">
        <v>294</v>
      </c>
      <c r="F111" s="581">
        <v>0</v>
      </c>
    </row>
    <row r="112" spans="1:6" ht="11.25" customHeight="1">
      <c r="A112" s="948">
        <v>108</v>
      </c>
      <c r="B112" s="584" t="s">
        <v>543</v>
      </c>
      <c r="C112" s="583">
        <v>3129799</v>
      </c>
      <c r="D112" s="582">
        <v>183</v>
      </c>
      <c r="E112" s="582">
        <v>188</v>
      </c>
      <c r="F112" s="581">
        <v>-5</v>
      </c>
    </row>
    <row r="113" spans="1:6" ht="11.25" customHeight="1">
      <c r="A113" s="948">
        <v>109</v>
      </c>
      <c r="B113" s="584" t="s">
        <v>539</v>
      </c>
      <c r="C113" s="583">
        <v>2682869</v>
      </c>
      <c r="D113" s="582">
        <v>192</v>
      </c>
      <c r="E113" s="582">
        <v>192</v>
      </c>
      <c r="F113" s="581">
        <v>0</v>
      </c>
    </row>
    <row r="114" spans="1:6" ht="11.25" customHeight="1">
      <c r="A114" s="948">
        <v>110</v>
      </c>
      <c r="B114" s="584" t="s">
        <v>542</v>
      </c>
      <c r="C114" s="583">
        <v>2100231</v>
      </c>
      <c r="D114" s="582">
        <v>805</v>
      </c>
      <c r="E114" s="582">
        <v>805</v>
      </c>
      <c r="F114" s="581">
        <v>0</v>
      </c>
    </row>
    <row r="115" spans="1:6" ht="11.25" customHeight="1">
      <c r="A115" s="948">
        <v>111</v>
      </c>
      <c r="B115" s="584" t="s">
        <v>541</v>
      </c>
      <c r="C115" s="583">
        <v>2661128</v>
      </c>
      <c r="D115" s="582">
        <v>383</v>
      </c>
      <c r="E115" s="582">
        <v>383</v>
      </c>
      <c r="F115" s="581">
        <v>0</v>
      </c>
    </row>
    <row r="116" spans="1:6" ht="11.25" customHeight="1">
      <c r="A116" s="948">
        <v>112</v>
      </c>
      <c r="B116" s="584" t="s">
        <v>537</v>
      </c>
      <c r="C116" s="583">
        <v>2041391</v>
      </c>
      <c r="D116" s="582">
        <v>144</v>
      </c>
      <c r="E116" s="582">
        <v>147</v>
      </c>
      <c r="F116" s="581">
        <v>-3</v>
      </c>
    </row>
    <row r="117" spans="1:6" ht="11.25" customHeight="1">
      <c r="A117" s="948">
        <v>113</v>
      </c>
      <c r="B117" s="584" t="s">
        <v>536</v>
      </c>
      <c r="C117" s="583">
        <v>5324998</v>
      </c>
      <c r="D117" s="582">
        <v>232</v>
      </c>
      <c r="E117" s="582">
        <v>232</v>
      </c>
      <c r="F117" s="581">
        <v>0</v>
      </c>
    </row>
    <row r="118" spans="1:6" ht="11.25" customHeight="1">
      <c r="A118" s="948">
        <v>114</v>
      </c>
      <c r="B118" s="584" t="s">
        <v>13363</v>
      </c>
      <c r="C118" s="583">
        <v>2879646</v>
      </c>
      <c r="D118" s="582">
        <v>2</v>
      </c>
      <c r="E118" s="582">
        <v>2</v>
      </c>
      <c r="F118" s="581">
        <v>0</v>
      </c>
    </row>
    <row r="119" spans="1:6" ht="11.25" customHeight="1">
      <c r="A119" s="948">
        <v>115</v>
      </c>
      <c r="B119" s="584" t="s">
        <v>540</v>
      </c>
      <c r="C119" s="583">
        <v>2034719</v>
      </c>
      <c r="D119" s="582">
        <v>361</v>
      </c>
      <c r="E119" s="582">
        <v>221</v>
      </c>
      <c r="F119" s="581">
        <v>140</v>
      </c>
    </row>
    <row r="120" spans="1:6" ht="11.25" customHeight="1">
      <c r="A120" s="948">
        <v>116</v>
      </c>
      <c r="B120" s="584" t="s">
        <v>621</v>
      </c>
      <c r="C120" s="583">
        <v>5633028</v>
      </c>
      <c r="D120" s="582">
        <v>424</v>
      </c>
      <c r="E120" s="582">
        <v>430</v>
      </c>
      <c r="F120" s="581">
        <v>-6</v>
      </c>
    </row>
    <row r="121" spans="1:6" ht="11.25" customHeight="1">
      <c r="A121" s="948">
        <v>117</v>
      </c>
      <c r="B121" s="584" t="s">
        <v>620</v>
      </c>
      <c r="C121" s="583">
        <v>5396662</v>
      </c>
      <c r="D121" s="582">
        <v>486</v>
      </c>
      <c r="E121" s="582">
        <v>486</v>
      </c>
      <c r="F121" s="581">
        <v>0</v>
      </c>
    </row>
    <row r="122" spans="1:6" ht="11.25" customHeight="1">
      <c r="A122" s="948">
        <v>118</v>
      </c>
      <c r="B122" s="584" t="s">
        <v>619</v>
      </c>
      <c r="C122" s="583">
        <v>2082489</v>
      </c>
      <c r="D122" s="582">
        <v>-51</v>
      </c>
      <c r="E122" s="582">
        <v>113</v>
      </c>
      <c r="F122" s="581">
        <v>-164</v>
      </c>
    </row>
    <row r="123" spans="1:6" ht="11.25" customHeight="1">
      <c r="A123" s="948">
        <v>119</v>
      </c>
      <c r="B123" s="584" t="s">
        <v>617</v>
      </c>
      <c r="C123" s="583">
        <v>2023202</v>
      </c>
      <c r="D123" s="582">
        <v>157</v>
      </c>
      <c r="E123" s="582">
        <v>157</v>
      </c>
      <c r="F123" s="581">
        <v>0</v>
      </c>
    </row>
    <row r="124" spans="1:6" ht="11.25" customHeight="1">
      <c r="A124" s="948">
        <v>120</v>
      </c>
      <c r="B124" s="584" t="s">
        <v>616</v>
      </c>
      <c r="C124" s="583">
        <v>2069792</v>
      </c>
      <c r="D124" s="582">
        <v>265</v>
      </c>
      <c r="E124" s="582">
        <v>265</v>
      </c>
      <c r="F124" s="581">
        <v>0</v>
      </c>
    </row>
    <row r="125" spans="1:6" ht="11.25" customHeight="1">
      <c r="A125" s="948">
        <v>121</v>
      </c>
      <c r="B125" s="584" t="s">
        <v>618</v>
      </c>
      <c r="C125" s="583">
        <v>2057573</v>
      </c>
      <c r="D125" s="582">
        <v>568</v>
      </c>
      <c r="E125" s="582">
        <v>580</v>
      </c>
      <c r="F125" s="581">
        <v>-12</v>
      </c>
    </row>
    <row r="126" spans="1:6" ht="11.25" customHeight="1">
      <c r="A126" s="948">
        <v>122</v>
      </c>
      <c r="B126" s="584" t="s">
        <v>519</v>
      </c>
      <c r="C126" s="583">
        <v>5504767</v>
      </c>
      <c r="D126" s="582">
        <v>224</v>
      </c>
      <c r="E126" s="582">
        <v>225</v>
      </c>
      <c r="F126" s="581">
        <v>-1</v>
      </c>
    </row>
    <row r="127" spans="1:6" ht="11.25" customHeight="1">
      <c r="A127" s="948">
        <v>123</v>
      </c>
      <c r="B127" s="584" t="s">
        <v>615</v>
      </c>
      <c r="C127" s="583">
        <v>2090511</v>
      </c>
      <c r="D127" s="582">
        <v>50</v>
      </c>
      <c r="E127" s="582">
        <v>51</v>
      </c>
      <c r="F127" s="581">
        <v>-1</v>
      </c>
    </row>
    <row r="128" spans="1:6" ht="11.25" customHeight="1">
      <c r="A128" s="948">
        <v>124</v>
      </c>
      <c r="B128" s="584" t="s">
        <v>614</v>
      </c>
      <c r="C128" s="583">
        <v>5446317</v>
      </c>
      <c r="D128" s="582">
        <v>73</v>
      </c>
      <c r="E128" s="582">
        <v>73</v>
      </c>
      <c r="F128" s="581">
        <v>0</v>
      </c>
    </row>
    <row r="129" spans="1:6" ht="11.25" customHeight="1">
      <c r="A129" s="948">
        <v>125</v>
      </c>
      <c r="B129" s="584" t="s">
        <v>613</v>
      </c>
      <c r="C129" s="583">
        <v>2041278</v>
      </c>
      <c r="D129" s="582">
        <v>1</v>
      </c>
      <c r="E129" s="582">
        <v>1</v>
      </c>
      <c r="F129" s="581">
        <v>0</v>
      </c>
    </row>
    <row r="130" spans="1:6" ht="11.25" customHeight="1">
      <c r="A130" s="948">
        <v>126</v>
      </c>
      <c r="B130" s="584" t="s">
        <v>595</v>
      </c>
      <c r="C130" s="583">
        <v>4383583</v>
      </c>
      <c r="D130" s="582">
        <v>148</v>
      </c>
      <c r="E130" s="582">
        <v>111</v>
      </c>
      <c r="F130" s="581">
        <v>37</v>
      </c>
    </row>
    <row r="131" spans="1:6" ht="11.25" customHeight="1">
      <c r="A131" s="948">
        <v>127</v>
      </c>
      <c r="B131" s="584" t="s">
        <v>518</v>
      </c>
      <c r="C131" s="583">
        <v>5452503</v>
      </c>
      <c r="D131" s="582">
        <v>2275</v>
      </c>
      <c r="E131" s="582">
        <v>2276</v>
      </c>
      <c r="F131" s="581">
        <v>-1</v>
      </c>
    </row>
    <row r="132" spans="1:6" ht="11.25" customHeight="1">
      <c r="A132" s="948">
        <v>128</v>
      </c>
      <c r="B132" s="584" t="s">
        <v>611</v>
      </c>
      <c r="C132" s="583">
        <v>5508606</v>
      </c>
      <c r="D132" s="582">
        <v>399</v>
      </c>
      <c r="E132" s="582">
        <v>399</v>
      </c>
      <c r="F132" s="581">
        <v>0</v>
      </c>
    </row>
    <row r="133" spans="1:6" ht="11.25" customHeight="1">
      <c r="A133" s="948">
        <v>129</v>
      </c>
      <c r="B133" s="584" t="s">
        <v>597</v>
      </c>
      <c r="C133" s="583">
        <v>5141583</v>
      </c>
      <c r="D133" s="582">
        <v>5039</v>
      </c>
      <c r="E133" s="582">
        <v>5163</v>
      </c>
      <c r="F133" s="581">
        <v>-124</v>
      </c>
    </row>
    <row r="134" spans="1:6" ht="11.25" customHeight="1">
      <c r="A134" s="948">
        <v>130</v>
      </c>
      <c r="B134" s="584" t="s">
        <v>612</v>
      </c>
      <c r="C134" s="583">
        <v>2034859</v>
      </c>
      <c r="D134" s="582">
        <v>310</v>
      </c>
      <c r="E134" s="582">
        <v>320</v>
      </c>
      <c r="F134" s="581">
        <v>-10</v>
      </c>
    </row>
    <row r="135" spans="1:6" ht="11.25" customHeight="1">
      <c r="A135" s="948">
        <v>131</v>
      </c>
      <c r="B135" s="584" t="s">
        <v>13362</v>
      </c>
      <c r="C135" s="583">
        <v>5106567</v>
      </c>
      <c r="D135" s="582">
        <v>1997</v>
      </c>
      <c r="E135" s="582">
        <v>1282</v>
      </c>
      <c r="F135" s="581">
        <v>715</v>
      </c>
    </row>
    <row r="136" spans="1:6" ht="11.25" customHeight="1">
      <c r="A136" s="1219">
        <v>132</v>
      </c>
      <c r="B136" s="1220" t="s">
        <v>600</v>
      </c>
      <c r="C136" s="1221">
        <v>2554518</v>
      </c>
      <c r="D136" s="1222">
        <v>1035</v>
      </c>
      <c r="E136" s="1222">
        <v>1036</v>
      </c>
      <c r="F136" s="1223">
        <v>-1</v>
      </c>
    </row>
    <row r="137" spans="1:6" ht="11.25" customHeight="1">
      <c r="A137" s="948">
        <v>133</v>
      </c>
      <c r="B137" s="584" t="s">
        <v>608</v>
      </c>
      <c r="C137" s="583">
        <v>2550245</v>
      </c>
      <c r="D137" s="582">
        <v>333</v>
      </c>
      <c r="E137" s="582">
        <v>357</v>
      </c>
      <c r="F137" s="581">
        <v>-24</v>
      </c>
    </row>
    <row r="138" spans="1:6" ht="11.25" customHeight="1">
      <c r="A138" s="948">
        <v>134</v>
      </c>
      <c r="B138" s="584" t="s">
        <v>603</v>
      </c>
      <c r="C138" s="583">
        <v>5051134</v>
      </c>
      <c r="D138" s="582">
        <v>242</v>
      </c>
      <c r="E138" s="582">
        <v>242</v>
      </c>
      <c r="F138" s="581">
        <v>0</v>
      </c>
    </row>
    <row r="139" spans="1:6" ht="11.25" customHeight="1">
      <c r="A139" s="948">
        <v>135</v>
      </c>
      <c r="B139" s="584" t="s">
        <v>609</v>
      </c>
      <c r="C139" s="583">
        <v>5253535</v>
      </c>
      <c r="D139" s="582">
        <v>608</v>
      </c>
      <c r="E139" s="582">
        <v>608</v>
      </c>
      <c r="F139" s="581">
        <v>0</v>
      </c>
    </row>
    <row r="140" spans="1:6" ht="11.25" customHeight="1">
      <c r="A140" s="948">
        <v>136</v>
      </c>
      <c r="B140" s="584" t="s">
        <v>606</v>
      </c>
      <c r="C140" s="583">
        <v>5796121</v>
      </c>
      <c r="D140" s="582">
        <v>567</v>
      </c>
      <c r="E140" s="582">
        <v>567</v>
      </c>
      <c r="F140" s="581">
        <v>0</v>
      </c>
    </row>
    <row r="141" spans="1:6" ht="11.25" customHeight="1">
      <c r="A141" s="948">
        <v>137</v>
      </c>
      <c r="B141" s="584" t="s">
        <v>605</v>
      </c>
      <c r="C141" s="583">
        <v>25000000</v>
      </c>
      <c r="D141" s="582">
        <v>302</v>
      </c>
      <c r="E141" s="582">
        <v>0</v>
      </c>
      <c r="F141" s="581">
        <v>302</v>
      </c>
    </row>
    <row r="142" spans="1:6" ht="11.25" customHeight="1">
      <c r="A142" s="948">
        <v>138</v>
      </c>
      <c r="B142" s="584" t="s">
        <v>13361</v>
      </c>
      <c r="C142" s="583">
        <v>5994594</v>
      </c>
      <c r="D142" s="582">
        <v>242</v>
      </c>
      <c r="E142" s="582">
        <v>242</v>
      </c>
      <c r="F142" s="581">
        <v>0</v>
      </c>
    </row>
    <row r="143" spans="1:6" ht="11.25" customHeight="1">
      <c r="A143" s="948">
        <v>139</v>
      </c>
      <c r="B143" s="584" t="s">
        <v>601</v>
      </c>
      <c r="C143" s="583">
        <v>2871777</v>
      </c>
      <c r="D143" s="582">
        <v>378</v>
      </c>
      <c r="E143" s="582">
        <v>378</v>
      </c>
      <c r="F143" s="581">
        <v>0</v>
      </c>
    </row>
    <row r="144" spans="1:6" ht="11.25" customHeight="1">
      <c r="A144" s="948">
        <v>140</v>
      </c>
      <c r="B144" s="584" t="s">
        <v>607</v>
      </c>
      <c r="C144" s="583">
        <v>5051304</v>
      </c>
      <c r="D144" s="582">
        <v>552</v>
      </c>
      <c r="E144" s="582">
        <v>552</v>
      </c>
      <c r="F144" s="581">
        <v>0</v>
      </c>
    </row>
    <row r="145" spans="1:6" ht="11.25" customHeight="1">
      <c r="A145" s="948">
        <v>141</v>
      </c>
      <c r="B145" s="584" t="s">
        <v>604</v>
      </c>
      <c r="C145" s="583">
        <v>2550466</v>
      </c>
      <c r="D145" s="582">
        <v>4804</v>
      </c>
      <c r="E145" s="582">
        <v>4814</v>
      </c>
      <c r="F145" s="581">
        <v>-10</v>
      </c>
    </row>
    <row r="146" spans="1:6" ht="11.25" customHeight="1">
      <c r="A146" s="948">
        <v>142</v>
      </c>
      <c r="B146" s="584" t="s">
        <v>602</v>
      </c>
      <c r="C146" s="583">
        <v>2095025</v>
      </c>
      <c r="D146" s="582">
        <v>68318</v>
      </c>
      <c r="E146" s="582">
        <v>68797</v>
      </c>
      <c r="F146" s="581">
        <v>-479</v>
      </c>
    </row>
    <row r="147" spans="1:6" ht="11.25" customHeight="1">
      <c r="A147" s="948">
        <v>143</v>
      </c>
      <c r="B147" s="584" t="s">
        <v>599</v>
      </c>
      <c r="C147" s="583">
        <v>2029278</v>
      </c>
      <c r="D147" s="582">
        <v>5940</v>
      </c>
      <c r="E147" s="582">
        <v>5930</v>
      </c>
      <c r="F147" s="581">
        <v>10</v>
      </c>
    </row>
    <row r="148" spans="1:6" ht="11.25" customHeight="1">
      <c r="A148" s="948">
        <v>144</v>
      </c>
      <c r="B148" s="584" t="s">
        <v>598</v>
      </c>
      <c r="C148" s="583">
        <v>2765888</v>
      </c>
      <c r="D148" s="582">
        <v>54</v>
      </c>
      <c r="E148" s="582">
        <v>11</v>
      </c>
      <c r="F148" s="581">
        <v>43</v>
      </c>
    </row>
    <row r="149" spans="1:6" ht="11.25" customHeight="1">
      <c r="A149" s="948">
        <v>145</v>
      </c>
      <c r="B149" s="584" t="s">
        <v>610</v>
      </c>
      <c r="C149" s="583">
        <v>2743744</v>
      </c>
      <c r="D149" s="582">
        <v>226</v>
      </c>
      <c r="E149" s="582">
        <v>226</v>
      </c>
      <c r="F149" s="581">
        <v>0</v>
      </c>
    </row>
    <row r="150" spans="1:6" ht="11.25" customHeight="1">
      <c r="A150" s="948">
        <v>146</v>
      </c>
      <c r="B150" s="584" t="s">
        <v>596</v>
      </c>
      <c r="C150" s="583">
        <v>5314577</v>
      </c>
      <c r="D150" s="582">
        <v>1263</v>
      </c>
      <c r="E150" s="582">
        <v>1262</v>
      </c>
      <c r="F150" s="581">
        <v>1</v>
      </c>
    </row>
    <row r="151" spans="1:6" ht="11.25" customHeight="1">
      <c r="A151" s="948">
        <v>147</v>
      </c>
      <c r="B151" s="584" t="s">
        <v>594</v>
      </c>
      <c r="C151" s="583">
        <v>2057417</v>
      </c>
      <c r="D151" s="582">
        <v>78</v>
      </c>
      <c r="E151" s="582">
        <v>81</v>
      </c>
      <c r="F151" s="581">
        <v>-3</v>
      </c>
    </row>
    <row r="152" spans="1:6" ht="11.25" customHeight="1">
      <c r="A152" s="948">
        <v>148</v>
      </c>
      <c r="B152" s="584" t="s">
        <v>593</v>
      </c>
      <c r="C152" s="583">
        <v>2070022</v>
      </c>
      <c r="D152" s="582">
        <v>0</v>
      </c>
      <c r="E152" s="582">
        <v>0</v>
      </c>
      <c r="F152" s="581">
        <v>0</v>
      </c>
    </row>
    <row r="153" spans="1:6" ht="11.25" customHeight="1">
      <c r="A153" s="948">
        <v>149</v>
      </c>
      <c r="B153" s="584" t="s">
        <v>517</v>
      </c>
      <c r="C153" s="583">
        <v>5155568</v>
      </c>
      <c r="D153" s="582">
        <v>13</v>
      </c>
      <c r="E153" s="582">
        <v>13</v>
      </c>
      <c r="F153" s="581">
        <v>0</v>
      </c>
    </row>
    <row r="154" spans="1:6" ht="11.25" customHeight="1">
      <c r="A154" s="948">
        <v>150</v>
      </c>
      <c r="B154" s="584" t="s">
        <v>590</v>
      </c>
      <c r="C154" s="583">
        <v>5669812</v>
      </c>
      <c r="D154" s="582">
        <v>315</v>
      </c>
      <c r="E154" s="582">
        <v>315</v>
      </c>
      <c r="F154" s="581">
        <v>0</v>
      </c>
    </row>
    <row r="155" spans="1:6" ht="11.25" customHeight="1">
      <c r="A155" s="948">
        <v>151</v>
      </c>
      <c r="B155" s="584" t="s">
        <v>592</v>
      </c>
      <c r="C155" s="583">
        <v>5003539</v>
      </c>
      <c r="D155" s="582">
        <v>221</v>
      </c>
      <c r="E155" s="582">
        <v>222</v>
      </c>
      <c r="F155" s="581">
        <v>-1</v>
      </c>
    </row>
    <row r="156" spans="1:6" ht="11.25" customHeight="1">
      <c r="A156" s="948">
        <v>152</v>
      </c>
      <c r="B156" s="584" t="s">
        <v>591</v>
      </c>
      <c r="C156" s="583">
        <v>5467446</v>
      </c>
      <c r="D156" s="582">
        <v>359</v>
      </c>
      <c r="E156" s="582">
        <v>360</v>
      </c>
      <c r="F156" s="581">
        <v>-1</v>
      </c>
    </row>
    <row r="157" spans="1:6" ht="11.25" customHeight="1">
      <c r="A157" s="948">
        <v>153</v>
      </c>
      <c r="B157" s="584" t="s">
        <v>585</v>
      </c>
      <c r="C157" s="583">
        <v>2031256</v>
      </c>
      <c r="D157" s="582">
        <v>754</v>
      </c>
      <c r="E157" s="582">
        <v>753</v>
      </c>
      <c r="F157" s="581">
        <v>1</v>
      </c>
    </row>
    <row r="158" spans="1:6" ht="11.25" customHeight="1">
      <c r="A158" s="948">
        <v>154</v>
      </c>
      <c r="B158" s="584" t="s">
        <v>584</v>
      </c>
      <c r="C158" s="583">
        <v>2659603</v>
      </c>
      <c r="D158" s="582">
        <v>1833</v>
      </c>
      <c r="E158" s="582">
        <v>1833</v>
      </c>
      <c r="F158" s="581">
        <v>0</v>
      </c>
    </row>
    <row r="159" spans="1:6" ht="11.25" customHeight="1">
      <c r="A159" s="948">
        <v>155</v>
      </c>
      <c r="B159" s="584" t="s">
        <v>587</v>
      </c>
      <c r="C159" s="583">
        <v>5152054</v>
      </c>
      <c r="D159" s="582">
        <v>60</v>
      </c>
      <c r="E159" s="582">
        <v>60</v>
      </c>
      <c r="F159" s="581">
        <v>0</v>
      </c>
    </row>
    <row r="160" spans="1:6" ht="11.25" customHeight="1">
      <c r="A160" s="948">
        <v>156</v>
      </c>
      <c r="B160" s="584" t="s">
        <v>588</v>
      </c>
      <c r="C160" s="583">
        <v>5912245</v>
      </c>
      <c r="D160" s="582">
        <v>282</v>
      </c>
      <c r="E160" s="582">
        <v>282</v>
      </c>
      <c r="F160" s="581">
        <v>0</v>
      </c>
    </row>
    <row r="161" spans="1:6" ht="11.25" customHeight="1">
      <c r="A161" s="948">
        <v>157</v>
      </c>
      <c r="B161" s="584" t="s">
        <v>586</v>
      </c>
      <c r="C161" s="583">
        <v>5340209</v>
      </c>
      <c r="D161" s="582">
        <v>5</v>
      </c>
      <c r="E161" s="582">
        <v>5</v>
      </c>
      <c r="F161" s="581">
        <v>0</v>
      </c>
    </row>
    <row r="162" spans="1:6" ht="11.25" customHeight="1">
      <c r="A162" s="948">
        <v>158</v>
      </c>
      <c r="B162" s="584" t="s">
        <v>583</v>
      </c>
      <c r="C162" s="583">
        <v>2657457</v>
      </c>
      <c r="D162" s="582">
        <v>389910</v>
      </c>
      <c r="E162" s="582">
        <v>389294</v>
      </c>
      <c r="F162" s="581">
        <v>616</v>
      </c>
    </row>
    <row r="163" spans="1:6" ht="11.25" customHeight="1">
      <c r="A163" s="948">
        <v>159</v>
      </c>
      <c r="B163" s="584" t="s">
        <v>582</v>
      </c>
      <c r="C163" s="583">
        <v>2678187</v>
      </c>
      <c r="D163" s="582">
        <v>318</v>
      </c>
      <c r="E163" s="582">
        <v>318</v>
      </c>
      <c r="F163" s="581">
        <v>0</v>
      </c>
    </row>
    <row r="164" spans="1:6" ht="11.25" customHeight="1">
      <c r="A164" s="948">
        <v>160</v>
      </c>
      <c r="B164" s="584" t="s">
        <v>575</v>
      </c>
      <c r="C164" s="583">
        <v>5170672</v>
      </c>
      <c r="D164" s="582">
        <v>108</v>
      </c>
      <c r="E164" s="582">
        <v>108</v>
      </c>
      <c r="F164" s="581">
        <v>0</v>
      </c>
    </row>
    <row r="165" spans="1:6" ht="11.25" customHeight="1">
      <c r="A165" s="948">
        <v>161</v>
      </c>
      <c r="B165" s="584" t="s">
        <v>578</v>
      </c>
      <c r="C165" s="583">
        <v>5364116</v>
      </c>
      <c r="D165" s="582">
        <v>144</v>
      </c>
      <c r="E165" s="582">
        <v>144</v>
      </c>
      <c r="F165" s="581">
        <v>0</v>
      </c>
    </row>
    <row r="166" spans="1:6" ht="11.25" customHeight="1">
      <c r="A166" s="948">
        <v>162</v>
      </c>
      <c r="B166" s="584" t="s">
        <v>13360</v>
      </c>
      <c r="C166" s="583">
        <v>5155827</v>
      </c>
      <c r="D166" s="582">
        <v>69</v>
      </c>
      <c r="E166" s="582">
        <v>69</v>
      </c>
      <c r="F166" s="581">
        <v>0</v>
      </c>
    </row>
    <row r="167" spans="1:6" ht="11.25" customHeight="1">
      <c r="A167" s="948">
        <v>163</v>
      </c>
      <c r="B167" s="584" t="s">
        <v>576</v>
      </c>
      <c r="C167" s="583">
        <v>2075385</v>
      </c>
      <c r="D167" s="582">
        <v>154318</v>
      </c>
      <c r="E167" s="582">
        <v>145786</v>
      </c>
      <c r="F167" s="581">
        <v>8532</v>
      </c>
    </row>
    <row r="168" spans="1:6" ht="11.25" customHeight="1">
      <c r="A168" s="948">
        <v>164</v>
      </c>
      <c r="B168" s="584" t="s">
        <v>13359</v>
      </c>
      <c r="C168" s="583">
        <v>5513618</v>
      </c>
      <c r="D168" s="582">
        <v>1</v>
      </c>
      <c r="E168" s="582">
        <v>1</v>
      </c>
      <c r="F168" s="581">
        <v>0</v>
      </c>
    </row>
    <row r="169" spans="1:6" ht="11.25" customHeight="1">
      <c r="A169" s="948">
        <v>165</v>
      </c>
      <c r="B169" s="584" t="s">
        <v>574</v>
      </c>
      <c r="C169" s="583">
        <v>5076285</v>
      </c>
      <c r="D169" s="582">
        <v>661</v>
      </c>
      <c r="E169" s="582">
        <v>662</v>
      </c>
      <c r="F169" s="581">
        <v>-1</v>
      </c>
    </row>
    <row r="170" spans="1:6" ht="11.25" customHeight="1">
      <c r="A170" s="948">
        <v>166</v>
      </c>
      <c r="B170" s="584" t="s">
        <v>13358</v>
      </c>
      <c r="C170" s="583">
        <v>5292638</v>
      </c>
      <c r="D170" s="582">
        <v>76</v>
      </c>
      <c r="E170" s="582">
        <v>76</v>
      </c>
      <c r="F170" s="581">
        <v>0</v>
      </c>
    </row>
    <row r="171" spans="1:6" ht="11.25" customHeight="1">
      <c r="A171" s="948">
        <v>167</v>
      </c>
      <c r="B171" s="584" t="s">
        <v>504</v>
      </c>
      <c r="C171" s="583">
        <v>5184851</v>
      </c>
      <c r="D171" s="582">
        <v>444</v>
      </c>
      <c r="E171" s="582">
        <v>447</v>
      </c>
      <c r="F171" s="581">
        <v>-3</v>
      </c>
    </row>
    <row r="172" spans="1:6" ht="11.25" customHeight="1">
      <c r="A172" s="948">
        <v>168</v>
      </c>
      <c r="B172" s="584" t="s">
        <v>565</v>
      </c>
      <c r="C172" s="583">
        <v>2890682</v>
      </c>
      <c r="D172" s="582">
        <v>68</v>
      </c>
      <c r="E172" s="582">
        <v>111</v>
      </c>
      <c r="F172" s="581">
        <v>-43</v>
      </c>
    </row>
    <row r="173" spans="1:6" ht="11.25" customHeight="1">
      <c r="A173" s="948">
        <v>169</v>
      </c>
      <c r="B173" s="584" t="s">
        <v>503</v>
      </c>
      <c r="C173" s="583">
        <v>5381584</v>
      </c>
      <c r="D173" s="582">
        <v>415</v>
      </c>
      <c r="E173" s="582">
        <v>415</v>
      </c>
      <c r="F173" s="581">
        <v>0</v>
      </c>
    </row>
    <row r="174" spans="1:6" ht="11.25" customHeight="1">
      <c r="A174" s="948">
        <v>170</v>
      </c>
      <c r="B174" s="584" t="s">
        <v>528</v>
      </c>
      <c r="C174" s="583">
        <v>2618621</v>
      </c>
      <c r="D174" s="582">
        <v>479</v>
      </c>
      <c r="E174" s="582">
        <v>501</v>
      </c>
      <c r="F174" s="581">
        <v>-22</v>
      </c>
    </row>
    <row r="175" spans="1:6" ht="11.25" customHeight="1">
      <c r="A175" s="948">
        <v>171</v>
      </c>
      <c r="B175" s="584" t="s">
        <v>527</v>
      </c>
      <c r="C175" s="583">
        <v>2050374</v>
      </c>
      <c r="D175" s="582">
        <v>2727</v>
      </c>
      <c r="E175" s="582">
        <v>2747</v>
      </c>
      <c r="F175" s="581">
        <v>-20</v>
      </c>
    </row>
    <row r="176" spans="1:6" ht="11.25" customHeight="1">
      <c r="A176" s="948">
        <v>172</v>
      </c>
      <c r="B176" s="584" t="s">
        <v>525</v>
      </c>
      <c r="C176" s="583">
        <v>2830213</v>
      </c>
      <c r="D176" s="582">
        <v>8692</v>
      </c>
      <c r="E176" s="582">
        <v>8697</v>
      </c>
      <c r="F176" s="581">
        <v>-5</v>
      </c>
    </row>
    <row r="177" spans="1:6" ht="11.25" customHeight="1">
      <c r="A177" s="948">
        <v>173</v>
      </c>
      <c r="B177" s="584" t="s">
        <v>524</v>
      </c>
      <c r="C177" s="583">
        <v>5565057</v>
      </c>
      <c r="D177" s="582">
        <v>20</v>
      </c>
      <c r="E177" s="582">
        <v>20</v>
      </c>
      <c r="F177" s="581">
        <v>0</v>
      </c>
    </row>
    <row r="178" spans="1:6" ht="11.25" customHeight="1">
      <c r="A178" s="948">
        <v>174</v>
      </c>
      <c r="B178" s="584" t="s">
        <v>526</v>
      </c>
      <c r="C178" s="583">
        <v>2004879</v>
      </c>
      <c r="D178" s="582">
        <v>5806</v>
      </c>
      <c r="E178" s="582">
        <v>5804</v>
      </c>
      <c r="F178" s="581">
        <v>2</v>
      </c>
    </row>
    <row r="179" spans="1:6" ht="11.25" customHeight="1">
      <c r="A179" s="948">
        <v>175</v>
      </c>
      <c r="B179" s="584" t="s">
        <v>523</v>
      </c>
      <c r="C179" s="583">
        <v>5752728</v>
      </c>
      <c r="D179" s="582">
        <v>421</v>
      </c>
      <c r="E179" s="582">
        <v>424</v>
      </c>
      <c r="F179" s="581">
        <v>-3</v>
      </c>
    </row>
    <row r="180" spans="1:6" ht="11.25" customHeight="1">
      <c r="A180" s="948">
        <v>176</v>
      </c>
      <c r="B180" s="584" t="s">
        <v>569</v>
      </c>
      <c r="C180" s="583">
        <v>5112885</v>
      </c>
      <c r="D180" s="582">
        <v>72</v>
      </c>
      <c r="E180" s="582">
        <v>252</v>
      </c>
      <c r="F180" s="581">
        <v>-180</v>
      </c>
    </row>
    <row r="181" spans="1:6" ht="11.25" customHeight="1">
      <c r="A181" s="948">
        <v>177</v>
      </c>
      <c r="B181" s="584" t="s">
        <v>568</v>
      </c>
      <c r="C181" s="583">
        <v>2590565</v>
      </c>
      <c r="D181" s="582">
        <v>413</v>
      </c>
      <c r="E181" s="582">
        <v>413</v>
      </c>
      <c r="F181" s="581">
        <v>0</v>
      </c>
    </row>
    <row r="182" spans="1:6" ht="11.25" customHeight="1">
      <c r="A182" s="948">
        <v>178</v>
      </c>
      <c r="B182" s="584" t="s">
        <v>573</v>
      </c>
      <c r="C182" s="583">
        <v>5358221</v>
      </c>
      <c r="D182" s="582">
        <v>314</v>
      </c>
      <c r="E182" s="582">
        <v>315</v>
      </c>
      <c r="F182" s="581">
        <v>-1</v>
      </c>
    </row>
    <row r="183" spans="1:6" ht="11.25" customHeight="1">
      <c r="A183" s="948">
        <v>179</v>
      </c>
      <c r="B183" s="584" t="s">
        <v>572</v>
      </c>
      <c r="C183" s="583">
        <v>5084555</v>
      </c>
      <c r="D183" s="582">
        <v>15720</v>
      </c>
      <c r="E183" s="582">
        <v>15738</v>
      </c>
      <c r="F183" s="581">
        <v>-18</v>
      </c>
    </row>
    <row r="184" spans="1:6" ht="11.25" customHeight="1">
      <c r="A184" s="948">
        <v>180</v>
      </c>
      <c r="B184" s="584" t="s">
        <v>567</v>
      </c>
      <c r="C184" s="583">
        <v>5295858</v>
      </c>
      <c r="D184" s="582">
        <v>163</v>
      </c>
      <c r="E184" s="582">
        <v>244</v>
      </c>
      <c r="F184" s="581">
        <v>-81</v>
      </c>
    </row>
    <row r="185" spans="1:6" ht="11.25" customHeight="1">
      <c r="A185" s="948">
        <v>181</v>
      </c>
      <c r="B185" s="584" t="s">
        <v>566</v>
      </c>
      <c r="C185" s="583">
        <v>2587645</v>
      </c>
      <c r="D185" s="582">
        <v>731</v>
      </c>
      <c r="E185" s="582">
        <v>732</v>
      </c>
      <c r="F185" s="581">
        <v>-1</v>
      </c>
    </row>
    <row r="186" spans="1:6" ht="11.25" customHeight="1">
      <c r="A186" s="948">
        <v>182</v>
      </c>
      <c r="B186" s="584" t="s">
        <v>564</v>
      </c>
      <c r="C186" s="583">
        <v>2777223</v>
      </c>
      <c r="D186" s="582">
        <v>1289</v>
      </c>
      <c r="E186" s="582">
        <v>1290</v>
      </c>
      <c r="F186" s="581">
        <v>-1</v>
      </c>
    </row>
    <row r="187" spans="1:6" ht="11.25" customHeight="1">
      <c r="A187" s="948">
        <v>183</v>
      </c>
      <c r="B187" s="584" t="s">
        <v>563</v>
      </c>
      <c r="C187" s="583">
        <v>2016931</v>
      </c>
      <c r="D187" s="582">
        <v>110</v>
      </c>
      <c r="E187" s="582">
        <v>120</v>
      </c>
      <c r="F187" s="581">
        <v>-10</v>
      </c>
    </row>
    <row r="188" spans="1:6" ht="11.25" customHeight="1">
      <c r="A188" s="948">
        <v>184</v>
      </c>
      <c r="B188" s="584" t="s">
        <v>13357</v>
      </c>
      <c r="C188" s="583">
        <v>2016656</v>
      </c>
      <c r="D188" s="582">
        <v>25701</v>
      </c>
      <c r="E188" s="582">
        <v>24606</v>
      </c>
      <c r="F188" s="581">
        <v>1095</v>
      </c>
    </row>
    <row r="189" spans="1:6" ht="11.25" customHeight="1">
      <c r="A189" s="948">
        <v>185</v>
      </c>
      <c r="B189" s="584" t="s">
        <v>13356</v>
      </c>
      <c r="C189" s="583">
        <v>5320259</v>
      </c>
      <c r="D189" s="582">
        <v>965</v>
      </c>
      <c r="E189" s="582">
        <v>965</v>
      </c>
      <c r="F189" s="581">
        <v>0</v>
      </c>
    </row>
    <row r="190" spans="1:6" ht="11.25" customHeight="1">
      <c r="A190" s="948">
        <v>186</v>
      </c>
      <c r="B190" s="584" t="s">
        <v>558</v>
      </c>
      <c r="C190" s="583">
        <v>5098033</v>
      </c>
      <c r="D190" s="582">
        <v>88</v>
      </c>
      <c r="E190" s="582">
        <v>87</v>
      </c>
      <c r="F190" s="581">
        <v>1</v>
      </c>
    </row>
    <row r="191" spans="1:6" ht="11.25" customHeight="1">
      <c r="A191" s="948">
        <v>187</v>
      </c>
      <c r="B191" s="584" t="s">
        <v>13355</v>
      </c>
      <c r="C191" s="583">
        <v>2839717</v>
      </c>
      <c r="D191" s="582">
        <v>1343</v>
      </c>
      <c r="E191" s="582">
        <v>1429</v>
      </c>
      <c r="F191" s="581">
        <v>-86</v>
      </c>
    </row>
    <row r="192" spans="1:6" ht="11.25" customHeight="1">
      <c r="A192" s="948">
        <v>188</v>
      </c>
      <c r="B192" s="584" t="s">
        <v>556</v>
      </c>
      <c r="C192" s="583">
        <v>2582457</v>
      </c>
      <c r="D192" s="582">
        <v>94</v>
      </c>
      <c r="E192" s="582">
        <v>144</v>
      </c>
      <c r="F192" s="581">
        <v>-50</v>
      </c>
    </row>
    <row r="193" spans="1:6" ht="11.25" customHeight="1">
      <c r="A193" s="948">
        <v>189</v>
      </c>
      <c r="B193" s="584" t="s">
        <v>562</v>
      </c>
      <c r="C193" s="583">
        <v>5430682</v>
      </c>
      <c r="D193" s="582">
        <v>845</v>
      </c>
      <c r="E193" s="582">
        <v>845</v>
      </c>
      <c r="F193" s="581">
        <v>0</v>
      </c>
    </row>
    <row r="194" spans="1:6" ht="11.25" customHeight="1">
      <c r="A194" s="948">
        <v>190</v>
      </c>
      <c r="B194" s="584" t="s">
        <v>13354</v>
      </c>
      <c r="C194" s="583">
        <v>2672731</v>
      </c>
      <c r="D194" s="582">
        <v>16</v>
      </c>
      <c r="E194" s="582">
        <v>0</v>
      </c>
      <c r="F194" s="581">
        <v>16</v>
      </c>
    </row>
    <row r="195" spans="1:6" ht="11.25" customHeight="1">
      <c r="A195" s="948">
        <v>191</v>
      </c>
      <c r="B195" s="584" t="s">
        <v>555</v>
      </c>
      <c r="C195" s="583">
        <v>2293463</v>
      </c>
      <c r="D195" s="582">
        <v>4</v>
      </c>
      <c r="E195" s="582">
        <v>3</v>
      </c>
      <c r="F195" s="581">
        <v>1</v>
      </c>
    </row>
    <row r="196" spans="1:6" ht="11.25" customHeight="1">
      <c r="A196" s="948">
        <v>192</v>
      </c>
      <c r="B196" s="584" t="s">
        <v>561</v>
      </c>
      <c r="C196" s="583">
        <v>2807459</v>
      </c>
      <c r="D196" s="582">
        <v>9</v>
      </c>
      <c r="E196" s="582">
        <v>13</v>
      </c>
      <c r="F196" s="581">
        <v>-4</v>
      </c>
    </row>
    <row r="197" spans="1:6" ht="11.25" customHeight="1">
      <c r="A197" s="948">
        <v>193</v>
      </c>
      <c r="B197" s="584" t="s">
        <v>560</v>
      </c>
      <c r="C197" s="583">
        <v>2872943</v>
      </c>
      <c r="D197" s="582">
        <v>1547</v>
      </c>
      <c r="E197" s="582">
        <v>1552</v>
      </c>
      <c r="F197" s="581">
        <v>-5</v>
      </c>
    </row>
    <row r="198" spans="1:6" ht="11.25" customHeight="1">
      <c r="A198" s="948">
        <v>194</v>
      </c>
      <c r="B198" s="584" t="s">
        <v>535</v>
      </c>
      <c r="C198" s="583">
        <v>5352827</v>
      </c>
      <c r="D198" s="582">
        <v>1630</v>
      </c>
      <c r="E198" s="582">
        <v>1625</v>
      </c>
      <c r="F198" s="581">
        <v>5</v>
      </c>
    </row>
    <row r="199" spans="1:6" ht="11.25" customHeight="1">
      <c r="A199" s="948">
        <v>195</v>
      </c>
      <c r="B199" s="584" t="s">
        <v>534</v>
      </c>
      <c r="C199" s="583">
        <v>2548747</v>
      </c>
      <c r="D199" s="582">
        <v>35761</v>
      </c>
      <c r="E199" s="582">
        <v>35550</v>
      </c>
      <c r="F199" s="581">
        <v>211</v>
      </c>
    </row>
    <row r="200" spans="1:6" ht="11.25" customHeight="1">
      <c r="A200" s="948">
        <v>196</v>
      </c>
      <c r="B200" s="584" t="s">
        <v>532</v>
      </c>
      <c r="C200" s="583">
        <v>5482046</v>
      </c>
      <c r="D200" s="582">
        <v>103</v>
      </c>
      <c r="E200" s="582">
        <v>103</v>
      </c>
      <c r="F200" s="581">
        <v>0</v>
      </c>
    </row>
    <row r="201" spans="1:6" ht="11.25" customHeight="1">
      <c r="A201" s="948">
        <v>197</v>
      </c>
      <c r="B201" s="584" t="s">
        <v>559</v>
      </c>
      <c r="C201" s="583">
        <v>2773791</v>
      </c>
      <c r="D201" s="582">
        <v>6</v>
      </c>
      <c r="E201" s="582">
        <v>6</v>
      </c>
      <c r="F201" s="581">
        <v>0</v>
      </c>
    </row>
    <row r="202" spans="1:6" ht="11.25" customHeight="1">
      <c r="A202" s="1219">
        <v>198</v>
      </c>
      <c r="B202" s="1220" t="s">
        <v>554</v>
      </c>
      <c r="C202" s="1221">
        <v>2076675</v>
      </c>
      <c r="D202" s="1222">
        <v>244</v>
      </c>
      <c r="E202" s="1222">
        <v>208</v>
      </c>
      <c r="F202" s="1223">
        <v>36</v>
      </c>
    </row>
    <row r="203" spans="1:6" ht="11.25" customHeight="1">
      <c r="A203" s="948">
        <v>199</v>
      </c>
      <c r="B203" s="584" t="s">
        <v>581</v>
      </c>
      <c r="C203" s="583">
        <v>5515882</v>
      </c>
      <c r="D203" s="582">
        <v>224</v>
      </c>
      <c r="E203" s="582">
        <v>224</v>
      </c>
      <c r="F203" s="581">
        <v>0</v>
      </c>
    </row>
    <row r="204" spans="1:6" ht="11.25" customHeight="1">
      <c r="A204" s="948">
        <v>200</v>
      </c>
      <c r="B204" s="584" t="s">
        <v>553</v>
      </c>
      <c r="C204" s="583">
        <v>2344343</v>
      </c>
      <c r="D204" s="582">
        <v>574</v>
      </c>
      <c r="E204" s="582">
        <v>573</v>
      </c>
      <c r="F204" s="581">
        <v>1</v>
      </c>
    </row>
    <row r="205" spans="1:6" ht="11.25" customHeight="1">
      <c r="A205" s="948">
        <v>201</v>
      </c>
      <c r="B205" s="584" t="s">
        <v>498</v>
      </c>
      <c r="C205" s="583">
        <v>2875578</v>
      </c>
      <c r="D205" s="582">
        <v>262</v>
      </c>
      <c r="E205" s="582">
        <v>262</v>
      </c>
      <c r="F205" s="581">
        <v>0</v>
      </c>
    </row>
    <row r="206" spans="1:6" ht="11.25" customHeight="1">
      <c r="A206" s="948">
        <v>202</v>
      </c>
      <c r="B206" s="584" t="s">
        <v>580</v>
      </c>
      <c r="C206" s="583">
        <v>2617749</v>
      </c>
      <c r="D206" s="582">
        <v>313</v>
      </c>
      <c r="E206" s="582">
        <v>313</v>
      </c>
      <c r="F206" s="581">
        <v>0</v>
      </c>
    </row>
    <row r="207" spans="1:6" ht="11.25" customHeight="1">
      <c r="A207" s="948">
        <v>203</v>
      </c>
      <c r="B207" s="584" t="s">
        <v>579</v>
      </c>
      <c r="C207" s="583">
        <v>5199077</v>
      </c>
      <c r="D207" s="582">
        <v>11166</v>
      </c>
      <c r="E207" s="582">
        <v>11468</v>
      </c>
      <c r="F207" s="581">
        <v>-302</v>
      </c>
    </row>
    <row r="208" spans="1:6" ht="11.25" customHeight="1">
      <c r="A208" s="948">
        <v>204</v>
      </c>
      <c r="B208" s="584" t="s">
        <v>551</v>
      </c>
      <c r="C208" s="583">
        <v>2868687</v>
      </c>
      <c r="D208" s="582">
        <v>317</v>
      </c>
      <c r="E208" s="582">
        <v>304</v>
      </c>
      <c r="F208" s="581">
        <v>13</v>
      </c>
    </row>
    <row r="209" spans="1:6" ht="11.25" customHeight="1">
      <c r="A209" s="948">
        <v>205</v>
      </c>
      <c r="B209" s="584" t="s">
        <v>552</v>
      </c>
      <c r="C209" s="583">
        <v>2819996</v>
      </c>
      <c r="D209" s="582">
        <v>3586</v>
      </c>
      <c r="E209" s="582">
        <v>3587</v>
      </c>
      <c r="F209" s="581">
        <v>-1</v>
      </c>
    </row>
    <row r="210" spans="1:6" ht="11.25" customHeight="1">
      <c r="A210" s="948">
        <v>206</v>
      </c>
      <c r="B210" s="584" t="s">
        <v>550</v>
      </c>
      <c r="C210" s="583">
        <v>2766868</v>
      </c>
      <c r="D210" s="582">
        <v>199</v>
      </c>
      <c r="E210" s="582">
        <v>199</v>
      </c>
      <c r="F210" s="581">
        <v>0</v>
      </c>
    </row>
    <row r="211" spans="1:6" ht="11.25" customHeight="1">
      <c r="A211" s="948">
        <v>207</v>
      </c>
      <c r="B211" s="584" t="s">
        <v>13353</v>
      </c>
      <c r="C211" s="583">
        <v>5437903</v>
      </c>
      <c r="D211" s="582">
        <v>53</v>
      </c>
      <c r="E211" s="582">
        <v>53</v>
      </c>
      <c r="F211" s="581">
        <v>0</v>
      </c>
    </row>
    <row r="212" spans="1:6" ht="11.25" customHeight="1">
      <c r="A212" s="948">
        <v>208</v>
      </c>
      <c r="B212" s="584" t="s">
        <v>496</v>
      </c>
      <c r="C212" s="583">
        <v>2112663</v>
      </c>
      <c r="D212" s="582">
        <v>282</v>
      </c>
      <c r="E212" s="582">
        <v>281</v>
      </c>
      <c r="F212" s="581">
        <v>1</v>
      </c>
    </row>
    <row r="213" spans="1:6" ht="11.25" customHeight="1">
      <c r="A213" s="948">
        <v>209</v>
      </c>
      <c r="B213" s="584" t="s">
        <v>636</v>
      </c>
      <c r="C213" s="583">
        <v>5935539</v>
      </c>
      <c r="D213" s="582">
        <v>418</v>
      </c>
      <c r="E213" s="582">
        <v>419</v>
      </c>
      <c r="F213" s="581">
        <v>-1</v>
      </c>
    </row>
    <row r="214" spans="1:6" ht="11.25" customHeight="1">
      <c r="A214" s="948">
        <v>210</v>
      </c>
      <c r="B214" s="584" t="s">
        <v>635</v>
      </c>
      <c r="C214" s="583">
        <v>5382432</v>
      </c>
      <c r="D214" s="582">
        <v>1312</v>
      </c>
      <c r="E214" s="582">
        <v>1277</v>
      </c>
      <c r="F214" s="581">
        <v>35</v>
      </c>
    </row>
    <row r="215" spans="1:6" ht="11.25" customHeight="1">
      <c r="A215" s="948">
        <v>211</v>
      </c>
      <c r="B215" s="584" t="s">
        <v>634</v>
      </c>
      <c r="C215" s="583">
        <v>5098297</v>
      </c>
      <c r="D215" s="582">
        <v>501</v>
      </c>
      <c r="E215" s="582">
        <v>507</v>
      </c>
      <c r="F215" s="581">
        <v>-6</v>
      </c>
    </row>
    <row r="216" spans="1:6" ht="11.25" customHeight="1">
      <c r="A216" s="948">
        <v>212</v>
      </c>
      <c r="B216" s="584" t="s">
        <v>633</v>
      </c>
      <c r="C216" s="583">
        <v>5015553</v>
      </c>
      <c r="D216" s="582">
        <v>110</v>
      </c>
      <c r="E216" s="582">
        <v>128</v>
      </c>
      <c r="F216" s="581">
        <v>-18</v>
      </c>
    </row>
    <row r="217" spans="1:6" ht="11.25" customHeight="1">
      <c r="A217" s="948">
        <v>213</v>
      </c>
      <c r="B217" s="584" t="s">
        <v>632</v>
      </c>
      <c r="C217" s="583">
        <v>2113023</v>
      </c>
      <c r="D217" s="582">
        <v>303</v>
      </c>
      <c r="E217" s="582">
        <v>303</v>
      </c>
      <c r="F217" s="581">
        <v>0</v>
      </c>
    </row>
    <row r="218" spans="1:6" ht="11.25" customHeight="1">
      <c r="A218" s="949"/>
      <c r="B218" s="129"/>
      <c r="C218" s="136"/>
      <c r="D218" s="580"/>
      <c r="E218" s="580"/>
      <c r="F218" s="579"/>
    </row>
    <row r="219" spans="1:6" s="133" customFormat="1">
      <c r="A219" s="950"/>
      <c r="B219" s="135" t="s">
        <v>736</v>
      </c>
      <c r="C219" s="134"/>
      <c r="D219" s="578">
        <f>SUM(D5:D218)</f>
        <v>1086148</v>
      </c>
      <c r="E219" s="578">
        <f>SUM(E5:E218)</f>
        <v>1071331</v>
      </c>
      <c r="F219" s="577">
        <f>SUM(F5:F218)</f>
        <v>14817</v>
      </c>
    </row>
    <row r="220" spans="1:6">
      <c r="F220" s="576"/>
    </row>
  </sheetData>
  <mergeCells count="5">
    <mergeCell ref="A3:A4"/>
    <mergeCell ref="B3:B4"/>
    <mergeCell ref="C3:C4"/>
    <mergeCell ref="D3:E3"/>
    <mergeCell ref="F3:F4"/>
  </mergeCells>
  <pageMargins left="0.7" right="0.7" top="0.75" bottom="0.75" header="0.3" footer="0.3"/>
  <pageSetup paperSize="9" scale="95" fitToHeight="0" orientation="portrait" r:id="rId1"/>
  <headerFooter>
    <oddFooter>&amp;R &amp;P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22" t="s">
        <v>379</v>
      </c>
      <c r="C2" s="1922"/>
      <c r="D2" s="1922"/>
      <c r="E2" s="1922"/>
      <c r="F2" s="1922"/>
    </row>
    <row r="3" spans="2:6">
      <c r="B3" s="14"/>
      <c r="C3" s="1923" t="s">
        <v>322</v>
      </c>
      <c r="D3" s="1923"/>
      <c r="E3" s="1923" t="s">
        <v>323</v>
      </c>
      <c r="F3" s="1924"/>
    </row>
    <row r="4" spans="2:6">
      <c r="B4" s="30" t="s">
        <v>324</v>
      </c>
      <c r="C4" s="31" t="s">
        <v>363</v>
      </c>
      <c r="D4" s="31" t="s">
        <v>115</v>
      </c>
      <c r="E4" s="31" t="s">
        <v>363</v>
      </c>
      <c r="F4" s="32" t="s">
        <v>115</v>
      </c>
    </row>
    <row r="5" spans="2:6">
      <c r="B5" s="24" t="s">
        <v>380</v>
      </c>
      <c r="C5" s="25">
        <v>282.60000000000002</v>
      </c>
      <c r="D5" s="25">
        <v>27393.265800000005</v>
      </c>
      <c r="E5" s="25">
        <v>284.39999999999998</v>
      </c>
      <c r="F5" s="26">
        <v>27567.745200000001</v>
      </c>
    </row>
    <row r="6" spans="2:6" ht="12" thickBot="1">
      <c r="B6" s="36" t="s">
        <v>116</v>
      </c>
      <c r="C6" s="42">
        <f>C5</f>
        <v>282.60000000000002</v>
      </c>
      <c r="D6" s="42">
        <f>D5</f>
        <v>27393.265800000005</v>
      </c>
      <c r="E6" s="42">
        <f>E5</f>
        <v>284.39999999999998</v>
      </c>
      <c r="F6" s="43">
        <f>F5</f>
        <v>27567.745200000001</v>
      </c>
    </row>
    <row r="7" spans="2:6">
      <c r="F7" s="5"/>
    </row>
    <row r="48" spans="5:5">
      <c r="E48" s="8"/>
    </row>
  </sheetData>
  <mergeCells count="3">
    <mergeCell ref="B2:F2"/>
    <mergeCell ref="C3:D3"/>
    <mergeCell ref="E3:F3"/>
  </mergeCells>
  <phoneticPr fontId="16" type="noConversion"/>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8.2851562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16" t="s">
        <v>381</v>
      </c>
      <c r="C2" s="1916"/>
      <c r="D2" s="1916"/>
      <c r="E2" s="1916"/>
      <c r="F2" s="1916"/>
    </row>
    <row r="3" spans="2:6">
      <c r="B3" s="14"/>
      <c r="C3" s="1923" t="s">
        <v>322</v>
      </c>
      <c r="D3" s="1923"/>
      <c r="E3" s="1923" t="s">
        <v>323</v>
      </c>
      <c r="F3" s="1924"/>
    </row>
    <row r="4" spans="2:6">
      <c r="B4" s="30" t="s">
        <v>324</v>
      </c>
      <c r="C4" s="31" t="s">
        <v>363</v>
      </c>
      <c r="D4" s="31" t="s">
        <v>115</v>
      </c>
      <c r="E4" s="31" t="s">
        <v>363</v>
      </c>
      <c r="F4" s="32" t="s">
        <v>115</v>
      </c>
    </row>
    <row r="5" spans="2:6">
      <c r="B5" s="39" t="s">
        <v>380</v>
      </c>
      <c r="C5" s="40">
        <v>35.1</v>
      </c>
      <c r="D5" s="40">
        <v>2237.8706999999999</v>
      </c>
      <c r="E5" s="40">
        <v>35.1</v>
      </c>
      <c r="F5" s="41">
        <v>2237.8706999999999</v>
      </c>
    </row>
    <row r="6" spans="2:6" ht="12" thickBot="1">
      <c r="B6" s="36" t="s">
        <v>116</v>
      </c>
      <c r="C6" s="42">
        <f>C5</f>
        <v>35.1</v>
      </c>
      <c r="D6" s="42">
        <f>D5</f>
        <v>2237.8706999999999</v>
      </c>
      <c r="E6" s="42">
        <f>E5</f>
        <v>35.1</v>
      </c>
      <c r="F6" s="43">
        <f>F5</f>
        <v>2237.8706999999999</v>
      </c>
    </row>
    <row r="48" spans="5:5">
      <c r="E48" s="8"/>
    </row>
  </sheetData>
  <mergeCells count="3">
    <mergeCell ref="B2:F2"/>
    <mergeCell ref="C3:D3"/>
    <mergeCell ref="E3:F3"/>
  </mergeCells>
  <phoneticPr fontId="16"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2.7109375" style="1" bestFit="1" customWidth="1"/>
    <col min="3" max="3" width="18.140625" style="1" bestFit="1" customWidth="1"/>
    <col min="4" max="4" width="14.140625" style="1" bestFit="1" customWidth="1"/>
    <col min="5" max="5" width="20" style="1" bestFit="1" customWidth="1"/>
    <col min="6" max="6" width="11.42578125" style="1" bestFit="1" customWidth="1"/>
    <col min="7" max="16384" width="9.140625" style="1"/>
  </cols>
  <sheetData>
    <row r="2" spans="2:6" ht="20.25" customHeight="1">
      <c r="B2" s="1916" t="s">
        <v>382</v>
      </c>
      <c r="C2" s="1916"/>
      <c r="D2" s="1916"/>
      <c r="E2" s="1916"/>
      <c r="F2" s="1916"/>
    </row>
    <row r="3" spans="2:6">
      <c r="B3" s="14"/>
      <c r="C3" s="1923" t="s">
        <v>322</v>
      </c>
      <c r="D3" s="1923"/>
      <c r="E3" s="1923" t="s">
        <v>323</v>
      </c>
      <c r="F3" s="1924"/>
    </row>
    <row r="4" spans="2:6">
      <c r="B4" s="30" t="s">
        <v>324</v>
      </c>
      <c r="C4" s="31" t="s">
        <v>363</v>
      </c>
      <c r="D4" s="31" t="s">
        <v>115</v>
      </c>
      <c r="E4" s="31" t="s">
        <v>363</v>
      </c>
      <c r="F4" s="32" t="s">
        <v>115</v>
      </c>
    </row>
    <row r="5" spans="2:6">
      <c r="B5" s="33" t="s">
        <v>383</v>
      </c>
      <c r="C5" s="34">
        <v>7.9429999999999996</v>
      </c>
      <c r="D5" s="34">
        <v>392.25940998807789</v>
      </c>
      <c r="E5" s="34">
        <v>7.5490000000000004</v>
      </c>
      <c r="F5" s="35">
        <v>372.80200000000002</v>
      </c>
    </row>
    <row r="6" spans="2:6" ht="12" thickBot="1">
      <c r="B6" s="36" t="s">
        <v>116</v>
      </c>
      <c r="C6" s="37">
        <f>SUM(C5)</f>
        <v>7.9429999999999996</v>
      </c>
      <c r="D6" s="37">
        <f>SUM(D5)</f>
        <v>392.25940998807789</v>
      </c>
      <c r="E6" s="37">
        <f>SUM(E5)</f>
        <v>7.5490000000000004</v>
      </c>
      <c r="F6" s="38">
        <f>SUM(F5)</f>
        <v>372.80200000000002</v>
      </c>
    </row>
    <row r="7" spans="2:6">
      <c r="C7" s="5"/>
      <c r="D7" s="5"/>
      <c r="E7" s="5"/>
      <c r="F7" s="5"/>
    </row>
    <row r="48" spans="5:5">
      <c r="E48" s="8"/>
    </row>
  </sheetData>
  <mergeCells count="3">
    <mergeCell ref="B2:F2"/>
    <mergeCell ref="C3:D3"/>
    <mergeCell ref="E3:F3"/>
  </mergeCells>
  <phoneticPr fontId="16" type="noConversion"/>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48"/>
  <sheetViews>
    <sheetView workbookViewId="0">
      <selection activeCell="I44" sqref="I44"/>
    </sheetView>
  </sheetViews>
  <sheetFormatPr defaultColWidth="9.140625" defaultRowHeight="11.25"/>
  <cols>
    <col min="1" max="1" width="2.140625" style="1" customWidth="1"/>
    <col min="2" max="2" width="15.7109375" style="1" bestFit="1" customWidth="1"/>
    <col min="3" max="3" width="17.140625" style="1" bestFit="1" customWidth="1"/>
    <col min="4" max="4" width="14.140625" style="1" bestFit="1" customWidth="1"/>
    <col min="5" max="5" width="18.85546875" style="1" bestFit="1" customWidth="1"/>
    <col min="6" max="6" width="11.42578125" style="1" bestFit="1" customWidth="1"/>
    <col min="7" max="16384" width="9.140625" style="1"/>
  </cols>
  <sheetData>
    <row r="2" spans="2:6" ht="20.25" customHeight="1">
      <c r="B2" s="1916" t="s">
        <v>384</v>
      </c>
      <c r="C2" s="1916"/>
      <c r="D2" s="1916"/>
      <c r="E2" s="1916"/>
      <c r="F2" s="1916"/>
    </row>
    <row r="3" spans="2:6">
      <c r="B3" s="14"/>
      <c r="C3" s="1923" t="s">
        <v>322</v>
      </c>
      <c r="D3" s="1923"/>
      <c r="E3" s="1923" t="s">
        <v>323</v>
      </c>
      <c r="F3" s="1924"/>
    </row>
    <row r="4" spans="2:6">
      <c r="B4" s="15" t="s">
        <v>324</v>
      </c>
      <c r="C4" s="16" t="s">
        <v>370</v>
      </c>
      <c r="D4" s="16" t="s">
        <v>115</v>
      </c>
      <c r="E4" s="16" t="s">
        <v>370</v>
      </c>
      <c r="F4" s="17" t="s">
        <v>115</v>
      </c>
    </row>
    <row r="5" spans="2:6">
      <c r="B5" s="18" t="s">
        <v>95</v>
      </c>
      <c r="C5" s="19">
        <v>18.689</v>
      </c>
      <c r="D5" s="19">
        <v>3576.27</v>
      </c>
      <c r="E5" s="19">
        <v>18.689</v>
      </c>
      <c r="F5" s="20">
        <v>3576.27</v>
      </c>
    </row>
    <row r="6" spans="2:6">
      <c r="B6" s="21" t="s">
        <v>90</v>
      </c>
      <c r="C6" s="22">
        <v>7.2</v>
      </c>
      <c r="D6" s="22">
        <v>1397.5</v>
      </c>
      <c r="E6" s="22">
        <v>7.2</v>
      </c>
      <c r="F6" s="23">
        <v>1397.5</v>
      </c>
    </row>
    <row r="7" spans="2:6">
      <c r="B7" s="21" t="s">
        <v>22</v>
      </c>
      <c r="C7" s="22">
        <v>6.2</v>
      </c>
      <c r="D7" s="22">
        <v>900.16000000000008</v>
      </c>
      <c r="E7" s="22">
        <v>6.2</v>
      </c>
      <c r="F7" s="23">
        <v>900.16</v>
      </c>
    </row>
    <row r="8" spans="2:6">
      <c r="B8" s="21" t="s">
        <v>5</v>
      </c>
      <c r="C8" s="22">
        <v>3.5</v>
      </c>
      <c r="D8" s="22">
        <v>490</v>
      </c>
      <c r="E8" s="22">
        <v>3.5</v>
      </c>
      <c r="F8" s="23">
        <v>490</v>
      </c>
    </row>
    <row r="9" spans="2:6">
      <c r="B9" s="21" t="s">
        <v>92</v>
      </c>
      <c r="C9" s="22">
        <v>2.4436800000000001</v>
      </c>
      <c r="D9" s="22">
        <v>556.85124627411687</v>
      </c>
      <c r="E9" s="22">
        <v>1.959938</v>
      </c>
      <c r="F9" s="23">
        <v>446.61900000000003</v>
      </c>
    </row>
    <row r="10" spans="2:6">
      <c r="B10" s="21" t="s">
        <v>94</v>
      </c>
      <c r="C10" s="22">
        <v>1.74</v>
      </c>
      <c r="D10" s="22">
        <v>278.39999999999998</v>
      </c>
      <c r="E10" s="22">
        <v>1.74</v>
      </c>
      <c r="F10" s="23">
        <v>278.39999999999998</v>
      </c>
    </row>
    <row r="11" spans="2:6">
      <c r="B11" s="21" t="s">
        <v>167</v>
      </c>
      <c r="C11" s="22">
        <v>2.2000000000000002</v>
      </c>
      <c r="D11" s="22">
        <v>315.7578947368421</v>
      </c>
      <c r="E11" s="22">
        <v>1.9</v>
      </c>
      <c r="F11" s="23">
        <v>272.7</v>
      </c>
    </row>
    <row r="12" spans="2:6">
      <c r="B12" s="21" t="s">
        <v>93</v>
      </c>
      <c r="C12" s="22">
        <v>1.625</v>
      </c>
      <c r="D12" s="22">
        <v>227.56299999999999</v>
      </c>
      <c r="E12" s="22">
        <v>1.625</v>
      </c>
      <c r="F12" s="23">
        <v>227.56299999999999</v>
      </c>
    </row>
    <row r="13" spans="2:6">
      <c r="B13" s="21" t="s">
        <v>254</v>
      </c>
      <c r="C13" s="22">
        <v>1.2330000000000001</v>
      </c>
      <c r="D13" s="22">
        <v>208.07</v>
      </c>
      <c r="E13" s="22">
        <v>1.2330000000000001</v>
      </c>
      <c r="F13" s="23">
        <v>208.07</v>
      </c>
    </row>
    <row r="14" spans="2:6">
      <c r="B14" s="24" t="s">
        <v>91</v>
      </c>
      <c r="C14" s="25">
        <v>0.55000000000000004</v>
      </c>
      <c r="D14" s="25">
        <v>84.1</v>
      </c>
      <c r="E14" s="25">
        <v>0.55000000000000004</v>
      </c>
      <c r="F14" s="26">
        <v>84.1</v>
      </c>
    </row>
    <row r="15" spans="2:6" ht="12" thickBot="1">
      <c r="B15" s="27" t="s">
        <v>116</v>
      </c>
      <c r="C15" s="28">
        <f>SUM(C5:C14)</f>
        <v>45.380679999999998</v>
      </c>
      <c r="D15" s="28">
        <f>SUM(D5:D14)</f>
        <v>8034.6721410109585</v>
      </c>
      <c r="E15" s="28">
        <f>SUM(E5:E14)</f>
        <v>44.596937999999994</v>
      </c>
      <c r="F15" s="29">
        <f>SUM(F5:F14)</f>
        <v>7881.3819999999996</v>
      </c>
    </row>
    <row r="48" spans="5:5">
      <c r="E48" s="8"/>
    </row>
  </sheetData>
  <mergeCells count="3">
    <mergeCell ref="B2:F2"/>
    <mergeCell ref="C3:D3"/>
    <mergeCell ref="E3:F3"/>
  </mergeCells>
  <phoneticPr fontId="1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3"/>
  <sheetViews>
    <sheetView showGridLines="0" topLeftCell="A185" zoomScaleNormal="100" zoomScaleSheetLayoutView="70" workbookViewId="0">
      <selection activeCell="C218" sqref="C218"/>
    </sheetView>
  </sheetViews>
  <sheetFormatPr defaultColWidth="9.140625" defaultRowHeight="12"/>
  <cols>
    <col min="1" max="1" width="4" style="130" customWidth="1"/>
    <col min="2" max="2" width="28.140625" style="130" customWidth="1"/>
    <col min="3" max="10" width="13.42578125" style="130" customWidth="1"/>
    <col min="11" max="11" width="10" style="130" bestFit="1" customWidth="1"/>
    <col min="12" max="16384" width="9.140625" style="130"/>
  </cols>
  <sheetData>
    <row r="1" spans="1:11">
      <c r="A1" s="625" t="s">
        <v>15910</v>
      </c>
    </row>
    <row r="3" spans="1:11" ht="15" customHeight="1">
      <c r="A3" s="1613" t="s">
        <v>117</v>
      </c>
      <c r="B3" s="1604" t="s">
        <v>750</v>
      </c>
      <c r="C3" s="1606" t="s">
        <v>749</v>
      </c>
      <c r="D3" s="1607"/>
      <c r="E3" s="1608"/>
      <c r="F3" s="1609" t="s">
        <v>748</v>
      </c>
      <c r="G3" s="1610"/>
      <c r="H3" s="1609" t="s">
        <v>747</v>
      </c>
      <c r="I3" s="1611"/>
      <c r="J3" s="1612"/>
    </row>
    <row r="4" spans="1:11" ht="15" customHeight="1">
      <c r="A4" s="1614"/>
      <c r="B4" s="1605"/>
      <c r="C4" s="144" t="s">
        <v>745</v>
      </c>
      <c r="D4" s="144" t="s">
        <v>746</v>
      </c>
      <c r="E4" s="144" t="s">
        <v>743</v>
      </c>
      <c r="F4" s="144" t="s">
        <v>745</v>
      </c>
      <c r="G4" s="144" t="s">
        <v>744</v>
      </c>
      <c r="H4" s="144" t="s">
        <v>745</v>
      </c>
      <c r="I4" s="144" t="s">
        <v>744</v>
      </c>
      <c r="J4" s="143" t="s">
        <v>743</v>
      </c>
    </row>
    <row r="5" spans="1:11" ht="11.25" customHeight="1">
      <c r="A5" s="142">
        <v>1</v>
      </c>
      <c r="B5" s="141" t="s">
        <v>697</v>
      </c>
      <c r="C5" s="591">
        <v>127</v>
      </c>
      <c r="D5" s="591">
        <v>135</v>
      </c>
      <c r="E5" s="591">
        <v>-8</v>
      </c>
      <c r="F5" s="591">
        <v>3</v>
      </c>
      <c r="G5" s="591">
        <v>-5</v>
      </c>
      <c r="H5" s="591">
        <v>130</v>
      </c>
      <c r="I5" s="591">
        <v>130</v>
      </c>
      <c r="J5" s="590">
        <v>0</v>
      </c>
      <c r="K5" s="137"/>
    </row>
    <row r="6" spans="1:11" ht="11.25" customHeight="1">
      <c r="A6" s="142">
        <v>2</v>
      </c>
      <c r="B6" s="141" t="s">
        <v>696</v>
      </c>
      <c r="C6" s="591">
        <v>1505</v>
      </c>
      <c r="D6" s="591">
        <v>252</v>
      </c>
      <c r="E6" s="591">
        <v>1253</v>
      </c>
      <c r="F6" s="591">
        <v>1</v>
      </c>
      <c r="G6" s="591">
        <v>1235</v>
      </c>
      <c r="H6" s="591">
        <v>1506</v>
      </c>
      <c r="I6" s="591">
        <v>1487</v>
      </c>
      <c r="J6" s="590">
        <v>19</v>
      </c>
      <c r="K6" s="137"/>
    </row>
    <row r="7" spans="1:11" ht="11.25" customHeight="1">
      <c r="A7" s="142">
        <v>3</v>
      </c>
      <c r="B7" s="141" t="s">
        <v>698</v>
      </c>
      <c r="C7" s="591">
        <v>573</v>
      </c>
      <c r="D7" s="591">
        <v>597</v>
      </c>
      <c r="E7" s="591">
        <v>-24</v>
      </c>
      <c r="F7" s="591">
        <v>5</v>
      </c>
      <c r="G7" s="591">
        <v>0</v>
      </c>
      <c r="H7" s="591">
        <v>578</v>
      </c>
      <c r="I7" s="591">
        <v>597</v>
      </c>
      <c r="J7" s="590">
        <v>-19</v>
      </c>
      <c r="K7" s="137"/>
    </row>
    <row r="8" spans="1:11" ht="11.25" customHeight="1">
      <c r="A8" s="142">
        <v>4</v>
      </c>
      <c r="B8" s="141" t="s">
        <v>522</v>
      </c>
      <c r="C8" s="591">
        <v>136</v>
      </c>
      <c r="D8" s="591">
        <v>0</v>
      </c>
      <c r="E8" s="591">
        <v>136</v>
      </c>
      <c r="F8" s="591">
        <v>0</v>
      </c>
      <c r="G8" s="591">
        <v>136</v>
      </c>
      <c r="H8" s="591">
        <v>136</v>
      </c>
      <c r="I8" s="591">
        <v>136</v>
      </c>
      <c r="J8" s="590">
        <v>0</v>
      </c>
      <c r="K8" s="137"/>
    </row>
    <row r="9" spans="1:11" ht="11.25" customHeight="1">
      <c r="A9" s="142">
        <v>5</v>
      </c>
      <c r="B9" s="141" t="s">
        <v>688</v>
      </c>
      <c r="C9" s="591">
        <v>904</v>
      </c>
      <c r="D9" s="591">
        <v>912</v>
      </c>
      <c r="E9" s="591">
        <v>-8</v>
      </c>
      <c r="F9" s="591">
        <v>8</v>
      </c>
      <c r="G9" s="591">
        <v>0</v>
      </c>
      <c r="H9" s="591">
        <v>912</v>
      </c>
      <c r="I9" s="591">
        <v>912</v>
      </c>
      <c r="J9" s="590">
        <v>0</v>
      </c>
      <c r="K9" s="137"/>
    </row>
    <row r="10" spans="1:11" ht="11.25" customHeight="1">
      <c r="A10" s="142">
        <v>6</v>
      </c>
      <c r="B10" s="141" t="s">
        <v>693</v>
      </c>
      <c r="C10" s="591">
        <v>309</v>
      </c>
      <c r="D10" s="591">
        <v>0</v>
      </c>
      <c r="E10" s="591">
        <v>309</v>
      </c>
      <c r="F10" s="591">
        <v>0</v>
      </c>
      <c r="G10" s="591">
        <v>309</v>
      </c>
      <c r="H10" s="591">
        <v>309</v>
      </c>
      <c r="I10" s="591">
        <v>309</v>
      </c>
      <c r="J10" s="590">
        <v>0</v>
      </c>
      <c r="K10" s="137"/>
    </row>
    <row r="11" spans="1:11" ht="11.25" customHeight="1">
      <c r="A11" s="142">
        <v>7</v>
      </c>
      <c r="B11" s="141" t="s">
        <v>694</v>
      </c>
      <c r="C11" s="591">
        <v>152</v>
      </c>
      <c r="D11" s="591">
        <v>209</v>
      </c>
      <c r="E11" s="591">
        <v>-57</v>
      </c>
      <c r="F11" s="591">
        <v>9</v>
      </c>
      <c r="G11" s="591">
        <v>-39</v>
      </c>
      <c r="H11" s="591">
        <v>161</v>
      </c>
      <c r="I11" s="591">
        <v>170</v>
      </c>
      <c r="J11" s="590">
        <v>-9</v>
      </c>
      <c r="K11" s="137"/>
    </row>
    <row r="12" spans="1:11" ht="11.25" customHeight="1">
      <c r="A12" s="142">
        <v>8</v>
      </c>
      <c r="B12" s="141" t="s">
        <v>692</v>
      </c>
      <c r="C12" s="591">
        <v>2090</v>
      </c>
      <c r="D12" s="591">
        <v>64</v>
      </c>
      <c r="E12" s="591">
        <v>2026</v>
      </c>
      <c r="F12" s="591">
        <v>28</v>
      </c>
      <c r="G12" s="591">
        <v>2054</v>
      </c>
      <c r="H12" s="591">
        <v>2118</v>
      </c>
      <c r="I12" s="591">
        <v>2118</v>
      </c>
      <c r="J12" s="590">
        <v>0</v>
      </c>
      <c r="K12" s="137"/>
    </row>
    <row r="13" spans="1:11" ht="11.25" customHeight="1">
      <c r="A13" s="142">
        <v>9</v>
      </c>
      <c r="B13" s="141" t="s">
        <v>690</v>
      </c>
      <c r="C13" s="591">
        <v>2204</v>
      </c>
      <c r="D13" s="591">
        <v>1456</v>
      </c>
      <c r="E13" s="591">
        <v>748</v>
      </c>
      <c r="F13" s="591">
        <v>-513</v>
      </c>
      <c r="G13" s="591">
        <v>228</v>
      </c>
      <c r="H13" s="591">
        <v>1691</v>
      </c>
      <c r="I13" s="591">
        <v>1684</v>
      </c>
      <c r="J13" s="590">
        <v>7</v>
      </c>
      <c r="K13" s="137"/>
    </row>
    <row r="14" spans="1:11" ht="11.25" customHeight="1">
      <c r="A14" s="142">
        <v>10</v>
      </c>
      <c r="B14" s="141" t="s">
        <v>691</v>
      </c>
      <c r="C14" s="591">
        <v>316</v>
      </c>
      <c r="D14" s="591">
        <v>312</v>
      </c>
      <c r="E14" s="591">
        <v>4</v>
      </c>
      <c r="F14" s="591">
        <v>-3</v>
      </c>
      <c r="G14" s="591">
        <v>0</v>
      </c>
      <c r="H14" s="591">
        <v>313</v>
      </c>
      <c r="I14" s="591">
        <v>312</v>
      </c>
      <c r="J14" s="590">
        <v>1</v>
      </c>
      <c r="K14" s="137"/>
    </row>
    <row r="15" spans="1:11" ht="11.25" customHeight="1">
      <c r="A15" s="142">
        <v>11</v>
      </c>
      <c r="B15" s="141" t="s">
        <v>689</v>
      </c>
      <c r="C15" s="591">
        <v>164</v>
      </c>
      <c r="D15" s="591">
        <v>0</v>
      </c>
      <c r="E15" s="591">
        <v>164</v>
      </c>
      <c r="F15" s="591">
        <v>0</v>
      </c>
      <c r="G15" s="591">
        <v>164</v>
      </c>
      <c r="H15" s="591">
        <v>164</v>
      </c>
      <c r="I15" s="591">
        <v>164</v>
      </c>
      <c r="J15" s="590">
        <v>0</v>
      </c>
      <c r="K15" s="137"/>
    </row>
    <row r="16" spans="1:11" ht="11.25" customHeight="1">
      <c r="A16" s="142">
        <v>12</v>
      </c>
      <c r="B16" s="141" t="s">
        <v>687</v>
      </c>
      <c r="C16" s="591">
        <v>136</v>
      </c>
      <c r="D16" s="591">
        <v>135</v>
      </c>
      <c r="E16" s="591">
        <v>1</v>
      </c>
      <c r="F16" s="591">
        <v>2</v>
      </c>
      <c r="G16" s="591">
        <v>37</v>
      </c>
      <c r="H16" s="591">
        <v>138</v>
      </c>
      <c r="I16" s="591">
        <v>172</v>
      </c>
      <c r="J16" s="590">
        <v>-34</v>
      </c>
      <c r="K16" s="137"/>
    </row>
    <row r="17" spans="1:11" ht="11.25" customHeight="1">
      <c r="A17" s="142">
        <v>13</v>
      </c>
      <c r="B17" s="141" t="s">
        <v>686</v>
      </c>
      <c r="C17" s="591">
        <v>974</v>
      </c>
      <c r="D17" s="591">
        <v>0</v>
      </c>
      <c r="E17" s="591">
        <v>974</v>
      </c>
      <c r="F17" s="591">
        <v>0</v>
      </c>
      <c r="G17" s="591">
        <v>0</v>
      </c>
      <c r="H17" s="591">
        <v>974</v>
      </c>
      <c r="I17" s="591">
        <v>0</v>
      </c>
      <c r="J17" s="590">
        <v>974</v>
      </c>
      <c r="K17" s="137"/>
    </row>
    <row r="18" spans="1:11" ht="11.25" customHeight="1">
      <c r="A18" s="142">
        <v>14</v>
      </c>
      <c r="B18" s="141" t="s">
        <v>521</v>
      </c>
      <c r="C18" s="591">
        <v>264</v>
      </c>
      <c r="D18" s="591">
        <v>0</v>
      </c>
      <c r="E18" s="591">
        <v>264</v>
      </c>
      <c r="F18" s="591">
        <v>0</v>
      </c>
      <c r="G18" s="591">
        <v>0</v>
      </c>
      <c r="H18" s="591">
        <v>264</v>
      </c>
      <c r="I18" s="591">
        <v>0</v>
      </c>
      <c r="J18" s="590">
        <v>264</v>
      </c>
      <c r="K18" s="137"/>
    </row>
    <row r="19" spans="1:11" ht="11.25" customHeight="1">
      <c r="A19" s="142">
        <v>15</v>
      </c>
      <c r="B19" s="141" t="s">
        <v>685</v>
      </c>
      <c r="C19" s="591">
        <v>480</v>
      </c>
      <c r="D19" s="591">
        <v>274</v>
      </c>
      <c r="E19" s="591">
        <v>206</v>
      </c>
      <c r="F19" s="591">
        <v>-217</v>
      </c>
      <c r="G19" s="591">
        <v>0</v>
      </c>
      <c r="H19" s="591">
        <v>263</v>
      </c>
      <c r="I19" s="591">
        <v>274</v>
      </c>
      <c r="J19" s="590">
        <v>-11</v>
      </c>
      <c r="K19" s="137"/>
    </row>
    <row r="20" spans="1:11" ht="11.25" customHeight="1">
      <c r="A20" s="142">
        <v>16</v>
      </c>
      <c r="B20" s="141" t="s">
        <v>682</v>
      </c>
      <c r="C20" s="591">
        <v>162</v>
      </c>
      <c r="D20" s="591">
        <v>120</v>
      </c>
      <c r="E20" s="591">
        <v>42</v>
      </c>
      <c r="F20" s="591">
        <v>-42</v>
      </c>
      <c r="G20" s="591">
        <v>0</v>
      </c>
      <c r="H20" s="591">
        <v>120</v>
      </c>
      <c r="I20" s="591">
        <v>120</v>
      </c>
      <c r="J20" s="590">
        <v>0</v>
      </c>
      <c r="K20" s="137"/>
    </row>
    <row r="21" spans="1:11" ht="11.25" customHeight="1">
      <c r="A21" s="142">
        <v>17</v>
      </c>
      <c r="B21" s="141" t="s">
        <v>684</v>
      </c>
      <c r="C21" s="591">
        <v>220</v>
      </c>
      <c r="D21" s="591">
        <v>137</v>
      </c>
      <c r="E21" s="591">
        <v>83</v>
      </c>
      <c r="F21" s="591">
        <v>1</v>
      </c>
      <c r="G21" s="591">
        <v>82</v>
      </c>
      <c r="H21" s="591">
        <v>221</v>
      </c>
      <c r="I21" s="591">
        <v>219</v>
      </c>
      <c r="J21" s="590">
        <v>2</v>
      </c>
      <c r="K21" s="137"/>
    </row>
    <row r="22" spans="1:11" ht="11.25" customHeight="1">
      <c r="A22" s="142">
        <v>18</v>
      </c>
      <c r="B22" s="141" t="s">
        <v>683</v>
      </c>
      <c r="C22" s="591">
        <v>285</v>
      </c>
      <c r="D22" s="591">
        <v>0</v>
      </c>
      <c r="E22" s="591">
        <v>285</v>
      </c>
      <c r="F22" s="591">
        <v>0</v>
      </c>
      <c r="G22" s="591">
        <v>285</v>
      </c>
      <c r="H22" s="591">
        <v>285</v>
      </c>
      <c r="I22" s="591">
        <v>285</v>
      </c>
      <c r="J22" s="590">
        <v>0</v>
      </c>
      <c r="K22" s="137"/>
    </row>
    <row r="23" spans="1:11" ht="11.25" customHeight="1">
      <c r="A23" s="142">
        <v>21</v>
      </c>
      <c r="B23" s="141" t="s">
        <v>13370</v>
      </c>
      <c r="C23" s="591">
        <v>106</v>
      </c>
      <c r="D23" s="591">
        <v>0</v>
      </c>
      <c r="E23" s="591">
        <v>106</v>
      </c>
      <c r="F23" s="591">
        <v>35</v>
      </c>
      <c r="G23" s="591">
        <v>141</v>
      </c>
      <c r="H23" s="591">
        <v>141</v>
      </c>
      <c r="I23" s="591">
        <v>141</v>
      </c>
      <c r="J23" s="590">
        <v>0</v>
      </c>
      <c r="K23" s="137"/>
    </row>
    <row r="24" spans="1:11" ht="11.25" customHeight="1">
      <c r="A24" s="142">
        <v>19</v>
      </c>
      <c r="B24" s="141" t="s">
        <v>13369</v>
      </c>
      <c r="C24" s="591">
        <v>1</v>
      </c>
      <c r="D24" s="591">
        <v>1</v>
      </c>
      <c r="E24" s="591">
        <v>0</v>
      </c>
      <c r="F24" s="591">
        <v>0</v>
      </c>
      <c r="G24" s="591">
        <v>0</v>
      </c>
      <c r="H24" s="591">
        <v>1</v>
      </c>
      <c r="I24" s="591">
        <v>1</v>
      </c>
      <c r="J24" s="590">
        <v>0</v>
      </c>
      <c r="K24" s="137"/>
    </row>
    <row r="25" spans="1:11" ht="11.25" customHeight="1">
      <c r="A25" s="142">
        <v>20</v>
      </c>
      <c r="B25" s="141" t="s">
        <v>681</v>
      </c>
      <c r="C25" s="591">
        <v>10383</v>
      </c>
      <c r="D25" s="591">
        <v>10717</v>
      </c>
      <c r="E25" s="591">
        <v>-334</v>
      </c>
      <c r="F25" s="591">
        <v>491</v>
      </c>
      <c r="G25" s="591">
        <v>70</v>
      </c>
      <c r="H25" s="591">
        <v>10874</v>
      </c>
      <c r="I25" s="591">
        <v>10787</v>
      </c>
      <c r="J25" s="590">
        <v>87</v>
      </c>
      <c r="K25" s="137"/>
    </row>
    <row r="26" spans="1:11" ht="11.25" customHeight="1">
      <c r="A26" s="142">
        <v>22</v>
      </c>
      <c r="B26" s="141" t="s">
        <v>663</v>
      </c>
      <c r="C26" s="591">
        <v>105</v>
      </c>
      <c r="D26" s="591">
        <v>15</v>
      </c>
      <c r="E26" s="591">
        <v>90</v>
      </c>
      <c r="F26" s="591">
        <v>0</v>
      </c>
      <c r="G26" s="591">
        <v>90</v>
      </c>
      <c r="H26" s="591">
        <v>105</v>
      </c>
      <c r="I26" s="591">
        <v>105</v>
      </c>
      <c r="J26" s="590">
        <v>0</v>
      </c>
      <c r="K26" s="137"/>
    </row>
    <row r="27" spans="1:11" ht="11.25" customHeight="1">
      <c r="A27" s="142">
        <v>23</v>
      </c>
      <c r="B27" s="141" t="s">
        <v>679</v>
      </c>
      <c r="C27" s="591">
        <v>184</v>
      </c>
      <c r="D27" s="591">
        <v>517</v>
      </c>
      <c r="E27" s="591">
        <v>-333</v>
      </c>
      <c r="F27" s="591">
        <v>25</v>
      </c>
      <c r="G27" s="591">
        <v>-307</v>
      </c>
      <c r="H27" s="591">
        <v>209</v>
      </c>
      <c r="I27" s="591">
        <v>210</v>
      </c>
      <c r="J27" s="590">
        <v>-1</v>
      </c>
      <c r="K27" s="137"/>
    </row>
    <row r="28" spans="1:11" ht="11.25" customHeight="1">
      <c r="A28" s="142">
        <v>30</v>
      </c>
      <c r="B28" s="141" t="s">
        <v>13368</v>
      </c>
      <c r="C28" s="591">
        <v>159</v>
      </c>
      <c r="D28" s="591">
        <v>140</v>
      </c>
      <c r="E28" s="591">
        <v>19</v>
      </c>
      <c r="F28" s="591">
        <v>0</v>
      </c>
      <c r="G28" s="591">
        <v>19</v>
      </c>
      <c r="H28" s="591">
        <v>159</v>
      </c>
      <c r="I28" s="591">
        <v>159</v>
      </c>
      <c r="J28" s="590">
        <v>0</v>
      </c>
      <c r="K28" s="137"/>
    </row>
    <row r="29" spans="1:11" ht="11.25" customHeight="1">
      <c r="A29" s="142">
        <v>24</v>
      </c>
      <c r="B29" s="141" t="s">
        <v>678</v>
      </c>
      <c r="C29" s="591">
        <v>155</v>
      </c>
      <c r="D29" s="591">
        <v>155</v>
      </c>
      <c r="E29" s="591">
        <v>0</v>
      </c>
      <c r="F29" s="591">
        <v>2</v>
      </c>
      <c r="G29" s="591">
        <v>1</v>
      </c>
      <c r="H29" s="591">
        <v>157</v>
      </c>
      <c r="I29" s="591">
        <v>156</v>
      </c>
      <c r="J29" s="590">
        <v>1</v>
      </c>
      <c r="K29" s="137"/>
    </row>
    <row r="30" spans="1:11" ht="11.25" customHeight="1">
      <c r="A30" s="142">
        <v>25</v>
      </c>
      <c r="B30" s="141" t="s">
        <v>677</v>
      </c>
      <c r="C30" s="591">
        <v>4697</v>
      </c>
      <c r="D30" s="591">
        <v>4651</v>
      </c>
      <c r="E30" s="591">
        <v>46</v>
      </c>
      <c r="F30" s="591">
        <v>0</v>
      </c>
      <c r="G30" s="591">
        <v>33</v>
      </c>
      <c r="H30" s="591">
        <v>4697</v>
      </c>
      <c r="I30" s="591">
        <v>4684</v>
      </c>
      <c r="J30" s="590">
        <v>13</v>
      </c>
      <c r="K30" s="137"/>
    </row>
    <row r="31" spans="1:11" ht="11.25" customHeight="1">
      <c r="A31" s="142">
        <v>26</v>
      </c>
      <c r="B31" s="141" t="s">
        <v>676</v>
      </c>
      <c r="C31" s="591">
        <v>65</v>
      </c>
      <c r="D31" s="591">
        <v>2</v>
      </c>
      <c r="E31" s="591">
        <v>63</v>
      </c>
      <c r="F31" s="591">
        <v>0</v>
      </c>
      <c r="G31" s="591">
        <v>62</v>
      </c>
      <c r="H31" s="591">
        <v>65</v>
      </c>
      <c r="I31" s="591">
        <v>64</v>
      </c>
      <c r="J31" s="590">
        <v>1</v>
      </c>
      <c r="K31" s="137"/>
    </row>
    <row r="32" spans="1:11" ht="11.25" customHeight="1">
      <c r="A32" s="142">
        <v>27</v>
      </c>
      <c r="B32" s="141" t="s">
        <v>675</v>
      </c>
      <c r="C32" s="591">
        <v>999</v>
      </c>
      <c r="D32" s="591">
        <v>1153</v>
      </c>
      <c r="E32" s="591">
        <v>-154</v>
      </c>
      <c r="F32" s="591">
        <v>-190</v>
      </c>
      <c r="G32" s="591">
        <v>-306</v>
      </c>
      <c r="H32" s="591">
        <v>809</v>
      </c>
      <c r="I32" s="591">
        <v>847</v>
      </c>
      <c r="J32" s="590">
        <v>-38</v>
      </c>
      <c r="K32" s="137"/>
    </row>
    <row r="33" spans="1:11" ht="11.25" customHeight="1">
      <c r="A33" s="142">
        <v>28</v>
      </c>
      <c r="B33" s="141" t="s">
        <v>674</v>
      </c>
      <c r="C33" s="591">
        <v>575</v>
      </c>
      <c r="D33" s="591">
        <v>579</v>
      </c>
      <c r="E33" s="591">
        <v>-4</v>
      </c>
      <c r="F33" s="591">
        <v>14</v>
      </c>
      <c r="G33" s="591">
        <v>11</v>
      </c>
      <c r="H33" s="591">
        <v>589</v>
      </c>
      <c r="I33" s="591">
        <v>590</v>
      </c>
      <c r="J33" s="590">
        <v>-1</v>
      </c>
      <c r="K33" s="137"/>
    </row>
    <row r="34" spans="1:11" ht="11.25" customHeight="1">
      <c r="A34" s="142">
        <v>29</v>
      </c>
      <c r="B34" s="141" t="s">
        <v>673</v>
      </c>
      <c r="C34" s="591">
        <v>155</v>
      </c>
      <c r="D34" s="591">
        <v>7</v>
      </c>
      <c r="E34" s="591">
        <v>148</v>
      </c>
      <c r="F34" s="591">
        <v>1</v>
      </c>
      <c r="G34" s="591">
        <v>150</v>
      </c>
      <c r="H34" s="591">
        <v>156</v>
      </c>
      <c r="I34" s="591">
        <v>157</v>
      </c>
      <c r="J34" s="590">
        <v>-1</v>
      </c>
      <c r="K34" s="137"/>
    </row>
    <row r="35" spans="1:11" ht="11.25" customHeight="1">
      <c r="A35" s="142">
        <v>31</v>
      </c>
      <c r="B35" s="141" t="s">
        <v>661</v>
      </c>
      <c r="C35" s="591">
        <v>318</v>
      </c>
      <c r="D35" s="591">
        <v>0</v>
      </c>
      <c r="E35" s="591">
        <v>318</v>
      </c>
      <c r="F35" s="591">
        <v>0</v>
      </c>
      <c r="G35" s="591">
        <v>0</v>
      </c>
      <c r="H35" s="591">
        <v>318</v>
      </c>
      <c r="I35" s="591">
        <v>0</v>
      </c>
      <c r="J35" s="590">
        <v>318</v>
      </c>
      <c r="K35" s="137"/>
    </row>
    <row r="36" spans="1:11" ht="11.25" customHeight="1">
      <c r="A36" s="142">
        <v>32</v>
      </c>
      <c r="B36" s="141" t="s">
        <v>662</v>
      </c>
      <c r="C36" s="591">
        <v>247</v>
      </c>
      <c r="D36" s="591">
        <v>136</v>
      </c>
      <c r="E36" s="591">
        <v>111</v>
      </c>
      <c r="F36" s="591">
        <v>1</v>
      </c>
      <c r="G36" s="591">
        <v>112</v>
      </c>
      <c r="H36" s="591">
        <v>248</v>
      </c>
      <c r="I36" s="591">
        <v>248</v>
      </c>
      <c r="J36" s="590">
        <v>0</v>
      </c>
      <c r="K36" s="137"/>
    </row>
    <row r="37" spans="1:11" ht="11.25" customHeight="1">
      <c r="A37" s="142">
        <v>33</v>
      </c>
      <c r="B37" s="141" t="s">
        <v>672</v>
      </c>
      <c r="C37" s="591">
        <v>493</v>
      </c>
      <c r="D37" s="591">
        <v>503</v>
      </c>
      <c r="E37" s="591">
        <v>-10</v>
      </c>
      <c r="F37" s="591">
        <v>9</v>
      </c>
      <c r="G37" s="591">
        <v>0</v>
      </c>
      <c r="H37" s="591">
        <v>502</v>
      </c>
      <c r="I37" s="591">
        <v>503</v>
      </c>
      <c r="J37" s="590">
        <v>-1</v>
      </c>
      <c r="K37" s="137"/>
    </row>
    <row r="38" spans="1:11" ht="11.25" customHeight="1">
      <c r="A38" s="142">
        <v>34</v>
      </c>
      <c r="B38" s="141" t="s">
        <v>671</v>
      </c>
      <c r="C38" s="591">
        <v>380</v>
      </c>
      <c r="D38" s="591">
        <v>404</v>
      </c>
      <c r="E38" s="591">
        <v>-24</v>
      </c>
      <c r="F38" s="591">
        <v>-7</v>
      </c>
      <c r="G38" s="591">
        <v>-31</v>
      </c>
      <c r="H38" s="591">
        <v>373</v>
      </c>
      <c r="I38" s="591">
        <v>373</v>
      </c>
      <c r="J38" s="590">
        <v>0</v>
      </c>
      <c r="K38" s="137"/>
    </row>
    <row r="39" spans="1:11" ht="11.25" customHeight="1">
      <c r="A39" s="142">
        <v>35</v>
      </c>
      <c r="B39" s="592" t="s">
        <v>670</v>
      </c>
      <c r="C39" s="591">
        <v>13451</v>
      </c>
      <c r="D39" s="591">
        <v>13894</v>
      </c>
      <c r="E39" s="591">
        <v>-443</v>
      </c>
      <c r="F39" s="591">
        <v>118</v>
      </c>
      <c r="G39" s="591">
        <v>2</v>
      </c>
      <c r="H39" s="591">
        <v>13569</v>
      </c>
      <c r="I39" s="591">
        <v>13896</v>
      </c>
      <c r="J39" s="590">
        <v>-327</v>
      </c>
      <c r="K39" s="137"/>
    </row>
    <row r="40" spans="1:11" ht="11.25" customHeight="1">
      <c r="A40" s="142">
        <v>36</v>
      </c>
      <c r="B40" s="141" t="s">
        <v>669</v>
      </c>
      <c r="C40" s="591">
        <v>3</v>
      </c>
      <c r="D40" s="591">
        <v>0</v>
      </c>
      <c r="E40" s="591">
        <v>3</v>
      </c>
      <c r="F40" s="591">
        <v>-3</v>
      </c>
      <c r="G40" s="591">
        <v>0</v>
      </c>
      <c r="H40" s="591">
        <v>0</v>
      </c>
      <c r="I40" s="591">
        <v>0</v>
      </c>
      <c r="J40" s="590">
        <v>0</v>
      </c>
      <c r="K40" s="137"/>
    </row>
    <row r="41" spans="1:11" ht="11.25" customHeight="1">
      <c r="A41" s="142">
        <v>37</v>
      </c>
      <c r="B41" s="141" t="s">
        <v>668</v>
      </c>
      <c r="C41" s="591">
        <v>9555</v>
      </c>
      <c r="D41" s="591">
        <v>9752</v>
      </c>
      <c r="E41" s="591">
        <v>-197</v>
      </c>
      <c r="F41" s="591">
        <v>168</v>
      </c>
      <c r="G41" s="591">
        <v>0</v>
      </c>
      <c r="H41" s="591">
        <v>9723</v>
      </c>
      <c r="I41" s="591">
        <v>9752</v>
      </c>
      <c r="J41" s="590">
        <v>-29</v>
      </c>
      <c r="K41" s="137"/>
    </row>
    <row r="42" spans="1:11" ht="11.25" customHeight="1">
      <c r="A42" s="142">
        <v>38</v>
      </c>
      <c r="B42" s="141" t="s">
        <v>667</v>
      </c>
      <c r="C42" s="591">
        <v>251</v>
      </c>
      <c r="D42" s="591">
        <v>217</v>
      </c>
      <c r="E42" s="591">
        <v>34</v>
      </c>
      <c r="F42" s="591">
        <v>13</v>
      </c>
      <c r="G42" s="591">
        <v>47</v>
      </c>
      <c r="H42" s="591">
        <v>264</v>
      </c>
      <c r="I42" s="591">
        <v>264</v>
      </c>
      <c r="J42" s="590">
        <v>0</v>
      </c>
      <c r="K42" s="137"/>
    </row>
    <row r="43" spans="1:11" ht="11.25" customHeight="1">
      <c r="A43" s="142">
        <v>39</v>
      </c>
      <c r="B43" s="141" t="s">
        <v>666</v>
      </c>
      <c r="C43" s="591">
        <v>265</v>
      </c>
      <c r="D43" s="591">
        <v>201</v>
      </c>
      <c r="E43" s="591">
        <v>64</v>
      </c>
      <c r="F43" s="591">
        <v>16</v>
      </c>
      <c r="G43" s="591">
        <v>80</v>
      </c>
      <c r="H43" s="591">
        <v>281</v>
      </c>
      <c r="I43" s="591">
        <v>281</v>
      </c>
      <c r="J43" s="590">
        <v>0</v>
      </c>
      <c r="K43" s="137"/>
    </row>
    <row r="44" spans="1:11" ht="11.25" customHeight="1">
      <c r="A44" s="142">
        <v>40</v>
      </c>
      <c r="B44" s="141" t="s">
        <v>665</v>
      </c>
      <c r="C44" s="591">
        <v>1</v>
      </c>
      <c r="D44" s="591">
        <v>0</v>
      </c>
      <c r="E44" s="591">
        <v>1</v>
      </c>
      <c r="F44" s="591">
        <v>0</v>
      </c>
      <c r="G44" s="591">
        <v>0</v>
      </c>
      <c r="H44" s="591">
        <v>1</v>
      </c>
      <c r="I44" s="591">
        <v>0</v>
      </c>
      <c r="J44" s="590">
        <v>1</v>
      </c>
      <c r="K44" s="137"/>
    </row>
    <row r="45" spans="1:11" ht="11.25" customHeight="1">
      <c r="A45" s="142">
        <v>41</v>
      </c>
      <c r="B45" s="141" t="s">
        <v>664</v>
      </c>
      <c r="C45" s="591">
        <v>320</v>
      </c>
      <c r="D45" s="591">
        <v>27</v>
      </c>
      <c r="E45" s="591">
        <v>293</v>
      </c>
      <c r="F45" s="591">
        <v>14</v>
      </c>
      <c r="G45" s="591">
        <v>325</v>
      </c>
      <c r="H45" s="591">
        <v>334</v>
      </c>
      <c r="I45" s="591">
        <v>352</v>
      </c>
      <c r="J45" s="590">
        <v>-18</v>
      </c>
      <c r="K45" s="137"/>
    </row>
    <row r="46" spans="1:11" ht="11.25" customHeight="1">
      <c r="A46" s="142">
        <v>42</v>
      </c>
      <c r="B46" s="141" t="s">
        <v>570</v>
      </c>
      <c r="C46" s="591">
        <v>2569</v>
      </c>
      <c r="D46" s="591">
        <v>2546</v>
      </c>
      <c r="E46" s="591">
        <v>23</v>
      </c>
      <c r="F46" s="591">
        <v>0</v>
      </c>
      <c r="G46" s="591">
        <v>19</v>
      </c>
      <c r="H46" s="591">
        <v>2569</v>
      </c>
      <c r="I46" s="591">
        <v>2565</v>
      </c>
      <c r="J46" s="590">
        <v>4</v>
      </c>
      <c r="K46" s="137"/>
    </row>
    <row r="47" spans="1:11" ht="11.25" customHeight="1">
      <c r="A47" s="142">
        <v>43</v>
      </c>
      <c r="B47" s="141" t="s">
        <v>625</v>
      </c>
      <c r="C47" s="591">
        <v>667</v>
      </c>
      <c r="D47" s="591">
        <v>620</v>
      </c>
      <c r="E47" s="591">
        <v>47</v>
      </c>
      <c r="F47" s="591">
        <v>-6</v>
      </c>
      <c r="G47" s="591">
        <v>47</v>
      </c>
      <c r="H47" s="591">
        <v>661</v>
      </c>
      <c r="I47" s="591">
        <v>667</v>
      </c>
      <c r="J47" s="590">
        <v>-6</v>
      </c>
      <c r="K47" s="137"/>
    </row>
    <row r="48" spans="1:11" ht="11.25" customHeight="1">
      <c r="A48" s="142">
        <v>44</v>
      </c>
      <c r="B48" s="141" t="s">
        <v>624</v>
      </c>
      <c r="C48" s="591">
        <v>1634</v>
      </c>
      <c r="D48" s="591">
        <v>1238</v>
      </c>
      <c r="E48" s="591">
        <v>396</v>
      </c>
      <c r="F48" s="591">
        <v>0</v>
      </c>
      <c r="G48" s="591">
        <v>-101</v>
      </c>
      <c r="H48" s="591">
        <v>1634</v>
      </c>
      <c r="I48" s="591">
        <v>1137</v>
      </c>
      <c r="J48" s="590">
        <v>497</v>
      </c>
      <c r="K48" s="137"/>
    </row>
    <row r="49" spans="1:11" ht="11.25" customHeight="1">
      <c r="A49" s="142">
        <v>45</v>
      </c>
      <c r="B49" s="141" t="s">
        <v>533</v>
      </c>
      <c r="C49" s="591">
        <v>896</v>
      </c>
      <c r="D49" s="591">
        <v>0</v>
      </c>
      <c r="E49" s="591">
        <v>896</v>
      </c>
      <c r="F49" s="591">
        <v>0</v>
      </c>
      <c r="G49" s="591">
        <v>906</v>
      </c>
      <c r="H49" s="591">
        <v>896</v>
      </c>
      <c r="I49" s="591">
        <v>906</v>
      </c>
      <c r="J49" s="590">
        <v>-10</v>
      </c>
      <c r="K49" s="137"/>
    </row>
    <row r="50" spans="1:11" ht="11.25" customHeight="1">
      <c r="A50" s="142">
        <v>46</v>
      </c>
      <c r="B50" s="141" t="s">
        <v>571</v>
      </c>
      <c r="C50" s="591">
        <v>797</v>
      </c>
      <c r="D50" s="591">
        <v>1120</v>
      </c>
      <c r="E50" s="591">
        <v>-323</v>
      </c>
      <c r="F50" s="591">
        <v>0</v>
      </c>
      <c r="G50" s="591">
        <v>-174</v>
      </c>
      <c r="H50" s="591">
        <v>797</v>
      </c>
      <c r="I50" s="591">
        <v>946</v>
      </c>
      <c r="J50" s="590">
        <v>-149</v>
      </c>
      <c r="K50" s="137"/>
    </row>
    <row r="51" spans="1:11" ht="11.25" customHeight="1">
      <c r="A51" s="142">
        <v>47</v>
      </c>
      <c r="B51" s="141" t="s">
        <v>530</v>
      </c>
      <c r="C51" s="591">
        <v>305</v>
      </c>
      <c r="D51" s="591">
        <v>420</v>
      </c>
      <c r="E51" s="591">
        <v>-115</v>
      </c>
      <c r="F51" s="591">
        <v>0</v>
      </c>
      <c r="G51" s="591">
        <v>-101</v>
      </c>
      <c r="H51" s="591">
        <v>305</v>
      </c>
      <c r="I51" s="591">
        <v>319</v>
      </c>
      <c r="J51" s="590">
        <v>-14</v>
      </c>
      <c r="K51" s="137"/>
    </row>
    <row r="52" spans="1:11" ht="11.25" customHeight="1">
      <c r="A52" s="142">
        <v>48</v>
      </c>
      <c r="B52" s="141" t="s">
        <v>529</v>
      </c>
      <c r="C52" s="591">
        <v>3728</v>
      </c>
      <c r="D52" s="591">
        <v>4582</v>
      </c>
      <c r="E52" s="591">
        <v>-854</v>
      </c>
      <c r="F52" s="591">
        <v>1049</v>
      </c>
      <c r="G52" s="591">
        <v>174</v>
      </c>
      <c r="H52" s="591">
        <v>4777</v>
      </c>
      <c r="I52" s="591">
        <v>4756</v>
      </c>
      <c r="J52" s="590">
        <v>21</v>
      </c>
      <c r="K52" s="137"/>
    </row>
    <row r="53" spans="1:11" ht="11.25" customHeight="1">
      <c r="A53" s="142">
        <v>49</v>
      </c>
      <c r="B53" s="141" t="s">
        <v>623</v>
      </c>
      <c r="C53" s="591">
        <v>3368</v>
      </c>
      <c r="D53" s="591">
        <v>2109</v>
      </c>
      <c r="E53" s="591">
        <v>1259</v>
      </c>
      <c r="F53" s="591">
        <v>-1116</v>
      </c>
      <c r="G53" s="591">
        <v>105</v>
      </c>
      <c r="H53" s="591">
        <v>2252</v>
      </c>
      <c r="I53" s="591">
        <v>2214</v>
      </c>
      <c r="J53" s="590">
        <v>38</v>
      </c>
      <c r="K53" s="137"/>
    </row>
    <row r="54" spans="1:11">
      <c r="A54" s="142">
        <v>50</v>
      </c>
      <c r="B54" s="141" t="s">
        <v>622</v>
      </c>
      <c r="C54" s="591">
        <v>310</v>
      </c>
      <c r="D54" s="591">
        <v>0</v>
      </c>
      <c r="E54" s="591">
        <v>310</v>
      </c>
      <c r="F54" s="591">
        <v>0</v>
      </c>
      <c r="G54" s="591">
        <v>0</v>
      </c>
      <c r="H54" s="591">
        <v>310</v>
      </c>
      <c r="I54" s="591">
        <v>0</v>
      </c>
      <c r="J54" s="590">
        <v>310</v>
      </c>
      <c r="K54" s="137"/>
    </row>
    <row r="55" spans="1:11" ht="11.25" customHeight="1">
      <c r="A55" s="142">
        <v>51</v>
      </c>
      <c r="B55" s="141" t="s">
        <v>650</v>
      </c>
      <c r="C55" s="591">
        <v>394</v>
      </c>
      <c r="D55" s="591">
        <v>0</v>
      </c>
      <c r="E55" s="591">
        <v>394</v>
      </c>
      <c r="F55" s="591">
        <v>-394</v>
      </c>
      <c r="G55" s="591">
        <v>0</v>
      </c>
      <c r="H55" s="591">
        <v>0</v>
      </c>
      <c r="I55" s="591">
        <v>0</v>
      </c>
      <c r="J55" s="590">
        <v>0</v>
      </c>
      <c r="K55" s="137"/>
    </row>
    <row r="56" spans="1:11" ht="11.25" customHeight="1">
      <c r="A56" s="142">
        <v>52</v>
      </c>
      <c r="B56" s="141" t="s">
        <v>13367</v>
      </c>
      <c r="C56" s="591">
        <v>7023</v>
      </c>
      <c r="D56" s="591">
        <v>9418</v>
      </c>
      <c r="E56" s="591">
        <v>-2395</v>
      </c>
      <c r="F56" s="591">
        <v>97</v>
      </c>
      <c r="G56" s="591">
        <v>-3072</v>
      </c>
      <c r="H56" s="591">
        <v>7120</v>
      </c>
      <c r="I56" s="591">
        <v>6346</v>
      </c>
      <c r="J56" s="590">
        <v>774</v>
      </c>
      <c r="K56" s="137"/>
    </row>
    <row r="57" spans="1:11" ht="11.25" customHeight="1">
      <c r="A57" s="142">
        <v>53</v>
      </c>
      <c r="B57" s="141" t="s">
        <v>648</v>
      </c>
      <c r="C57" s="591">
        <v>421</v>
      </c>
      <c r="D57" s="591">
        <v>364</v>
      </c>
      <c r="E57" s="591">
        <v>57</v>
      </c>
      <c r="F57" s="591">
        <v>-1</v>
      </c>
      <c r="G57" s="591">
        <v>56</v>
      </c>
      <c r="H57" s="591">
        <v>420</v>
      </c>
      <c r="I57" s="591">
        <v>420</v>
      </c>
      <c r="J57" s="590">
        <v>0</v>
      </c>
      <c r="K57" s="137"/>
    </row>
    <row r="58" spans="1:11" ht="11.25" customHeight="1">
      <c r="A58" s="142">
        <v>54</v>
      </c>
      <c r="B58" s="141" t="s">
        <v>647</v>
      </c>
      <c r="C58" s="591">
        <v>201</v>
      </c>
      <c r="D58" s="591">
        <v>2</v>
      </c>
      <c r="E58" s="591">
        <v>199</v>
      </c>
      <c r="F58" s="591">
        <v>0</v>
      </c>
      <c r="G58" s="591">
        <v>198</v>
      </c>
      <c r="H58" s="591">
        <v>201</v>
      </c>
      <c r="I58" s="591">
        <v>200</v>
      </c>
      <c r="J58" s="590">
        <v>1</v>
      </c>
      <c r="K58" s="137"/>
    </row>
    <row r="59" spans="1:11" ht="11.25" customHeight="1">
      <c r="A59" s="142">
        <v>55</v>
      </c>
      <c r="B59" s="141" t="s">
        <v>646</v>
      </c>
      <c r="C59" s="591">
        <v>8683</v>
      </c>
      <c r="D59" s="591">
        <v>10871</v>
      </c>
      <c r="E59" s="591">
        <v>-2188</v>
      </c>
      <c r="F59" s="591">
        <v>2151</v>
      </c>
      <c r="G59" s="591">
        <v>-29</v>
      </c>
      <c r="H59" s="591">
        <v>10834</v>
      </c>
      <c r="I59" s="591">
        <v>10842</v>
      </c>
      <c r="J59" s="590">
        <v>-8</v>
      </c>
      <c r="K59" s="137"/>
    </row>
    <row r="60" spans="1:11" ht="11.25" customHeight="1">
      <c r="A60" s="142">
        <v>56</v>
      </c>
      <c r="B60" s="141" t="s">
        <v>645</v>
      </c>
      <c r="C60" s="591">
        <v>290</v>
      </c>
      <c r="D60" s="591">
        <v>335</v>
      </c>
      <c r="E60" s="591">
        <v>-45</v>
      </c>
      <c r="F60" s="591">
        <v>16</v>
      </c>
      <c r="G60" s="591">
        <v>-10</v>
      </c>
      <c r="H60" s="591">
        <v>306</v>
      </c>
      <c r="I60" s="591">
        <v>325</v>
      </c>
      <c r="J60" s="590">
        <v>-19</v>
      </c>
      <c r="K60" s="137"/>
    </row>
    <row r="61" spans="1:11" ht="11.25" customHeight="1">
      <c r="A61" s="142">
        <v>57</v>
      </c>
      <c r="B61" s="141" t="s">
        <v>644</v>
      </c>
      <c r="C61" s="591">
        <v>181</v>
      </c>
      <c r="D61" s="591">
        <v>198</v>
      </c>
      <c r="E61" s="591">
        <v>-17</v>
      </c>
      <c r="F61" s="591">
        <v>33</v>
      </c>
      <c r="G61" s="591">
        <v>15</v>
      </c>
      <c r="H61" s="591">
        <v>214</v>
      </c>
      <c r="I61" s="591">
        <v>213</v>
      </c>
      <c r="J61" s="590">
        <v>1</v>
      </c>
      <c r="K61" s="137"/>
    </row>
    <row r="62" spans="1:11" ht="11.25" customHeight="1">
      <c r="A62" s="142">
        <v>58</v>
      </c>
      <c r="B62" s="141" t="s">
        <v>643</v>
      </c>
      <c r="C62" s="591">
        <v>100</v>
      </c>
      <c r="D62" s="591">
        <v>102</v>
      </c>
      <c r="E62" s="591">
        <v>-2</v>
      </c>
      <c r="F62" s="591">
        <v>1</v>
      </c>
      <c r="G62" s="591">
        <v>-1</v>
      </c>
      <c r="H62" s="591">
        <v>101</v>
      </c>
      <c r="I62" s="591">
        <v>101</v>
      </c>
      <c r="J62" s="590">
        <v>0</v>
      </c>
      <c r="K62" s="137"/>
    </row>
    <row r="63" spans="1:11" ht="11.25" customHeight="1">
      <c r="A63" s="142">
        <v>59</v>
      </c>
      <c r="B63" s="141" t="s">
        <v>520</v>
      </c>
      <c r="C63" s="591">
        <v>2541</v>
      </c>
      <c r="D63" s="591">
        <v>1788</v>
      </c>
      <c r="E63" s="591">
        <v>753</v>
      </c>
      <c r="F63" s="591">
        <v>-747</v>
      </c>
      <c r="G63" s="591">
        <v>-2</v>
      </c>
      <c r="H63" s="591">
        <v>1794</v>
      </c>
      <c r="I63" s="591">
        <v>1786</v>
      </c>
      <c r="J63" s="590">
        <v>8</v>
      </c>
      <c r="K63" s="137"/>
    </row>
    <row r="64" spans="1:11" ht="11.25" customHeight="1">
      <c r="A64" s="142">
        <v>60</v>
      </c>
      <c r="B64" s="141" t="s">
        <v>499</v>
      </c>
      <c r="C64" s="591">
        <v>34</v>
      </c>
      <c r="D64" s="591">
        <v>38</v>
      </c>
      <c r="E64" s="591">
        <v>-4</v>
      </c>
      <c r="F64" s="591">
        <v>0</v>
      </c>
      <c r="G64" s="591">
        <v>-4</v>
      </c>
      <c r="H64" s="591">
        <v>34</v>
      </c>
      <c r="I64" s="591">
        <v>34</v>
      </c>
      <c r="J64" s="590">
        <v>0</v>
      </c>
      <c r="K64" s="137"/>
    </row>
    <row r="65" spans="1:11" ht="11.25" customHeight="1">
      <c r="A65" s="142">
        <v>61</v>
      </c>
      <c r="B65" s="141" t="s">
        <v>628</v>
      </c>
      <c r="C65" s="591">
        <v>322</v>
      </c>
      <c r="D65" s="591">
        <v>326</v>
      </c>
      <c r="E65" s="591">
        <v>-4</v>
      </c>
      <c r="F65" s="591">
        <v>-10</v>
      </c>
      <c r="G65" s="591">
        <v>-1</v>
      </c>
      <c r="H65" s="591">
        <v>312</v>
      </c>
      <c r="I65" s="591">
        <v>325</v>
      </c>
      <c r="J65" s="590">
        <v>-13</v>
      </c>
      <c r="K65" s="137"/>
    </row>
    <row r="66" spans="1:11" ht="11.25" customHeight="1">
      <c r="A66" s="142">
        <v>62</v>
      </c>
      <c r="B66" s="141" t="s">
        <v>516</v>
      </c>
      <c r="C66" s="591">
        <v>10182</v>
      </c>
      <c r="D66" s="591">
        <v>12498</v>
      </c>
      <c r="E66" s="591">
        <v>-2316</v>
      </c>
      <c r="F66" s="591">
        <v>4321</v>
      </c>
      <c r="G66" s="591">
        <v>1912</v>
      </c>
      <c r="H66" s="591">
        <v>14503</v>
      </c>
      <c r="I66" s="591">
        <v>14410</v>
      </c>
      <c r="J66" s="590">
        <v>93</v>
      </c>
      <c r="K66" s="137"/>
    </row>
    <row r="67" spans="1:11" ht="11.25" customHeight="1">
      <c r="A67" s="142">
        <v>63</v>
      </c>
      <c r="B67" s="141" t="s">
        <v>589</v>
      </c>
      <c r="C67" s="591">
        <v>2096</v>
      </c>
      <c r="D67" s="591">
        <v>0</v>
      </c>
      <c r="E67" s="591">
        <v>2096</v>
      </c>
      <c r="F67" s="591">
        <v>0</v>
      </c>
      <c r="G67" s="591">
        <v>2096</v>
      </c>
      <c r="H67" s="591">
        <v>2096</v>
      </c>
      <c r="I67" s="591">
        <v>2096</v>
      </c>
      <c r="J67" s="590">
        <v>0</v>
      </c>
      <c r="K67" s="137"/>
    </row>
    <row r="68" spans="1:11" ht="11.25" customHeight="1">
      <c r="A68" s="142">
        <v>64</v>
      </c>
      <c r="B68" s="141" t="s">
        <v>505</v>
      </c>
      <c r="C68" s="591">
        <v>295</v>
      </c>
      <c r="D68" s="591">
        <v>68</v>
      </c>
      <c r="E68" s="591">
        <v>227</v>
      </c>
      <c r="F68" s="591">
        <v>0</v>
      </c>
      <c r="G68" s="591">
        <v>228</v>
      </c>
      <c r="H68" s="591">
        <v>295</v>
      </c>
      <c r="I68" s="591">
        <v>296</v>
      </c>
      <c r="J68" s="590">
        <v>-1</v>
      </c>
      <c r="K68" s="137"/>
    </row>
    <row r="69" spans="1:11" ht="11.25" customHeight="1">
      <c r="A69" s="142">
        <v>65</v>
      </c>
      <c r="B69" s="141" t="s">
        <v>512</v>
      </c>
      <c r="C69" s="591">
        <v>198</v>
      </c>
      <c r="D69" s="591">
        <v>129</v>
      </c>
      <c r="E69" s="591">
        <v>69</v>
      </c>
      <c r="F69" s="591">
        <v>-1</v>
      </c>
      <c r="G69" s="591">
        <v>68</v>
      </c>
      <c r="H69" s="591">
        <v>197</v>
      </c>
      <c r="I69" s="591">
        <v>197</v>
      </c>
      <c r="J69" s="590">
        <v>0</v>
      </c>
      <c r="K69" s="137"/>
    </row>
    <row r="70" spans="1:11" ht="11.25" customHeight="1">
      <c r="A70" s="142">
        <v>66</v>
      </c>
      <c r="B70" s="141" t="s">
        <v>510</v>
      </c>
      <c r="C70" s="591">
        <v>4309</v>
      </c>
      <c r="D70" s="591">
        <v>6012</v>
      </c>
      <c r="E70" s="591">
        <v>-1703</v>
      </c>
      <c r="F70" s="591">
        <v>1</v>
      </c>
      <c r="G70" s="591">
        <v>-1202</v>
      </c>
      <c r="H70" s="591">
        <v>4310</v>
      </c>
      <c r="I70" s="591">
        <v>4810</v>
      </c>
      <c r="J70" s="590">
        <v>-500</v>
      </c>
      <c r="K70" s="137"/>
    </row>
    <row r="71" spans="1:11" ht="11.25" customHeight="1">
      <c r="A71" s="142">
        <v>67</v>
      </c>
      <c r="B71" s="141" t="s">
        <v>509</v>
      </c>
      <c r="C71" s="591">
        <v>15300</v>
      </c>
      <c r="D71" s="591">
        <v>11019</v>
      </c>
      <c r="E71" s="591">
        <v>4281</v>
      </c>
      <c r="F71" s="591">
        <v>355</v>
      </c>
      <c r="G71" s="591">
        <v>0</v>
      </c>
      <c r="H71" s="591">
        <v>15655</v>
      </c>
      <c r="I71" s="591">
        <v>11019</v>
      </c>
      <c r="J71" s="590">
        <v>4636</v>
      </c>
      <c r="K71" s="137"/>
    </row>
    <row r="72" spans="1:11" ht="11.25" customHeight="1">
      <c r="A72" s="142">
        <v>68</v>
      </c>
      <c r="B72" s="141" t="s">
        <v>508</v>
      </c>
      <c r="C72" s="591">
        <v>163537</v>
      </c>
      <c r="D72" s="591">
        <v>171297</v>
      </c>
      <c r="E72" s="591">
        <v>-7760</v>
      </c>
      <c r="F72" s="591">
        <v>1249</v>
      </c>
      <c r="G72" s="591">
        <v>-4503</v>
      </c>
      <c r="H72" s="591">
        <v>164786</v>
      </c>
      <c r="I72" s="591">
        <v>166794</v>
      </c>
      <c r="J72" s="590">
        <v>-2008</v>
      </c>
      <c r="K72" s="137"/>
    </row>
    <row r="73" spans="1:11" ht="11.25" customHeight="1">
      <c r="A73" s="142">
        <v>69</v>
      </c>
      <c r="B73" s="141" t="s">
        <v>515</v>
      </c>
      <c r="C73" s="591">
        <v>363</v>
      </c>
      <c r="D73" s="591">
        <v>426</v>
      </c>
      <c r="E73" s="591">
        <v>-63</v>
      </c>
      <c r="F73" s="591">
        <v>0</v>
      </c>
      <c r="G73" s="591">
        <v>-62</v>
      </c>
      <c r="H73" s="591">
        <v>363</v>
      </c>
      <c r="I73" s="591">
        <v>364</v>
      </c>
      <c r="J73" s="590">
        <v>-1</v>
      </c>
      <c r="K73" s="137"/>
    </row>
    <row r="74" spans="1:11" ht="11.25" customHeight="1">
      <c r="A74" s="142">
        <v>70</v>
      </c>
      <c r="B74" s="141" t="s">
        <v>514</v>
      </c>
      <c r="C74" s="591">
        <v>202</v>
      </c>
      <c r="D74" s="591">
        <v>0</v>
      </c>
      <c r="E74" s="591">
        <v>202</v>
      </c>
      <c r="F74" s="591">
        <v>0</v>
      </c>
      <c r="G74" s="591">
        <v>202</v>
      </c>
      <c r="H74" s="591">
        <v>202</v>
      </c>
      <c r="I74" s="591">
        <v>202</v>
      </c>
      <c r="J74" s="590">
        <v>0</v>
      </c>
      <c r="K74" s="137"/>
    </row>
    <row r="75" spans="1:11" ht="11.25" customHeight="1">
      <c r="A75" s="142">
        <v>71</v>
      </c>
      <c r="B75" s="141" t="s">
        <v>513</v>
      </c>
      <c r="C75" s="591">
        <v>71</v>
      </c>
      <c r="D75" s="591">
        <v>2987</v>
      </c>
      <c r="E75" s="591">
        <v>-2916</v>
      </c>
      <c r="F75" s="591">
        <v>92</v>
      </c>
      <c r="G75" s="591">
        <v>-2824</v>
      </c>
      <c r="H75" s="591">
        <v>163</v>
      </c>
      <c r="I75" s="591">
        <v>163</v>
      </c>
      <c r="J75" s="590">
        <v>0</v>
      </c>
      <c r="K75" s="137"/>
    </row>
    <row r="76" spans="1:11" ht="11.25" customHeight="1">
      <c r="A76" s="142">
        <v>72</v>
      </c>
      <c r="B76" s="141" t="s">
        <v>507</v>
      </c>
      <c r="C76" s="591">
        <v>79</v>
      </c>
      <c r="D76" s="591">
        <v>0</v>
      </c>
      <c r="E76" s="591">
        <v>79</v>
      </c>
      <c r="F76" s="591">
        <v>0</v>
      </c>
      <c r="G76" s="591">
        <v>79</v>
      </c>
      <c r="H76" s="591">
        <v>79</v>
      </c>
      <c r="I76" s="591">
        <v>79</v>
      </c>
      <c r="J76" s="590">
        <v>0</v>
      </c>
      <c r="K76" s="137"/>
    </row>
    <row r="77" spans="1:11" ht="11.25" customHeight="1">
      <c r="A77" s="142">
        <v>73</v>
      </c>
      <c r="B77" s="141" t="s">
        <v>502</v>
      </c>
      <c r="C77" s="591">
        <v>703</v>
      </c>
      <c r="D77" s="591">
        <v>0</v>
      </c>
      <c r="E77" s="591">
        <v>703</v>
      </c>
      <c r="F77" s="591">
        <v>0</v>
      </c>
      <c r="G77" s="591">
        <v>703</v>
      </c>
      <c r="H77" s="591">
        <v>703</v>
      </c>
      <c r="I77" s="591">
        <v>703</v>
      </c>
      <c r="J77" s="590">
        <v>0</v>
      </c>
      <c r="K77" s="137"/>
    </row>
    <row r="78" spans="1:11" ht="11.25" customHeight="1">
      <c r="A78" s="142">
        <v>74</v>
      </c>
      <c r="B78" s="141" t="s">
        <v>501</v>
      </c>
      <c r="C78" s="591">
        <v>229</v>
      </c>
      <c r="D78" s="591">
        <v>38</v>
      </c>
      <c r="E78" s="591">
        <v>191</v>
      </c>
      <c r="F78" s="591">
        <v>-38</v>
      </c>
      <c r="G78" s="591">
        <v>154</v>
      </c>
      <c r="H78" s="591">
        <v>191</v>
      </c>
      <c r="I78" s="591">
        <v>192</v>
      </c>
      <c r="J78" s="590">
        <v>-1</v>
      </c>
      <c r="K78" s="137"/>
    </row>
    <row r="79" spans="1:11" ht="11.25" customHeight="1">
      <c r="A79" s="142">
        <v>75</v>
      </c>
      <c r="B79" s="141" t="s">
        <v>549</v>
      </c>
      <c r="C79" s="591">
        <v>78</v>
      </c>
      <c r="D79" s="591">
        <v>135</v>
      </c>
      <c r="E79" s="591">
        <v>-57</v>
      </c>
      <c r="F79" s="591">
        <v>-9</v>
      </c>
      <c r="G79" s="591">
        <v>-66</v>
      </c>
      <c r="H79" s="591">
        <v>69</v>
      </c>
      <c r="I79" s="591">
        <v>69</v>
      </c>
      <c r="J79" s="590">
        <v>0</v>
      </c>
      <c r="K79" s="137"/>
    </row>
    <row r="80" spans="1:11" ht="11.25" customHeight="1">
      <c r="A80" s="142">
        <v>76</v>
      </c>
      <c r="B80" s="141" t="s">
        <v>500</v>
      </c>
      <c r="C80" s="591">
        <v>643</v>
      </c>
      <c r="D80" s="591">
        <v>660</v>
      </c>
      <c r="E80" s="591">
        <v>-17</v>
      </c>
      <c r="F80" s="591">
        <v>9</v>
      </c>
      <c r="G80" s="591">
        <v>-1</v>
      </c>
      <c r="H80" s="591">
        <v>652</v>
      </c>
      <c r="I80" s="591">
        <v>659</v>
      </c>
      <c r="J80" s="590">
        <v>-7</v>
      </c>
      <c r="K80" s="137"/>
    </row>
    <row r="81" spans="1:11" ht="11.25" customHeight="1">
      <c r="A81" s="142">
        <v>77</v>
      </c>
      <c r="B81" s="141" t="s">
        <v>639</v>
      </c>
      <c r="C81" s="591">
        <v>276</v>
      </c>
      <c r="D81" s="591">
        <v>313</v>
      </c>
      <c r="E81" s="591">
        <v>-37</v>
      </c>
      <c r="F81" s="591">
        <v>0</v>
      </c>
      <c r="G81" s="591">
        <v>-37</v>
      </c>
      <c r="H81" s="591">
        <v>276</v>
      </c>
      <c r="I81" s="591">
        <v>276</v>
      </c>
      <c r="J81" s="590">
        <v>0</v>
      </c>
      <c r="K81" s="137"/>
    </row>
    <row r="82" spans="1:11" ht="11.25" customHeight="1">
      <c r="A82" s="142">
        <v>78</v>
      </c>
      <c r="B82" s="141" t="s">
        <v>13366</v>
      </c>
      <c r="C82" s="591">
        <v>50</v>
      </c>
      <c r="D82" s="591">
        <v>146</v>
      </c>
      <c r="E82" s="591">
        <v>-96</v>
      </c>
      <c r="F82" s="591">
        <v>75</v>
      </c>
      <c r="G82" s="591">
        <v>-21</v>
      </c>
      <c r="H82" s="591">
        <v>125</v>
      </c>
      <c r="I82" s="591">
        <v>125</v>
      </c>
      <c r="J82" s="590">
        <v>0</v>
      </c>
      <c r="K82" s="137"/>
    </row>
    <row r="83" spans="1:11" ht="11.25" customHeight="1">
      <c r="A83" s="142">
        <v>79</v>
      </c>
      <c r="B83" s="141" t="s">
        <v>660</v>
      </c>
      <c r="C83" s="591">
        <v>641</v>
      </c>
      <c r="D83" s="591">
        <v>362</v>
      </c>
      <c r="E83" s="591">
        <v>279</v>
      </c>
      <c r="F83" s="591">
        <v>6</v>
      </c>
      <c r="G83" s="591">
        <v>297</v>
      </c>
      <c r="H83" s="591">
        <v>647</v>
      </c>
      <c r="I83" s="591">
        <v>659</v>
      </c>
      <c r="J83" s="590">
        <v>-12</v>
      </c>
      <c r="K83" s="137"/>
    </row>
    <row r="84" spans="1:11" ht="11.25" customHeight="1">
      <c r="A84" s="142">
        <v>80</v>
      </c>
      <c r="B84" s="141" t="s">
        <v>659</v>
      </c>
      <c r="C84" s="591">
        <v>436</v>
      </c>
      <c r="D84" s="591">
        <v>0</v>
      </c>
      <c r="E84" s="591">
        <v>436</v>
      </c>
      <c r="F84" s="591">
        <v>0</v>
      </c>
      <c r="G84" s="591">
        <v>436</v>
      </c>
      <c r="H84" s="591">
        <v>436</v>
      </c>
      <c r="I84" s="591">
        <v>436</v>
      </c>
      <c r="J84" s="590">
        <v>0</v>
      </c>
      <c r="K84" s="137"/>
    </row>
    <row r="85" spans="1:11" ht="11.25" customHeight="1">
      <c r="A85" s="142">
        <v>81</v>
      </c>
      <c r="B85" s="141" t="s">
        <v>658</v>
      </c>
      <c r="C85" s="591">
        <v>1545</v>
      </c>
      <c r="D85" s="591">
        <v>10</v>
      </c>
      <c r="E85" s="591">
        <v>1535</v>
      </c>
      <c r="F85" s="591">
        <v>-1545</v>
      </c>
      <c r="G85" s="591">
        <v>-10</v>
      </c>
      <c r="H85" s="591">
        <v>0</v>
      </c>
      <c r="I85" s="591">
        <v>0</v>
      </c>
      <c r="J85" s="590">
        <v>0</v>
      </c>
      <c r="K85" s="137"/>
    </row>
    <row r="86" spans="1:11" ht="11.25" customHeight="1">
      <c r="A86" s="142">
        <v>82</v>
      </c>
      <c r="B86" s="141" t="s">
        <v>657</v>
      </c>
      <c r="C86" s="591">
        <v>1128</v>
      </c>
      <c r="D86" s="591">
        <v>0</v>
      </c>
      <c r="E86" s="591">
        <v>1128</v>
      </c>
      <c r="F86" s="591">
        <v>-68</v>
      </c>
      <c r="G86" s="591">
        <v>1061</v>
      </c>
      <c r="H86" s="591">
        <v>1060</v>
      </c>
      <c r="I86" s="591">
        <v>1061</v>
      </c>
      <c r="J86" s="590">
        <v>-1</v>
      </c>
      <c r="K86" s="137"/>
    </row>
    <row r="87" spans="1:11" ht="11.25" customHeight="1">
      <c r="A87" s="142">
        <v>83</v>
      </c>
      <c r="B87" s="141" t="s">
        <v>656</v>
      </c>
      <c r="C87" s="591">
        <v>647</v>
      </c>
      <c r="D87" s="591">
        <v>0</v>
      </c>
      <c r="E87" s="591">
        <v>647</v>
      </c>
      <c r="F87" s="591">
        <v>0</v>
      </c>
      <c r="G87" s="591">
        <v>647</v>
      </c>
      <c r="H87" s="591">
        <v>647</v>
      </c>
      <c r="I87" s="591">
        <v>647</v>
      </c>
      <c r="J87" s="590">
        <v>0</v>
      </c>
      <c r="K87" s="137"/>
    </row>
    <row r="88" spans="1:11" ht="11.25" customHeight="1">
      <c r="A88" s="142">
        <v>84</v>
      </c>
      <c r="B88" s="141" t="s">
        <v>655</v>
      </c>
      <c r="C88" s="591">
        <v>440</v>
      </c>
      <c r="D88" s="591">
        <v>308</v>
      </c>
      <c r="E88" s="591">
        <v>132</v>
      </c>
      <c r="F88" s="591">
        <v>18</v>
      </c>
      <c r="G88" s="591">
        <v>146</v>
      </c>
      <c r="H88" s="591">
        <v>458</v>
      </c>
      <c r="I88" s="591">
        <v>454</v>
      </c>
      <c r="J88" s="590">
        <v>4</v>
      </c>
      <c r="K88" s="137"/>
    </row>
    <row r="89" spans="1:11" ht="11.25" customHeight="1">
      <c r="A89" s="142">
        <v>85</v>
      </c>
      <c r="B89" s="141" t="s">
        <v>654</v>
      </c>
      <c r="C89" s="591">
        <v>445</v>
      </c>
      <c r="D89" s="591">
        <v>531</v>
      </c>
      <c r="E89" s="591">
        <v>-86</v>
      </c>
      <c r="F89" s="591">
        <v>102</v>
      </c>
      <c r="G89" s="591">
        <v>16</v>
      </c>
      <c r="H89" s="591">
        <v>547</v>
      </c>
      <c r="I89" s="591">
        <v>547</v>
      </c>
      <c r="J89" s="590">
        <v>0</v>
      </c>
      <c r="K89" s="137"/>
    </row>
    <row r="90" spans="1:11" ht="11.25" customHeight="1">
      <c r="A90" s="142">
        <v>86</v>
      </c>
      <c r="B90" s="141" t="s">
        <v>640</v>
      </c>
      <c r="C90" s="591">
        <v>5492</v>
      </c>
      <c r="D90" s="591">
        <v>5757</v>
      </c>
      <c r="E90" s="591">
        <v>-265</v>
      </c>
      <c r="F90" s="591">
        <v>169</v>
      </c>
      <c r="G90" s="591">
        <v>-11</v>
      </c>
      <c r="H90" s="591">
        <v>5661</v>
      </c>
      <c r="I90" s="591">
        <v>5746</v>
      </c>
      <c r="J90" s="590">
        <v>-85</v>
      </c>
      <c r="K90" s="137"/>
    </row>
    <row r="91" spans="1:11" ht="11.25" customHeight="1">
      <c r="A91" s="142">
        <v>87</v>
      </c>
      <c r="B91" s="141" t="s">
        <v>653</v>
      </c>
      <c r="C91" s="591">
        <v>83</v>
      </c>
      <c r="D91" s="591">
        <v>51</v>
      </c>
      <c r="E91" s="591">
        <v>32</v>
      </c>
      <c r="F91" s="591">
        <v>-8</v>
      </c>
      <c r="G91" s="591">
        <v>24</v>
      </c>
      <c r="H91" s="591">
        <v>75</v>
      </c>
      <c r="I91" s="591">
        <v>75</v>
      </c>
      <c r="J91" s="590">
        <v>0</v>
      </c>
      <c r="K91" s="137"/>
    </row>
    <row r="92" spans="1:11" ht="11.25" customHeight="1">
      <c r="A92" s="142">
        <v>88</v>
      </c>
      <c r="B92" s="141" t="s">
        <v>651</v>
      </c>
      <c r="C92" s="591">
        <v>206</v>
      </c>
      <c r="D92" s="591">
        <v>180</v>
      </c>
      <c r="E92" s="591">
        <v>26</v>
      </c>
      <c r="F92" s="591">
        <v>-32</v>
      </c>
      <c r="G92" s="591">
        <v>-1</v>
      </c>
      <c r="H92" s="591">
        <v>174</v>
      </c>
      <c r="I92" s="591">
        <v>179</v>
      </c>
      <c r="J92" s="590">
        <v>-5</v>
      </c>
      <c r="K92" s="137"/>
    </row>
    <row r="93" spans="1:11" ht="11.25" customHeight="1">
      <c r="A93" s="142">
        <v>89</v>
      </c>
      <c r="B93" s="141" t="s">
        <v>652</v>
      </c>
      <c r="C93" s="591">
        <v>620</v>
      </c>
      <c r="D93" s="591">
        <v>621</v>
      </c>
      <c r="E93" s="591">
        <v>-1</v>
      </c>
      <c r="F93" s="591">
        <v>0</v>
      </c>
      <c r="G93" s="591">
        <v>0</v>
      </c>
      <c r="H93" s="591">
        <v>620</v>
      </c>
      <c r="I93" s="591">
        <v>621</v>
      </c>
      <c r="J93" s="590">
        <v>-1</v>
      </c>
      <c r="K93" s="137"/>
    </row>
    <row r="94" spans="1:11" ht="11.25" customHeight="1">
      <c r="A94" s="142">
        <v>90</v>
      </c>
      <c r="B94" s="141" t="s">
        <v>631</v>
      </c>
      <c r="C94" s="591">
        <v>112</v>
      </c>
      <c r="D94" s="591">
        <v>1</v>
      </c>
      <c r="E94" s="591">
        <v>111</v>
      </c>
      <c r="F94" s="591">
        <v>-50</v>
      </c>
      <c r="G94" s="591">
        <v>0</v>
      </c>
      <c r="H94" s="591">
        <v>62</v>
      </c>
      <c r="I94" s="591">
        <v>1</v>
      </c>
      <c r="J94" s="590">
        <v>61</v>
      </c>
      <c r="K94" s="137"/>
    </row>
    <row r="95" spans="1:11" ht="11.25" customHeight="1">
      <c r="A95" s="142">
        <v>91</v>
      </c>
      <c r="B95" s="141" t="s">
        <v>626</v>
      </c>
      <c r="C95" s="591">
        <v>53</v>
      </c>
      <c r="D95" s="591">
        <v>13</v>
      </c>
      <c r="E95" s="591">
        <v>40</v>
      </c>
      <c r="F95" s="591">
        <v>0</v>
      </c>
      <c r="G95" s="591">
        <v>40</v>
      </c>
      <c r="H95" s="591">
        <v>53</v>
      </c>
      <c r="I95" s="591">
        <v>53</v>
      </c>
      <c r="J95" s="590">
        <v>0</v>
      </c>
      <c r="K95" s="137"/>
    </row>
    <row r="96" spans="1:11" ht="11.25" customHeight="1">
      <c r="A96" s="142">
        <v>92</v>
      </c>
      <c r="B96" s="141" t="s">
        <v>627</v>
      </c>
      <c r="C96" s="591">
        <v>113</v>
      </c>
      <c r="D96" s="591">
        <v>14</v>
      </c>
      <c r="E96" s="591">
        <v>99</v>
      </c>
      <c r="F96" s="591">
        <v>0</v>
      </c>
      <c r="G96" s="591">
        <v>99</v>
      </c>
      <c r="H96" s="591">
        <v>113</v>
      </c>
      <c r="I96" s="591">
        <v>113</v>
      </c>
      <c r="J96" s="590">
        <v>0</v>
      </c>
      <c r="K96" s="137"/>
    </row>
    <row r="97" spans="1:11" ht="11.25" customHeight="1">
      <c r="A97" s="142">
        <v>93</v>
      </c>
      <c r="B97" s="141" t="s">
        <v>13365</v>
      </c>
      <c r="C97" s="591">
        <v>8</v>
      </c>
      <c r="D97" s="591">
        <v>1</v>
      </c>
      <c r="E97" s="591">
        <v>7</v>
      </c>
      <c r="F97" s="591">
        <v>0</v>
      </c>
      <c r="G97" s="591">
        <v>7</v>
      </c>
      <c r="H97" s="591">
        <v>8</v>
      </c>
      <c r="I97" s="591">
        <v>8</v>
      </c>
      <c r="J97" s="590">
        <v>0</v>
      </c>
      <c r="K97" s="137"/>
    </row>
    <row r="98" spans="1:11" ht="11.25" customHeight="1">
      <c r="A98" s="142">
        <v>94</v>
      </c>
      <c r="B98" s="141" t="s">
        <v>629</v>
      </c>
      <c r="C98" s="591">
        <v>45</v>
      </c>
      <c r="D98" s="591">
        <v>47</v>
      </c>
      <c r="E98" s="591">
        <v>-2</v>
      </c>
      <c r="F98" s="591">
        <v>1</v>
      </c>
      <c r="G98" s="591">
        <v>6</v>
      </c>
      <c r="H98" s="591">
        <v>46</v>
      </c>
      <c r="I98" s="591">
        <v>53</v>
      </c>
      <c r="J98" s="590">
        <v>-7</v>
      </c>
      <c r="K98" s="137"/>
    </row>
    <row r="99" spans="1:11" ht="11.25" customHeight="1">
      <c r="A99" s="142">
        <v>95</v>
      </c>
      <c r="B99" s="141" t="s">
        <v>630</v>
      </c>
      <c r="C99" s="591">
        <v>1228</v>
      </c>
      <c r="D99" s="591">
        <v>787</v>
      </c>
      <c r="E99" s="591">
        <v>441</v>
      </c>
      <c r="F99" s="591">
        <v>-349</v>
      </c>
      <c r="G99" s="591">
        <v>98</v>
      </c>
      <c r="H99" s="591">
        <v>879</v>
      </c>
      <c r="I99" s="591">
        <v>885</v>
      </c>
      <c r="J99" s="590">
        <v>-6</v>
      </c>
      <c r="K99" s="137"/>
    </row>
    <row r="100" spans="1:11" ht="11.25" customHeight="1">
      <c r="A100" s="142">
        <v>96</v>
      </c>
      <c r="B100" s="141" t="s">
        <v>695</v>
      </c>
      <c r="C100" s="591">
        <v>398</v>
      </c>
      <c r="D100" s="591">
        <v>373</v>
      </c>
      <c r="E100" s="591">
        <v>25</v>
      </c>
      <c r="F100" s="591">
        <v>3</v>
      </c>
      <c r="G100" s="591">
        <v>28</v>
      </c>
      <c r="H100" s="591">
        <v>401</v>
      </c>
      <c r="I100" s="591">
        <v>401</v>
      </c>
      <c r="J100" s="590">
        <v>0</v>
      </c>
      <c r="K100" s="137"/>
    </row>
    <row r="101" spans="1:11" ht="11.25" customHeight="1">
      <c r="A101" s="142">
        <v>97</v>
      </c>
      <c r="B101" s="141" t="s">
        <v>642</v>
      </c>
      <c r="C101" s="591">
        <v>377</v>
      </c>
      <c r="D101" s="591">
        <v>1436</v>
      </c>
      <c r="E101" s="591">
        <v>-1059</v>
      </c>
      <c r="F101" s="591">
        <v>1049</v>
      </c>
      <c r="G101" s="591">
        <v>54</v>
      </c>
      <c r="H101" s="591">
        <v>1426</v>
      </c>
      <c r="I101" s="591">
        <v>1490</v>
      </c>
      <c r="J101" s="590">
        <v>-64</v>
      </c>
      <c r="K101" s="137"/>
    </row>
    <row r="102" spans="1:11" ht="11.25" customHeight="1">
      <c r="A102" s="142">
        <v>98</v>
      </c>
      <c r="B102" s="141" t="s">
        <v>637</v>
      </c>
      <c r="C102" s="591">
        <v>379</v>
      </c>
      <c r="D102" s="591">
        <v>347</v>
      </c>
      <c r="E102" s="591">
        <v>32</v>
      </c>
      <c r="F102" s="591">
        <v>-22</v>
      </c>
      <c r="G102" s="591">
        <v>10</v>
      </c>
      <c r="H102" s="591">
        <v>357</v>
      </c>
      <c r="I102" s="591">
        <v>357</v>
      </c>
      <c r="J102" s="590">
        <v>0</v>
      </c>
      <c r="K102" s="137"/>
    </row>
    <row r="103" spans="1:11" ht="11.25" customHeight="1">
      <c r="A103" s="142">
        <v>99</v>
      </c>
      <c r="B103" s="141" t="s">
        <v>638</v>
      </c>
      <c r="C103" s="591">
        <v>123</v>
      </c>
      <c r="D103" s="591">
        <v>95</v>
      </c>
      <c r="E103" s="591">
        <v>28</v>
      </c>
      <c r="F103" s="591">
        <v>-22</v>
      </c>
      <c r="G103" s="591">
        <v>7</v>
      </c>
      <c r="H103" s="591">
        <v>101</v>
      </c>
      <c r="I103" s="591">
        <v>102</v>
      </c>
      <c r="J103" s="590">
        <v>-1</v>
      </c>
      <c r="K103" s="137"/>
    </row>
    <row r="104" spans="1:11" ht="11.25" customHeight="1">
      <c r="A104" s="142">
        <v>100</v>
      </c>
      <c r="B104" s="141" t="s">
        <v>641</v>
      </c>
      <c r="C104" s="591">
        <v>424</v>
      </c>
      <c r="D104" s="591">
        <v>213</v>
      </c>
      <c r="E104" s="591">
        <v>211</v>
      </c>
      <c r="F104" s="591">
        <v>0</v>
      </c>
      <c r="G104" s="591">
        <v>210</v>
      </c>
      <c r="H104" s="591">
        <v>424</v>
      </c>
      <c r="I104" s="591">
        <v>423</v>
      </c>
      <c r="J104" s="590">
        <v>1</v>
      </c>
      <c r="K104" s="137"/>
    </row>
    <row r="105" spans="1:11" ht="11.25" customHeight="1">
      <c r="A105" s="142">
        <v>101</v>
      </c>
      <c r="B105" s="141" t="s">
        <v>548</v>
      </c>
      <c r="C105" s="591">
        <v>64</v>
      </c>
      <c r="D105" s="591">
        <v>160</v>
      </c>
      <c r="E105" s="591">
        <v>-96</v>
      </c>
      <c r="F105" s="591">
        <v>97</v>
      </c>
      <c r="G105" s="591">
        <v>-4</v>
      </c>
      <c r="H105" s="591">
        <v>161</v>
      </c>
      <c r="I105" s="591">
        <v>156</v>
      </c>
      <c r="J105" s="590">
        <v>5</v>
      </c>
      <c r="K105" s="137"/>
    </row>
    <row r="106" spans="1:11" ht="11.25" customHeight="1">
      <c r="A106" s="142">
        <v>102</v>
      </c>
      <c r="B106" s="141" t="s">
        <v>546</v>
      </c>
      <c r="C106" s="591">
        <v>1</v>
      </c>
      <c r="D106" s="591">
        <v>0</v>
      </c>
      <c r="E106" s="591">
        <v>1</v>
      </c>
      <c r="F106" s="591">
        <v>0</v>
      </c>
      <c r="G106" s="591">
        <v>0</v>
      </c>
      <c r="H106" s="591">
        <v>1</v>
      </c>
      <c r="I106" s="591">
        <v>0</v>
      </c>
      <c r="J106" s="590">
        <v>1</v>
      </c>
      <c r="K106" s="137"/>
    </row>
    <row r="107" spans="1:11" ht="11.25" customHeight="1">
      <c r="A107" s="142">
        <v>103</v>
      </c>
      <c r="B107" s="141" t="s">
        <v>547</v>
      </c>
      <c r="C107" s="591">
        <v>1453</v>
      </c>
      <c r="D107" s="591">
        <v>1912</v>
      </c>
      <c r="E107" s="591">
        <v>-459</v>
      </c>
      <c r="F107" s="591">
        <v>460</v>
      </c>
      <c r="G107" s="591">
        <v>0</v>
      </c>
      <c r="H107" s="591">
        <v>1913</v>
      </c>
      <c r="I107" s="591">
        <v>1912</v>
      </c>
      <c r="J107" s="590">
        <v>1</v>
      </c>
      <c r="K107" s="137"/>
    </row>
    <row r="108" spans="1:11" ht="11.25" customHeight="1">
      <c r="A108" s="142">
        <v>104</v>
      </c>
      <c r="B108" s="141" t="s">
        <v>545</v>
      </c>
      <c r="C108" s="591">
        <v>255</v>
      </c>
      <c r="D108" s="591">
        <v>622</v>
      </c>
      <c r="E108" s="591">
        <v>-367</v>
      </c>
      <c r="F108" s="591">
        <v>-28</v>
      </c>
      <c r="G108" s="591">
        <v>-383</v>
      </c>
      <c r="H108" s="591">
        <v>227</v>
      </c>
      <c r="I108" s="591">
        <v>239</v>
      </c>
      <c r="J108" s="590">
        <v>-12</v>
      </c>
      <c r="K108" s="137"/>
    </row>
    <row r="109" spans="1:11" ht="11.25" customHeight="1">
      <c r="A109" s="142">
        <v>105</v>
      </c>
      <c r="B109" s="141" t="s">
        <v>544</v>
      </c>
      <c r="C109" s="591">
        <v>193</v>
      </c>
      <c r="D109" s="591">
        <v>214</v>
      </c>
      <c r="E109" s="591">
        <v>-21</v>
      </c>
      <c r="F109" s="591">
        <v>9</v>
      </c>
      <c r="G109" s="591">
        <v>-13</v>
      </c>
      <c r="H109" s="591">
        <v>202</v>
      </c>
      <c r="I109" s="591">
        <v>201</v>
      </c>
      <c r="J109" s="590">
        <v>1</v>
      </c>
      <c r="K109" s="137"/>
    </row>
    <row r="110" spans="1:11" ht="11.25" customHeight="1">
      <c r="A110" s="142">
        <v>106</v>
      </c>
      <c r="B110" s="141" t="s">
        <v>13364</v>
      </c>
      <c r="C110" s="591">
        <v>123</v>
      </c>
      <c r="D110" s="591">
        <v>271</v>
      </c>
      <c r="E110" s="591">
        <v>-148</v>
      </c>
      <c r="F110" s="591">
        <v>56</v>
      </c>
      <c r="G110" s="591">
        <v>-78</v>
      </c>
      <c r="H110" s="591">
        <v>179</v>
      </c>
      <c r="I110" s="591">
        <v>193</v>
      </c>
      <c r="J110" s="590">
        <v>-14</v>
      </c>
      <c r="K110" s="137"/>
    </row>
    <row r="111" spans="1:11" ht="11.25" customHeight="1">
      <c r="A111" s="142">
        <v>107</v>
      </c>
      <c r="B111" s="141" t="s">
        <v>538</v>
      </c>
      <c r="C111" s="591">
        <v>294</v>
      </c>
      <c r="D111" s="591">
        <v>245</v>
      </c>
      <c r="E111" s="591">
        <v>49</v>
      </c>
      <c r="F111" s="591">
        <v>0</v>
      </c>
      <c r="G111" s="591">
        <v>49</v>
      </c>
      <c r="H111" s="591">
        <v>294</v>
      </c>
      <c r="I111" s="591">
        <v>294</v>
      </c>
      <c r="J111" s="590">
        <v>0</v>
      </c>
      <c r="K111" s="137"/>
    </row>
    <row r="112" spans="1:11" ht="11.25" customHeight="1">
      <c r="A112" s="142">
        <v>108</v>
      </c>
      <c r="B112" s="141" t="s">
        <v>543</v>
      </c>
      <c r="C112" s="591">
        <v>183</v>
      </c>
      <c r="D112" s="591">
        <v>188</v>
      </c>
      <c r="E112" s="591">
        <v>-5</v>
      </c>
      <c r="F112" s="591">
        <v>0</v>
      </c>
      <c r="G112" s="591">
        <v>0</v>
      </c>
      <c r="H112" s="591">
        <v>183</v>
      </c>
      <c r="I112" s="591">
        <v>188</v>
      </c>
      <c r="J112" s="590">
        <v>-5</v>
      </c>
      <c r="K112" s="137"/>
    </row>
    <row r="113" spans="1:11" ht="11.25" customHeight="1">
      <c r="A113" s="142">
        <v>109</v>
      </c>
      <c r="B113" s="141" t="s">
        <v>539</v>
      </c>
      <c r="C113" s="591">
        <v>192</v>
      </c>
      <c r="D113" s="591">
        <v>0</v>
      </c>
      <c r="E113" s="591">
        <v>192</v>
      </c>
      <c r="F113" s="591">
        <v>0</v>
      </c>
      <c r="G113" s="591">
        <v>192</v>
      </c>
      <c r="H113" s="591">
        <v>192</v>
      </c>
      <c r="I113" s="591">
        <v>192</v>
      </c>
      <c r="J113" s="590">
        <v>0</v>
      </c>
      <c r="K113" s="137"/>
    </row>
    <row r="114" spans="1:11" ht="11.25" customHeight="1">
      <c r="A114" s="142">
        <v>110</v>
      </c>
      <c r="B114" s="141" t="s">
        <v>542</v>
      </c>
      <c r="C114" s="591">
        <v>795</v>
      </c>
      <c r="D114" s="591">
        <v>805</v>
      </c>
      <c r="E114" s="591">
        <v>-10</v>
      </c>
      <c r="F114" s="591">
        <v>10</v>
      </c>
      <c r="G114" s="591">
        <v>0</v>
      </c>
      <c r="H114" s="591">
        <v>805</v>
      </c>
      <c r="I114" s="591">
        <v>805</v>
      </c>
      <c r="J114" s="590">
        <v>0</v>
      </c>
      <c r="K114" s="137"/>
    </row>
    <row r="115" spans="1:11" ht="11.25" customHeight="1">
      <c r="A115" s="142">
        <v>111</v>
      </c>
      <c r="B115" s="141" t="s">
        <v>541</v>
      </c>
      <c r="C115" s="591">
        <v>376</v>
      </c>
      <c r="D115" s="591">
        <v>376</v>
      </c>
      <c r="E115" s="591">
        <v>0</v>
      </c>
      <c r="F115" s="591">
        <v>7</v>
      </c>
      <c r="G115" s="591">
        <v>7</v>
      </c>
      <c r="H115" s="591">
        <v>383</v>
      </c>
      <c r="I115" s="591">
        <v>383</v>
      </c>
      <c r="J115" s="590">
        <v>0</v>
      </c>
      <c r="K115" s="137"/>
    </row>
    <row r="116" spans="1:11" ht="11.25" customHeight="1">
      <c r="A116" s="142">
        <v>112</v>
      </c>
      <c r="B116" s="141" t="s">
        <v>537</v>
      </c>
      <c r="C116" s="591">
        <v>166</v>
      </c>
      <c r="D116" s="591">
        <v>206</v>
      </c>
      <c r="E116" s="591">
        <v>-40</v>
      </c>
      <c r="F116" s="591">
        <v>-22</v>
      </c>
      <c r="G116" s="591">
        <v>-59</v>
      </c>
      <c r="H116" s="591">
        <v>144</v>
      </c>
      <c r="I116" s="591">
        <v>147</v>
      </c>
      <c r="J116" s="590">
        <v>-3</v>
      </c>
      <c r="K116" s="137"/>
    </row>
    <row r="117" spans="1:11" ht="11.25" customHeight="1">
      <c r="A117" s="142">
        <v>113</v>
      </c>
      <c r="B117" s="141" t="s">
        <v>536</v>
      </c>
      <c r="C117" s="591">
        <v>256</v>
      </c>
      <c r="D117" s="591">
        <v>234</v>
      </c>
      <c r="E117" s="591">
        <v>22</v>
      </c>
      <c r="F117" s="591">
        <v>-24</v>
      </c>
      <c r="G117" s="591">
        <v>-2</v>
      </c>
      <c r="H117" s="591">
        <v>232</v>
      </c>
      <c r="I117" s="591">
        <v>232</v>
      </c>
      <c r="J117" s="590">
        <v>0</v>
      </c>
      <c r="K117" s="137"/>
    </row>
    <row r="118" spans="1:11" ht="11.25" customHeight="1">
      <c r="A118" s="142">
        <v>114</v>
      </c>
      <c r="B118" s="141" t="s">
        <v>13363</v>
      </c>
      <c r="C118" s="591">
        <v>2</v>
      </c>
      <c r="D118" s="591">
        <v>0</v>
      </c>
      <c r="E118" s="591">
        <v>2</v>
      </c>
      <c r="F118" s="591">
        <v>0</v>
      </c>
      <c r="G118" s="591">
        <v>2</v>
      </c>
      <c r="H118" s="591">
        <v>2</v>
      </c>
      <c r="I118" s="591">
        <v>2</v>
      </c>
      <c r="J118" s="590">
        <v>0</v>
      </c>
      <c r="K118" s="137"/>
    </row>
    <row r="119" spans="1:11" ht="11.25" customHeight="1">
      <c r="A119" s="142">
        <v>115</v>
      </c>
      <c r="B119" s="141" t="s">
        <v>540</v>
      </c>
      <c r="C119" s="591">
        <v>361</v>
      </c>
      <c r="D119" s="591">
        <v>0</v>
      </c>
      <c r="E119" s="591">
        <v>361</v>
      </c>
      <c r="F119" s="591">
        <v>0</v>
      </c>
      <c r="G119" s="591">
        <v>221</v>
      </c>
      <c r="H119" s="591">
        <v>361</v>
      </c>
      <c r="I119" s="591">
        <v>221</v>
      </c>
      <c r="J119" s="590">
        <v>140</v>
      </c>
      <c r="K119" s="137"/>
    </row>
    <row r="120" spans="1:11" ht="11.25" customHeight="1">
      <c r="A120" s="142">
        <v>116</v>
      </c>
      <c r="B120" s="141" t="s">
        <v>621</v>
      </c>
      <c r="C120" s="591">
        <v>425</v>
      </c>
      <c r="D120" s="591">
        <v>433</v>
      </c>
      <c r="E120" s="591">
        <v>-8</v>
      </c>
      <c r="F120" s="591">
        <v>-1</v>
      </c>
      <c r="G120" s="591">
        <v>-3</v>
      </c>
      <c r="H120" s="591">
        <v>424</v>
      </c>
      <c r="I120" s="591">
        <v>430</v>
      </c>
      <c r="J120" s="590">
        <v>-6</v>
      </c>
      <c r="K120" s="137"/>
    </row>
    <row r="121" spans="1:11" ht="11.25" customHeight="1">
      <c r="A121" s="142">
        <v>117</v>
      </c>
      <c r="B121" s="141" t="s">
        <v>620</v>
      </c>
      <c r="C121" s="591">
        <v>484</v>
      </c>
      <c r="D121" s="591">
        <v>33</v>
      </c>
      <c r="E121" s="591">
        <v>451</v>
      </c>
      <c r="F121" s="591">
        <v>2</v>
      </c>
      <c r="G121" s="591">
        <v>453</v>
      </c>
      <c r="H121" s="591">
        <v>486</v>
      </c>
      <c r="I121" s="591">
        <v>486</v>
      </c>
      <c r="J121" s="590">
        <v>0</v>
      </c>
      <c r="K121" s="137"/>
    </row>
    <row r="122" spans="1:11" ht="11.25" customHeight="1">
      <c r="A122" s="142">
        <v>118</v>
      </c>
      <c r="B122" s="141" t="s">
        <v>619</v>
      </c>
      <c r="C122" s="591">
        <v>97377</v>
      </c>
      <c r="D122" s="591">
        <v>0</v>
      </c>
      <c r="E122" s="591">
        <v>97377</v>
      </c>
      <c r="F122" s="591">
        <v>-97428</v>
      </c>
      <c r="G122" s="591">
        <v>113</v>
      </c>
      <c r="H122" s="591">
        <v>-51</v>
      </c>
      <c r="I122" s="591">
        <v>113</v>
      </c>
      <c r="J122" s="590">
        <v>-164</v>
      </c>
      <c r="K122" s="137"/>
    </row>
    <row r="123" spans="1:11" ht="11.25" customHeight="1">
      <c r="A123" s="142">
        <v>119</v>
      </c>
      <c r="B123" s="141" t="s">
        <v>617</v>
      </c>
      <c r="C123" s="591">
        <v>156</v>
      </c>
      <c r="D123" s="591">
        <v>0</v>
      </c>
      <c r="E123" s="591">
        <v>156</v>
      </c>
      <c r="F123" s="591">
        <v>1</v>
      </c>
      <c r="G123" s="591">
        <v>157</v>
      </c>
      <c r="H123" s="591">
        <v>157</v>
      </c>
      <c r="I123" s="591">
        <v>157</v>
      </c>
      <c r="J123" s="590">
        <v>0</v>
      </c>
      <c r="K123" s="137"/>
    </row>
    <row r="124" spans="1:11" ht="11.25" customHeight="1">
      <c r="A124" s="142">
        <v>120</v>
      </c>
      <c r="B124" s="141" t="s">
        <v>616</v>
      </c>
      <c r="C124" s="591">
        <v>265</v>
      </c>
      <c r="D124" s="591">
        <v>265</v>
      </c>
      <c r="E124" s="591">
        <v>0</v>
      </c>
      <c r="F124" s="591">
        <v>0</v>
      </c>
      <c r="G124" s="591">
        <v>0</v>
      </c>
      <c r="H124" s="591">
        <v>265</v>
      </c>
      <c r="I124" s="591">
        <v>265</v>
      </c>
      <c r="J124" s="590">
        <v>0</v>
      </c>
      <c r="K124" s="137"/>
    </row>
    <row r="125" spans="1:11" ht="11.25" customHeight="1">
      <c r="A125" s="142">
        <v>121</v>
      </c>
      <c r="B125" s="141" t="s">
        <v>618</v>
      </c>
      <c r="C125" s="591">
        <v>551</v>
      </c>
      <c r="D125" s="591">
        <v>577</v>
      </c>
      <c r="E125" s="591">
        <v>-26</v>
      </c>
      <c r="F125" s="591">
        <v>17</v>
      </c>
      <c r="G125" s="591">
        <v>3</v>
      </c>
      <c r="H125" s="591">
        <v>568</v>
      </c>
      <c r="I125" s="591">
        <v>580</v>
      </c>
      <c r="J125" s="590">
        <v>-12</v>
      </c>
      <c r="K125" s="137"/>
    </row>
    <row r="126" spans="1:11" ht="11.25" customHeight="1">
      <c r="A126" s="142">
        <v>122</v>
      </c>
      <c r="B126" s="141" t="s">
        <v>519</v>
      </c>
      <c r="C126" s="591">
        <v>223</v>
      </c>
      <c r="D126" s="591">
        <v>77</v>
      </c>
      <c r="E126" s="591">
        <v>146</v>
      </c>
      <c r="F126" s="591">
        <v>1</v>
      </c>
      <c r="G126" s="591">
        <v>148</v>
      </c>
      <c r="H126" s="591">
        <v>224</v>
      </c>
      <c r="I126" s="591">
        <v>225</v>
      </c>
      <c r="J126" s="590">
        <v>-1</v>
      </c>
      <c r="K126" s="137"/>
    </row>
    <row r="127" spans="1:11" ht="11.25" customHeight="1">
      <c r="A127" s="142">
        <v>123</v>
      </c>
      <c r="B127" s="141" t="s">
        <v>615</v>
      </c>
      <c r="C127" s="591">
        <v>50</v>
      </c>
      <c r="D127" s="591">
        <v>9</v>
      </c>
      <c r="E127" s="591">
        <v>41</v>
      </c>
      <c r="F127" s="591">
        <v>0</v>
      </c>
      <c r="G127" s="591">
        <v>42</v>
      </c>
      <c r="H127" s="591">
        <v>50</v>
      </c>
      <c r="I127" s="591">
        <v>51</v>
      </c>
      <c r="J127" s="590">
        <v>-1</v>
      </c>
      <c r="K127" s="137"/>
    </row>
    <row r="128" spans="1:11" ht="11.25" customHeight="1">
      <c r="A128" s="142">
        <v>124</v>
      </c>
      <c r="B128" s="141" t="s">
        <v>614</v>
      </c>
      <c r="C128" s="591">
        <v>73</v>
      </c>
      <c r="D128" s="591">
        <v>123</v>
      </c>
      <c r="E128" s="591">
        <v>-50</v>
      </c>
      <c r="F128" s="591">
        <v>0</v>
      </c>
      <c r="G128" s="591">
        <v>-50</v>
      </c>
      <c r="H128" s="591">
        <v>73</v>
      </c>
      <c r="I128" s="591">
        <v>73</v>
      </c>
      <c r="J128" s="590">
        <v>0</v>
      </c>
      <c r="K128" s="137"/>
    </row>
    <row r="129" spans="1:11" ht="11.25" customHeight="1">
      <c r="A129" s="142">
        <v>125</v>
      </c>
      <c r="B129" s="141" t="s">
        <v>613</v>
      </c>
      <c r="C129" s="591">
        <v>1</v>
      </c>
      <c r="D129" s="591">
        <v>0</v>
      </c>
      <c r="E129" s="591">
        <v>1</v>
      </c>
      <c r="F129" s="591">
        <v>0</v>
      </c>
      <c r="G129" s="591">
        <v>1</v>
      </c>
      <c r="H129" s="591">
        <v>1</v>
      </c>
      <c r="I129" s="591">
        <v>1</v>
      </c>
      <c r="J129" s="590">
        <v>0</v>
      </c>
      <c r="K129" s="137"/>
    </row>
    <row r="130" spans="1:11" ht="11.25" customHeight="1">
      <c r="A130" s="142">
        <v>126</v>
      </c>
      <c r="B130" s="141" t="s">
        <v>595</v>
      </c>
      <c r="C130" s="591">
        <v>148</v>
      </c>
      <c r="D130" s="591">
        <v>0</v>
      </c>
      <c r="E130" s="591">
        <v>148</v>
      </c>
      <c r="F130" s="591">
        <v>0</v>
      </c>
      <c r="G130" s="591">
        <v>111</v>
      </c>
      <c r="H130" s="591">
        <v>148</v>
      </c>
      <c r="I130" s="591">
        <v>111</v>
      </c>
      <c r="J130" s="590">
        <v>37</v>
      </c>
      <c r="K130" s="137"/>
    </row>
    <row r="131" spans="1:11" ht="11.25" customHeight="1">
      <c r="A131" s="142">
        <v>127</v>
      </c>
      <c r="B131" s="141" t="s">
        <v>518</v>
      </c>
      <c r="C131" s="591">
        <v>2276</v>
      </c>
      <c r="D131" s="591">
        <v>112</v>
      </c>
      <c r="E131" s="591">
        <v>2164</v>
      </c>
      <c r="F131" s="591">
        <v>-1</v>
      </c>
      <c r="G131" s="591">
        <v>2164</v>
      </c>
      <c r="H131" s="591">
        <v>2275</v>
      </c>
      <c r="I131" s="591">
        <v>2276</v>
      </c>
      <c r="J131" s="590">
        <v>-1</v>
      </c>
      <c r="K131" s="137"/>
    </row>
    <row r="132" spans="1:11" ht="11.25" customHeight="1">
      <c r="A132" s="142">
        <v>128</v>
      </c>
      <c r="B132" s="141" t="s">
        <v>611</v>
      </c>
      <c r="C132" s="591">
        <v>399</v>
      </c>
      <c r="D132" s="591">
        <v>18</v>
      </c>
      <c r="E132" s="591">
        <v>381</v>
      </c>
      <c r="F132" s="591">
        <v>0</v>
      </c>
      <c r="G132" s="591">
        <v>381</v>
      </c>
      <c r="H132" s="591">
        <v>399</v>
      </c>
      <c r="I132" s="591">
        <v>399</v>
      </c>
      <c r="J132" s="590">
        <v>0</v>
      </c>
      <c r="K132" s="137"/>
    </row>
    <row r="133" spans="1:11" ht="11.25" customHeight="1">
      <c r="A133" s="142">
        <v>129</v>
      </c>
      <c r="B133" s="141" t="s">
        <v>597</v>
      </c>
      <c r="C133" s="591">
        <v>4923</v>
      </c>
      <c r="D133" s="591">
        <v>5157</v>
      </c>
      <c r="E133" s="591">
        <v>-234</v>
      </c>
      <c r="F133" s="591">
        <v>116</v>
      </c>
      <c r="G133" s="591">
        <v>6</v>
      </c>
      <c r="H133" s="591">
        <v>5039</v>
      </c>
      <c r="I133" s="591">
        <v>5163</v>
      </c>
      <c r="J133" s="590">
        <v>-124</v>
      </c>
      <c r="K133" s="137"/>
    </row>
    <row r="134" spans="1:11" ht="11.25" customHeight="1">
      <c r="A134" s="142">
        <v>130</v>
      </c>
      <c r="B134" s="141" t="s">
        <v>612</v>
      </c>
      <c r="C134" s="591">
        <v>308</v>
      </c>
      <c r="D134" s="591">
        <v>320</v>
      </c>
      <c r="E134" s="591">
        <v>-12</v>
      </c>
      <c r="F134" s="591">
        <v>2</v>
      </c>
      <c r="G134" s="591">
        <v>0</v>
      </c>
      <c r="H134" s="591">
        <v>310</v>
      </c>
      <c r="I134" s="591">
        <v>320</v>
      </c>
      <c r="J134" s="590">
        <v>-10</v>
      </c>
      <c r="K134" s="137"/>
    </row>
    <row r="135" spans="1:11" ht="11.25" customHeight="1">
      <c r="A135" s="142">
        <v>168</v>
      </c>
      <c r="B135" s="141" t="s">
        <v>13362</v>
      </c>
      <c r="C135" s="591">
        <v>1997</v>
      </c>
      <c r="D135" s="591">
        <v>0</v>
      </c>
      <c r="E135" s="591">
        <v>1997</v>
      </c>
      <c r="F135" s="591">
        <v>0</v>
      </c>
      <c r="G135" s="591">
        <v>1282</v>
      </c>
      <c r="H135" s="591">
        <v>1997</v>
      </c>
      <c r="I135" s="591">
        <v>1282</v>
      </c>
      <c r="J135" s="590">
        <v>715</v>
      </c>
      <c r="K135" s="137"/>
    </row>
    <row r="136" spans="1:11" ht="11.25" customHeight="1">
      <c r="A136" s="142">
        <v>131</v>
      </c>
      <c r="B136" s="141" t="s">
        <v>600</v>
      </c>
      <c r="C136" s="591">
        <v>1029</v>
      </c>
      <c r="D136" s="591">
        <v>1061</v>
      </c>
      <c r="E136" s="591">
        <v>-32</v>
      </c>
      <c r="F136" s="591">
        <v>6</v>
      </c>
      <c r="G136" s="591">
        <v>-25</v>
      </c>
      <c r="H136" s="591">
        <v>1035</v>
      </c>
      <c r="I136" s="591">
        <v>1036</v>
      </c>
      <c r="J136" s="590">
        <v>-1</v>
      </c>
      <c r="K136" s="137"/>
    </row>
    <row r="137" spans="1:11" ht="11.25" customHeight="1">
      <c r="A137" s="142">
        <v>132</v>
      </c>
      <c r="B137" s="141" t="s">
        <v>608</v>
      </c>
      <c r="C137" s="591">
        <v>303</v>
      </c>
      <c r="D137" s="591">
        <v>258</v>
      </c>
      <c r="E137" s="591">
        <v>45</v>
      </c>
      <c r="F137" s="591">
        <v>30</v>
      </c>
      <c r="G137" s="591">
        <v>99</v>
      </c>
      <c r="H137" s="591">
        <v>333</v>
      </c>
      <c r="I137" s="591">
        <v>357</v>
      </c>
      <c r="J137" s="590">
        <v>-24</v>
      </c>
      <c r="K137" s="137"/>
    </row>
    <row r="138" spans="1:11" ht="11.25" customHeight="1">
      <c r="A138" s="142">
        <v>133</v>
      </c>
      <c r="B138" s="141" t="s">
        <v>603</v>
      </c>
      <c r="C138" s="591">
        <v>231</v>
      </c>
      <c r="D138" s="591">
        <v>418</v>
      </c>
      <c r="E138" s="591">
        <v>-187</v>
      </c>
      <c r="F138" s="591">
        <v>11</v>
      </c>
      <c r="G138" s="591">
        <v>-176</v>
      </c>
      <c r="H138" s="591">
        <v>242</v>
      </c>
      <c r="I138" s="591">
        <v>242</v>
      </c>
      <c r="J138" s="590">
        <v>0</v>
      </c>
      <c r="K138" s="137"/>
    </row>
    <row r="139" spans="1:11" ht="11.25" customHeight="1">
      <c r="A139" s="142">
        <v>134</v>
      </c>
      <c r="B139" s="141" t="s">
        <v>609</v>
      </c>
      <c r="C139" s="591">
        <v>717</v>
      </c>
      <c r="D139" s="591">
        <v>0</v>
      </c>
      <c r="E139" s="591">
        <v>717</v>
      </c>
      <c r="F139" s="591">
        <v>-109</v>
      </c>
      <c r="G139" s="591">
        <v>608</v>
      </c>
      <c r="H139" s="591">
        <v>608</v>
      </c>
      <c r="I139" s="591">
        <v>608</v>
      </c>
      <c r="J139" s="590">
        <v>0</v>
      </c>
      <c r="K139" s="137"/>
    </row>
    <row r="140" spans="1:11" ht="11.25" customHeight="1">
      <c r="A140" s="142">
        <v>135</v>
      </c>
      <c r="B140" s="141" t="s">
        <v>606</v>
      </c>
      <c r="C140" s="591">
        <v>567</v>
      </c>
      <c r="D140" s="591">
        <v>0</v>
      </c>
      <c r="E140" s="591">
        <v>567</v>
      </c>
      <c r="F140" s="591">
        <v>0</v>
      </c>
      <c r="G140" s="591">
        <v>567</v>
      </c>
      <c r="H140" s="591">
        <v>567</v>
      </c>
      <c r="I140" s="591">
        <v>567</v>
      </c>
      <c r="J140" s="590">
        <v>0</v>
      </c>
      <c r="K140" s="137"/>
    </row>
    <row r="141" spans="1:11" ht="11.25" customHeight="1">
      <c r="A141" s="142">
        <v>136</v>
      </c>
      <c r="B141" s="141" t="s">
        <v>605</v>
      </c>
      <c r="C141" s="591">
        <v>302</v>
      </c>
      <c r="D141" s="591">
        <v>0</v>
      </c>
      <c r="E141" s="591">
        <v>302</v>
      </c>
      <c r="F141" s="591">
        <v>0</v>
      </c>
      <c r="G141" s="591">
        <v>0</v>
      </c>
      <c r="H141" s="591">
        <v>302</v>
      </c>
      <c r="I141" s="591">
        <v>0</v>
      </c>
      <c r="J141" s="590">
        <v>302</v>
      </c>
      <c r="K141" s="137"/>
    </row>
    <row r="142" spans="1:11" ht="11.25" customHeight="1">
      <c r="A142" s="142">
        <v>137</v>
      </c>
      <c r="B142" s="141" t="s">
        <v>13361</v>
      </c>
      <c r="C142" s="591">
        <v>229</v>
      </c>
      <c r="D142" s="591">
        <v>242</v>
      </c>
      <c r="E142" s="591">
        <v>-13</v>
      </c>
      <c r="F142" s="591">
        <v>13</v>
      </c>
      <c r="G142" s="591">
        <v>0</v>
      </c>
      <c r="H142" s="591">
        <v>242</v>
      </c>
      <c r="I142" s="591">
        <v>242</v>
      </c>
      <c r="J142" s="590">
        <v>0</v>
      </c>
      <c r="K142" s="137"/>
    </row>
    <row r="143" spans="1:11" ht="11.25" customHeight="1">
      <c r="A143" s="142">
        <v>138</v>
      </c>
      <c r="B143" s="141" t="s">
        <v>601</v>
      </c>
      <c r="C143" s="591">
        <v>378</v>
      </c>
      <c r="D143" s="591">
        <v>0</v>
      </c>
      <c r="E143" s="591">
        <v>378</v>
      </c>
      <c r="F143" s="591">
        <v>0</v>
      </c>
      <c r="G143" s="591">
        <v>378</v>
      </c>
      <c r="H143" s="591">
        <v>378</v>
      </c>
      <c r="I143" s="591">
        <v>378</v>
      </c>
      <c r="J143" s="590">
        <v>0</v>
      </c>
      <c r="K143" s="137"/>
    </row>
    <row r="144" spans="1:11" ht="11.25" customHeight="1">
      <c r="A144" s="142">
        <v>139</v>
      </c>
      <c r="B144" s="141" t="s">
        <v>607</v>
      </c>
      <c r="C144" s="591">
        <v>506</v>
      </c>
      <c r="D144" s="591">
        <v>551</v>
      </c>
      <c r="E144" s="591">
        <v>-45</v>
      </c>
      <c r="F144" s="591">
        <v>46</v>
      </c>
      <c r="G144" s="591">
        <v>1</v>
      </c>
      <c r="H144" s="591">
        <v>552</v>
      </c>
      <c r="I144" s="591">
        <v>552</v>
      </c>
      <c r="J144" s="590">
        <v>0</v>
      </c>
      <c r="K144" s="137"/>
    </row>
    <row r="145" spans="1:11" ht="11.25" customHeight="1">
      <c r="A145" s="142">
        <v>140</v>
      </c>
      <c r="B145" s="141" t="s">
        <v>604</v>
      </c>
      <c r="C145" s="591">
        <v>4708</v>
      </c>
      <c r="D145" s="591">
        <v>4650</v>
      </c>
      <c r="E145" s="591">
        <v>58</v>
      </c>
      <c r="F145" s="591">
        <v>96</v>
      </c>
      <c r="G145" s="591">
        <v>164</v>
      </c>
      <c r="H145" s="591">
        <v>4804</v>
      </c>
      <c r="I145" s="591">
        <v>4814</v>
      </c>
      <c r="J145" s="590">
        <v>-10</v>
      </c>
      <c r="K145" s="137"/>
    </row>
    <row r="146" spans="1:11" ht="11.25" customHeight="1">
      <c r="A146" s="142">
        <v>141</v>
      </c>
      <c r="B146" s="141" t="s">
        <v>602</v>
      </c>
      <c r="C146" s="591">
        <v>67589</v>
      </c>
      <c r="D146" s="591">
        <v>68767</v>
      </c>
      <c r="E146" s="591">
        <v>-1178</v>
      </c>
      <c r="F146" s="591">
        <v>729</v>
      </c>
      <c r="G146" s="591">
        <v>30</v>
      </c>
      <c r="H146" s="591">
        <v>68318</v>
      </c>
      <c r="I146" s="591">
        <v>68797</v>
      </c>
      <c r="J146" s="590">
        <v>-479</v>
      </c>
      <c r="K146" s="137"/>
    </row>
    <row r="147" spans="1:11" ht="11.25" customHeight="1">
      <c r="A147" s="142">
        <v>142</v>
      </c>
      <c r="B147" s="141" t="s">
        <v>599</v>
      </c>
      <c r="C147" s="591">
        <v>5938</v>
      </c>
      <c r="D147" s="591">
        <v>5220</v>
      </c>
      <c r="E147" s="591">
        <v>718</v>
      </c>
      <c r="F147" s="591">
        <v>2</v>
      </c>
      <c r="G147" s="591">
        <v>710</v>
      </c>
      <c r="H147" s="591">
        <v>5940</v>
      </c>
      <c r="I147" s="591">
        <v>5930</v>
      </c>
      <c r="J147" s="590">
        <v>10</v>
      </c>
      <c r="K147" s="137"/>
    </row>
    <row r="148" spans="1:11" ht="11.25" customHeight="1">
      <c r="A148" s="142">
        <v>143</v>
      </c>
      <c r="B148" s="141" t="s">
        <v>598</v>
      </c>
      <c r="C148" s="591">
        <v>54</v>
      </c>
      <c r="D148" s="591">
        <v>11</v>
      </c>
      <c r="E148" s="591">
        <v>43</v>
      </c>
      <c r="F148" s="591">
        <v>0</v>
      </c>
      <c r="G148" s="591">
        <v>0</v>
      </c>
      <c r="H148" s="591">
        <v>54</v>
      </c>
      <c r="I148" s="591">
        <v>11</v>
      </c>
      <c r="J148" s="590">
        <v>43</v>
      </c>
      <c r="K148" s="137"/>
    </row>
    <row r="149" spans="1:11" ht="11.25" customHeight="1">
      <c r="A149" s="142">
        <v>144</v>
      </c>
      <c r="B149" s="141" t="s">
        <v>610</v>
      </c>
      <c r="C149" s="591">
        <v>336</v>
      </c>
      <c r="D149" s="591">
        <v>144</v>
      </c>
      <c r="E149" s="591">
        <v>192</v>
      </c>
      <c r="F149" s="591">
        <v>-110</v>
      </c>
      <c r="G149" s="591">
        <v>82</v>
      </c>
      <c r="H149" s="591">
        <v>226</v>
      </c>
      <c r="I149" s="591">
        <v>226</v>
      </c>
      <c r="J149" s="590">
        <v>0</v>
      </c>
      <c r="K149" s="137"/>
    </row>
    <row r="150" spans="1:11" ht="11.25" customHeight="1">
      <c r="A150" s="142">
        <v>145</v>
      </c>
      <c r="B150" s="141" t="s">
        <v>596</v>
      </c>
      <c r="C150" s="591">
        <v>1202</v>
      </c>
      <c r="D150" s="591">
        <v>1351</v>
      </c>
      <c r="E150" s="591">
        <v>-149</v>
      </c>
      <c r="F150" s="591">
        <v>61</v>
      </c>
      <c r="G150" s="591">
        <v>-89</v>
      </c>
      <c r="H150" s="591">
        <v>1263</v>
      </c>
      <c r="I150" s="591">
        <v>1262</v>
      </c>
      <c r="J150" s="590">
        <v>1</v>
      </c>
      <c r="K150" s="137"/>
    </row>
    <row r="151" spans="1:11" ht="11.25" customHeight="1">
      <c r="A151" s="142">
        <v>146</v>
      </c>
      <c r="B151" s="141" t="s">
        <v>594</v>
      </c>
      <c r="C151" s="591">
        <v>78</v>
      </c>
      <c r="D151" s="591">
        <v>84</v>
      </c>
      <c r="E151" s="591">
        <v>-6</v>
      </c>
      <c r="F151" s="591">
        <v>0</v>
      </c>
      <c r="G151" s="591">
        <v>-3</v>
      </c>
      <c r="H151" s="591">
        <v>78</v>
      </c>
      <c r="I151" s="591">
        <v>81</v>
      </c>
      <c r="J151" s="590">
        <v>-3</v>
      </c>
      <c r="K151" s="137"/>
    </row>
    <row r="152" spans="1:11" ht="11.25" customHeight="1">
      <c r="A152" s="142">
        <v>147</v>
      </c>
      <c r="B152" s="141" t="s">
        <v>593</v>
      </c>
      <c r="C152" s="591">
        <v>1039</v>
      </c>
      <c r="D152" s="591">
        <v>0</v>
      </c>
      <c r="E152" s="591">
        <v>1039</v>
      </c>
      <c r="F152" s="591">
        <v>-1039</v>
      </c>
      <c r="G152" s="591">
        <v>0</v>
      </c>
      <c r="H152" s="591">
        <v>0</v>
      </c>
      <c r="I152" s="591">
        <v>0</v>
      </c>
      <c r="J152" s="590">
        <v>0</v>
      </c>
      <c r="K152" s="137"/>
    </row>
    <row r="153" spans="1:11" ht="11.25" customHeight="1">
      <c r="A153" s="142">
        <v>148</v>
      </c>
      <c r="B153" s="141" t="s">
        <v>517</v>
      </c>
      <c r="C153" s="591">
        <v>13</v>
      </c>
      <c r="D153" s="591">
        <v>0</v>
      </c>
      <c r="E153" s="591">
        <v>13</v>
      </c>
      <c r="F153" s="591">
        <v>0</v>
      </c>
      <c r="G153" s="591">
        <v>13</v>
      </c>
      <c r="H153" s="591">
        <v>13</v>
      </c>
      <c r="I153" s="591">
        <v>13</v>
      </c>
      <c r="J153" s="590">
        <v>0</v>
      </c>
      <c r="K153" s="137"/>
    </row>
    <row r="154" spans="1:11" ht="11.25" customHeight="1">
      <c r="A154" s="142">
        <v>149</v>
      </c>
      <c r="B154" s="141" t="s">
        <v>590</v>
      </c>
      <c r="C154" s="591">
        <v>315</v>
      </c>
      <c r="D154" s="591">
        <v>313</v>
      </c>
      <c r="E154" s="591">
        <v>2</v>
      </c>
      <c r="F154" s="591">
        <v>0</v>
      </c>
      <c r="G154" s="591">
        <v>2</v>
      </c>
      <c r="H154" s="591">
        <v>315</v>
      </c>
      <c r="I154" s="591">
        <v>315</v>
      </c>
      <c r="J154" s="590">
        <v>0</v>
      </c>
      <c r="K154" s="137"/>
    </row>
    <row r="155" spans="1:11" ht="11.25" customHeight="1">
      <c r="A155" s="142">
        <v>150</v>
      </c>
      <c r="B155" s="141" t="s">
        <v>592</v>
      </c>
      <c r="C155" s="591">
        <v>220</v>
      </c>
      <c r="D155" s="591">
        <v>225</v>
      </c>
      <c r="E155" s="591">
        <v>-5</v>
      </c>
      <c r="F155" s="591">
        <v>1</v>
      </c>
      <c r="G155" s="591">
        <v>-3</v>
      </c>
      <c r="H155" s="591">
        <v>221</v>
      </c>
      <c r="I155" s="591">
        <v>222</v>
      </c>
      <c r="J155" s="590">
        <v>-1</v>
      </c>
      <c r="K155" s="137"/>
    </row>
    <row r="156" spans="1:11" ht="11.25" customHeight="1">
      <c r="A156" s="142">
        <v>151</v>
      </c>
      <c r="B156" s="141" t="s">
        <v>591</v>
      </c>
      <c r="C156" s="591">
        <v>358</v>
      </c>
      <c r="D156" s="591">
        <v>368</v>
      </c>
      <c r="E156" s="591">
        <v>-10</v>
      </c>
      <c r="F156" s="591">
        <v>1</v>
      </c>
      <c r="G156" s="591">
        <v>-8</v>
      </c>
      <c r="H156" s="591">
        <v>359</v>
      </c>
      <c r="I156" s="591">
        <v>360</v>
      </c>
      <c r="J156" s="590">
        <v>-1</v>
      </c>
      <c r="K156" s="137"/>
    </row>
    <row r="157" spans="1:11" ht="11.25" customHeight="1">
      <c r="A157" s="142">
        <v>152</v>
      </c>
      <c r="B157" s="141" t="s">
        <v>585</v>
      </c>
      <c r="C157" s="591">
        <v>753</v>
      </c>
      <c r="D157" s="591">
        <v>0</v>
      </c>
      <c r="E157" s="591">
        <v>753</v>
      </c>
      <c r="F157" s="591">
        <v>1</v>
      </c>
      <c r="G157" s="591">
        <v>753</v>
      </c>
      <c r="H157" s="591">
        <v>754</v>
      </c>
      <c r="I157" s="591">
        <v>753</v>
      </c>
      <c r="J157" s="590">
        <v>1</v>
      </c>
      <c r="K157" s="137"/>
    </row>
    <row r="158" spans="1:11" ht="11.25" customHeight="1">
      <c r="A158" s="142">
        <v>153</v>
      </c>
      <c r="B158" s="141" t="s">
        <v>584</v>
      </c>
      <c r="C158" s="591">
        <v>1820</v>
      </c>
      <c r="D158" s="591">
        <v>1793</v>
      </c>
      <c r="E158" s="591">
        <v>27</v>
      </c>
      <c r="F158" s="591">
        <v>13</v>
      </c>
      <c r="G158" s="591">
        <v>40</v>
      </c>
      <c r="H158" s="591">
        <v>1833</v>
      </c>
      <c r="I158" s="591">
        <v>1833</v>
      </c>
      <c r="J158" s="590">
        <v>0</v>
      </c>
      <c r="K158" s="137"/>
    </row>
    <row r="159" spans="1:11" ht="11.25" customHeight="1">
      <c r="A159" s="142">
        <v>154</v>
      </c>
      <c r="B159" s="141" t="s">
        <v>587</v>
      </c>
      <c r="C159" s="591">
        <v>60</v>
      </c>
      <c r="D159" s="591">
        <v>60</v>
      </c>
      <c r="E159" s="591">
        <v>0</v>
      </c>
      <c r="F159" s="591">
        <v>0</v>
      </c>
      <c r="G159" s="591">
        <v>0</v>
      </c>
      <c r="H159" s="591">
        <v>60</v>
      </c>
      <c r="I159" s="591">
        <v>60</v>
      </c>
      <c r="J159" s="590">
        <v>0</v>
      </c>
      <c r="K159" s="137"/>
    </row>
    <row r="160" spans="1:11" ht="11.25" customHeight="1">
      <c r="A160" s="142">
        <v>155</v>
      </c>
      <c r="B160" s="141" t="s">
        <v>588</v>
      </c>
      <c r="C160" s="591">
        <v>273</v>
      </c>
      <c r="D160" s="591">
        <v>217</v>
      </c>
      <c r="E160" s="591">
        <v>56</v>
      </c>
      <c r="F160" s="591">
        <v>9</v>
      </c>
      <c r="G160" s="591">
        <v>65</v>
      </c>
      <c r="H160" s="591">
        <v>282</v>
      </c>
      <c r="I160" s="591">
        <v>282</v>
      </c>
      <c r="J160" s="590">
        <v>0</v>
      </c>
      <c r="K160" s="137"/>
    </row>
    <row r="161" spans="1:11" ht="11.25" customHeight="1">
      <c r="A161" s="142">
        <v>156</v>
      </c>
      <c r="B161" s="141" t="s">
        <v>586</v>
      </c>
      <c r="C161" s="591">
        <v>5</v>
      </c>
      <c r="D161" s="591">
        <v>5</v>
      </c>
      <c r="E161" s="591">
        <v>0</v>
      </c>
      <c r="F161" s="591">
        <v>0</v>
      </c>
      <c r="G161" s="591">
        <v>0</v>
      </c>
      <c r="H161" s="591">
        <v>5</v>
      </c>
      <c r="I161" s="591">
        <v>5</v>
      </c>
      <c r="J161" s="590">
        <v>0</v>
      </c>
      <c r="K161" s="137"/>
    </row>
    <row r="162" spans="1:11" ht="11.25" customHeight="1">
      <c r="A162" s="595">
        <v>157</v>
      </c>
      <c r="B162" s="592" t="s">
        <v>583</v>
      </c>
      <c r="C162" s="594">
        <v>391236</v>
      </c>
      <c r="D162" s="594">
        <v>389294</v>
      </c>
      <c r="E162" s="594">
        <v>1942</v>
      </c>
      <c r="F162" s="594">
        <v>-1326</v>
      </c>
      <c r="G162" s="594">
        <v>0</v>
      </c>
      <c r="H162" s="594">
        <v>389910</v>
      </c>
      <c r="I162" s="594">
        <v>389294</v>
      </c>
      <c r="J162" s="593">
        <v>616</v>
      </c>
      <c r="K162" s="137"/>
    </row>
    <row r="163" spans="1:11" ht="11.25" customHeight="1">
      <c r="A163" s="142">
        <v>158</v>
      </c>
      <c r="B163" s="141" t="s">
        <v>582</v>
      </c>
      <c r="C163" s="591">
        <v>311</v>
      </c>
      <c r="D163" s="591">
        <v>320</v>
      </c>
      <c r="E163" s="591">
        <v>-9</v>
      </c>
      <c r="F163" s="591">
        <v>7</v>
      </c>
      <c r="G163" s="591">
        <v>-2</v>
      </c>
      <c r="H163" s="591">
        <v>318</v>
      </c>
      <c r="I163" s="591">
        <v>318</v>
      </c>
      <c r="J163" s="590">
        <v>0</v>
      </c>
      <c r="K163" s="137"/>
    </row>
    <row r="164" spans="1:11" ht="11.25" customHeight="1">
      <c r="A164" s="142">
        <v>159</v>
      </c>
      <c r="B164" s="141" t="s">
        <v>575</v>
      </c>
      <c r="C164" s="591">
        <v>103</v>
      </c>
      <c r="D164" s="591">
        <v>109</v>
      </c>
      <c r="E164" s="591">
        <v>-6</v>
      </c>
      <c r="F164" s="591">
        <v>5</v>
      </c>
      <c r="G164" s="591">
        <v>-1</v>
      </c>
      <c r="H164" s="591">
        <v>108</v>
      </c>
      <c r="I164" s="591">
        <v>108</v>
      </c>
      <c r="J164" s="590">
        <v>0</v>
      </c>
      <c r="K164" s="137"/>
    </row>
    <row r="165" spans="1:11" ht="11.25" customHeight="1">
      <c r="A165" s="142">
        <v>160</v>
      </c>
      <c r="B165" s="141" t="s">
        <v>578</v>
      </c>
      <c r="C165" s="591">
        <v>144</v>
      </c>
      <c r="D165" s="591">
        <v>106</v>
      </c>
      <c r="E165" s="591">
        <v>38</v>
      </c>
      <c r="F165" s="591">
        <v>0</v>
      </c>
      <c r="G165" s="591">
        <v>38</v>
      </c>
      <c r="H165" s="591">
        <v>144</v>
      </c>
      <c r="I165" s="591">
        <v>144</v>
      </c>
      <c r="J165" s="590">
        <v>0</v>
      </c>
      <c r="K165" s="137"/>
    </row>
    <row r="166" spans="1:11" ht="11.25" customHeight="1">
      <c r="A166" s="142">
        <v>162</v>
      </c>
      <c r="B166" s="141" t="s">
        <v>13360</v>
      </c>
      <c r="C166" s="591">
        <v>60</v>
      </c>
      <c r="D166" s="591">
        <v>40</v>
      </c>
      <c r="E166" s="591">
        <v>20</v>
      </c>
      <c r="F166" s="591">
        <v>9</v>
      </c>
      <c r="G166" s="591">
        <v>29</v>
      </c>
      <c r="H166" s="591">
        <v>69</v>
      </c>
      <c r="I166" s="591">
        <v>69</v>
      </c>
      <c r="J166" s="590">
        <v>0</v>
      </c>
      <c r="K166" s="137"/>
    </row>
    <row r="167" spans="1:11" ht="11.25" customHeight="1">
      <c r="A167" s="142">
        <v>161</v>
      </c>
      <c r="B167" s="592" t="s">
        <v>576</v>
      </c>
      <c r="C167" s="591">
        <v>135795</v>
      </c>
      <c r="D167" s="591">
        <v>146693</v>
      </c>
      <c r="E167" s="591">
        <v>-10898</v>
      </c>
      <c r="F167" s="591">
        <v>18523</v>
      </c>
      <c r="G167" s="591">
        <v>-907</v>
      </c>
      <c r="H167" s="591">
        <v>154318</v>
      </c>
      <c r="I167" s="591">
        <v>145786</v>
      </c>
      <c r="J167" s="590">
        <v>8532</v>
      </c>
      <c r="K167" s="137"/>
    </row>
    <row r="168" spans="1:11" ht="11.25" customHeight="1">
      <c r="A168" s="142">
        <v>163</v>
      </c>
      <c r="B168" s="141" t="s">
        <v>13359</v>
      </c>
      <c r="C168" s="591">
        <v>200</v>
      </c>
      <c r="D168" s="591">
        <v>1</v>
      </c>
      <c r="E168" s="591">
        <v>199</v>
      </c>
      <c r="F168" s="591">
        <v>-199</v>
      </c>
      <c r="G168" s="591">
        <v>0</v>
      </c>
      <c r="H168" s="591">
        <v>1</v>
      </c>
      <c r="I168" s="591">
        <v>1</v>
      </c>
      <c r="J168" s="590">
        <v>0</v>
      </c>
      <c r="K168" s="137"/>
    </row>
    <row r="169" spans="1:11" ht="11.25" customHeight="1">
      <c r="A169" s="142">
        <v>164</v>
      </c>
      <c r="B169" s="141" t="s">
        <v>574</v>
      </c>
      <c r="C169" s="591">
        <v>436</v>
      </c>
      <c r="D169" s="591">
        <v>637</v>
      </c>
      <c r="E169" s="591">
        <v>-201</v>
      </c>
      <c r="F169" s="591">
        <v>225</v>
      </c>
      <c r="G169" s="591">
        <v>25</v>
      </c>
      <c r="H169" s="591">
        <v>661</v>
      </c>
      <c r="I169" s="591">
        <v>662</v>
      </c>
      <c r="J169" s="590">
        <v>-1</v>
      </c>
      <c r="K169" s="137"/>
    </row>
    <row r="170" spans="1:11" ht="11.25" customHeight="1">
      <c r="A170" s="142">
        <v>165</v>
      </c>
      <c r="B170" s="141" t="s">
        <v>13358</v>
      </c>
      <c r="C170" s="591">
        <v>76</v>
      </c>
      <c r="D170" s="591">
        <v>5</v>
      </c>
      <c r="E170" s="591">
        <v>71</v>
      </c>
      <c r="F170" s="591">
        <v>0</v>
      </c>
      <c r="G170" s="591">
        <v>71</v>
      </c>
      <c r="H170" s="591">
        <v>76</v>
      </c>
      <c r="I170" s="591">
        <v>76</v>
      </c>
      <c r="J170" s="590">
        <v>0</v>
      </c>
      <c r="K170" s="137"/>
    </row>
    <row r="171" spans="1:11" ht="11.25" customHeight="1">
      <c r="A171" s="142">
        <v>166</v>
      </c>
      <c r="B171" s="141" t="s">
        <v>504</v>
      </c>
      <c r="C171" s="591">
        <v>608</v>
      </c>
      <c r="D171" s="591">
        <v>286</v>
      </c>
      <c r="E171" s="591">
        <v>322</v>
      </c>
      <c r="F171" s="591">
        <v>-164</v>
      </c>
      <c r="G171" s="591">
        <v>161</v>
      </c>
      <c r="H171" s="591">
        <v>444</v>
      </c>
      <c r="I171" s="591">
        <v>447</v>
      </c>
      <c r="J171" s="590">
        <v>-3</v>
      </c>
      <c r="K171" s="137"/>
    </row>
    <row r="172" spans="1:11" ht="11.25" customHeight="1">
      <c r="A172" s="142">
        <v>167</v>
      </c>
      <c r="B172" s="141" t="s">
        <v>565</v>
      </c>
      <c r="C172" s="591">
        <v>68</v>
      </c>
      <c r="D172" s="591">
        <v>111</v>
      </c>
      <c r="E172" s="591">
        <v>-43</v>
      </c>
      <c r="F172" s="591">
        <v>0</v>
      </c>
      <c r="G172" s="591">
        <v>0</v>
      </c>
      <c r="H172" s="591">
        <v>68</v>
      </c>
      <c r="I172" s="591">
        <v>111</v>
      </c>
      <c r="J172" s="590">
        <v>-43</v>
      </c>
      <c r="K172" s="137"/>
    </row>
    <row r="173" spans="1:11" ht="11.25" customHeight="1">
      <c r="A173" s="142">
        <v>169</v>
      </c>
      <c r="B173" s="141" t="s">
        <v>503</v>
      </c>
      <c r="C173" s="591">
        <v>415</v>
      </c>
      <c r="D173" s="591">
        <v>79</v>
      </c>
      <c r="E173" s="591">
        <v>336</v>
      </c>
      <c r="F173" s="591">
        <v>0</v>
      </c>
      <c r="G173" s="591">
        <v>336</v>
      </c>
      <c r="H173" s="591">
        <v>415</v>
      </c>
      <c r="I173" s="591">
        <v>415</v>
      </c>
      <c r="J173" s="590">
        <v>0</v>
      </c>
      <c r="K173" s="137"/>
    </row>
    <row r="174" spans="1:11" ht="11.25" customHeight="1">
      <c r="A174" s="142">
        <v>170</v>
      </c>
      <c r="B174" s="141" t="s">
        <v>528</v>
      </c>
      <c r="C174" s="591">
        <v>478</v>
      </c>
      <c r="D174" s="591">
        <v>500</v>
      </c>
      <c r="E174" s="591">
        <v>-22</v>
      </c>
      <c r="F174" s="591">
        <v>1</v>
      </c>
      <c r="G174" s="591">
        <v>1</v>
      </c>
      <c r="H174" s="591">
        <v>479</v>
      </c>
      <c r="I174" s="591">
        <v>501</v>
      </c>
      <c r="J174" s="590">
        <v>-22</v>
      </c>
      <c r="K174" s="137"/>
    </row>
    <row r="175" spans="1:11" ht="11.25" customHeight="1">
      <c r="A175" s="142">
        <v>171</v>
      </c>
      <c r="B175" s="141" t="s">
        <v>527</v>
      </c>
      <c r="C175" s="591">
        <v>2527</v>
      </c>
      <c r="D175" s="591">
        <v>4675</v>
      </c>
      <c r="E175" s="591">
        <v>-2148</v>
      </c>
      <c r="F175" s="591">
        <v>200</v>
      </c>
      <c r="G175" s="591">
        <v>-1928</v>
      </c>
      <c r="H175" s="591">
        <v>2727</v>
      </c>
      <c r="I175" s="591">
        <v>2747</v>
      </c>
      <c r="J175" s="590">
        <v>-20</v>
      </c>
      <c r="K175" s="137"/>
    </row>
    <row r="176" spans="1:11" ht="11.25" customHeight="1">
      <c r="A176" s="142">
        <v>172</v>
      </c>
      <c r="B176" s="141" t="s">
        <v>525</v>
      </c>
      <c r="C176" s="591">
        <v>8702</v>
      </c>
      <c r="D176" s="591">
        <v>7722</v>
      </c>
      <c r="E176" s="591">
        <v>980</v>
      </c>
      <c r="F176" s="591">
        <v>-10</v>
      </c>
      <c r="G176" s="591">
        <v>975</v>
      </c>
      <c r="H176" s="591">
        <v>8692</v>
      </c>
      <c r="I176" s="591">
        <v>8697</v>
      </c>
      <c r="J176" s="590">
        <v>-5</v>
      </c>
      <c r="K176" s="137"/>
    </row>
    <row r="177" spans="1:11" ht="11.25" customHeight="1">
      <c r="A177" s="142">
        <v>173</v>
      </c>
      <c r="B177" s="141" t="s">
        <v>524</v>
      </c>
      <c r="C177" s="591">
        <v>20</v>
      </c>
      <c r="D177" s="591">
        <v>9</v>
      </c>
      <c r="E177" s="591">
        <v>11</v>
      </c>
      <c r="F177" s="591">
        <v>0</v>
      </c>
      <c r="G177" s="591">
        <v>11</v>
      </c>
      <c r="H177" s="591">
        <v>20</v>
      </c>
      <c r="I177" s="591">
        <v>20</v>
      </c>
      <c r="J177" s="590">
        <v>0</v>
      </c>
      <c r="K177" s="137"/>
    </row>
    <row r="178" spans="1:11" ht="11.25" customHeight="1">
      <c r="A178" s="142">
        <v>174</v>
      </c>
      <c r="B178" s="141" t="s">
        <v>526</v>
      </c>
      <c r="C178" s="591">
        <v>5814</v>
      </c>
      <c r="D178" s="591">
        <v>7010</v>
      </c>
      <c r="E178" s="591">
        <v>-1196</v>
      </c>
      <c r="F178" s="591">
        <v>-8</v>
      </c>
      <c r="G178" s="591">
        <v>-1206</v>
      </c>
      <c r="H178" s="591">
        <v>5806</v>
      </c>
      <c r="I178" s="591">
        <v>5804</v>
      </c>
      <c r="J178" s="590">
        <v>2</v>
      </c>
      <c r="K178" s="137"/>
    </row>
    <row r="179" spans="1:11" ht="11.25" customHeight="1">
      <c r="A179" s="142">
        <v>175</v>
      </c>
      <c r="B179" s="141" t="s">
        <v>523</v>
      </c>
      <c r="C179" s="591">
        <v>421</v>
      </c>
      <c r="D179" s="591">
        <v>478</v>
      </c>
      <c r="E179" s="591">
        <v>-57</v>
      </c>
      <c r="F179" s="591">
        <v>0</v>
      </c>
      <c r="G179" s="591">
        <v>-54</v>
      </c>
      <c r="H179" s="591">
        <v>421</v>
      </c>
      <c r="I179" s="591">
        <v>424</v>
      </c>
      <c r="J179" s="590">
        <v>-3</v>
      </c>
      <c r="K179" s="137"/>
    </row>
    <row r="180" spans="1:11" ht="11.25" customHeight="1">
      <c r="A180" s="142">
        <v>176</v>
      </c>
      <c r="B180" s="141" t="s">
        <v>569</v>
      </c>
      <c r="C180" s="591">
        <v>72</v>
      </c>
      <c r="D180" s="591">
        <v>252</v>
      </c>
      <c r="E180" s="591">
        <v>-180</v>
      </c>
      <c r="F180" s="591">
        <v>0</v>
      </c>
      <c r="G180" s="591">
        <v>0</v>
      </c>
      <c r="H180" s="591">
        <v>72</v>
      </c>
      <c r="I180" s="591">
        <v>252</v>
      </c>
      <c r="J180" s="590">
        <v>-180</v>
      </c>
      <c r="K180" s="137"/>
    </row>
    <row r="181" spans="1:11" ht="11.25" customHeight="1">
      <c r="A181" s="142">
        <v>177</v>
      </c>
      <c r="B181" s="141" t="s">
        <v>568</v>
      </c>
      <c r="C181" s="591">
        <v>410</v>
      </c>
      <c r="D181" s="591">
        <v>413</v>
      </c>
      <c r="E181" s="591">
        <v>-3</v>
      </c>
      <c r="F181" s="591">
        <v>3</v>
      </c>
      <c r="G181" s="591">
        <v>0</v>
      </c>
      <c r="H181" s="591">
        <v>413</v>
      </c>
      <c r="I181" s="591">
        <v>413</v>
      </c>
      <c r="J181" s="590">
        <v>0</v>
      </c>
      <c r="K181" s="137"/>
    </row>
    <row r="182" spans="1:11" ht="11.25" customHeight="1">
      <c r="A182" s="142">
        <v>178</v>
      </c>
      <c r="B182" s="141" t="s">
        <v>573</v>
      </c>
      <c r="C182" s="591">
        <v>314</v>
      </c>
      <c r="D182" s="591">
        <v>314</v>
      </c>
      <c r="E182" s="591">
        <v>0</v>
      </c>
      <c r="F182" s="591">
        <v>0</v>
      </c>
      <c r="G182" s="591">
        <v>1</v>
      </c>
      <c r="H182" s="591">
        <v>314</v>
      </c>
      <c r="I182" s="591">
        <v>315</v>
      </c>
      <c r="J182" s="590">
        <v>-1</v>
      </c>
      <c r="K182" s="137"/>
    </row>
    <row r="183" spans="1:11" ht="11.25" customHeight="1">
      <c r="A183" s="142">
        <v>179</v>
      </c>
      <c r="B183" s="141" t="s">
        <v>572</v>
      </c>
      <c r="C183" s="591">
        <v>14911</v>
      </c>
      <c r="D183" s="591">
        <v>15735</v>
      </c>
      <c r="E183" s="591">
        <v>-824</v>
      </c>
      <c r="F183" s="591">
        <v>809</v>
      </c>
      <c r="G183" s="591">
        <v>3</v>
      </c>
      <c r="H183" s="591">
        <v>15720</v>
      </c>
      <c r="I183" s="591">
        <v>15738</v>
      </c>
      <c r="J183" s="590">
        <v>-18</v>
      </c>
      <c r="K183" s="137"/>
    </row>
    <row r="184" spans="1:11" ht="11.25" customHeight="1">
      <c r="A184" s="142">
        <v>180</v>
      </c>
      <c r="B184" s="141" t="s">
        <v>567</v>
      </c>
      <c r="C184" s="591">
        <v>111</v>
      </c>
      <c r="D184" s="591">
        <v>241</v>
      </c>
      <c r="E184" s="591">
        <v>-130</v>
      </c>
      <c r="F184" s="591">
        <v>52</v>
      </c>
      <c r="G184" s="591">
        <v>3</v>
      </c>
      <c r="H184" s="591">
        <v>163</v>
      </c>
      <c r="I184" s="591">
        <v>244</v>
      </c>
      <c r="J184" s="590">
        <v>-81</v>
      </c>
      <c r="K184" s="137"/>
    </row>
    <row r="185" spans="1:11" ht="11.25" customHeight="1">
      <c r="A185" s="142">
        <v>181</v>
      </c>
      <c r="B185" s="141" t="s">
        <v>566</v>
      </c>
      <c r="C185" s="591">
        <v>731</v>
      </c>
      <c r="D185" s="591">
        <v>1604</v>
      </c>
      <c r="E185" s="591">
        <v>-873</v>
      </c>
      <c r="F185" s="591">
        <v>0</v>
      </c>
      <c r="G185" s="591">
        <v>-872</v>
      </c>
      <c r="H185" s="591">
        <v>731</v>
      </c>
      <c r="I185" s="591">
        <v>732</v>
      </c>
      <c r="J185" s="590">
        <v>-1</v>
      </c>
      <c r="K185" s="137"/>
    </row>
    <row r="186" spans="1:11" ht="11.25" customHeight="1">
      <c r="A186" s="142">
        <v>182</v>
      </c>
      <c r="B186" s="141" t="s">
        <v>564</v>
      </c>
      <c r="C186" s="591">
        <v>1265</v>
      </c>
      <c r="D186" s="591">
        <v>1289</v>
      </c>
      <c r="E186" s="591">
        <v>-24</v>
      </c>
      <c r="F186" s="591">
        <v>24</v>
      </c>
      <c r="G186" s="591">
        <v>1</v>
      </c>
      <c r="H186" s="591">
        <v>1289</v>
      </c>
      <c r="I186" s="591">
        <v>1290</v>
      </c>
      <c r="J186" s="590">
        <v>-1</v>
      </c>
      <c r="K186" s="137"/>
    </row>
    <row r="187" spans="1:11" ht="11.25" customHeight="1">
      <c r="A187" s="142">
        <v>183</v>
      </c>
      <c r="B187" s="141" t="s">
        <v>563</v>
      </c>
      <c r="C187" s="591">
        <v>99</v>
      </c>
      <c r="D187" s="591">
        <v>236</v>
      </c>
      <c r="E187" s="591">
        <v>-137</v>
      </c>
      <c r="F187" s="591">
        <v>11</v>
      </c>
      <c r="G187" s="591">
        <v>-116</v>
      </c>
      <c r="H187" s="591">
        <v>110</v>
      </c>
      <c r="I187" s="591">
        <v>120</v>
      </c>
      <c r="J187" s="590">
        <v>-10</v>
      </c>
      <c r="K187" s="137"/>
    </row>
    <row r="188" spans="1:11" ht="11.25" customHeight="1">
      <c r="A188" s="142">
        <v>184</v>
      </c>
      <c r="B188" s="141" t="s">
        <v>13357</v>
      </c>
      <c r="C188" s="591">
        <v>25614</v>
      </c>
      <c r="D188" s="591">
        <v>24419</v>
      </c>
      <c r="E188" s="591">
        <v>1195</v>
      </c>
      <c r="F188" s="591">
        <v>87</v>
      </c>
      <c r="G188" s="591">
        <v>187</v>
      </c>
      <c r="H188" s="591">
        <v>25701</v>
      </c>
      <c r="I188" s="591">
        <v>24606</v>
      </c>
      <c r="J188" s="590">
        <v>1095</v>
      </c>
      <c r="K188" s="137"/>
    </row>
    <row r="189" spans="1:11" ht="11.25" customHeight="1">
      <c r="A189" s="142">
        <v>185</v>
      </c>
      <c r="B189" s="141" t="s">
        <v>13356</v>
      </c>
      <c r="C189" s="591">
        <v>888</v>
      </c>
      <c r="D189" s="591">
        <v>1039</v>
      </c>
      <c r="E189" s="591">
        <v>-151</v>
      </c>
      <c r="F189" s="591">
        <v>77</v>
      </c>
      <c r="G189" s="591">
        <v>-74</v>
      </c>
      <c r="H189" s="591">
        <v>965</v>
      </c>
      <c r="I189" s="591">
        <v>965</v>
      </c>
      <c r="J189" s="590">
        <v>0</v>
      </c>
      <c r="K189" s="137"/>
    </row>
    <row r="190" spans="1:11" ht="11.25" customHeight="1">
      <c r="A190" s="142">
        <v>186</v>
      </c>
      <c r="B190" s="141" t="s">
        <v>558</v>
      </c>
      <c r="C190" s="591">
        <v>79</v>
      </c>
      <c r="D190" s="591">
        <v>36</v>
      </c>
      <c r="E190" s="591">
        <v>43</v>
      </c>
      <c r="F190" s="591">
        <v>9</v>
      </c>
      <c r="G190" s="591">
        <v>51</v>
      </c>
      <c r="H190" s="591">
        <v>88</v>
      </c>
      <c r="I190" s="591">
        <v>87</v>
      </c>
      <c r="J190" s="590">
        <v>1</v>
      </c>
      <c r="K190" s="137"/>
    </row>
    <row r="191" spans="1:11" ht="11.25" customHeight="1">
      <c r="A191" s="142">
        <v>187</v>
      </c>
      <c r="B191" s="141" t="s">
        <v>13355</v>
      </c>
      <c r="C191" s="591">
        <v>1123</v>
      </c>
      <c r="D191" s="591">
        <v>1358</v>
      </c>
      <c r="E191" s="591">
        <v>-235</v>
      </c>
      <c r="F191" s="591">
        <v>220</v>
      </c>
      <c r="G191" s="591">
        <v>71</v>
      </c>
      <c r="H191" s="591">
        <v>1343</v>
      </c>
      <c r="I191" s="591">
        <v>1429</v>
      </c>
      <c r="J191" s="590">
        <v>-86</v>
      </c>
      <c r="K191" s="137"/>
    </row>
    <row r="192" spans="1:11" ht="11.25" customHeight="1">
      <c r="A192" s="142">
        <v>188</v>
      </c>
      <c r="B192" s="141" t="s">
        <v>556</v>
      </c>
      <c r="C192" s="591">
        <v>94</v>
      </c>
      <c r="D192" s="591">
        <v>144</v>
      </c>
      <c r="E192" s="591">
        <v>-50</v>
      </c>
      <c r="F192" s="591">
        <v>0</v>
      </c>
      <c r="G192" s="591">
        <v>0</v>
      </c>
      <c r="H192" s="591">
        <v>94</v>
      </c>
      <c r="I192" s="591">
        <v>144</v>
      </c>
      <c r="J192" s="590">
        <v>-50</v>
      </c>
      <c r="K192" s="137"/>
    </row>
    <row r="193" spans="1:11" ht="11.25" customHeight="1">
      <c r="A193" s="142">
        <v>189</v>
      </c>
      <c r="B193" s="141" t="s">
        <v>562</v>
      </c>
      <c r="C193" s="591">
        <v>840</v>
      </c>
      <c r="D193" s="591">
        <v>847</v>
      </c>
      <c r="E193" s="591">
        <v>-7</v>
      </c>
      <c r="F193" s="591">
        <v>5</v>
      </c>
      <c r="G193" s="591">
        <v>-2</v>
      </c>
      <c r="H193" s="591">
        <v>845</v>
      </c>
      <c r="I193" s="591">
        <v>845</v>
      </c>
      <c r="J193" s="590">
        <v>0</v>
      </c>
      <c r="K193" s="137"/>
    </row>
    <row r="194" spans="1:11" ht="11.25" customHeight="1">
      <c r="A194" s="142">
        <v>190</v>
      </c>
      <c r="B194" s="141" t="s">
        <v>13354</v>
      </c>
      <c r="C194" s="591">
        <v>21</v>
      </c>
      <c r="D194" s="591">
        <v>0</v>
      </c>
      <c r="E194" s="591">
        <v>21</v>
      </c>
      <c r="F194" s="591">
        <v>-5</v>
      </c>
      <c r="G194" s="591">
        <v>0</v>
      </c>
      <c r="H194" s="591">
        <v>16</v>
      </c>
      <c r="I194" s="591">
        <v>0</v>
      </c>
      <c r="J194" s="590">
        <v>16</v>
      </c>
      <c r="K194" s="137"/>
    </row>
    <row r="195" spans="1:11" ht="11.25" customHeight="1">
      <c r="A195" s="142">
        <v>191</v>
      </c>
      <c r="B195" s="141" t="s">
        <v>555</v>
      </c>
      <c r="C195" s="591">
        <v>1173</v>
      </c>
      <c r="D195" s="591">
        <v>0</v>
      </c>
      <c r="E195" s="591">
        <v>1173</v>
      </c>
      <c r="F195" s="591">
        <v>-1169</v>
      </c>
      <c r="G195" s="591">
        <v>3</v>
      </c>
      <c r="H195" s="591">
        <v>4</v>
      </c>
      <c r="I195" s="591">
        <v>3</v>
      </c>
      <c r="J195" s="590">
        <v>1</v>
      </c>
      <c r="K195" s="137"/>
    </row>
    <row r="196" spans="1:11" ht="11.25" customHeight="1">
      <c r="A196" s="142">
        <v>192</v>
      </c>
      <c r="B196" s="141" t="s">
        <v>561</v>
      </c>
      <c r="C196" s="591">
        <v>134</v>
      </c>
      <c r="D196" s="591">
        <v>12</v>
      </c>
      <c r="E196" s="591">
        <v>122</v>
      </c>
      <c r="F196" s="591">
        <v>-125</v>
      </c>
      <c r="G196" s="591">
        <v>1</v>
      </c>
      <c r="H196" s="591">
        <v>9</v>
      </c>
      <c r="I196" s="591">
        <v>13</v>
      </c>
      <c r="J196" s="590">
        <v>-4</v>
      </c>
      <c r="K196" s="137"/>
    </row>
    <row r="197" spans="1:11" ht="11.25" customHeight="1">
      <c r="A197" s="142">
        <v>193</v>
      </c>
      <c r="B197" s="141" t="s">
        <v>560</v>
      </c>
      <c r="C197" s="591">
        <v>1540</v>
      </c>
      <c r="D197" s="591">
        <v>816</v>
      </c>
      <c r="E197" s="591">
        <v>724</v>
      </c>
      <c r="F197" s="591">
        <v>7</v>
      </c>
      <c r="G197" s="591">
        <v>736</v>
      </c>
      <c r="H197" s="591">
        <v>1547</v>
      </c>
      <c r="I197" s="591">
        <v>1552</v>
      </c>
      <c r="J197" s="590">
        <v>-5</v>
      </c>
      <c r="K197" s="137"/>
    </row>
    <row r="198" spans="1:11" ht="11.25" customHeight="1">
      <c r="A198" s="142">
        <v>194</v>
      </c>
      <c r="B198" s="141" t="s">
        <v>535</v>
      </c>
      <c r="C198" s="591">
        <v>1615</v>
      </c>
      <c r="D198" s="591">
        <v>1562</v>
      </c>
      <c r="E198" s="591">
        <v>53</v>
      </c>
      <c r="F198" s="591">
        <v>15</v>
      </c>
      <c r="G198" s="591">
        <v>63</v>
      </c>
      <c r="H198" s="591">
        <v>1630</v>
      </c>
      <c r="I198" s="591">
        <v>1625</v>
      </c>
      <c r="J198" s="590">
        <v>5</v>
      </c>
      <c r="K198" s="137"/>
    </row>
    <row r="199" spans="1:11" ht="11.25" customHeight="1">
      <c r="A199" s="142">
        <v>195</v>
      </c>
      <c r="B199" s="141" t="s">
        <v>534</v>
      </c>
      <c r="C199" s="591">
        <v>35804</v>
      </c>
      <c r="D199" s="591">
        <v>35465</v>
      </c>
      <c r="E199" s="591">
        <v>339</v>
      </c>
      <c r="F199" s="591">
        <v>-43</v>
      </c>
      <c r="G199" s="591">
        <v>85</v>
      </c>
      <c r="H199" s="591">
        <v>35761</v>
      </c>
      <c r="I199" s="591">
        <v>35550</v>
      </c>
      <c r="J199" s="590">
        <v>211</v>
      </c>
      <c r="K199" s="137"/>
    </row>
    <row r="200" spans="1:11" ht="11.25" customHeight="1">
      <c r="A200" s="142">
        <v>196</v>
      </c>
      <c r="B200" s="141" t="s">
        <v>532</v>
      </c>
      <c r="C200" s="591">
        <v>97</v>
      </c>
      <c r="D200" s="591">
        <v>101</v>
      </c>
      <c r="E200" s="591">
        <v>-4</v>
      </c>
      <c r="F200" s="591">
        <v>6</v>
      </c>
      <c r="G200" s="591">
        <v>2</v>
      </c>
      <c r="H200" s="591">
        <v>103</v>
      </c>
      <c r="I200" s="591">
        <v>103</v>
      </c>
      <c r="J200" s="590">
        <v>0</v>
      </c>
      <c r="K200" s="137"/>
    </row>
    <row r="201" spans="1:11" ht="11.25" customHeight="1">
      <c r="A201" s="142">
        <v>197</v>
      </c>
      <c r="B201" s="141" t="s">
        <v>559</v>
      </c>
      <c r="C201" s="591">
        <v>6</v>
      </c>
      <c r="D201" s="591">
        <v>0</v>
      </c>
      <c r="E201" s="591">
        <v>6</v>
      </c>
      <c r="F201" s="591">
        <v>0</v>
      </c>
      <c r="G201" s="591">
        <v>6</v>
      </c>
      <c r="H201" s="591">
        <v>6</v>
      </c>
      <c r="I201" s="591">
        <v>6</v>
      </c>
      <c r="J201" s="590">
        <v>0</v>
      </c>
      <c r="K201" s="137"/>
    </row>
    <row r="202" spans="1:11" ht="11.25" customHeight="1">
      <c r="A202" s="142">
        <v>198</v>
      </c>
      <c r="B202" s="141" t="s">
        <v>554</v>
      </c>
      <c r="C202" s="591">
        <v>7357</v>
      </c>
      <c r="D202" s="591">
        <v>264</v>
      </c>
      <c r="E202" s="591">
        <v>7093</v>
      </c>
      <c r="F202" s="591">
        <v>-7113</v>
      </c>
      <c r="G202" s="591">
        <v>-56</v>
      </c>
      <c r="H202" s="591">
        <v>244</v>
      </c>
      <c r="I202" s="591">
        <v>208</v>
      </c>
      <c r="J202" s="590">
        <v>36</v>
      </c>
      <c r="K202" s="137"/>
    </row>
    <row r="203" spans="1:11" ht="11.25" customHeight="1">
      <c r="A203" s="142">
        <v>199</v>
      </c>
      <c r="B203" s="141" t="s">
        <v>581</v>
      </c>
      <c r="C203" s="591">
        <v>222</v>
      </c>
      <c r="D203" s="591">
        <v>199</v>
      </c>
      <c r="E203" s="591">
        <v>23</v>
      </c>
      <c r="F203" s="591">
        <v>2</v>
      </c>
      <c r="G203" s="591">
        <v>25</v>
      </c>
      <c r="H203" s="591">
        <v>224</v>
      </c>
      <c r="I203" s="591">
        <v>224</v>
      </c>
      <c r="J203" s="590">
        <v>0</v>
      </c>
      <c r="K203" s="137"/>
    </row>
    <row r="204" spans="1:11" ht="11.25" customHeight="1">
      <c r="A204" s="142">
        <v>200</v>
      </c>
      <c r="B204" s="141" t="s">
        <v>553</v>
      </c>
      <c r="C204" s="591">
        <v>572</v>
      </c>
      <c r="D204" s="591">
        <v>1019</v>
      </c>
      <c r="E204" s="591">
        <v>-447</v>
      </c>
      <c r="F204" s="591">
        <v>2</v>
      </c>
      <c r="G204" s="591">
        <v>-446</v>
      </c>
      <c r="H204" s="591">
        <v>574</v>
      </c>
      <c r="I204" s="591">
        <v>573</v>
      </c>
      <c r="J204" s="590">
        <v>1</v>
      </c>
      <c r="K204" s="137"/>
    </row>
    <row r="205" spans="1:11" ht="11.25" customHeight="1">
      <c r="A205" s="142">
        <v>201</v>
      </c>
      <c r="B205" s="141" t="s">
        <v>498</v>
      </c>
      <c r="C205" s="591">
        <v>323</v>
      </c>
      <c r="D205" s="591">
        <v>0</v>
      </c>
      <c r="E205" s="591">
        <v>323</v>
      </c>
      <c r="F205" s="591">
        <v>-61</v>
      </c>
      <c r="G205" s="591">
        <v>262</v>
      </c>
      <c r="H205" s="591">
        <v>262</v>
      </c>
      <c r="I205" s="591">
        <v>262</v>
      </c>
      <c r="J205" s="590">
        <v>0</v>
      </c>
      <c r="K205" s="137"/>
    </row>
    <row r="206" spans="1:11" ht="11.25" customHeight="1">
      <c r="A206" s="142">
        <v>202</v>
      </c>
      <c r="B206" s="141" t="s">
        <v>580</v>
      </c>
      <c r="C206" s="591">
        <v>313</v>
      </c>
      <c r="D206" s="591">
        <v>0</v>
      </c>
      <c r="E206" s="591">
        <v>313</v>
      </c>
      <c r="F206" s="591">
        <v>0</v>
      </c>
      <c r="G206" s="591">
        <v>313</v>
      </c>
      <c r="H206" s="591">
        <v>313</v>
      </c>
      <c r="I206" s="591">
        <v>313</v>
      </c>
      <c r="J206" s="590">
        <v>0</v>
      </c>
      <c r="K206" s="137"/>
    </row>
    <row r="207" spans="1:11" ht="11.25" customHeight="1">
      <c r="A207" s="142">
        <v>203</v>
      </c>
      <c r="B207" s="141" t="s">
        <v>579</v>
      </c>
      <c r="C207" s="591">
        <v>10937</v>
      </c>
      <c r="D207" s="591">
        <v>11497</v>
      </c>
      <c r="E207" s="591">
        <v>-560</v>
      </c>
      <c r="F207" s="591">
        <v>229</v>
      </c>
      <c r="G207" s="591">
        <v>-29</v>
      </c>
      <c r="H207" s="591">
        <v>11166</v>
      </c>
      <c r="I207" s="591">
        <v>11468</v>
      </c>
      <c r="J207" s="590">
        <v>-302</v>
      </c>
      <c r="K207" s="137"/>
    </row>
    <row r="208" spans="1:11" ht="11.25" customHeight="1">
      <c r="A208" s="142">
        <v>204</v>
      </c>
      <c r="B208" s="141" t="s">
        <v>551</v>
      </c>
      <c r="C208" s="591">
        <v>264</v>
      </c>
      <c r="D208" s="591">
        <v>301</v>
      </c>
      <c r="E208" s="591">
        <v>-37</v>
      </c>
      <c r="F208" s="591">
        <v>53</v>
      </c>
      <c r="G208" s="591">
        <v>3</v>
      </c>
      <c r="H208" s="591">
        <v>317</v>
      </c>
      <c r="I208" s="591">
        <v>304</v>
      </c>
      <c r="J208" s="590">
        <v>13</v>
      </c>
      <c r="K208" s="137"/>
    </row>
    <row r="209" spans="1:11" ht="11.25" customHeight="1">
      <c r="A209" s="142">
        <v>205</v>
      </c>
      <c r="B209" s="141" t="s">
        <v>552</v>
      </c>
      <c r="C209" s="591">
        <v>4325</v>
      </c>
      <c r="D209" s="591">
        <v>3597</v>
      </c>
      <c r="E209" s="591">
        <v>728</v>
      </c>
      <c r="F209" s="591">
        <v>-739</v>
      </c>
      <c r="G209" s="591">
        <v>-10</v>
      </c>
      <c r="H209" s="591">
        <v>3586</v>
      </c>
      <c r="I209" s="591">
        <v>3587</v>
      </c>
      <c r="J209" s="590">
        <v>-1</v>
      </c>
      <c r="K209" s="137"/>
    </row>
    <row r="210" spans="1:11" ht="11.25" customHeight="1">
      <c r="A210" s="142">
        <v>206</v>
      </c>
      <c r="B210" s="141" t="s">
        <v>550</v>
      </c>
      <c r="C210" s="591">
        <v>199</v>
      </c>
      <c r="D210" s="591">
        <v>198</v>
      </c>
      <c r="E210" s="591">
        <v>1</v>
      </c>
      <c r="F210" s="591">
        <v>0</v>
      </c>
      <c r="G210" s="591">
        <v>1</v>
      </c>
      <c r="H210" s="591">
        <v>199</v>
      </c>
      <c r="I210" s="591">
        <v>199</v>
      </c>
      <c r="J210" s="590">
        <v>0</v>
      </c>
      <c r="K210" s="137"/>
    </row>
    <row r="211" spans="1:11" ht="11.25" customHeight="1">
      <c r="A211" s="142">
        <v>207</v>
      </c>
      <c r="B211" s="141" t="s">
        <v>13353</v>
      </c>
      <c r="C211" s="591">
        <v>53</v>
      </c>
      <c r="D211" s="591">
        <v>6</v>
      </c>
      <c r="E211" s="591">
        <v>47</v>
      </c>
      <c r="F211" s="591">
        <v>0</v>
      </c>
      <c r="G211" s="591">
        <v>47</v>
      </c>
      <c r="H211" s="591">
        <v>53</v>
      </c>
      <c r="I211" s="591">
        <v>53</v>
      </c>
      <c r="J211" s="590">
        <v>0</v>
      </c>
      <c r="K211" s="137"/>
    </row>
    <row r="212" spans="1:11" ht="11.25" customHeight="1">
      <c r="A212" s="142">
        <v>208</v>
      </c>
      <c r="B212" s="141" t="s">
        <v>496</v>
      </c>
      <c r="C212" s="591">
        <v>287</v>
      </c>
      <c r="D212" s="591">
        <v>192</v>
      </c>
      <c r="E212" s="591">
        <v>95</v>
      </c>
      <c r="F212" s="591">
        <v>-5</v>
      </c>
      <c r="G212" s="591">
        <v>89</v>
      </c>
      <c r="H212" s="591">
        <v>282</v>
      </c>
      <c r="I212" s="591">
        <v>281</v>
      </c>
      <c r="J212" s="590">
        <v>1</v>
      </c>
      <c r="K212" s="137"/>
    </row>
    <row r="213" spans="1:11" ht="11.25" customHeight="1">
      <c r="A213" s="142">
        <v>209</v>
      </c>
      <c r="B213" s="141" t="s">
        <v>636</v>
      </c>
      <c r="C213" s="591">
        <v>414</v>
      </c>
      <c r="D213" s="591">
        <v>193</v>
      </c>
      <c r="E213" s="591">
        <v>221</v>
      </c>
      <c r="F213" s="591">
        <v>4</v>
      </c>
      <c r="G213" s="591">
        <v>226</v>
      </c>
      <c r="H213" s="591">
        <v>418</v>
      </c>
      <c r="I213" s="591">
        <v>419</v>
      </c>
      <c r="J213" s="590">
        <v>-1</v>
      </c>
      <c r="K213" s="137"/>
    </row>
    <row r="214" spans="1:11" ht="11.25" customHeight="1">
      <c r="A214" s="142">
        <v>210</v>
      </c>
      <c r="B214" s="141" t="s">
        <v>635</v>
      </c>
      <c r="C214" s="591">
        <v>1312</v>
      </c>
      <c r="D214" s="591">
        <v>1216</v>
      </c>
      <c r="E214" s="591">
        <v>96</v>
      </c>
      <c r="F214" s="591">
        <v>0</v>
      </c>
      <c r="G214" s="591">
        <v>61</v>
      </c>
      <c r="H214" s="591">
        <v>1312</v>
      </c>
      <c r="I214" s="591">
        <v>1277</v>
      </c>
      <c r="J214" s="590">
        <v>35</v>
      </c>
      <c r="K214" s="137"/>
    </row>
    <row r="215" spans="1:11" ht="11.25" customHeight="1">
      <c r="A215" s="142">
        <v>211</v>
      </c>
      <c r="B215" s="141" t="s">
        <v>634</v>
      </c>
      <c r="C215" s="591">
        <v>501</v>
      </c>
      <c r="D215" s="591">
        <v>291</v>
      </c>
      <c r="E215" s="591">
        <v>210</v>
      </c>
      <c r="F215" s="591">
        <v>0</v>
      </c>
      <c r="G215" s="591">
        <v>216</v>
      </c>
      <c r="H215" s="591">
        <v>501</v>
      </c>
      <c r="I215" s="591">
        <v>507</v>
      </c>
      <c r="J215" s="590">
        <v>-6</v>
      </c>
      <c r="K215" s="137"/>
    </row>
    <row r="216" spans="1:11" ht="11.25" customHeight="1">
      <c r="A216" s="142">
        <v>212</v>
      </c>
      <c r="B216" s="141" t="s">
        <v>633</v>
      </c>
      <c r="C216" s="591">
        <v>110</v>
      </c>
      <c r="D216" s="591">
        <v>195</v>
      </c>
      <c r="E216" s="591">
        <v>-85</v>
      </c>
      <c r="F216" s="591">
        <v>0</v>
      </c>
      <c r="G216" s="591">
        <v>-67</v>
      </c>
      <c r="H216" s="591">
        <v>110</v>
      </c>
      <c r="I216" s="591">
        <v>128</v>
      </c>
      <c r="J216" s="590">
        <v>-18</v>
      </c>
      <c r="K216" s="137"/>
    </row>
    <row r="217" spans="1:11" ht="11.25" customHeight="1">
      <c r="A217" s="142">
        <v>213</v>
      </c>
      <c r="B217" s="141" t="s">
        <v>632</v>
      </c>
      <c r="C217" s="591">
        <v>299</v>
      </c>
      <c r="D217" s="591">
        <v>0</v>
      </c>
      <c r="E217" s="591">
        <v>299</v>
      </c>
      <c r="F217" s="591">
        <v>4</v>
      </c>
      <c r="G217" s="591">
        <v>303</v>
      </c>
      <c r="H217" s="591">
        <v>303</v>
      </c>
      <c r="I217" s="591">
        <v>303</v>
      </c>
      <c r="J217" s="590">
        <v>0</v>
      </c>
      <c r="K217" s="137"/>
    </row>
    <row r="218" spans="1:11" ht="11.25" customHeight="1">
      <c r="A218" s="140"/>
      <c r="B218" s="139"/>
      <c r="C218" s="589"/>
      <c r="D218" s="589"/>
      <c r="E218" s="589"/>
      <c r="F218" s="589"/>
      <c r="G218" s="589"/>
      <c r="H218" s="589"/>
      <c r="I218" s="589"/>
      <c r="J218" s="588"/>
      <c r="K218" s="137"/>
    </row>
    <row r="219" spans="1:11" s="133" customFormat="1">
      <c r="A219" s="138"/>
      <c r="B219" s="135" t="s">
        <v>742</v>
      </c>
      <c r="C219" s="587">
        <f t="shared" ref="C219:J219" si="0">SUM(C5:C218)</f>
        <v>1167123</v>
      </c>
      <c r="D219" s="587">
        <f t="shared" si="0"/>
        <v>1061847</v>
      </c>
      <c r="E219" s="587">
        <f t="shared" si="0"/>
        <v>105276</v>
      </c>
      <c r="F219" s="587">
        <f t="shared" si="0"/>
        <v>-80975</v>
      </c>
      <c r="G219" s="587">
        <f t="shared" si="0"/>
        <v>9484</v>
      </c>
      <c r="H219" s="587">
        <f t="shared" si="0"/>
        <v>1086148</v>
      </c>
      <c r="I219" s="587">
        <f t="shared" si="0"/>
        <v>1071331</v>
      </c>
      <c r="J219" s="586">
        <f t="shared" si="0"/>
        <v>14817</v>
      </c>
    </row>
    <row r="221" spans="1:11">
      <c r="C221" s="524"/>
      <c r="D221" s="524"/>
      <c r="E221" s="524"/>
      <c r="F221" s="524"/>
      <c r="G221" s="524"/>
      <c r="H221" s="524"/>
      <c r="I221" s="524"/>
      <c r="J221" s="524"/>
    </row>
    <row r="222" spans="1:11">
      <c r="C222" s="585"/>
      <c r="D222" s="585"/>
      <c r="E222" s="585"/>
      <c r="F222" s="585"/>
      <c r="G222" s="585"/>
      <c r="H222" s="585"/>
      <c r="I222" s="585"/>
      <c r="J222" s="585"/>
    </row>
    <row r="223" spans="1:11">
      <c r="J223" s="137"/>
    </row>
  </sheetData>
  <mergeCells count="5">
    <mergeCell ref="B3:B4"/>
    <mergeCell ref="C3:E3"/>
    <mergeCell ref="F3:G3"/>
    <mergeCell ref="H3:J3"/>
    <mergeCell ref="A3:A4"/>
  </mergeCells>
  <conditionalFormatting sqref="C222:J222">
    <cfRule type="containsText" dxfId="37" priority="4" operator="containsText" text="true">
      <formula>NOT(ISERROR(SEARCH("true",C222)))</formula>
    </cfRule>
  </conditionalFormatting>
  <conditionalFormatting sqref="D222">
    <cfRule type="containsText" dxfId="36" priority="3" operator="containsText" text="true">
      <formula>NOT(ISERROR(SEARCH("true",D222)))</formula>
    </cfRule>
  </conditionalFormatting>
  <conditionalFormatting sqref="F222:I222">
    <cfRule type="containsText" dxfId="35" priority="2" operator="containsText" text="true">
      <formula>NOT(ISERROR(SEARCH("true",F222)))</formula>
    </cfRule>
  </conditionalFormatting>
  <conditionalFormatting sqref="J222">
    <cfRule type="containsText" dxfId="34" priority="1" operator="containsText" text="true">
      <formula>NOT(ISERROR(SEARCH("true",J222)))</formula>
    </cfRule>
  </conditionalFormatting>
  <pageMargins left="0.7" right="0.7" top="0.75" bottom="0.75" header="0.3" footer="0.3"/>
  <pageSetup paperSize="9" scale="59" fitToHeight="0" orientation="portrait" r:id="rId1"/>
  <headerFooter>
    <oddFooter>&amp;R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6"/>
  <sheetViews>
    <sheetView showGridLines="0" zoomScaleNormal="100" zoomScaleSheetLayoutView="115" workbookViewId="0">
      <selection activeCell="A2" sqref="A2"/>
    </sheetView>
  </sheetViews>
  <sheetFormatPr defaultColWidth="9.140625" defaultRowHeight="12"/>
  <cols>
    <col min="1" max="1" width="4.5703125" style="516" customWidth="1"/>
    <col min="2" max="2" width="30" style="516" customWidth="1"/>
    <col min="3" max="3" width="14.5703125" style="516" customWidth="1"/>
    <col min="4" max="5" width="15.7109375" style="516" customWidth="1"/>
    <col min="6" max="6" width="38.7109375" style="516" customWidth="1"/>
    <col min="7" max="7" width="9.7109375" style="596" customWidth="1"/>
    <col min="8" max="16384" width="9.140625" style="516"/>
  </cols>
  <sheetData>
    <row r="1" spans="1:7">
      <c r="A1" s="625" t="s">
        <v>15909</v>
      </c>
    </row>
    <row r="2" spans="1:7" ht="12.75">
      <c r="A2" s="519"/>
    </row>
    <row r="3" spans="1:7" ht="22.5">
      <c r="A3" s="600" t="s">
        <v>117</v>
      </c>
      <c r="B3" s="599" t="s">
        <v>703</v>
      </c>
      <c r="C3" s="599" t="s">
        <v>741</v>
      </c>
      <c r="D3" s="599" t="s">
        <v>1002</v>
      </c>
      <c r="E3" s="599" t="s">
        <v>1001</v>
      </c>
      <c r="F3" s="599" t="s">
        <v>1000</v>
      </c>
      <c r="G3" s="598" t="s">
        <v>999</v>
      </c>
    </row>
    <row r="4" spans="1:7" ht="22.5">
      <c r="A4" s="1400">
        <v>1</v>
      </c>
      <c r="B4" s="1401" t="s">
        <v>697</v>
      </c>
      <c r="C4" s="1402">
        <v>5468582</v>
      </c>
      <c r="D4" s="1403" t="s">
        <v>754</v>
      </c>
      <c r="E4" s="1403" t="s">
        <v>766</v>
      </c>
      <c r="F4" s="1403" t="s">
        <v>13374</v>
      </c>
      <c r="G4" s="1404" t="s">
        <v>751</v>
      </c>
    </row>
    <row r="5" spans="1:7" ht="22.5">
      <c r="A5" s="1405">
        <v>2</v>
      </c>
      <c r="B5" s="1406" t="s">
        <v>696</v>
      </c>
      <c r="C5" s="1407">
        <v>2011239</v>
      </c>
      <c r="D5" s="1408" t="s">
        <v>754</v>
      </c>
      <c r="E5" s="1408" t="s">
        <v>753</v>
      </c>
      <c r="F5" s="1408" t="s">
        <v>996</v>
      </c>
      <c r="G5" s="1409" t="s">
        <v>768</v>
      </c>
    </row>
    <row r="6" spans="1:7" ht="22.5">
      <c r="A6" s="1405">
        <v>3</v>
      </c>
      <c r="B6" s="1406" t="s">
        <v>698</v>
      </c>
      <c r="C6" s="1407">
        <v>5176727</v>
      </c>
      <c r="D6" s="1408" t="s">
        <v>754</v>
      </c>
      <c r="E6" s="1408" t="s">
        <v>998</v>
      </c>
      <c r="F6" s="1408" t="s">
        <v>997</v>
      </c>
      <c r="G6" s="1410" t="s">
        <v>751</v>
      </c>
    </row>
    <row r="7" spans="1:7" ht="22.5">
      <c r="A7" s="1405">
        <v>4</v>
      </c>
      <c r="B7" s="1406" t="s">
        <v>522</v>
      </c>
      <c r="C7" s="1407">
        <v>5420172</v>
      </c>
      <c r="D7" s="1408" t="s">
        <v>778</v>
      </c>
      <c r="E7" s="1408" t="s">
        <v>789</v>
      </c>
      <c r="F7" s="1408" t="s">
        <v>788</v>
      </c>
      <c r="G7" s="1409" t="s">
        <v>751</v>
      </c>
    </row>
    <row r="8" spans="1:7" ht="22.5">
      <c r="A8" s="1405">
        <v>5</v>
      </c>
      <c r="B8" s="1406" t="s">
        <v>688</v>
      </c>
      <c r="C8" s="1407">
        <v>2869594</v>
      </c>
      <c r="D8" s="1408" t="s">
        <v>757</v>
      </c>
      <c r="E8" s="1408" t="s">
        <v>987</v>
      </c>
      <c r="F8" s="1408" t="s">
        <v>986</v>
      </c>
      <c r="G8" s="1409" t="s">
        <v>751</v>
      </c>
    </row>
    <row r="9" spans="1:7" ht="22.5">
      <c r="A9" s="1405">
        <v>6</v>
      </c>
      <c r="B9" s="1406" t="s">
        <v>693</v>
      </c>
      <c r="C9" s="1407">
        <v>2761165</v>
      </c>
      <c r="D9" s="1408" t="s">
        <v>813</v>
      </c>
      <c r="E9" s="1408" t="s">
        <v>766</v>
      </c>
      <c r="F9" s="1408" t="s">
        <v>993</v>
      </c>
      <c r="G9" s="1409" t="s">
        <v>751</v>
      </c>
    </row>
    <row r="10" spans="1:7" ht="22.5">
      <c r="A10" s="1405">
        <v>7</v>
      </c>
      <c r="B10" s="1406" t="s">
        <v>694</v>
      </c>
      <c r="C10" s="1407">
        <v>2877694</v>
      </c>
      <c r="D10" s="1408" t="s">
        <v>757</v>
      </c>
      <c r="E10" s="1408" t="s">
        <v>766</v>
      </c>
      <c r="F10" s="1408" t="s">
        <v>994</v>
      </c>
      <c r="G10" s="1409" t="s">
        <v>751</v>
      </c>
    </row>
    <row r="11" spans="1:7" ht="22.5">
      <c r="A11" s="1405">
        <v>8</v>
      </c>
      <c r="B11" s="1406" t="s">
        <v>692</v>
      </c>
      <c r="C11" s="1407">
        <v>5095549</v>
      </c>
      <c r="D11" s="1408" t="s">
        <v>754</v>
      </c>
      <c r="E11" s="1408" t="s">
        <v>784</v>
      </c>
      <c r="F11" s="1408" t="s">
        <v>992</v>
      </c>
      <c r="G11" s="1409" t="s">
        <v>751</v>
      </c>
    </row>
    <row r="12" spans="1:7" ht="22.5">
      <c r="A12" s="1405">
        <v>9</v>
      </c>
      <c r="B12" s="1406" t="s">
        <v>690</v>
      </c>
      <c r="C12" s="1407">
        <v>2112868</v>
      </c>
      <c r="D12" s="1408" t="s">
        <v>754</v>
      </c>
      <c r="E12" s="1408" t="s">
        <v>766</v>
      </c>
      <c r="F12" s="1408" t="s">
        <v>990</v>
      </c>
      <c r="G12" s="1409" t="s">
        <v>751</v>
      </c>
    </row>
    <row r="13" spans="1:7">
      <c r="A13" s="1405">
        <v>10</v>
      </c>
      <c r="B13" s="1406" t="s">
        <v>691</v>
      </c>
      <c r="C13" s="1407">
        <v>6014496</v>
      </c>
      <c r="D13" s="1408" t="s">
        <v>754</v>
      </c>
      <c r="E13" s="1408" t="s">
        <v>766</v>
      </c>
      <c r="F13" s="1408" t="s">
        <v>991</v>
      </c>
      <c r="G13" s="1409" t="s">
        <v>751</v>
      </c>
    </row>
    <row r="14" spans="1:7">
      <c r="A14" s="1405">
        <v>11</v>
      </c>
      <c r="B14" s="1406" t="s">
        <v>689</v>
      </c>
      <c r="C14" s="1407">
        <v>2742039</v>
      </c>
      <c r="D14" s="1408" t="s">
        <v>754</v>
      </c>
      <c r="E14" s="1408" t="s">
        <v>989</v>
      </c>
      <c r="F14" s="1408" t="s">
        <v>988</v>
      </c>
      <c r="G14" s="1409" t="s">
        <v>751</v>
      </c>
    </row>
    <row r="15" spans="1:7" ht="22.5">
      <c r="A15" s="1405">
        <v>12</v>
      </c>
      <c r="B15" s="1406" t="s">
        <v>687</v>
      </c>
      <c r="C15" s="1407">
        <v>5205581</v>
      </c>
      <c r="D15" s="1408" t="s">
        <v>754</v>
      </c>
      <c r="E15" s="1408" t="s">
        <v>766</v>
      </c>
      <c r="F15" s="1408" t="s">
        <v>985</v>
      </c>
      <c r="G15" s="1409" t="s">
        <v>751</v>
      </c>
    </row>
    <row r="16" spans="1:7" ht="22.5">
      <c r="A16" s="1405">
        <v>13</v>
      </c>
      <c r="B16" s="1406" t="s">
        <v>686</v>
      </c>
      <c r="C16" s="1407">
        <v>2863847</v>
      </c>
      <c r="D16" s="1408" t="s">
        <v>757</v>
      </c>
      <c r="E16" s="1408" t="s">
        <v>784</v>
      </c>
      <c r="F16" s="1408" t="s">
        <v>984</v>
      </c>
      <c r="G16" s="1409" t="s">
        <v>751</v>
      </c>
    </row>
    <row r="17" spans="1:7">
      <c r="A17" s="1405">
        <v>14</v>
      </c>
      <c r="B17" s="1408" t="s">
        <v>521</v>
      </c>
      <c r="C17" s="1407">
        <v>5586119</v>
      </c>
      <c r="D17" s="1408" t="s">
        <v>754</v>
      </c>
      <c r="E17" s="1408" t="s">
        <v>753</v>
      </c>
      <c r="F17" s="1408"/>
      <c r="G17" s="1409" t="s">
        <v>751</v>
      </c>
    </row>
    <row r="18" spans="1:7">
      <c r="A18" s="1405">
        <v>15</v>
      </c>
      <c r="B18" s="1406" t="s">
        <v>685</v>
      </c>
      <c r="C18" s="1407">
        <v>5720443</v>
      </c>
      <c r="D18" s="1408" t="s">
        <v>757</v>
      </c>
      <c r="E18" s="1408" t="s">
        <v>766</v>
      </c>
      <c r="F18" s="1408" t="s">
        <v>983</v>
      </c>
      <c r="G18" s="1409" t="s">
        <v>751</v>
      </c>
    </row>
    <row r="19" spans="1:7" ht="22.5">
      <c r="A19" s="1405">
        <v>16</v>
      </c>
      <c r="B19" s="1406" t="s">
        <v>682</v>
      </c>
      <c r="C19" s="1407">
        <v>2555409</v>
      </c>
      <c r="D19" s="1408" t="s">
        <v>754</v>
      </c>
      <c r="E19" s="1408" t="s">
        <v>766</v>
      </c>
      <c r="F19" s="1408" t="s">
        <v>980</v>
      </c>
      <c r="G19" s="1409" t="s">
        <v>751</v>
      </c>
    </row>
    <row r="20" spans="1:7">
      <c r="A20" s="1405">
        <v>17</v>
      </c>
      <c r="B20" s="1406" t="s">
        <v>684</v>
      </c>
      <c r="C20" s="1407">
        <v>3555763</v>
      </c>
      <c r="D20" s="1408" t="s">
        <v>757</v>
      </c>
      <c r="E20" s="1408" t="s">
        <v>766</v>
      </c>
      <c r="F20" s="1408" t="s">
        <v>982</v>
      </c>
      <c r="G20" s="1409" t="s">
        <v>751</v>
      </c>
    </row>
    <row r="21" spans="1:7" ht="22.5">
      <c r="A21" s="1405">
        <v>18</v>
      </c>
      <c r="B21" s="1406" t="s">
        <v>683</v>
      </c>
      <c r="C21" s="1407">
        <v>5024323</v>
      </c>
      <c r="D21" s="1408" t="s">
        <v>754</v>
      </c>
      <c r="E21" s="1408" t="s">
        <v>753</v>
      </c>
      <c r="F21" s="1408" t="s">
        <v>981</v>
      </c>
      <c r="G21" s="1409" t="s">
        <v>751</v>
      </c>
    </row>
    <row r="22" spans="1:7" ht="22.5">
      <c r="A22" s="1405">
        <v>21</v>
      </c>
      <c r="B22" s="1406" t="s">
        <v>13370</v>
      </c>
      <c r="C22" s="1407">
        <v>2099551</v>
      </c>
      <c r="D22" s="1408" t="s">
        <v>754</v>
      </c>
      <c r="E22" s="1408" t="s">
        <v>766</v>
      </c>
      <c r="F22" s="1408" t="s">
        <v>977</v>
      </c>
      <c r="G22" s="1409" t="s">
        <v>751</v>
      </c>
    </row>
    <row r="23" spans="1:7">
      <c r="A23" s="1405">
        <v>19</v>
      </c>
      <c r="B23" s="1406" t="s">
        <v>13369</v>
      </c>
      <c r="C23" s="1407">
        <v>5883741</v>
      </c>
      <c r="D23" s="1408" t="s">
        <v>757</v>
      </c>
      <c r="E23" s="1408" t="s">
        <v>759</v>
      </c>
      <c r="F23" s="1408" t="s">
        <v>979</v>
      </c>
      <c r="G23" s="1409" t="s">
        <v>751</v>
      </c>
    </row>
    <row r="24" spans="1:7">
      <c r="A24" s="1405">
        <v>20</v>
      </c>
      <c r="B24" s="1406" t="s">
        <v>681</v>
      </c>
      <c r="C24" s="1407">
        <v>2008572</v>
      </c>
      <c r="D24" s="1408" t="s">
        <v>754</v>
      </c>
      <c r="E24" s="1408" t="s">
        <v>753</v>
      </c>
      <c r="F24" s="1408" t="s">
        <v>978</v>
      </c>
      <c r="G24" s="1409" t="s">
        <v>768</v>
      </c>
    </row>
    <row r="25" spans="1:7">
      <c r="A25" s="1405">
        <v>22</v>
      </c>
      <c r="B25" s="1406" t="s">
        <v>663</v>
      </c>
      <c r="C25" s="1407">
        <v>5429196</v>
      </c>
      <c r="D25" s="1411" t="s">
        <v>754</v>
      </c>
      <c r="E25" s="1408" t="s">
        <v>766</v>
      </c>
      <c r="F25" s="1408" t="s">
        <v>959</v>
      </c>
      <c r="G25" s="1409" t="s">
        <v>751</v>
      </c>
    </row>
    <row r="26" spans="1:7" ht="22.5">
      <c r="A26" s="1405">
        <v>23</v>
      </c>
      <c r="B26" s="1406" t="s">
        <v>679</v>
      </c>
      <c r="C26" s="1407">
        <v>5117178</v>
      </c>
      <c r="D26" s="1408" t="s">
        <v>754</v>
      </c>
      <c r="E26" s="1408" t="s">
        <v>766</v>
      </c>
      <c r="F26" s="1408" t="s">
        <v>976</v>
      </c>
      <c r="G26" s="1409" t="s">
        <v>751</v>
      </c>
    </row>
    <row r="27" spans="1:7">
      <c r="A27" s="1405">
        <v>30</v>
      </c>
      <c r="B27" s="1406" t="s">
        <v>13368</v>
      </c>
      <c r="C27" s="1407">
        <v>2874482</v>
      </c>
      <c r="D27" s="1408"/>
      <c r="E27" s="1408"/>
      <c r="F27" s="1408" t="s">
        <v>975</v>
      </c>
      <c r="G27" s="1409" t="s">
        <v>751</v>
      </c>
    </row>
    <row r="28" spans="1:7">
      <c r="A28" s="1405">
        <v>24</v>
      </c>
      <c r="B28" s="1406" t="s">
        <v>678</v>
      </c>
      <c r="C28" s="1407">
        <v>2007126</v>
      </c>
      <c r="D28" s="1408" t="s">
        <v>754</v>
      </c>
      <c r="E28" s="1408" t="s">
        <v>753</v>
      </c>
      <c r="F28" s="1408" t="s">
        <v>974</v>
      </c>
      <c r="G28" s="1409" t="s">
        <v>751</v>
      </c>
    </row>
    <row r="29" spans="1:7" ht="22.5">
      <c r="A29" s="1405">
        <v>25</v>
      </c>
      <c r="B29" s="1406" t="s">
        <v>677</v>
      </c>
      <c r="C29" s="1407">
        <v>2708701</v>
      </c>
      <c r="D29" s="1408" t="s">
        <v>754</v>
      </c>
      <c r="E29" s="1408" t="s">
        <v>766</v>
      </c>
      <c r="F29" s="1408" t="s">
        <v>973</v>
      </c>
      <c r="G29" s="1409" t="s">
        <v>751</v>
      </c>
    </row>
    <row r="30" spans="1:7">
      <c r="A30" s="1405">
        <v>26</v>
      </c>
      <c r="B30" s="1406" t="s">
        <v>676</v>
      </c>
      <c r="C30" s="1407">
        <v>5495296</v>
      </c>
      <c r="D30" s="1408" t="s">
        <v>754</v>
      </c>
      <c r="E30" s="1408" t="s">
        <v>786</v>
      </c>
      <c r="F30" s="1408" t="s">
        <v>972</v>
      </c>
      <c r="G30" s="1409" t="s">
        <v>751</v>
      </c>
    </row>
    <row r="31" spans="1:7">
      <c r="A31" s="1405">
        <v>27</v>
      </c>
      <c r="B31" s="1406" t="s">
        <v>675</v>
      </c>
      <c r="C31" s="1407">
        <v>5906865</v>
      </c>
      <c r="D31" s="1408" t="s">
        <v>754</v>
      </c>
      <c r="E31" s="1408" t="s">
        <v>766</v>
      </c>
      <c r="F31" s="1408" t="s">
        <v>971</v>
      </c>
      <c r="G31" s="1409" t="s">
        <v>751</v>
      </c>
    </row>
    <row r="32" spans="1:7" ht="22.5">
      <c r="A32" s="1405">
        <v>28</v>
      </c>
      <c r="B32" s="1406" t="s">
        <v>674</v>
      </c>
      <c r="C32" s="1407">
        <v>2014491</v>
      </c>
      <c r="D32" s="1408" t="s">
        <v>754</v>
      </c>
      <c r="E32" s="1408" t="s">
        <v>753</v>
      </c>
      <c r="F32" s="1408" t="s">
        <v>970</v>
      </c>
      <c r="G32" s="1409" t="s">
        <v>768</v>
      </c>
    </row>
    <row r="33" spans="1:7" ht="22.5">
      <c r="A33" s="1405">
        <v>29</v>
      </c>
      <c r="B33" s="1406" t="s">
        <v>673</v>
      </c>
      <c r="C33" s="1407">
        <v>2061899</v>
      </c>
      <c r="D33" s="1408" t="s">
        <v>754</v>
      </c>
      <c r="E33" s="1408" t="s">
        <v>969</v>
      </c>
      <c r="F33" s="1408" t="s">
        <v>968</v>
      </c>
      <c r="G33" s="1409" t="s">
        <v>751</v>
      </c>
    </row>
    <row r="34" spans="1:7" ht="22.5">
      <c r="A34" s="1405">
        <v>31</v>
      </c>
      <c r="B34" s="1406" t="s">
        <v>661</v>
      </c>
      <c r="C34" s="1407">
        <v>5210402</v>
      </c>
      <c r="D34" s="1408" t="s">
        <v>757</v>
      </c>
      <c r="E34" s="1408" t="s">
        <v>759</v>
      </c>
      <c r="F34" s="1408" t="s">
        <v>957</v>
      </c>
      <c r="G34" s="1409" t="s">
        <v>751</v>
      </c>
    </row>
    <row r="35" spans="1:7">
      <c r="A35" s="1405">
        <v>32</v>
      </c>
      <c r="B35" s="1406" t="s">
        <v>662</v>
      </c>
      <c r="C35" s="1407">
        <v>2643928</v>
      </c>
      <c r="D35" s="1408" t="s">
        <v>754</v>
      </c>
      <c r="E35" s="1408" t="s">
        <v>753</v>
      </c>
      <c r="F35" s="1408" t="s">
        <v>958</v>
      </c>
      <c r="G35" s="1409" t="s">
        <v>768</v>
      </c>
    </row>
    <row r="36" spans="1:7" ht="22.5">
      <c r="A36" s="1405">
        <v>33</v>
      </c>
      <c r="B36" s="1406" t="s">
        <v>672</v>
      </c>
      <c r="C36" s="1407">
        <v>5376467</v>
      </c>
      <c r="D36" s="1408" t="s">
        <v>757</v>
      </c>
      <c r="E36" s="1408" t="s">
        <v>753</v>
      </c>
      <c r="F36" s="1408" t="s">
        <v>878</v>
      </c>
      <c r="G36" s="1409" t="s">
        <v>751</v>
      </c>
    </row>
    <row r="37" spans="1:7" ht="22.5">
      <c r="A37" s="1405">
        <v>34</v>
      </c>
      <c r="B37" s="1406" t="s">
        <v>671</v>
      </c>
      <c r="C37" s="1407">
        <v>2801299</v>
      </c>
      <c r="D37" s="1408" t="s">
        <v>754</v>
      </c>
      <c r="E37" s="1408" t="s">
        <v>766</v>
      </c>
      <c r="F37" s="1408" t="s">
        <v>967</v>
      </c>
      <c r="G37" s="1409" t="s">
        <v>751</v>
      </c>
    </row>
    <row r="38" spans="1:7" ht="22.5">
      <c r="A38" s="1405">
        <v>35</v>
      </c>
      <c r="B38" s="1406" t="s">
        <v>670</v>
      </c>
      <c r="C38" s="1407">
        <v>2855119</v>
      </c>
      <c r="D38" s="1411" t="s">
        <v>754</v>
      </c>
      <c r="E38" s="1408" t="s">
        <v>784</v>
      </c>
      <c r="F38" s="1408" t="s">
        <v>966</v>
      </c>
      <c r="G38" s="1409" t="s">
        <v>751</v>
      </c>
    </row>
    <row r="39" spans="1:7">
      <c r="A39" s="1405">
        <v>36</v>
      </c>
      <c r="B39" s="1406" t="s">
        <v>669</v>
      </c>
      <c r="C39" s="1407">
        <v>2051427</v>
      </c>
      <c r="D39" s="1408" t="s">
        <v>757</v>
      </c>
      <c r="E39" s="1408" t="s">
        <v>763</v>
      </c>
      <c r="F39" s="1408" t="s">
        <v>965</v>
      </c>
      <c r="G39" s="1409" t="s">
        <v>751</v>
      </c>
    </row>
    <row r="40" spans="1:7" ht="22.5">
      <c r="A40" s="1405">
        <v>37</v>
      </c>
      <c r="B40" s="1406" t="s">
        <v>668</v>
      </c>
      <c r="C40" s="1407">
        <v>2094533</v>
      </c>
      <c r="D40" s="1408" t="s">
        <v>754</v>
      </c>
      <c r="E40" s="1408" t="s">
        <v>766</v>
      </c>
      <c r="F40" s="1408" t="s">
        <v>964</v>
      </c>
      <c r="G40" s="1409" t="s">
        <v>751</v>
      </c>
    </row>
    <row r="41" spans="1:7" ht="22.5">
      <c r="A41" s="1405">
        <v>38</v>
      </c>
      <c r="B41" s="1406" t="s">
        <v>667</v>
      </c>
      <c r="C41" s="1407">
        <v>2593009</v>
      </c>
      <c r="D41" s="1408" t="s">
        <v>754</v>
      </c>
      <c r="E41" s="1408" t="s">
        <v>829</v>
      </c>
      <c r="F41" s="1408" t="s">
        <v>963</v>
      </c>
      <c r="G41" s="1409" t="s">
        <v>751</v>
      </c>
    </row>
    <row r="42" spans="1:7" ht="22.5">
      <c r="A42" s="1405">
        <v>39</v>
      </c>
      <c r="B42" s="1406" t="s">
        <v>666</v>
      </c>
      <c r="C42" s="1407">
        <v>3553779</v>
      </c>
      <c r="D42" s="1408" t="s">
        <v>754</v>
      </c>
      <c r="E42" s="1408" t="s">
        <v>766</v>
      </c>
      <c r="F42" s="1408" t="s">
        <v>962</v>
      </c>
      <c r="G42" s="1409" t="s">
        <v>751</v>
      </c>
    </row>
    <row r="43" spans="1:7" ht="22.5">
      <c r="A43" s="1405">
        <v>40</v>
      </c>
      <c r="B43" s="1406" t="s">
        <v>665</v>
      </c>
      <c r="C43" s="1407">
        <v>2562219</v>
      </c>
      <c r="D43" s="1408" t="s">
        <v>754</v>
      </c>
      <c r="E43" s="1408" t="s">
        <v>763</v>
      </c>
      <c r="F43" s="1408" t="s">
        <v>961</v>
      </c>
      <c r="G43" s="1409" t="s">
        <v>751</v>
      </c>
    </row>
    <row r="44" spans="1:7">
      <c r="A44" s="1405">
        <v>41</v>
      </c>
      <c r="B44" s="1406" t="s">
        <v>664</v>
      </c>
      <c r="C44" s="1407">
        <v>2808676</v>
      </c>
      <c r="D44" s="1408" t="s">
        <v>754</v>
      </c>
      <c r="E44" s="1408" t="s">
        <v>763</v>
      </c>
      <c r="F44" s="1408" t="s">
        <v>960</v>
      </c>
      <c r="G44" s="1409" t="s">
        <v>751</v>
      </c>
    </row>
    <row r="45" spans="1:7" ht="22.5">
      <c r="A45" s="1405">
        <v>42</v>
      </c>
      <c r="B45" s="1406" t="s">
        <v>570</v>
      </c>
      <c r="C45" s="1407">
        <v>5261198</v>
      </c>
      <c r="D45" s="1408" t="s">
        <v>754</v>
      </c>
      <c r="E45" s="1408" t="s">
        <v>753</v>
      </c>
      <c r="F45" s="1408" t="s">
        <v>847</v>
      </c>
      <c r="G45" s="1409" t="s">
        <v>751</v>
      </c>
    </row>
    <row r="46" spans="1:7" ht="22.5">
      <c r="A46" s="1405">
        <v>43</v>
      </c>
      <c r="B46" s="1406" t="s">
        <v>625</v>
      </c>
      <c r="C46" s="1407">
        <v>5077982</v>
      </c>
      <c r="D46" s="1408" t="s">
        <v>891</v>
      </c>
      <c r="E46" s="1408" t="s">
        <v>855</v>
      </c>
      <c r="F46" s="1408" t="s">
        <v>914</v>
      </c>
      <c r="G46" s="1409" t="s">
        <v>751</v>
      </c>
    </row>
    <row r="47" spans="1:7" ht="22.5">
      <c r="A47" s="1405">
        <v>44</v>
      </c>
      <c r="B47" s="1406" t="s">
        <v>624</v>
      </c>
      <c r="C47" s="1407">
        <v>2580462</v>
      </c>
      <c r="D47" s="1408" t="s">
        <v>757</v>
      </c>
      <c r="E47" s="1408" t="s">
        <v>759</v>
      </c>
      <c r="F47" s="1408" t="s">
        <v>913</v>
      </c>
      <c r="G47" s="1409" t="s">
        <v>751</v>
      </c>
    </row>
    <row r="48" spans="1:7">
      <c r="A48" s="1405">
        <v>45</v>
      </c>
      <c r="B48" s="1406" t="s">
        <v>533</v>
      </c>
      <c r="C48" s="1407">
        <v>2641984</v>
      </c>
      <c r="D48" s="1408" t="s">
        <v>754</v>
      </c>
      <c r="E48" s="1408" t="s">
        <v>802</v>
      </c>
      <c r="F48" s="1408" t="s">
        <v>801</v>
      </c>
      <c r="G48" s="1409" t="s">
        <v>768</v>
      </c>
    </row>
    <row r="49" spans="1:7" ht="22.5">
      <c r="A49" s="1405">
        <v>46</v>
      </c>
      <c r="B49" s="1406" t="s">
        <v>571</v>
      </c>
      <c r="C49" s="1407">
        <v>2108291</v>
      </c>
      <c r="D49" s="1408" t="s">
        <v>757</v>
      </c>
      <c r="E49" s="1408" t="s">
        <v>766</v>
      </c>
      <c r="F49" s="1408" t="s">
        <v>848</v>
      </c>
      <c r="G49" s="1409" t="s">
        <v>751</v>
      </c>
    </row>
    <row r="50" spans="1:7" ht="22.5">
      <c r="A50" s="1405">
        <v>47</v>
      </c>
      <c r="B50" s="1406" t="s">
        <v>530</v>
      </c>
      <c r="C50" s="1407">
        <v>5031869</v>
      </c>
      <c r="D50" s="1408" t="s">
        <v>754</v>
      </c>
      <c r="E50" s="1408" t="s">
        <v>753</v>
      </c>
      <c r="F50" s="1408" t="s">
        <v>798</v>
      </c>
      <c r="G50" s="1409" t="s">
        <v>751</v>
      </c>
    </row>
    <row r="51" spans="1:7" ht="22.5">
      <c r="A51" s="1405">
        <v>48</v>
      </c>
      <c r="B51" s="1406" t="s">
        <v>529</v>
      </c>
      <c r="C51" s="1407">
        <v>2697947</v>
      </c>
      <c r="D51" s="1408" t="s">
        <v>754</v>
      </c>
      <c r="E51" s="1408" t="s">
        <v>753</v>
      </c>
      <c r="F51" s="1408" t="s">
        <v>797</v>
      </c>
      <c r="G51" s="1409" t="s">
        <v>751</v>
      </c>
    </row>
    <row r="52" spans="1:7" ht="22.5">
      <c r="A52" s="1405">
        <v>49</v>
      </c>
      <c r="B52" s="1406" t="s">
        <v>623</v>
      </c>
      <c r="C52" s="1407">
        <v>2078449</v>
      </c>
      <c r="D52" s="1408" t="s">
        <v>754</v>
      </c>
      <c r="E52" s="1408" t="s">
        <v>912</v>
      </c>
      <c r="F52" s="1408" t="s">
        <v>911</v>
      </c>
      <c r="G52" s="1409" t="s">
        <v>751</v>
      </c>
    </row>
    <row r="53" spans="1:7" ht="22.5">
      <c r="A53" s="1405">
        <v>50</v>
      </c>
      <c r="B53" s="1406" t="s">
        <v>622</v>
      </c>
      <c r="C53" s="1407">
        <v>5132053</v>
      </c>
      <c r="D53" s="1408" t="s">
        <v>754</v>
      </c>
      <c r="E53" s="1408" t="s">
        <v>753</v>
      </c>
      <c r="F53" s="1408" t="s">
        <v>910</v>
      </c>
      <c r="G53" s="1409" t="s">
        <v>751</v>
      </c>
    </row>
    <row r="54" spans="1:7" ht="31.5" customHeight="1">
      <c r="A54" s="1405">
        <v>51</v>
      </c>
      <c r="B54" s="1406" t="s">
        <v>650</v>
      </c>
      <c r="C54" s="1407">
        <v>5385075</v>
      </c>
      <c r="D54" s="1408" t="s">
        <v>757</v>
      </c>
      <c r="E54" s="1408" t="s">
        <v>763</v>
      </c>
      <c r="F54" s="1408" t="s">
        <v>945</v>
      </c>
      <c r="G54" s="1409" t="s">
        <v>751</v>
      </c>
    </row>
    <row r="55" spans="1:7" ht="22.5">
      <c r="A55" s="1405">
        <v>52</v>
      </c>
      <c r="B55" s="1406" t="s">
        <v>13367</v>
      </c>
      <c r="C55" s="1407">
        <v>2051303</v>
      </c>
      <c r="D55" s="1408" t="s">
        <v>754</v>
      </c>
      <c r="E55" s="1408" t="s">
        <v>784</v>
      </c>
      <c r="F55" s="1408" t="s">
        <v>944</v>
      </c>
      <c r="G55" s="1409" t="s">
        <v>768</v>
      </c>
    </row>
    <row r="56" spans="1:7" ht="22.5">
      <c r="A56" s="1405">
        <v>53</v>
      </c>
      <c r="B56" s="1406" t="s">
        <v>648</v>
      </c>
      <c r="C56" s="1407">
        <v>2061848</v>
      </c>
      <c r="D56" s="1408" t="s">
        <v>754</v>
      </c>
      <c r="E56" s="1408" t="s">
        <v>766</v>
      </c>
      <c r="F56" s="1408" t="s">
        <v>943</v>
      </c>
      <c r="G56" s="1409" t="s">
        <v>751</v>
      </c>
    </row>
    <row r="57" spans="1:7">
      <c r="A57" s="1405">
        <v>54</v>
      </c>
      <c r="B57" s="1406" t="s">
        <v>647</v>
      </c>
      <c r="C57" s="1407">
        <v>2096102</v>
      </c>
      <c r="D57" s="1408" t="s">
        <v>757</v>
      </c>
      <c r="E57" s="1408" t="s">
        <v>759</v>
      </c>
      <c r="F57" s="1408" t="s">
        <v>942</v>
      </c>
      <c r="G57" s="1409" t="s">
        <v>751</v>
      </c>
    </row>
    <row r="58" spans="1:7" ht="22.5">
      <c r="A58" s="1405">
        <v>55</v>
      </c>
      <c r="B58" s="1406" t="s">
        <v>646</v>
      </c>
      <c r="C58" s="1407">
        <v>2766337</v>
      </c>
      <c r="D58" s="1408" t="s">
        <v>754</v>
      </c>
      <c r="E58" s="1408" t="s">
        <v>855</v>
      </c>
      <c r="F58" s="1408" t="s">
        <v>941</v>
      </c>
      <c r="G58" s="1409" t="s">
        <v>751</v>
      </c>
    </row>
    <row r="59" spans="1:7">
      <c r="A59" s="1405">
        <v>56</v>
      </c>
      <c r="B59" s="1406" t="s">
        <v>645</v>
      </c>
      <c r="C59" s="1407">
        <v>5838266</v>
      </c>
      <c r="D59" s="1408" t="s">
        <v>757</v>
      </c>
      <c r="E59" s="1408" t="s">
        <v>759</v>
      </c>
      <c r="F59" s="1408" t="s">
        <v>940</v>
      </c>
      <c r="G59" s="1409" t="s">
        <v>751</v>
      </c>
    </row>
    <row r="60" spans="1:7" ht="22.5">
      <c r="A60" s="1405">
        <v>57</v>
      </c>
      <c r="B60" s="1406" t="s">
        <v>644</v>
      </c>
      <c r="C60" s="1407">
        <v>2724146</v>
      </c>
      <c r="D60" s="1408" t="s">
        <v>754</v>
      </c>
      <c r="E60" s="1408" t="s">
        <v>939</v>
      </c>
      <c r="F60" s="1408" t="s">
        <v>938</v>
      </c>
      <c r="G60" s="1409" t="s">
        <v>751</v>
      </c>
    </row>
    <row r="61" spans="1:7" ht="22.5">
      <c r="A61" s="1405">
        <v>58</v>
      </c>
      <c r="B61" s="1406" t="s">
        <v>643</v>
      </c>
      <c r="C61" s="1407">
        <v>2010933</v>
      </c>
      <c r="D61" s="1408" t="s">
        <v>754</v>
      </c>
      <c r="E61" s="1408" t="s">
        <v>766</v>
      </c>
      <c r="F61" s="1408" t="s">
        <v>937</v>
      </c>
      <c r="G61" s="1409" t="s">
        <v>751</v>
      </c>
    </row>
    <row r="62" spans="1:7" ht="22.5">
      <c r="A62" s="1405">
        <v>59</v>
      </c>
      <c r="B62" s="1406" t="s">
        <v>520</v>
      </c>
      <c r="C62" s="1407">
        <v>5722942</v>
      </c>
      <c r="D62" s="1408" t="s">
        <v>778</v>
      </c>
      <c r="E62" s="1411" t="s">
        <v>766</v>
      </c>
      <c r="F62" s="1408" t="s">
        <v>787</v>
      </c>
      <c r="G62" s="1409" t="s">
        <v>751</v>
      </c>
    </row>
    <row r="63" spans="1:7">
      <c r="A63" s="1405">
        <v>60</v>
      </c>
      <c r="B63" s="1406" t="s">
        <v>499</v>
      </c>
      <c r="C63" s="1407">
        <v>5403197</v>
      </c>
      <c r="D63" s="1408" t="s">
        <v>757</v>
      </c>
      <c r="E63" s="1408" t="s">
        <v>759</v>
      </c>
      <c r="F63" s="1408" t="s">
        <v>758</v>
      </c>
      <c r="G63" s="1409" t="s">
        <v>751</v>
      </c>
    </row>
    <row r="64" spans="1:7" ht="22.5">
      <c r="A64" s="1405">
        <v>61</v>
      </c>
      <c r="B64" s="1406" t="s">
        <v>628</v>
      </c>
      <c r="C64" s="1407">
        <v>5861462</v>
      </c>
      <c r="D64" s="1408" t="s">
        <v>757</v>
      </c>
      <c r="E64" s="1408" t="s">
        <v>855</v>
      </c>
      <c r="F64" s="1408" t="s">
        <v>919</v>
      </c>
      <c r="G64" s="1409" t="s">
        <v>751</v>
      </c>
    </row>
    <row r="65" spans="1:7">
      <c r="A65" s="1405">
        <v>62</v>
      </c>
      <c r="B65" s="1406" t="s">
        <v>516</v>
      </c>
      <c r="C65" s="1407">
        <v>2887746</v>
      </c>
      <c r="D65" s="1408" t="s">
        <v>754</v>
      </c>
      <c r="E65" s="1408" t="s">
        <v>753</v>
      </c>
      <c r="F65" s="1408" t="s">
        <v>781</v>
      </c>
      <c r="G65" s="1409" t="s">
        <v>751</v>
      </c>
    </row>
    <row r="66" spans="1:7" ht="22.5">
      <c r="A66" s="1405">
        <v>63</v>
      </c>
      <c r="B66" s="1406" t="s">
        <v>589</v>
      </c>
      <c r="C66" s="1407">
        <v>2705133</v>
      </c>
      <c r="D66" s="1408" t="s">
        <v>754</v>
      </c>
      <c r="E66" s="1408" t="s">
        <v>871</v>
      </c>
      <c r="F66" s="1408" t="s">
        <v>870</v>
      </c>
      <c r="G66" s="1409" t="s">
        <v>751</v>
      </c>
    </row>
    <row r="67" spans="1:7" ht="22.5">
      <c r="A67" s="1405">
        <v>64</v>
      </c>
      <c r="B67" s="1406" t="s">
        <v>505</v>
      </c>
      <c r="C67" s="1407">
        <v>2003821</v>
      </c>
      <c r="D67" s="1408" t="s">
        <v>754</v>
      </c>
      <c r="E67" s="1408" t="s">
        <v>753</v>
      </c>
      <c r="F67" s="1408" t="s">
        <v>769</v>
      </c>
      <c r="G67" s="1409" t="s">
        <v>768</v>
      </c>
    </row>
    <row r="68" spans="1:7">
      <c r="A68" s="1405">
        <v>65</v>
      </c>
      <c r="B68" s="1406" t="s">
        <v>512</v>
      </c>
      <c r="C68" s="1407">
        <v>2876965</v>
      </c>
      <c r="D68" s="1408" t="s">
        <v>754</v>
      </c>
      <c r="E68" s="1408" t="s">
        <v>766</v>
      </c>
      <c r="F68" s="1408" t="s">
        <v>776</v>
      </c>
      <c r="G68" s="1409" t="s">
        <v>751</v>
      </c>
    </row>
    <row r="69" spans="1:7">
      <c r="A69" s="1405">
        <v>66</v>
      </c>
      <c r="B69" s="1406" t="s">
        <v>510</v>
      </c>
      <c r="C69" s="1407">
        <v>5124913</v>
      </c>
      <c r="D69" s="1408" t="s">
        <v>754</v>
      </c>
      <c r="E69" s="1408" t="s">
        <v>775</v>
      </c>
      <c r="F69" s="1408" t="s">
        <v>774</v>
      </c>
      <c r="G69" s="1409" t="s">
        <v>751</v>
      </c>
    </row>
    <row r="70" spans="1:7" ht="22.5">
      <c r="A70" s="1405">
        <v>67</v>
      </c>
      <c r="B70" s="1406" t="s">
        <v>509</v>
      </c>
      <c r="C70" s="1407">
        <v>5435528</v>
      </c>
      <c r="D70" s="1411" t="s">
        <v>754</v>
      </c>
      <c r="E70" s="1411" t="s">
        <v>753</v>
      </c>
      <c r="F70" s="1408" t="s">
        <v>773</v>
      </c>
      <c r="G70" s="1409" t="s">
        <v>768</v>
      </c>
    </row>
    <row r="71" spans="1:7">
      <c r="A71" s="1405">
        <v>68</v>
      </c>
      <c r="B71" s="1406" t="s">
        <v>508</v>
      </c>
      <c r="C71" s="1407">
        <v>2074192</v>
      </c>
      <c r="D71" s="1408" t="s">
        <v>754</v>
      </c>
      <c r="E71" s="1408" t="s">
        <v>772</v>
      </c>
      <c r="F71" s="1408" t="s">
        <v>771</v>
      </c>
      <c r="G71" s="1409" t="s">
        <v>751</v>
      </c>
    </row>
    <row r="72" spans="1:7" ht="22.5">
      <c r="A72" s="1405">
        <v>69</v>
      </c>
      <c r="B72" s="1406" t="s">
        <v>515</v>
      </c>
      <c r="C72" s="1407">
        <v>5211859</v>
      </c>
      <c r="D72" s="1408" t="s">
        <v>754</v>
      </c>
      <c r="E72" s="1408" t="s">
        <v>753</v>
      </c>
      <c r="F72" s="1408" t="s">
        <v>780</v>
      </c>
      <c r="G72" s="1409" t="s">
        <v>751</v>
      </c>
    </row>
    <row r="73" spans="1:7" ht="22.5">
      <c r="A73" s="1405">
        <v>70</v>
      </c>
      <c r="B73" s="1406" t="s">
        <v>514</v>
      </c>
      <c r="C73" s="1407">
        <v>5072948</v>
      </c>
      <c r="D73" s="1411" t="s">
        <v>754</v>
      </c>
      <c r="E73" s="1408" t="s">
        <v>753</v>
      </c>
      <c r="F73" s="1408" t="s">
        <v>779</v>
      </c>
      <c r="G73" s="1409" t="s">
        <v>751</v>
      </c>
    </row>
    <row r="74" spans="1:7" ht="22.5">
      <c r="A74" s="1405">
        <v>71</v>
      </c>
      <c r="B74" s="1406" t="s">
        <v>513</v>
      </c>
      <c r="C74" s="1407">
        <v>5183154</v>
      </c>
      <c r="D74" s="1408" t="s">
        <v>778</v>
      </c>
      <c r="E74" s="1408" t="s">
        <v>766</v>
      </c>
      <c r="F74" s="1408" t="s">
        <v>777</v>
      </c>
      <c r="G74" s="1409" t="s">
        <v>751</v>
      </c>
    </row>
    <row r="75" spans="1:7">
      <c r="A75" s="1405">
        <v>72</v>
      </c>
      <c r="B75" s="1406" t="s">
        <v>507</v>
      </c>
      <c r="C75" s="1407">
        <v>2655772</v>
      </c>
      <c r="D75" s="1408" t="s">
        <v>754</v>
      </c>
      <c r="E75" s="1408" t="s">
        <v>766</v>
      </c>
      <c r="F75" s="1408" t="s">
        <v>770</v>
      </c>
      <c r="G75" s="1409" t="s">
        <v>751</v>
      </c>
    </row>
    <row r="76" spans="1:7" ht="22.5">
      <c r="A76" s="1405">
        <v>73</v>
      </c>
      <c r="B76" s="1406" t="s">
        <v>502</v>
      </c>
      <c r="C76" s="1407">
        <v>2861224</v>
      </c>
      <c r="D76" s="1408" t="s">
        <v>754</v>
      </c>
      <c r="E76" s="1408" t="s">
        <v>763</v>
      </c>
      <c r="F76" s="1408" t="s">
        <v>764</v>
      </c>
      <c r="G76" s="1409" t="s">
        <v>751</v>
      </c>
    </row>
    <row r="77" spans="1:7">
      <c r="A77" s="1405">
        <v>74</v>
      </c>
      <c r="B77" s="1406" t="s">
        <v>501</v>
      </c>
      <c r="C77" s="1407">
        <v>2546485</v>
      </c>
      <c r="D77" s="1408" t="s">
        <v>754</v>
      </c>
      <c r="E77" s="1408" t="s">
        <v>763</v>
      </c>
      <c r="F77" s="1408" t="s">
        <v>762</v>
      </c>
      <c r="G77" s="1409" t="s">
        <v>751</v>
      </c>
    </row>
    <row r="78" spans="1:7" ht="22.5">
      <c r="A78" s="1405">
        <v>75</v>
      </c>
      <c r="B78" s="1406" t="s">
        <v>549</v>
      </c>
      <c r="C78" s="1407">
        <v>6088759</v>
      </c>
      <c r="D78" s="1408" t="s">
        <v>778</v>
      </c>
      <c r="E78" s="1408" t="s">
        <v>766</v>
      </c>
      <c r="F78" s="1408" t="s">
        <v>823</v>
      </c>
      <c r="G78" s="1409" t="s">
        <v>751</v>
      </c>
    </row>
    <row r="79" spans="1:7" ht="22.5">
      <c r="A79" s="1405">
        <v>76</v>
      </c>
      <c r="B79" s="1406" t="s">
        <v>500</v>
      </c>
      <c r="C79" s="1407">
        <v>5137977</v>
      </c>
      <c r="D79" s="1408" t="s">
        <v>757</v>
      </c>
      <c r="E79" s="1408" t="s">
        <v>761</v>
      </c>
      <c r="F79" s="1408" t="s">
        <v>760</v>
      </c>
      <c r="G79" s="1409" t="s">
        <v>751</v>
      </c>
    </row>
    <row r="80" spans="1:7" ht="22.5">
      <c r="A80" s="1405">
        <v>77</v>
      </c>
      <c r="B80" s="1406" t="s">
        <v>639</v>
      </c>
      <c r="C80" s="1407">
        <v>2675471</v>
      </c>
      <c r="D80" s="1408" t="s">
        <v>754</v>
      </c>
      <c r="E80" s="1408" t="s">
        <v>766</v>
      </c>
      <c r="F80" s="1408" t="s">
        <v>933</v>
      </c>
      <c r="G80" s="1409" t="s">
        <v>751</v>
      </c>
    </row>
    <row r="81" spans="1:7" ht="22.5">
      <c r="A81" s="1405">
        <v>78</v>
      </c>
      <c r="B81" s="1406" t="s">
        <v>13366</v>
      </c>
      <c r="C81" s="1407">
        <v>4251148</v>
      </c>
      <c r="D81" s="1408" t="s">
        <v>754</v>
      </c>
      <c r="E81" s="1408" t="s">
        <v>766</v>
      </c>
      <c r="F81" s="1408" t="s">
        <v>13373</v>
      </c>
      <c r="G81" s="1409" t="s">
        <v>751</v>
      </c>
    </row>
    <row r="82" spans="1:7" ht="22.5">
      <c r="A82" s="1405">
        <v>79</v>
      </c>
      <c r="B82" s="1406" t="s">
        <v>660</v>
      </c>
      <c r="C82" s="1407">
        <v>2095092</v>
      </c>
      <c r="D82" s="1408" t="s">
        <v>754</v>
      </c>
      <c r="E82" s="1411" t="s">
        <v>829</v>
      </c>
      <c r="F82" s="1408" t="s">
        <v>956</v>
      </c>
      <c r="G82" s="1409" t="s">
        <v>751</v>
      </c>
    </row>
    <row r="83" spans="1:7" ht="22.5">
      <c r="A83" s="1405">
        <v>80</v>
      </c>
      <c r="B83" s="1406" t="s">
        <v>659</v>
      </c>
      <c r="C83" s="1407">
        <v>2544695</v>
      </c>
      <c r="D83" s="1408" t="s">
        <v>754</v>
      </c>
      <c r="E83" s="1408" t="s">
        <v>753</v>
      </c>
      <c r="F83" s="1408" t="s">
        <v>955</v>
      </c>
      <c r="G83" s="1409" t="s">
        <v>751</v>
      </c>
    </row>
    <row r="84" spans="1:7">
      <c r="A84" s="1405">
        <v>81</v>
      </c>
      <c r="B84" s="1406" t="s">
        <v>658</v>
      </c>
      <c r="C84" s="1407">
        <v>2054701</v>
      </c>
      <c r="D84" s="1408" t="s">
        <v>754</v>
      </c>
      <c r="E84" s="1408" t="s">
        <v>766</v>
      </c>
      <c r="F84" s="1408" t="s">
        <v>954</v>
      </c>
      <c r="G84" s="1409" t="s">
        <v>751</v>
      </c>
    </row>
    <row r="85" spans="1:7" ht="22.5">
      <c r="A85" s="1405">
        <v>82</v>
      </c>
      <c r="B85" s="1406" t="s">
        <v>657</v>
      </c>
      <c r="C85" s="1407">
        <v>2615797</v>
      </c>
      <c r="D85" s="1408" t="s">
        <v>754</v>
      </c>
      <c r="E85" s="1408" t="s">
        <v>766</v>
      </c>
      <c r="F85" s="1408" t="s">
        <v>953</v>
      </c>
      <c r="G85" s="1409" t="s">
        <v>751</v>
      </c>
    </row>
    <row r="86" spans="1:7">
      <c r="A86" s="1405">
        <v>83</v>
      </c>
      <c r="B86" s="1406" t="s">
        <v>656</v>
      </c>
      <c r="C86" s="1407">
        <v>2577127</v>
      </c>
      <c r="D86" s="1408" t="s">
        <v>757</v>
      </c>
      <c r="E86" s="1408" t="s">
        <v>759</v>
      </c>
      <c r="F86" s="1408" t="s">
        <v>952</v>
      </c>
      <c r="G86" s="1409" t="s">
        <v>751</v>
      </c>
    </row>
    <row r="87" spans="1:7" ht="22.5">
      <c r="A87" s="1405">
        <v>84</v>
      </c>
      <c r="B87" s="1406" t="s">
        <v>655</v>
      </c>
      <c r="C87" s="1407">
        <v>2070251</v>
      </c>
      <c r="D87" s="1408" t="s">
        <v>757</v>
      </c>
      <c r="E87" s="1408" t="s">
        <v>759</v>
      </c>
      <c r="F87" s="1408" t="s">
        <v>951</v>
      </c>
      <c r="G87" s="1409" t="s">
        <v>751</v>
      </c>
    </row>
    <row r="88" spans="1:7" ht="22.5">
      <c r="A88" s="1405">
        <v>85</v>
      </c>
      <c r="B88" s="1406" t="s">
        <v>654</v>
      </c>
      <c r="C88" s="1407">
        <v>5045894</v>
      </c>
      <c r="D88" s="1408" t="s">
        <v>778</v>
      </c>
      <c r="E88" s="1408" t="s">
        <v>766</v>
      </c>
      <c r="F88" s="1408" t="s">
        <v>950</v>
      </c>
      <c r="G88" s="1409" t="s">
        <v>751</v>
      </c>
    </row>
    <row r="89" spans="1:7" ht="22.5">
      <c r="A89" s="1405">
        <v>86</v>
      </c>
      <c r="B89" s="1406" t="s">
        <v>640</v>
      </c>
      <c r="C89" s="1407">
        <v>5421624</v>
      </c>
      <c r="D89" s="1408" t="s">
        <v>778</v>
      </c>
      <c r="E89" s="1408" t="s">
        <v>809</v>
      </c>
      <c r="F89" s="1408" t="s">
        <v>934</v>
      </c>
      <c r="G89" s="1409" t="s">
        <v>751</v>
      </c>
    </row>
    <row r="90" spans="1:7" ht="22.5">
      <c r="A90" s="1405">
        <v>87</v>
      </c>
      <c r="B90" s="1406" t="s">
        <v>653</v>
      </c>
      <c r="C90" s="1407">
        <v>2091798</v>
      </c>
      <c r="D90" s="1408" t="s">
        <v>754</v>
      </c>
      <c r="E90" s="1408" t="s">
        <v>949</v>
      </c>
      <c r="F90" s="1408" t="s">
        <v>948</v>
      </c>
      <c r="G90" s="1409" t="s">
        <v>751</v>
      </c>
    </row>
    <row r="91" spans="1:7" ht="22.5">
      <c r="A91" s="1405">
        <v>88</v>
      </c>
      <c r="B91" s="1406" t="s">
        <v>651</v>
      </c>
      <c r="C91" s="1407">
        <v>2086166</v>
      </c>
      <c r="D91" s="1408" t="s">
        <v>754</v>
      </c>
      <c r="E91" s="1408" t="s">
        <v>766</v>
      </c>
      <c r="F91" s="1408" t="s">
        <v>946</v>
      </c>
      <c r="G91" s="1409" t="s">
        <v>751</v>
      </c>
    </row>
    <row r="92" spans="1:7" ht="22.5">
      <c r="A92" s="1405">
        <v>89</v>
      </c>
      <c r="B92" s="1406" t="s">
        <v>652</v>
      </c>
      <c r="C92" s="1407">
        <v>2074737</v>
      </c>
      <c r="D92" s="1408" t="s">
        <v>754</v>
      </c>
      <c r="E92" s="1408" t="s">
        <v>912</v>
      </c>
      <c r="F92" s="1408" t="s">
        <v>947</v>
      </c>
      <c r="G92" s="1409" t="s">
        <v>751</v>
      </c>
    </row>
    <row r="93" spans="1:7">
      <c r="A93" s="1405">
        <v>90</v>
      </c>
      <c r="B93" s="1406" t="s">
        <v>631</v>
      </c>
      <c r="C93" s="1407">
        <v>2864193</v>
      </c>
      <c r="D93" s="1408" t="s">
        <v>754</v>
      </c>
      <c r="E93" s="1408" t="s">
        <v>766</v>
      </c>
      <c r="F93" s="1408" t="s">
        <v>923</v>
      </c>
      <c r="G93" s="1409" t="s">
        <v>751</v>
      </c>
    </row>
    <row r="94" spans="1:7" ht="22.5">
      <c r="A94" s="1405">
        <v>91</v>
      </c>
      <c r="B94" s="1406" t="s">
        <v>626</v>
      </c>
      <c r="C94" s="1407">
        <v>2874873</v>
      </c>
      <c r="D94" s="1408" t="s">
        <v>757</v>
      </c>
      <c r="E94" s="1408" t="s">
        <v>759</v>
      </c>
      <c r="F94" s="1408" t="s">
        <v>915</v>
      </c>
      <c r="G94" s="1409" t="s">
        <v>751</v>
      </c>
    </row>
    <row r="95" spans="1:7" ht="22.5">
      <c r="A95" s="1405">
        <v>92</v>
      </c>
      <c r="B95" s="1406" t="s">
        <v>627</v>
      </c>
      <c r="C95" s="1407">
        <v>5219485</v>
      </c>
      <c r="D95" s="1408" t="s">
        <v>778</v>
      </c>
      <c r="E95" s="1408" t="s">
        <v>763</v>
      </c>
      <c r="F95" s="1408" t="s">
        <v>916</v>
      </c>
      <c r="G95" s="1409" t="s">
        <v>751</v>
      </c>
    </row>
    <row r="96" spans="1:7">
      <c r="A96" s="1405">
        <v>93</v>
      </c>
      <c r="B96" s="1406" t="s">
        <v>13365</v>
      </c>
      <c r="C96" s="1407">
        <v>5286808</v>
      </c>
      <c r="D96" s="1408" t="s">
        <v>757</v>
      </c>
      <c r="E96" s="1408" t="s">
        <v>918</v>
      </c>
      <c r="F96" s="1408" t="s">
        <v>917</v>
      </c>
      <c r="G96" s="1409" t="s">
        <v>751</v>
      </c>
    </row>
    <row r="97" spans="1:7" ht="22.5">
      <c r="A97" s="1405">
        <v>94</v>
      </c>
      <c r="B97" s="1406" t="s">
        <v>629</v>
      </c>
      <c r="C97" s="1407">
        <v>2784041</v>
      </c>
      <c r="D97" s="1411" t="s">
        <v>921</v>
      </c>
      <c r="E97" s="1408" t="s">
        <v>753</v>
      </c>
      <c r="F97" s="1408" t="s">
        <v>920</v>
      </c>
      <c r="G97" s="1409" t="s">
        <v>751</v>
      </c>
    </row>
    <row r="98" spans="1:7" ht="22.5">
      <c r="A98" s="1405">
        <v>95</v>
      </c>
      <c r="B98" s="1406" t="s">
        <v>630</v>
      </c>
      <c r="C98" s="1407">
        <v>5073189</v>
      </c>
      <c r="D98" s="1411" t="s">
        <v>754</v>
      </c>
      <c r="E98" s="1408" t="s">
        <v>766</v>
      </c>
      <c r="F98" s="1408" t="s">
        <v>922</v>
      </c>
      <c r="G98" s="1409" t="s">
        <v>751</v>
      </c>
    </row>
    <row r="99" spans="1:7" ht="22.5">
      <c r="A99" s="1405">
        <v>96</v>
      </c>
      <c r="B99" s="1406" t="s">
        <v>695</v>
      </c>
      <c r="C99" s="1407">
        <v>5083265</v>
      </c>
      <c r="D99" s="1408" t="s">
        <v>754</v>
      </c>
      <c r="E99" s="1408" t="s">
        <v>766</v>
      </c>
      <c r="F99" s="1408" t="s">
        <v>995</v>
      </c>
      <c r="G99" s="1409" t="s">
        <v>751</v>
      </c>
    </row>
    <row r="100" spans="1:7" ht="22.5">
      <c r="A100" s="1405">
        <v>97</v>
      </c>
      <c r="B100" s="1406" t="s">
        <v>642</v>
      </c>
      <c r="C100" s="1407">
        <v>5217652</v>
      </c>
      <c r="D100" s="1408" t="s">
        <v>754</v>
      </c>
      <c r="E100" s="1408" t="s">
        <v>753</v>
      </c>
      <c r="F100" s="1408" t="s">
        <v>936</v>
      </c>
      <c r="G100" s="1409" t="s">
        <v>751</v>
      </c>
    </row>
    <row r="101" spans="1:7" ht="22.5">
      <c r="A101" s="1405">
        <v>98</v>
      </c>
      <c r="B101" s="1406" t="s">
        <v>637</v>
      </c>
      <c r="C101" s="1407">
        <v>2780518</v>
      </c>
      <c r="D101" s="1408" t="s">
        <v>754</v>
      </c>
      <c r="E101" s="1408" t="s">
        <v>931</v>
      </c>
      <c r="F101" s="1408" t="s">
        <v>930</v>
      </c>
      <c r="G101" s="1409" t="s">
        <v>751</v>
      </c>
    </row>
    <row r="102" spans="1:7">
      <c r="A102" s="1405">
        <v>99</v>
      </c>
      <c r="B102" s="1406" t="s">
        <v>638</v>
      </c>
      <c r="C102" s="1407">
        <v>5089417</v>
      </c>
      <c r="D102" s="1408" t="s">
        <v>754</v>
      </c>
      <c r="E102" s="1408" t="s">
        <v>766</v>
      </c>
      <c r="F102" s="1408" t="s">
        <v>932</v>
      </c>
      <c r="G102" s="1409" t="s">
        <v>751</v>
      </c>
    </row>
    <row r="103" spans="1:7" ht="22.5">
      <c r="A103" s="1405">
        <v>100</v>
      </c>
      <c r="B103" s="1406" t="s">
        <v>641</v>
      </c>
      <c r="C103" s="1407">
        <v>3738191</v>
      </c>
      <c r="D103" s="1408" t="s">
        <v>754</v>
      </c>
      <c r="E103" s="1408" t="s">
        <v>766</v>
      </c>
      <c r="F103" s="1408" t="s">
        <v>935</v>
      </c>
      <c r="G103" s="1409" t="s">
        <v>751</v>
      </c>
    </row>
    <row r="104" spans="1:7" ht="22.5">
      <c r="A104" s="1405">
        <v>101</v>
      </c>
      <c r="B104" s="1406" t="s">
        <v>548</v>
      </c>
      <c r="C104" s="1407">
        <v>6015093</v>
      </c>
      <c r="D104" s="1408" t="s">
        <v>778</v>
      </c>
      <c r="E104" s="1408" t="s">
        <v>753</v>
      </c>
      <c r="F104" s="1408" t="s">
        <v>822</v>
      </c>
      <c r="G104" s="1409" t="s">
        <v>751</v>
      </c>
    </row>
    <row r="105" spans="1:7" ht="22.5">
      <c r="A105" s="1405">
        <v>102</v>
      </c>
      <c r="B105" s="1406" t="s">
        <v>546</v>
      </c>
      <c r="C105" s="1407">
        <v>2059681</v>
      </c>
      <c r="D105" s="1408" t="s">
        <v>757</v>
      </c>
      <c r="E105" s="1408" t="s">
        <v>759</v>
      </c>
      <c r="F105" s="1408" t="s">
        <v>820</v>
      </c>
      <c r="G105" s="1409" t="s">
        <v>751</v>
      </c>
    </row>
    <row r="106" spans="1:7" ht="22.5">
      <c r="A106" s="1405">
        <v>103</v>
      </c>
      <c r="B106" s="1406" t="s">
        <v>547</v>
      </c>
      <c r="C106" s="1407">
        <v>2887134</v>
      </c>
      <c r="D106" s="1408" t="s">
        <v>754</v>
      </c>
      <c r="E106" s="1408" t="s">
        <v>753</v>
      </c>
      <c r="F106" s="1408" t="s">
        <v>821</v>
      </c>
      <c r="G106" s="1409" t="s">
        <v>751</v>
      </c>
    </row>
    <row r="107" spans="1:7" ht="22.5">
      <c r="A107" s="1405">
        <v>104</v>
      </c>
      <c r="B107" s="1406" t="s">
        <v>545</v>
      </c>
      <c r="C107" s="1407">
        <v>2618176</v>
      </c>
      <c r="D107" s="1408" t="s">
        <v>754</v>
      </c>
      <c r="E107" s="1408" t="s">
        <v>786</v>
      </c>
      <c r="F107" s="1408" t="s">
        <v>819</v>
      </c>
      <c r="G107" s="1409" t="s">
        <v>751</v>
      </c>
    </row>
    <row r="108" spans="1:7">
      <c r="A108" s="1405">
        <v>105</v>
      </c>
      <c r="B108" s="1406" t="s">
        <v>544</v>
      </c>
      <c r="C108" s="1407">
        <v>2001454</v>
      </c>
      <c r="D108" s="1408" t="s">
        <v>754</v>
      </c>
      <c r="E108" s="1408" t="s">
        <v>753</v>
      </c>
      <c r="F108" s="1408" t="s">
        <v>818</v>
      </c>
      <c r="G108" s="1409" t="s">
        <v>751</v>
      </c>
    </row>
    <row r="109" spans="1:7" ht="22.5">
      <c r="A109" s="1405">
        <v>106</v>
      </c>
      <c r="B109" s="1406" t="s">
        <v>13364</v>
      </c>
      <c r="C109" s="1407">
        <v>2839385</v>
      </c>
      <c r="D109" s="1408" t="s">
        <v>754</v>
      </c>
      <c r="E109" s="1408" t="s">
        <v>766</v>
      </c>
      <c r="F109" s="1408" t="s">
        <v>817</v>
      </c>
      <c r="G109" s="1409" t="s">
        <v>751</v>
      </c>
    </row>
    <row r="110" spans="1:7" ht="22.5">
      <c r="A110" s="1405">
        <v>107</v>
      </c>
      <c r="B110" s="1406" t="s">
        <v>538</v>
      </c>
      <c r="C110" s="1407">
        <v>2605694</v>
      </c>
      <c r="D110" s="1408" t="s">
        <v>757</v>
      </c>
      <c r="E110" s="1408" t="s">
        <v>759</v>
      </c>
      <c r="F110" s="1408" t="s">
        <v>810</v>
      </c>
      <c r="G110" s="1409" t="s">
        <v>751</v>
      </c>
    </row>
    <row r="111" spans="1:7" ht="22.5">
      <c r="A111" s="1405">
        <v>108</v>
      </c>
      <c r="B111" s="1406" t="s">
        <v>543</v>
      </c>
      <c r="C111" s="1407">
        <v>3129799</v>
      </c>
      <c r="D111" s="1408" t="s">
        <v>757</v>
      </c>
      <c r="E111" s="1408" t="s">
        <v>759</v>
      </c>
      <c r="F111" s="1408" t="s">
        <v>816</v>
      </c>
      <c r="G111" s="1409" t="s">
        <v>751</v>
      </c>
    </row>
    <row r="112" spans="1:7" ht="22.5">
      <c r="A112" s="1405">
        <v>109</v>
      </c>
      <c r="B112" s="1406" t="s">
        <v>539</v>
      </c>
      <c r="C112" s="1407">
        <v>2682869</v>
      </c>
      <c r="D112" s="1408" t="s">
        <v>754</v>
      </c>
      <c r="E112" s="1408" t="s">
        <v>766</v>
      </c>
      <c r="F112" s="1408" t="s">
        <v>811</v>
      </c>
      <c r="G112" s="1409" t="s">
        <v>751</v>
      </c>
    </row>
    <row r="113" spans="1:7" ht="22.5">
      <c r="A113" s="1405">
        <v>110</v>
      </c>
      <c r="B113" s="1406" t="s">
        <v>542</v>
      </c>
      <c r="C113" s="1407">
        <v>2100231</v>
      </c>
      <c r="D113" s="1408" t="s">
        <v>754</v>
      </c>
      <c r="E113" s="1408" t="s">
        <v>766</v>
      </c>
      <c r="F113" s="1408" t="s">
        <v>815</v>
      </c>
      <c r="G113" s="1409" t="s">
        <v>751</v>
      </c>
    </row>
    <row r="114" spans="1:7">
      <c r="A114" s="1405">
        <v>111</v>
      </c>
      <c r="B114" s="1406" t="s">
        <v>541</v>
      </c>
      <c r="C114" s="1407">
        <v>2661128</v>
      </c>
      <c r="D114" s="1408" t="s">
        <v>754</v>
      </c>
      <c r="E114" s="1408" t="s">
        <v>753</v>
      </c>
      <c r="F114" s="1408" t="s">
        <v>814</v>
      </c>
      <c r="G114" s="1409" t="s">
        <v>751</v>
      </c>
    </row>
    <row r="115" spans="1:7" ht="22.5">
      <c r="A115" s="1405">
        <v>112</v>
      </c>
      <c r="B115" s="1406" t="s">
        <v>537</v>
      </c>
      <c r="C115" s="1407">
        <v>2041391</v>
      </c>
      <c r="D115" s="1408" t="s">
        <v>754</v>
      </c>
      <c r="E115" s="1408" t="s">
        <v>809</v>
      </c>
      <c r="F115" s="1408" t="s">
        <v>808</v>
      </c>
      <c r="G115" s="1409" t="s">
        <v>751</v>
      </c>
    </row>
    <row r="116" spans="1:7" ht="22.5">
      <c r="A116" s="1405">
        <v>113</v>
      </c>
      <c r="B116" s="1406" t="s">
        <v>536</v>
      </c>
      <c r="C116" s="1407">
        <v>5324998</v>
      </c>
      <c r="D116" s="1408" t="s">
        <v>754</v>
      </c>
      <c r="E116" s="1408" t="s">
        <v>753</v>
      </c>
      <c r="F116" s="1408" t="s">
        <v>807</v>
      </c>
      <c r="G116" s="1409" t="s">
        <v>751</v>
      </c>
    </row>
    <row r="117" spans="1:7">
      <c r="A117" s="1405">
        <v>114</v>
      </c>
      <c r="B117" s="1406" t="s">
        <v>13363</v>
      </c>
      <c r="C117" s="1407">
        <v>2879646</v>
      </c>
      <c r="D117" s="1411" t="s">
        <v>754</v>
      </c>
      <c r="E117" s="1408" t="s">
        <v>786</v>
      </c>
      <c r="F117" s="1408" t="s">
        <v>806</v>
      </c>
      <c r="G117" s="1409" t="s">
        <v>751</v>
      </c>
    </row>
    <row r="118" spans="1:7">
      <c r="A118" s="1405">
        <v>115</v>
      </c>
      <c r="B118" s="1406" t="s">
        <v>540</v>
      </c>
      <c r="C118" s="1407">
        <v>2034719</v>
      </c>
      <c r="D118" s="1408" t="s">
        <v>813</v>
      </c>
      <c r="E118" s="1408" t="s">
        <v>763</v>
      </c>
      <c r="F118" s="1408" t="s">
        <v>812</v>
      </c>
      <c r="G118" s="1409" t="s">
        <v>751</v>
      </c>
    </row>
    <row r="119" spans="1:7" ht="22.5">
      <c r="A119" s="1405">
        <v>116</v>
      </c>
      <c r="B119" s="1406" t="s">
        <v>621</v>
      </c>
      <c r="C119" s="1407">
        <v>5633028</v>
      </c>
      <c r="D119" s="1411" t="s">
        <v>757</v>
      </c>
      <c r="E119" s="1408" t="s">
        <v>759</v>
      </c>
      <c r="F119" s="1408" t="s">
        <v>909</v>
      </c>
      <c r="G119" s="1409" t="s">
        <v>751</v>
      </c>
    </row>
    <row r="120" spans="1:7" ht="22.5">
      <c r="A120" s="1405">
        <v>117</v>
      </c>
      <c r="B120" s="1406" t="s">
        <v>620</v>
      </c>
      <c r="C120" s="1407">
        <v>5396662</v>
      </c>
      <c r="D120" s="1408" t="s">
        <v>754</v>
      </c>
      <c r="E120" s="1408" t="s">
        <v>784</v>
      </c>
      <c r="F120" s="1408" t="s">
        <v>908</v>
      </c>
      <c r="G120" s="1409" t="s">
        <v>751</v>
      </c>
    </row>
    <row r="121" spans="1:7" ht="22.5">
      <c r="A121" s="1405">
        <v>118</v>
      </c>
      <c r="B121" s="1406" t="s">
        <v>619</v>
      </c>
      <c r="C121" s="1407">
        <v>2082489</v>
      </c>
      <c r="D121" s="1411" t="s">
        <v>891</v>
      </c>
      <c r="E121" s="1408" t="s">
        <v>855</v>
      </c>
      <c r="F121" s="1408" t="s">
        <v>907</v>
      </c>
      <c r="G121" s="1409" t="s">
        <v>751</v>
      </c>
    </row>
    <row r="122" spans="1:7" ht="22.5">
      <c r="A122" s="1405">
        <v>119</v>
      </c>
      <c r="B122" s="1406" t="s">
        <v>617</v>
      </c>
      <c r="C122" s="1407">
        <v>2023202</v>
      </c>
      <c r="D122" s="1411" t="s">
        <v>778</v>
      </c>
      <c r="E122" s="1408" t="s">
        <v>905</v>
      </c>
      <c r="F122" s="1408" t="s">
        <v>904</v>
      </c>
      <c r="G122" s="1409" t="s">
        <v>751</v>
      </c>
    </row>
    <row r="123" spans="1:7" ht="22.5">
      <c r="A123" s="1405">
        <v>120</v>
      </c>
      <c r="B123" s="1406" t="s">
        <v>616</v>
      </c>
      <c r="C123" s="1407">
        <v>2069792</v>
      </c>
      <c r="D123" s="1408" t="s">
        <v>754</v>
      </c>
      <c r="E123" s="1408" t="s">
        <v>766</v>
      </c>
      <c r="F123" s="1408" t="s">
        <v>903</v>
      </c>
      <c r="G123" s="1409" t="s">
        <v>751</v>
      </c>
    </row>
    <row r="124" spans="1:7" ht="22.5">
      <c r="A124" s="1405">
        <v>121</v>
      </c>
      <c r="B124" s="1406" t="s">
        <v>618</v>
      </c>
      <c r="C124" s="1407">
        <v>2057573</v>
      </c>
      <c r="D124" s="1408" t="s">
        <v>754</v>
      </c>
      <c r="E124" s="1408" t="s">
        <v>766</v>
      </c>
      <c r="F124" s="1408" t="s">
        <v>906</v>
      </c>
      <c r="G124" s="1409" t="s">
        <v>751</v>
      </c>
    </row>
    <row r="125" spans="1:7" ht="22.5">
      <c r="A125" s="1405">
        <v>122</v>
      </c>
      <c r="B125" s="1406" t="s">
        <v>519</v>
      </c>
      <c r="C125" s="1407">
        <v>5504767</v>
      </c>
      <c r="D125" s="1408" t="s">
        <v>754</v>
      </c>
      <c r="E125" s="1408" t="s">
        <v>786</v>
      </c>
      <c r="F125" s="1408" t="s">
        <v>785</v>
      </c>
      <c r="G125" s="1409" t="s">
        <v>751</v>
      </c>
    </row>
    <row r="126" spans="1:7" ht="22.5">
      <c r="A126" s="1405">
        <v>123</v>
      </c>
      <c r="B126" s="1406" t="s">
        <v>615</v>
      </c>
      <c r="C126" s="1407">
        <v>2090511</v>
      </c>
      <c r="D126" s="1408" t="s">
        <v>757</v>
      </c>
      <c r="E126" s="1408" t="s">
        <v>902</v>
      </c>
      <c r="F126" s="1408" t="s">
        <v>901</v>
      </c>
      <c r="G126" s="1409" t="s">
        <v>751</v>
      </c>
    </row>
    <row r="127" spans="1:7">
      <c r="A127" s="1405">
        <v>124</v>
      </c>
      <c r="B127" s="1406" t="s">
        <v>614</v>
      </c>
      <c r="C127" s="1407">
        <v>5446317</v>
      </c>
      <c r="D127" s="1408" t="s">
        <v>754</v>
      </c>
      <c r="E127" s="1408" t="s">
        <v>763</v>
      </c>
      <c r="F127" s="1408" t="s">
        <v>900</v>
      </c>
      <c r="G127" s="1409" t="s">
        <v>751</v>
      </c>
    </row>
    <row r="128" spans="1:7">
      <c r="A128" s="1405">
        <v>125</v>
      </c>
      <c r="B128" s="1406" t="s">
        <v>613</v>
      </c>
      <c r="C128" s="1407">
        <v>2041278</v>
      </c>
      <c r="D128" s="1408" t="s">
        <v>754</v>
      </c>
      <c r="E128" s="1411" t="s">
        <v>763</v>
      </c>
      <c r="F128" s="1408" t="s">
        <v>899</v>
      </c>
      <c r="G128" s="1409" t="s">
        <v>751</v>
      </c>
    </row>
    <row r="129" spans="1:7">
      <c r="A129" s="1405">
        <v>126</v>
      </c>
      <c r="B129" s="1406" t="s">
        <v>595</v>
      </c>
      <c r="C129" s="1407">
        <v>4383583</v>
      </c>
      <c r="D129" s="1408" t="s">
        <v>757</v>
      </c>
      <c r="E129" s="1408" t="s">
        <v>759</v>
      </c>
      <c r="F129" s="1408" t="s">
        <v>877</v>
      </c>
      <c r="G129" s="1409" t="s">
        <v>751</v>
      </c>
    </row>
    <row r="130" spans="1:7" ht="22.5">
      <c r="A130" s="1405">
        <v>127</v>
      </c>
      <c r="B130" s="1406" t="s">
        <v>518</v>
      </c>
      <c r="C130" s="1407">
        <v>5452503</v>
      </c>
      <c r="D130" s="1408" t="s">
        <v>757</v>
      </c>
      <c r="E130" s="1408" t="s">
        <v>784</v>
      </c>
      <c r="F130" s="1408" t="s">
        <v>783</v>
      </c>
      <c r="G130" s="1409" t="s">
        <v>751</v>
      </c>
    </row>
    <row r="131" spans="1:7">
      <c r="A131" s="1405">
        <v>128</v>
      </c>
      <c r="B131" s="1406" t="s">
        <v>611</v>
      </c>
      <c r="C131" s="1407">
        <v>5508606</v>
      </c>
      <c r="D131" s="1408" t="s">
        <v>754</v>
      </c>
      <c r="E131" s="1408" t="s">
        <v>753</v>
      </c>
      <c r="F131" s="1408" t="s">
        <v>897</v>
      </c>
      <c r="G131" s="1409" t="s">
        <v>751</v>
      </c>
    </row>
    <row r="132" spans="1:7" ht="22.5">
      <c r="A132" s="1405">
        <v>129</v>
      </c>
      <c r="B132" s="1406" t="s">
        <v>597</v>
      </c>
      <c r="C132" s="1407">
        <v>5141583</v>
      </c>
      <c r="D132" s="1408" t="s">
        <v>754</v>
      </c>
      <c r="E132" s="1408" t="s">
        <v>753</v>
      </c>
      <c r="F132" s="1408" t="s">
        <v>879</v>
      </c>
      <c r="G132" s="1409" t="s">
        <v>751</v>
      </c>
    </row>
    <row r="133" spans="1:7">
      <c r="A133" s="1405">
        <v>130</v>
      </c>
      <c r="B133" s="1406" t="s">
        <v>612</v>
      </c>
      <c r="C133" s="1407">
        <v>2034859</v>
      </c>
      <c r="D133" s="1411" t="s">
        <v>754</v>
      </c>
      <c r="E133" s="1408" t="s">
        <v>753</v>
      </c>
      <c r="F133" s="1408" t="s">
        <v>898</v>
      </c>
      <c r="G133" s="1409" t="s">
        <v>768</v>
      </c>
    </row>
    <row r="134" spans="1:7" ht="22.5">
      <c r="A134" s="1405">
        <v>168</v>
      </c>
      <c r="B134" s="1406" t="s">
        <v>13362</v>
      </c>
      <c r="C134" s="1407">
        <v>5106567</v>
      </c>
      <c r="D134" s="1411" t="s">
        <v>754</v>
      </c>
      <c r="E134" s="1411" t="s">
        <v>802</v>
      </c>
      <c r="F134" s="1408" t="s">
        <v>880</v>
      </c>
      <c r="G134" s="1409" t="s">
        <v>751</v>
      </c>
    </row>
    <row r="135" spans="1:7" ht="22.5">
      <c r="A135" s="1405">
        <v>131</v>
      </c>
      <c r="B135" s="1406" t="s">
        <v>600</v>
      </c>
      <c r="C135" s="1407">
        <v>2554518</v>
      </c>
      <c r="D135" s="1408" t="s">
        <v>754</v>
      </c>
      <c r="E135" s="1408" t="s">
        <v>766</v>
      </c>
      <c r="F135" s="1408" t="s">
        <v>883</v>
      </c>
      <c r="G135" s="1409" t="s">
        <v>751</v>
      </c>
    </row>
    <row r="136" spans="1:7" ht="22.5">
      <c r="A136" s="1405">
        <v>132</v>
      </c>
      <c r="B136" s="1406" t="s">
        <v>608</v>
      </c>
      <c r="C136" s="1407">
        <v>2550245</v>
      </c>
      <c r="D136" s="1408" t="s">
        <v>754</v>
      </c>
      <c r="E136" s="1408" t="s">
        <v>766</v>
      </c>
      <c r="F136" s="1408" t="s">
        <v>894</v>
      </c>
      <c r="G136" s="1409" t="s">
        <v>751</v>
      </c>
    </row>
    <row r="137" spans="1:7" ht="22.5">
      <c r="A137" s="1405">
        <v>133</v>
      </c>
      <c r="B137" s="1406" t="s">
        <v>603</v>
      </c>
      <c r="C137" s="1407">
        <v>5051134</v>
      </c>
      <c r="D137" s="1408" t="s">
        <v>754</v>
      </c>
      <c r="E137" s="1408" t="s">
        <v>786</v>
      </c>
      <c r="F137" s="1408" t="s">
        <v>887</v>
      </c>
      <c r="G137" s="1409" t="s">
        <v>751</v>
      </c>
    </row>
    <row r="138" spans="1:7" ht="22.5">
      <c r="A138" s="1405">
        <v>134</v>
      </c>
      <c r="B138" s="1406" t="s">
        <v>609</v>
      </c>
      <c r="C138" s="1407">
        <v>5253535</v>
      </c>
      <c r="D138" s="1408" t="s">
        <v>754</v>
      </c>
      <c r="E138" s="1408" t="s">
        <v>766</v>
      </c>
      <c r="F138" s="1408" t="s">
        <v>895</v>
      </c>
      <c r="G138" s="1409" t="s">
        <v>751</v>
      </c>
    </row>
    <row r="139" spans="1:7">
      <c r="A139" s="1405">
        <v>135</v>
      </c>
      <c r="B139" s="1406" t="s">
        <v>606</v>
      </c>
      <c r="C139" s="1407">
        <v>5796121</v>
      </c>
      <c r="D139" s="1408" t="s">
        <v>891</v>
      </c>
      <c r="E139" s="1408" t="s">
        <v>855</v>
      </c>
      <c r="F139" s="1408" t="s">
        <v>892</v>
      </c>
      <c r="G139" s="1409" t="s">
        <v>751</v>
      </c>
    </row>
    <row r="140" spans="1:7" ht="22.5">
      <c r="A140" s="1405">
        <v>136</v>
      </c>
      <c r="B140" s="1406" t="s">
        <v>605</v>
      </c>
      <c r="C140" s="1407">
        <v>25000000</v>
      </c>
      <c r="D140" s="1408" t="s">
        <v>891</v>
      </c>
      <c r="E140" s="1408" t="s">
        <v>855</v>
      </c>
      <c r="F140" s="1408" t="s">
        <v>890</v>
      </c>
      <c r="G140" s="1409" t="s">
        <v>751</v>
      </c>
    </row>
    <row r="141" spans="1:7">
      <c r="A141" s="1405">
        <v>137</v>
      </c>
      <c r="B141" s="1406" t="s">
        <v>13361</v>
      </c>
      <c r="C141" s="1407">
        <v>5994594</v>
      </c>
      <c r="D141" s="1408" t="s">
        <v>754</v>
      </c>
      <c r="E141" s="1408" t="s">
        <v>753</v>
      </c>
      <c r="F141" s="1408" t="s">
        <v>893</v>
      </c>
      <c r="G141" s="1409" t="s">
        <v>751</v>
      </c>
    </row>
    <row r="142" spans="1:7" ht="22.5">
      <c r="A142" s="1405">
        <v>138</v>
      </c>
      <c r="B142" s="1406" t="s">
        <v>601</v>
      </c>
      <c r="C142" s="1407">
        <v>2871777</v>
      </c>
      <c r="D142" s="1408" t="s">
        <v>757</v>
      </c>
      <c r="E142" s="1408" t="s">
        <v>882</v>
      </c>
      <c r="F142" s="1408" t="s">
        <v>884</v>
      </c>
      <c r="G142" s="1409" t="s">
        <v>751</v>
      </c>
    </row>
    <row r="143" spans="1:7">
      <c r="A143" s="1405">
        <v>139</v>
      </c>
      <c r="B143" s="1406" t="s">
        <v>607</v>
      </c>
      <c r="C143" s="1407">
        <v>5051304</v>
      </c>
      <c r="D143" s="1408" t="s">
        <v>754</v>
      </c>
      <c r="E143" s="1408" t="s">
        <v>786</v>
      </c>
      <c r="F143" s="1408" t="s">
        <v>759</v>
      </c>
      <c r="G143" s="1409" t="s">
        <v>751</v>
      </c>
    </row>
    <row r="144" spans="1:7" ht="22.5">
      <c r="A144" s="1405">
        <v>140</v>
      </c>
      <c r="B144" s="1406" t="s">
        <v>604</v>
      </c>
      <c r="C144" s="1407">
        <v>2550466</v>
      </c>
      <c r="D144" s="1408" t="s">
        <v>754</v>
      </c>
      <c r="E144" s="1408" t="s">
        <v>889</v>
      </c>
      <c r="F144" s="1408" t="s">
        <v>888</v>
      </c>
      <c r="G144" s="1409" t="s">
        <v>751</v>
      </c>
    </row>
    <row r="145" spans="1:7" ht="22.5">
      <c r="A145" s="1405">
        <v>141</v>
      </c>
      <c r="B145" s="1406" t="s">
        <v>602</v>
      </c>
      <c r="C145" s="1407">
        <v>2095025</v>
      </c>
      <c r="D145" s="1408" t="s">
        <v>754</v>
      </c>
      <c r="E145" s="1408" t="s">
        <v>886</v>
      </c>
      <c r="F145" s="1408" t="s">
        <v>885</v>
      </c>
      <c r="G145" s="1409" t="s">
        <v>751</v>
      </c>
    </row>
    <row r="146" spans="1:7" ht="22.5">
      <c r="A146" s="1405">
        <v>142</v>
      </c>
      <c r="B146" s="1406" t="s">
        <v>599</v>
      </c>
      <c r="C146" s="1407">
        <v>2029278</v>
      </c>
      <c r="D146" s="1408" t="s">
        <v>754</v>
      </c>
      <c r="E146" s="1408" t="s">
        <v>766</v>
      </c>
      <c r="F146" s="1408" t="s">
        <v>880</v>
      </c>
      <c r="G146" s="1409" t="s">
        <v>751</v>
      </c>
    </row>
    <row r="147" spans="1:7">
      <c r="A147" s="1405">
        <v>143</v>
      </c>
      <c r="B147" s="1406" t="s">
        <v>598</v>
      </c>
      <c r="C147" s="1407">
        <v>2765888</v>
      </c>
      <c r="D147" s="1408" t="s">
        <v>754</v>
      </c>
      <c r="E147" s="1408" t="s">
        <v>882</v>
      </c>
      <c r="F147" s="1408" t="s">
        <v>881</v>
      </c>
      <c r="G147" s="1409" t="s">
        <v>751</v>
      </c>
    </row>
    <row r="148" spans="1:7" ht="22.5">
      <c r="A148" s="1405">
        <v>144</v>
      </c>
      <c r="B148" s="1406" t="s">
        <v>610</v>
      </c>
      <c r="C148" s="1407">
        <v>2743744</v>
      </c>
      <c r="D148" s="1408" t="s">
        <v>754</v>
      </c>
      <c r="E148" s="1408" t="s">
        <v>843</v>
      </c>
      <c r="F148" s="1408" t="s">
        <v>896</v>
      </c>
      <c r="G148" s="1409" t="s">
        <v>751</v>
      </c>
    </row>
    <row r="149" spans="1:7" ht="22.5">
      <c r="A149" s="1405">
        <v>145</v>
      </c>
      <c r="B149" s="1406" t="s">
        <v>596</v>
      </c>
      <c r="C149" s="1407">
        <v>5314577</v>
      </c>
      <c r="D149" s="1408" t="s">
        <v>754</v>
      </c>
      <c r="E149" s="1408" t="s">
        <v>753</v>
      </c>
      <c r="F149" s="1408" t="s">
        <v>878</v>
      </c>
      <c r="G149" s="1409" t="s">
        <v>751</v>
      </c>
    </row>
    <row r="150" spans="1:7" ht="22.5">
      <c r="A150" s="1405">
        <v>146</v>
      </c>
      <c r="B150" s="1406" t="s">
        <v>594</v>
      </c>
      <c r="C150" s="1407">
        <v>2057417</v>
      </c>
      <c r="D150" s="1411" t="s">
        <v>778</v>
      </c>
      <c r="E150" s="1408" t="s">
        <v>786</v>
      </c>
      <c r="F150" s="1408" t="s">
        <v>876</v>
      </c>
      <c r="G150" s="1409" t="s">
        <v>751</v>
      </c>
    </row>
    <row r="151" spans="1:7" ht="22.5">
      <c r="A151" s="1405">
        <v>147</v>
      </c>
      <c r="B151" s="1406" t="s">
        <v>593</v>
      </c>
      <c r="C151" s="1407">
        <v>2070022</v>
      </c>
      <c r="D151" s="1408" t="s">
        <v>754</v>
      </c>
      <c r="E151" s="1408" t="s">
        <v>753</v>
      </c>
      <c r="F151" s="1408" t="s">
        <v>875</v>
      </c>
      <c r="G151" s="1409" t="s">
        <v>751</v>
      </c>
    </row>
    <row r="152" spans="1:7" ht="22.5">
      <c r="A152" s="1405">
        <v>148</v>
      </c>
      <c r="B152" s="1406" t="s">
        <v>517</v>
      </c>
      <c r="C152" s="1407">
        <v>5155568</v>
      </c>
      <c r="D152" s="1408" t="s">
        <v>754</v>
      </c>
      <c r="E152" s="1408" t="s">
        <v>753</v>
      </c>
      <c r="F152" s="1408" t="s">
        <v>782</v>
      </c>
      <c r="G152" s="1409" t="s">
        <v>751</v>
      </c>
    </row>
    <row r="153" spans="1:7">
      <c r="A153" s="1405">
        <v>149</v>
      </c>
      <c r="B153" s="1406" t="s">
        <v>590</v>
      </c>
      <c r="C153" s="1407">
        <v>5669812</v>
      </c>
      <c r="D153" s="1408" t="s">
        <v>757</v>
      </c>
      <c r="E153" s="1408" t="s">
        <v>759</v>
      </c>
      <c r="F153" s="1408" t="s">
        <v>872</v>
      </c>
      <c r="G153" s="1409" t="s">
        <v>751</v>
      </c>
    </row>
    <row r="154" spans="1:7">
      <c r="A154" s="1405">
        <v>150</v>
      </c>
      <c r="B154" s="1406" t="s">
        <v>592</v>
      </c>
      <c r="C154" s="1407">
        <v>5003539</v>
      </c>
      <c r="D154" s="1408" t="s">
        <v>754</v>
      </c>
      <c r="E154" s="1408" t="s">
        <v>786</v>
      </c>
      <c r="F154" s="1408" t="s">
        <v>874</v>
      </c>
      <c r="G154" s="1409" t="s">
        <v>751</v>
      </c>
    </row>
    <row r="155" spans="1:7">
      <c r="A155" s="1405">
        <v>151</v>
      </c>
      <c r="B155" s="1406" t="s">
        <v>591</v>
      </c>
      <c r="C155" s="1407">
        <v>5467446</v>
      </c>
      <c r="D155" s="1408" t="s">
        <v>757</v>
      </c>
      <c r="E155" s="1408" t="s">
        <v>759</v>
      </c>
      <c r="F155" s="1408" t="s">
        <v>873</v>
      </c>
      <c r="G155" s="1409" t="s">
        <v>751</v>
      </c>
    </row>
    <row r="156" spans="1:7" ht="22.5">
      <c r="A156" s="1405">
        <v>152</v>
      </c>
      <c r="B156" s="1406" t="s">
        <v>585</v>
      </c>
      <c r="C156" s="1407">
        <v>2031256</v>
      </c>
      <c r="D156" s="1408" t="s">
        <v>754</v>
      </c>
      <c r="E156" s="1408" t="s">
        <v>829</v>
      </c>
      <c r="F156" s="1408" t="s">
        <v>866</v>
      </c>
      <c r="G156" s="1409" t="s">
        <v>751</v>
      </c>
    </row>
    <row r="157" spans="1:7" ht="22.5">
      <c r="A157" s="1405">
        <v>153</v>
      </c>
      <c r="B157" s="1406" t="s">
        <v>584</v>
      </c>
      <c r="C157" s="1407">
        <v>2659603</v>
      </c>
      <c r="D157" s="1408" t="s">
        <v>754</v>
      </c>
      <c r="E157" s="1408" t="s">
        <v>766</v>
      </c>
      <c r="F157" s="1408" t="s">
        <v>865</v>
      </c>
      <c r="G157" s="1409" t="s">
        <v>751</v>
      </c>
    </row>
    <row r="158" spans="1:7" ht="22.5">
      <c r="A158" s="1405">
        <v>154</v>
      </c>
      <c r="B158" s="1406" t="s">
        <v>587</v>
      </c>
      <c r="C158" s="1407">
        <v>5152054</v>
      </c>
      <c r="D158" s="1408" t="s">
        <v>757</v>
      </c>
      <c r="E158" s="1408" t="s">
        <v>759</v>
      </c>
      <c r="F158" s="1408" t="s">
        <v>868</v>
      </c>
      <c r="G158" s="1409" t="s">
        <v>751</v>
      </c>
    </row>
    <row r="159" spans="1:7" ht="22.5">
      <c r="A159" s="1405">
        <v>155</v>
      </c>
      <c r="B159" s="1406" t="s">
        <v>588</v>
      </c>
      <c r="C159" s="1407">
        <v>5912245</v>
      </c>
      <c r="D159" s="1411" t="s">
        <v>754</v>
      </c>
      <c r="E159" s="1408" t="s">
        <v>766</v>
      </c>
      <c r="F159" s="1408" t="s">
        <v>869</v>
      </c>
      <c r="G159" s="1409" t="s">
        <v>751</v>
      </c>
    </row>
    <row r="160" spans="1:7">
      <c r="A160" s="1405">
        <v>156</v>
      </c>
      <c r="B160" s="1406" t="s">
        <v>586</v>
      </c>
      <c r="C160" s="1407">
        <v>5340209</v>
      </c>
      <c r="D160" s="1408" t="s">
        <v>757</v>
      </c>
      <c r="E160" s="1408" t="s">
        <v>759</v>
      </c>
      <c r="F160" s="1408" t="s">
        <v>867</v>
      </c>
      <c r="G160" s="1409" t="s">
        <v>751</v>
      </c>
    </row>
    <row r="161" spans="1:7" ht="22.5">
      <c r="A161" s="1405">
        <v>157</v>
      </c>
      <c r="B161" s="1406" t="s">
        <v>583</v>
      </c>
      <c r="C161" s="1407">
        <v>2657457</v>
      </c>
      <c r="D161" s="1411" t="s">
        <v>754</v>
      </c>
      <c r="E161" s="1408" t="s">
        <v>864</v>
      </c>
      <c r="F161" s="1408" t="s">
        <v>863</v>
      </c>
      <c r="G161" s="1409" t="s">
        <v>751</v>
      </c>
    </row>
    <row r="162" spans="1:7" ht="22.5">
      <c r="A162" s="1405">
        <v>158</v>
      </c>
      <c r="B162" s="1406" t="s">
        <v>582</v>
      </c>
      <c r="C162" s="1407">
        <v>2678187</v>
      </c>
      <c r="D162" s="1408" t="s">
        <v>757</v>
      </c>
      <c r="E162" s="1408" t="s">
        <v>766</v>
      </c>
      <c r="F162" s="1408" t="s">
        <v>862</v>
      </c>
      <c r="G162" s="1409" t="s">
        <v>751</v>
      </c>
    </row>
    <row r="163" spans="1:7" ht="22.5">
      <c r="A163" s="1405">
        <v>159</v>
      </c>
      <c r="B163" s="1406" t="s">
        <v>575</v>
      </c>
      <c r="C163" s="1407">
        <v>5170672</v>
      </c>
      <c r="D163" s="1411" t="s">
        <v>757</v>
      </c>
      <c r="E163" s="1408" t="s">
        <v>753</v>
      </c>
      <c r="F163" s="1408" t="s">
        <v>853</v>
      </c>
      <c r="G163" s="1409" t="s">
        <v>751</v>
      </c>
    </row>
    <row r="164" spans="1:7" ht="22.5">
      <c r="A164" s="1405">
        <v>160</v>
      </c>
      <c r="B164" s="1406" t="s">
        <v>578</v>
      </c>
      <c r="C164" s="1407">
        <v>5364116</v>
      </c>
      <c r="D164" s="1408" t="s">
        <v>778</v>
      </c>
      <c r="E164" s="1408" t="s">
        <v>766</v>
      </c>
      <c r="F164" s="1408" t="s">
        <v>858</v>
      </c>
      <c r="G164" s="1409" t="s">
        <v>751</v>
      </c>
    </row>
    <row r="165" spans="1:7">
      <c r="A165" s="1405">
        <v>162</v>
      </c>
      <c r="B165" s="1406" t="s">
        <v>13360</v>
      </c>
      <c r="C165" s="1407">
        <v>5155827</v>
      </c>
      <c r="D165" s="1408" t="s">
        <v>754</v>
      </c>
      <c r="E165" s="1408" t="s">
        <v>753</v>
      </c>
      <c r="F165" s="1408" t="s">
        <v>856</v>
      </c>
      <c r="G165" s="1409" t="s">
        <v>751</v>
      </c>
    </row>
    <row r="166" spans="1:7">
      <c r="A166" s="1405">
        <v>161</v>
      </c>
      <c r="B166" s="1406" t="s">
        <v>576</v>
      </c>
      <c r="C166" s="1407">
        <v>2075385</v>
      </c>
      <c r="D166" s="1408" t="s">
        <v>754</v>
      </c>
      <c r="E166" s="1408" t="s">
        <v>855</v>
      </c>
      <c r="F166" s="1408" t="s">
        <v>854</v>
      </c>
      <c r="G166" s="1409" t="s">
        <v>751</v>
      </c>
    </row>
    <row r="167" spans="1:7">
      <c r="A167" s="1405">
        <v>163</v>
      </c>
      <c r="B167" s="1406" t="s">
        <v>13359</v>
      </c>
      <c r="C167" s="1407">
        <v>5513618</v>
      </c>
      <c r="D167" s="1408" t="s">
        <v>757</v>
      </c>
      <c r="E167" s="1408" t="s">
        <v>759</v>
      </c>
      <c r="F167" s="1408" t="s">
        <v>857</v>
      </c>
      <c r="G167" s="1409" t="s">
        <v>751</v>
      </c>
    </row>
    <row r="168" spans="1:7">
      <c r="A168" s="1405">
        <v>164</v>
      </c>
      <c r="B168" s="1406" t="s">
        <v>574</v>
      </c>
      <c r="C168" s="1407">
        <v>5076285</v>
      </c>
      <c r="D168" s="1408" t="s">
        <v>754</v>
      </c>
      <c r="E168" s="1408" t="s">
        <v>766</v>
      </c>
      <c r="F168" s="1408" t="s">
        <v>852</v>
      </c>
      <c r="G168" s="1409" t="s">
        <v>751</v>
      </c>
    </row>
    <row r="169" spans="1:7" ht="22.5">
      <c r="A169" s="1405">
        <v>165</v>
      </c>
      <c r="B169" s="1406" t="s">
        <v>13358</v>
      </c>
      <c r="C169" s="1407">
        <v>5292638</v>
      </c>
      <c r="D169" s="1408" t="s">
        <v>754</v>
      </c>
      <c r="E169" s="1408" t="s">
        <v>766</v>
      </c>
      <c r="F169" s="1408" t="s">
        <v>851</v>
      </c>
      <c r="G169" s="1409" t="s">
        <v>751</v>
      </c>
    </row>
    <row r="170" spans="1:7" ht="33.75">
      <c r="A170" s="1405">
        <v>166</v>
      </c>
      <c r="B170" s="1406" t="s">
        <v>504</v>
      </c>
      <c r="C170" s="1407">
        <v>5184851</v>
      </c>
      <c r="D170" s="1408" t="s">
        <v>754</v>
      </c>
      <c r="E170" s="1408" t="s">
        <v>766</v>
      </c>
      <c r="F170" s="1408" t="s">
        <v>767</v>
      </c>
      <c r="G170" s="1409" t="s">
        <v>751</v>
      </c>
    </row>
    <row r="171" spans="1:7" ht="22.5">
      <c r="A171" s="1405">
        <v>167</v>
      </c>
      <c r="B171" s="1406" t="s">
        <v>565</v>
      </c>
      <c r="C171" s="1407">
        <v>2890682</v>
      </c>
      <c r="D171" s="1408" t="s">
        <v>754</v>
      </c>
      <c r="E171" s="1408" t="s">
        <v>766</v>
      </c>
      <c r="F171" s="1408" t="s">
        <v>841</v>
      </c>
      <c r="G171" s="1409" t="s">
        <v>751</v>
      </c>
    </row>
    <row r="172" spans="1:7">
      <c r="A172" s="1405">
        <v>169</v>
      </c>
      <c r="B172" s="1406" t="s">
        <v>503</v>
      </c>
      <c r="C172" s="1407">
        <v>5381584</v>
      </c>
      <c r="D172" s="1408" t="s">
        <v>754</v>
      </c>
      <c r="E172" s="1408" t="s">
        <v>766</v>
      </c>
      <c r="F172" s="1408" t="s">
        <v>765</v>
      </c>
      <c r="G172" s="1409" t="s">
        <v>751</v>
      </c>
    </row>
    <row r="173" spans="1:7" ht="22.5">
      <c r="A173" s="1405">
        <v>170</v>
      </c>
      <c r="B173" s="1406" t="s">
        <v>528</v>
      </c>
      <c r="C173" s="1407">
        <v>2618621</v>
      </c>
      <c r="D173" s="1408" t="s">
        <v>754</v>
      </c>
      <c r="E173" s="1408" t="s">
        <v>766</v>
      </c>
      <c r="F173" s="1408" t="s">
        <v>796</v>
      </c>
      <c r="G173" s="1409" t="s">
        <v>751</v>
      </c>
    </row>
    <row r="174" spans="1:7" ht="22.5">
      <c r="A174" s="1405">
        <v>171</v>
      </c>
      <c r="B174" s="1406" t="s">
        <v>527</v>
      </c>
      <c r="C174" s="1407">
        <v>2050374</v>
      </c>
      <c r="D174" s="1408" t="s">
        <v>754</v>
      </c>
      <c r="E174" s="1408" t="s">
        <v>753</v>
      </c>
      <c r="F174" s="1408" t="s">
        <v>795</v>
      </c>
      <c r="G174" s="1409" t="s">
        <v>768</v>
      </c>
    </row>
    <row r="175" spans="1:7" ht="22.5">
      <c r="A175" s="1405">
        <v>172</v>
      </c>
      <c r="B175" s="1406" t="s">
        <v>525</v>
      </c>
      <c r="C175" s="1407">
        <v>2830213</v>
      </c>
      <c r="D175" s="1408" t="s">
        <v>754</v>
      </c>
      <c r="E175" s="1408" t="s">
        <v>793</v>
      </c>
      <c r="F175" s="1408" t="s">
        <v>792</v>
      </c>
      <c r="G175" s="1409" t="s">
        <v>751</v>
      </c>
    </row>
    <row r="176" spans="1:7">
      <c r="A176" s="1405">
        <v>173</v>
      </c>
      <c r="B176" s="1406" t="s">
        <v>524</v>
      </c>
      <c r="C176" s="1407">
        <v>5565057</v>
      </c>
      <c r="D176" s="1408" t="s">
        <v>757</v>
      </c>
      <c r="E176" s="1408" t="s">
        <v>759</v>
      </c>
      <c r="F176" s="1408" t="s">
        <v>791</v>
      </c>
      <c r="G176" s="1409" t="s">
        <v>751</v>
      </c>
    </row>
    <row r="177" spans="1:7" ht="22.5">
      <c r="A177" s="1405">
        <v>174</v>
      </c>
      <c r="B177" s="1406" t="s">
        <v>526</v>
      </c>
      <c r="C177" s="1407">
        <v>2004879</v>
      </c>
      <c r="D177" s="1408" t="s">
        <v>754</v>
      </c>
      <c r="E177" s="1408" t="s">
        <v>753</v>
      </c>
      <c r="F177" s="1408" t="s">
        <v>794</v>
      </c>
      <c r="G177" s="1409" t="s">
        <v>768</v>
      </c>
    </row>
    <row r="178" spans="1:7" ht="22.5">
      <c r="A178" s="1405">
        <v>175</v>
      </c>
      <c r="B178" s="1406" t="s">
        <v>523</v>
      </c>
      <c r="C178" s="1407">
        <v>5752728</v>
      </c>
      <c r="D178" s="1408" t="s">
        <v>754</v>
      </c>
      <c r="E178" s="1408" t="s">
        <v>753</v>
      </c>
      <c r="F178" s="1408" t="s">
        <v>790</v>
      </c>
      <c r="G178" s="1409" t="s">
        <v>751</v>
      </c>
    </row>
    <row r="179" spans="1:7" ht="22.5">
      <c r="A179" s="1405">
        <v>176</v>
      </c>
      <c r="B179" s="1406" t="s">
        <v>569</v>
      </c>
      <c r="C179" s="1407">
        <v>5112885</v>
      </c>
      <c r="D179" s="1408" t="s">
        <v>754</v>
      </c>
      <c r="E179" s="1408" t="s">
        <v>784</v>
      </c>
      <c r="F179" s="1408" t="s">
        <v>846</v>
      </c>
      <c r="G179" s="1409" t="s">
        <v>751</v>
      </c>
    </row>
    <row r="180" spans="1:7">
      <c r="A180" s="1405">
        <v>177</v>
      </c>
      <c r="B180" s="1406" t="s">
        <v>568</v>
      </c>
      <c r="C180" s="1407">
        <v>2590565</v>
      </c>
      <c r="D180" s="1411" t="s">
        <v>754</v>
      </c>
      <c r="E180" s="1408" t="s">
        <v>766</v>
      </c>
      <c r="F180" s="1408" t="s">
        <v>845</v>
      </c>
      <c r="G180" s="1409" t="s">
        <v>751</v>
      </c>
    </row>
    <row r="181" spans="1:7" ht="22.5">
      <c r="A181" s="1405">
        <v>178</v>
      </c>
      <c r="B181" s="1406" t="s">
        <v>573</v>
      </c>
      <c r="C181" s="1407">
        <v>5358221</v>
      </c>
      <c r="D181" s="1408" t="s">
        <v>754</v>
      </c>
      <c r="E181" s="1408" t="s">
        <v>753</v>
      </c>
      <c r="F181" s="1408" t="s">
        <v>850</v>
      </c>
      <c r="G181" s="1409" t="s">
        <v>751</v>
      </c>
    </row>
    <row r="182" spans="1:7" ht="22.5">
      <c r="A182" s="1405">
        <v>179</v>
      </c>
      <c r="B182" s="1406" t="s">
        <v>572</v>
      </c>
      <c r="C182" s="1407">
        <v>5084555</v>
      </c>
      <c r="D182" s="1408" t="s">
        <v>754</v>
      </c>
      <c r="E182" s="1408" t="s">
        <v>753</v>
      </c>
      <c r="F182" s="1408" t="s">
        <v>849</v>
      </c>
      <c r="G182" s="1409" t="s">
        <v>751</v>
      </c>
    </row>
    <row r="183" spans="1:7" ht="22.5">
      <c r="A183" s="1405">
        <v>180</v>
      </c>
      <c r="B183" s="1406" t="s">
        <v>567</v>
      </c>
      <c r="C183" s="1407">
        <v>5295858</v>
      </c>
      <c r="D183" s="1408" t="s">
        <v>754</v>
      </c>
      <c r="E183" s="1408" t="s">
        <v>766</v>
      </c>
      <c r="F183" s="1408" t="s">
        <v>844</v>
      </c>
      <c r="G183" s="1409" t="s">
        <v>751</v>
      </c>
    </row>
    <row r="184" spans="1:7" ht="22.5">
      <c r="A184" s="1405">
        <v>181</v>
      </c>
      <c r="B184" s="1406" t="s">
        <v>566</v>
      </c>
      <c r="C184" s="1407">
        <v>2587645</v>
      </c>
      <c r="D184" s="1408" t="s">
        <v>754</v>
      </c>
      <c r="E184" s="1408" t="s">
        <v>843</v>
      </c>
      <c r="F184" s="1408" t="s">
        <v>842</v>
      </c>
      <c r="G184" s="1409" t="s">
        <v>751</v>
      </c>
    </row>
    <row r="185" spans="1:7" ht="22.5">
      <c r="A185" s="1405">
        <v>182</v>
      </c>
      <c r="B185" s="1406" t="s">
        <v>564</v>
      </c>
      <c r="C185" s="1407">
        <v>2777223</v>
      </c>
      <c r="D185" s="1411" t="s">
        <v>757</v>
      </c>
      <c r="E185" s="1408" t="s">
        <v>784</v>
      </c>
      <c r="F185" s="1408" t="s">
        <v>839</v>
      </c>
      <c r="G185" s="1409" t="s">
        <v>751</v>
      </c>
    </row>
    <row r="186" spans="1:7">
      <c r="A186" s="1405">
        <v>183</v>
      </c>
      <c r="B186" s="1406" t="s">
        <v>563</v>
      </c>
      <c r="C186" s="1407">
        <v>2016931</v>
      </c>
      <c r="D186" s="1408" t="s">
        <v>754</v>
      </c>
      <c r="E186" s="1408" t="s">
        <v>753</v>
      </c>
      <c r="F186" s="1408" t="s">
        <v>838</v>
      </c>
      <c r="G186" s="1409" t="s">
        <v>751</v>
      </c>
    </row>
    <row r="187" spans="1:7" ht="22.5">
      <c r="A187" s="1405">
        <v>184</v>
      </c>
      <c r="B187" s="1406" t="s">
        <v>13357</v>
      </c>
      <c r="C187" s="1407">
        <v>2016656</v>
      </c>
      <c r="D187" s="1408" t="s">
        <v>754</v>
      </c>
      <c r="E187" s="1408" t="s">
        <v>753</v>
      </c>
      <c r="F187" s="1408" t="s">
        <v>840</v>
      </c>
      <c r="G187" s="1409" t="s">
        <v>768</v>
      </c>
    </row>
    <row r="188" spans="1:7" ht="22.5">
      <c r="A188" s="1405">
        <v>185</v>
      </c>
      <c r="B188" s="1406" t="s">
        <v>13356</v>
      </c>
      <c r="C188" s="1407">
        <v>5320259</v>
      </c>
      <c r="D188" s="1408" t="s">
        <v>778</v>
      </c>
      <c r="E188" s="1408" t="s">
        <v>829</v>
      </c>
      <c r="F188" s="1408" t="s">
        <v>834</v>
      </c>
      <c r="G188" s="1409" t="s">
        <v>751</v>
      </c>
    </row>
    <row r="189" spans="1:7" ht="22.5">
      <c r="A189" s="1405">
        <v>186</v>
      </c>
      <c r="B189" s="1406" t="s">
        <v>558</v>
      </c>
      <c r="C189" s="1407">
        <v>5098033</v>
      </c>
      <c r="D189" s="1408" t="s">
        <v>778</v>
      </c>
      <c r="E189" s="1408" t="s">
        <v>786</v>
      </c>
      <c r="F189" s="1408" t="s">
        <v>833</v>
      </c>
      <c r="G189" s="1409" t="s">
        <v>751</v>
      </c>
    </row>
    <row r="190" spans="1:7" ht="22.5">
      <c r="A190" s="1405">
        <v>187</v>
      </c>
      <c r="B190" s="1406" t="s">
        <v>13355</v>
      </c>
      <c r="C190" s="1407">
        <v>2839717</v>
      </c>
      <c r="D190" s="1408" t="s">
        <v>754</v>
      </c>
      <c r="E190" s="1408" t="s">
        <v>766</v>
      </c>
      <c r="F190" s="1408" t="s">
        <v>832</v>
      </c>
      <c r="G190" s="1409" t="s">
        <v>751</v>
      </c>
    </row>
    <row r="191" spans="1:7">
      <c r="A191" s="1405">
        <v>188</v>
      </c>
      <c r="B191" s="1406" t="s">
        <v>556</v>
      </c>
      <c r="C191" s="1407">
        <v>2582457</v>
      </c>
      <c r="D191" s="1408" t="s">
        <v>754</v>
      </c>
      <c r="E191" s="1408" t="s">
        <v>786</v>
      </c>
      <c r="F191" s="1408" t="s">
        <v>759</v>
      </c>
      <c r="G191" s="1409" t="s">
        <v>751</v>
      </c>
    </row>
    <row r="192" spans="1:7" ht="22.5">
      <c r="A192" s="1405">
        <v>189</v>
      </c>
      <c r="B192" s="1406" t="s">
        <v>562</v>
      </c>
      <c r="C192" s="1407">
        <v>5430682</v>
      </c>
      <c r="D192" s="1408" t="s">
        <v>757</v>
      </c>
      <c r="E192" s="1408" t="s">
        <v>753</v>
      </c>
      <c r="F192" s="1408" t="s">
        <v>805</v>
      </c>
      <c r="G192" s="1409" t="s">
        <v>751</v>
      </c>
    </row>
    <row r="193" spans="1:7">
      <c r="A193" s="1405">
        <v>190</v>
      </c>
      <c r="B193" s="1406" t="s">
        <v>13354</v>
      </c>
      <c r="C193" s="1407">
        <v>2672731</v>
      </c>
      <c r="D193" s="1408" t="s">
        <v>754</v>
      </c>
      <c r="E193" s="1408" t="s">
        <v>763</v>
      </c>
      <c r="F193" s="1408" t="s">
        <v>831</v>
      </c>
      <c r="G193" s="1409" t="s">
        <v>751</v>
      </c>
    </row>
    <row r="194" spans="1:7">
      <c r="A194" s="1405">
        <v>191</v>
      </c>
      <c r="B194" s="1406" t="s">
        <v>555</v>
      </c>
      <c r="C194" s="1407">
        <v>2293463</v>
      </c>
      <c r="D194" s="1411" t="s">
        <v>757</v>
      </c>
      <c r="E194" s="1408" t="s">
        <v>759</v>
      </c>
      <c r="F194" s="1408" t="s">
        <v>830</v>
      </c>
      <c r="G194" s="1409" t="s">
        <v>751</v>
      </c>
    </row>
    <row r="195" spans="1:7" ht="22.5">
      <c r="A195" s="1405">
        <v>192</v>
      </c>
      <c r="B195" s="1406" t="s">
        <v>561</v>
      </c>
      <c r="C195" s="1407">
        <v>2807459</v>
      </c>
      <c r="D195" s="1408" t="s">
        <v>757</v>
      </c>
      <c r="E195" s="1408" t="s">
        <v>753</v>
      </c>
      <c r="F195" s="1408" t="s">
        <v>837</v>
      </c>
      <c r="G195" s="1409" t="s">
        <v>751</v>
      </c>
    </row>
    <row r="196" spans="1:7" ht="22.5">
      <c r="A196" s="1405">
        <v>193</v>
      </c>
      <c r="B196" s="1406" t="s">
        <v>560</v>
      </c>
      <c r="C196" s="1407">
        <v>2872943</v>
      </c>
      <c r="D196" s="1408" t="s">
        <v>778</v>
      </c>
      <c r="E196" s="1408" t="s">
        <v>766</v>
      </c>
      <c r="F196" s="1408" t="s">
        <v>836</v>
      </c>
      <c r="G196" s="1409" t="s">
        <v>751</v>
      </c>
    </row>
    <row r="197" spans="1:7" ht="22.5">
      <c r="A197" s="1405">
        <v>194</v>
      </c>
      <c r="B197" s="1406" t="s">
        <v>535</v>
      </c>
      <c r="C197" s="1407">
        <v>5352827</v>
      </c>
      <c r="D197" s="1408" t="s">
        <v>754</v>
      </c>
      <c r="E197" s="1408" t="s">
        <v>753</v>
      </c>
      <c r="F197" s="1408" t="s">
        <v>805</v>
      </c>
      <c r="G197" s="1409" t="s">
        <v>751</v>
      </c>
    </row>
    <row r="198" spans="1:7" ht="22.5">
      <c r="A198" s="1405">
        <v>195</v>
      </c>
      <c r="B198" s="1406" t="s">
        <v>534</v>
      </c>
      <c r="C198" s="1407">
        <v>2548747</v>
      </c>
      <c r="D198" s="1408" t="s">
        <v>754</v>
      </c>
      <c r="E198" s="1408" t="s">
        <v>804</v>
      </c>
      <c r="F198" s="1408" t="s">
        <v>803</v>
      </c>
      <c r="G198" s="1409" t="s">
        <v>751</v>
      </c>
    </row>
    <row r="199" spans="1:7" ht="22.5">
      <c r="A199" s="1405">
        <v>196</v>
      </c>
      <c r="B199" s="1406" t="s">
        <v>532</v>
      </c>
      <c r="C199" s="1407">
        <v>5482046</v>
      </c>
      <c r="D199" s="1408" t="s">
        <v>757</v>
      </c>
      <c r="E199" s="1408" t="s">
        <v>800</v>
      </c>
      <c r="F199" s="1408" t="s">
        <v>799</v>
      </c>
      <c r="G199" s="1409" t="s">
        <v>751</v>
      </c>
    </row>
    <row r="200" spans="1:7">
      <c r="A200" s="1405">
        <v>197</v>
      </c>
      <c r="B200" s="1406" t="s">
        <v>559</v>
      </c>
      <c r="C200" s="1407">
        <v>2773791</v>
      </c>
      <c r="D200" s="1408" t="s">
        <v>757</v>
      </c>
      <c r="E200" s="1408" t="s">
        <v>759</v>
      </c>
      <c r="F200" s="1408" t="s">
        <v>835</v>
      </c>
      <c r="G200" s="1409" t="s">
        <v>751</v>
      </c>
    </row>
    <row r="201" spans="1:7">
      <c r="A201" s="1405">
        <v>198</v>
      </c>
      <c r="B201" s="1406" t="s">
        <v>554</v>
      </c>
      <c r="C201" s="1407">
        <v>2076675</v>
      </c>
      <c r="D201" s="1411" t="s">
        <v>754</v>
      </c>
      <c r="E201" s="1408" t="s">
        <v>829</v>
      </c>
      <c r="F201" s="1408" t="s">
        <v>828</v>
      </c>
      <c r="G201" s="1409" t="s">
        <v>751</v>
      </c>
    </row>
    <row r="202" spans="1:7">
      <c r="A202" s="1405">
        <v>199</v>
      </c>
      <c r="B202" s="1406" t="s">
        <v>581</v>
      </c>
      <c r="C202" s="1407">
        <v>5515882</v>
      </c>
      <c r="D202" s="1408" t="s">
        <v>754</v>
      </c>
      <c r="E202" s="1408" t="s">
        <v>766</v>
      </c>
      <c r="F202" s="1408" t="s">
        <v>861</v>
      </c>
      <c r="G202" s="1409" t="s">
        <v>751</v>
      </c>
    </row>
    <row r="203" spans="1:7" ht="22.5">
      <c r="A203" s="1405">
        <v>200</v>
      </c>
      <c r="B203" s="1406" t="s">
        <v>553</v>
      </c>
      <c r="C203" s="1407">
        <v>2344343</v>
      </c>
      <c r="D203" s="1408" t="s">
        <v>754</v>
      </c>
      <c r="E203" s="1408" t="s">
        <v>766</v>
      </c>
      <c r="F203" s="1408" t="s">
        <v>827</v>
      </c>
      <c r="G203" s="1409" t="s">
        <v>751</v>
      </c>
    </row>
    <row r="204" spans="1:7" ht="22.5">
      <c r="A204" s="1405">
        <v>201</v>
      </c>
      <c r="B204" s="1406" t="s">
        <v>498</v>
      </c>
      <c r="C204" s="1407">
        <v>2875578</v>
      </c>
      <c r="D204" s="1408" t="s">
        <v>757</v>
      </c>
      <c r="E204" s="1408" t="s">
        <v>756</v>
      </c>
      <c r="F204" s="1408" t="s">
        <v>755</v>
      </c>
      <c r="G204" s="1409" t="s">
        <v>751</v>
      </c>
    </row>
    <row r="205" spans="1:7" ht="22.5">
      <c r="A205" s="1405">
        <v>202</v>
      </c>
      <c r="B205" s="1406" t="s">
        <v>580</v>
      </c>
      <c r="C205" s="1407">
        <v>2617749</v>
      </c>
      <c r="D205" s="1408" t="s">
        <v>754</v>
      </c>
      <c r="E205" s="1408" t="s">
        <v>766</v>
      </c>
      <c r="F205" s="1408" t="s">
        <v>860</v>
      </c>
      <c r="G205" s="1409" t="s">
        <v>751</v>
      </c>
    </row>
    <row r="206" spans="1:7" ht="22.5">
      <c r="A206" s="1405">
        <v>203</v>
      </c>
      <c r="B206" s="1406" t="s">
        <v>579</v>
      </c>
      <c r="C206" s="1407">
        <v>5199077</v>
      </c>
      <c r="D206" s="1408" t="s">
        <v>754</v>
      </c>
      <c r="E206" s="1408" t="s">
        <v>753</v>
      </c>
      <c r="F206" s="1408" t="s">
        <v>859</v>
      </c>
      <c r="G206" s="1409" t="s">
        <v>751</v>
      </c>
    </row>
    <row r="207" spans="1:7">
      <c r="A207" s="1405">
        <v>204</v>
      </c>
      <c r="B207" s="1406" t="s">
        <v>551</v>
      </c>
      <c r="C207" s="1407">
        <v>2868687</v>
      </c>
      <c r="D207" s="1408" t="s">
        <v>754</v>
      </c>
      <c r="E207" s="1408" t="s">
        <v>766</v>
      </c>
      <c r="F207" s="1408" t="s">
        <v>825</v>
      </c>
      <c r="G207" s="1409" t="s">
        <v>751</v>
      </c>
    </row>
    <row r="208" spans="1:7" ht="22.5">
      <c r="A208" s="1405">
        <v>205</v>
      </c>
      <c r="B208" s="1406" t="s">
        <v>552</v>
      </c>
      <c r="C208" s="1407">
        <v>2819996</v>
      </c>
      <c r="D208" s="1408" t="s">
        <v>754</v>
      </c>
      <c r="E208" s="1408" t="s">
        <v>766</v>
      </c>
      <c r="F208" s="1408" t="s">
        <v>826</v>
      </c>
      <c r="G208" s="1409" t="s">
        <v>751</v>
      </c>
    </row>
    <row r="209" spans="1:7" ht="22.5">
      <c r="A209" s="1405">
        <v>206</v>
      </c>
      <c r="B209" s="1406" t="s">
        <v>550</v>
      </c>
      <c r="C209" s="1407">
        <v>2766868</v>
      </c>
      <c r="D209" s="1408" t="s">
        <v>778</v>
      </c>
      <c r="E209" s="1411" t="s">
        <v>766</v>
      </c>
      <c r="F209" s="1408" t="s">
        <v>824</v>
      </c>
      <c r="G209" s="1409" t="s">
        <v>751</v>
      </c>
    </row>
    <row r="210" spans="1:7" ht="22.5">
      <c r="A210" s="1405">
        <v>207</v>
      </c>
      <c r="B210" s="1406" t="s">
        <v>13353</v>
      </c>
      <c r="C210" s="1407">
        <v>5437903</v>
      </c>
      <c r="D210" s="1408" t="s">
        <v>757</v>
      </c>
      <c r="E210" s="1408" t="s">
        <v>759</v>
      </c>
      <c r="F210" s="1408" t="s">
        <v>13372</v>
      </c>
      <c r="G210" s="1409" t="s">
        <v>751</v>
      </c>
    </row>
    <row r="211" spans="1:7" ht="22.5">
      <c r="A211" s="1405">
        <v>208</v>
      </c>
      <c r="B211" s="1406" t="s">
        <v>496</v>
      </c>
      <c r="C211" s="1407">
        <v>2112663</v>
      </c>
      <c r="D211" s="1408" t="s">
        <v>754</v>
      </c>
      <c r="E211" s="1408" t="s">
        <v>753</v>
      </c>
      <c r="F211" s="1408" t="s">
        <v>752</v>
      </c>
      <c r="G211" s="1409" t="s">
        <v>751</v>
      </c>
    </row>
    <row r="212" spans="1:7" ht="22.5">
      <c r="A212" s="1405">
        <v>209</v>
      </c>
      <c r="B212" s="1406" t="s">
        <v>636</v>
      </c>
      <c r="C212" s="1407">
        <v>5935539</v>
      </c>
      <c r="D212" s="1408" t="s">
        <v>778</v>
      </c>
      <c r="E212" s="1408" t="s">
        <v>766</v>
      </c>
      <c r="F212" s="1408" t="s">
        <v>929</v>
      </c>
      <c r="G212" s="1409" t="s">
        <v>751</v>
      </c>
    </row>
    <row r="213" spans="1:7" ht="22.5">
      <c r="A213" s="1405">
        <v>210</v>
      </c>
      <c r="B213" s="1406" t="s">
        <v>635</v>
      </c>
      <c r="C213" s="1407">
        <v>5382432</v>
      </c>
      <c r="D213" s="1408" t="s">
        <v>754</v>
      </c>
      <c r="E213" s="1408" t="s">
        <v>784</v>
      </c>
      <c r="F213" s="1408" t="s">
        <v>928</v>
      </c>
      <c r="G213" s="1409" t="s">
        <v>751</v>
      </c>
    </row>
    <row r="214" spans="1:7" ht="22.5">
      <c r="A214" s="1405">
        <v>211</v>
      </c>
      <c r="B214" s="1406" t="s">
        <v>634</v>
      </c>
      <c r="C214" s="1407">
        <v>5098297</v>
      </c>
      <c r="D214" s="1408" t="s">
        <v>757</v>
      </c>
      <c r="E214" s="1411" t="s">
        <v>855</v>
      </c>
      <c r="F214" s="1408" t="s">
        <v>927</v>
      </c>
      <c r="G214" s="1409" t="s">
        <v>751</v>
      </c>
    </row>
    <row r="215" spans="1:7" ht="22.5">
      <c r="A215" s="1405">
        <v>212</v>
      </c>
      <c r="B215" s="1406" t="s">
        <v>633</v>
      </c>
      <c r="C215" s="1407">
        <v>5015553</v>
      </c>
      <c r="D215" s="1408" t="s">
        <v>754</v>
      </c>
      <c r="E215" s="1408" t="s">
        <v>786</v>
      </c>
      <c r="F215" s="1408" t="s">
        <v>926</v>
      </c>
      <c r="G215" s="1409" t="s">
        <v>751</v>
      </c>
    </row>
    <row r="216" spans="1:7" ht="22.5">
      <c r="A216" s="1412">
        <v>213</v>
      </c>
      <c r="B216" s="1413" t="s">
        <v>632</v>
      </c>
      <c r="C216" s="1414">
        <v>2113023</v>
      </c>
      <c r="D216" s="1413" t="s">
        <v>754</v>
      </c>
      <c r="E216" s="1413" t="s">
        <v>925</v>
      </c>
      <c r="F216" s="1413" t="s">
        <v>924</v>
      </c>
      <c r="G216" s="1415" t="s">
        <v>751</v>
      </c>
    </row>
  </sheetData>
  <conditionalFormatting sqref="G5:G10">
    <cfRule type="containsText" dxfId="33" priority="3" operator="containsText" text="True">
      <formula>NOT(ISERROR(SEARCH("True",G5)))</formula>
    </cfRule>
  </conditionalFormatting>
  <conditionalFormatting sqref="G11:G214">
    <cfRule type="containsText" dxfId="32" priority="2" operator="containsText" text="True">
      <formula>NOT(ISERROR(SEARCH("True",G11)))</formula>
    </cfRule>
  </conditionalFormatting>
  <conditionalFormatting sqref="G215:G216">
    <cfRule type="containsText" dxfId="31" priority="1" operator="containsText" text="True">
      <formula>NOT(ISERROR(SEARCH("True",G215)))</formula>
    </cfRule>
  </conditionalFormatting>
  <pageMargins left="0.7" right="0.7" top="0.75" bottom="0.75" header="0.3" footer="0.3"/>
  <pageSetup scale="70" fitToHeight="0" orientation="portrait" r:id="rId1"/>
  <headerFooter>
    <oddFooter>&amp;R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60</vt:i4>
      </vt:variant>
    </vt:vector>
  </HeadingPairs>
  <TitlesOfParts>
    <vt:vector size="133" baseType="lpstr">
      <vt:lpstr>App_List</vt:lpstr>
      <vt:lpstr>1</vt:lpstr>
      <vt:lpstr>2</vt:lpstr>
      <vt:lpstr>3</vt:lpstr>
      <vt:lpstr>4</vt:lpstr>
      <vt:lpstr>5</vt:lpstr>
      <vt:lpstr>6</vt:lpstr>
      <vt:lpstr>7</vt:lpstr>
      <vt:lpstr>8</vt:lpstr>
      <vt:lpstr>9</vt:lpstr>
      <vt:lpstr>10</vt:lpstr>
      <vt:lpstr>11</vt:lpstr>
      <vt:lpstr>12</vt:lpstr>
      <vt:lpstr>13</vt:lpstr>
      <vt:lpstr>14</vt:lpstr>
      <vt:lpstr>15.a</vt:lpstr>
      <vt:lpstr>15.b</vt:lpstr>
      <vt:lpstr>15.c</vt:lpstr>
      <vt:lpstr>16.a</vt:lpstr>
      <vt:lpstr>16.b</vt:lpstr>
      <vt:lpstr>17.a</vt:lpstr>
      <vt:lpstr>17.b</vt:lpstr>
      <vt:lpstr>18.a</vt:lpstr>
      <vt:lpstr>18.b</vt:lpstr>
      <vt:lpstr>18.c</vt:lpstr>
      <vt:lpstr>19</vt:lpstr>
      <vt:lpstr>20</vt:lpstr>
      <vt:lpstr>21.a</vt:lpstr>
      <vt:lpstr>21.b</vt:lpstr>
      <vt:lpstr>21.c</vt:lpstr>
      <vt:lpstr>21.d</vt:lpstr>
      <vt:lpstr>22.a </vt:lpstr>
      <vt:lpstr>22.b</vt:lpstr>
      <vt:lpstr>23.а</vt:lpstr>
      <vt:lpstr>23.b</vt:lpstr>
      <vt:lpstr>24.a</vt:lpstr>
      <vt:lpstr>24.b</vt:lpstr>
      <vt:lpstr>25.a</vt:lpstr>
      <vt:lpstr>25.b</vt:lpstr>
      <vt:lpstr>26.a</vt:lpstr>
      <vt:lpstr>26.b</vt:lpstr>
      <vt:lpstr>27</vt:lpstr>
      <vt:lpstr>28</vt:lpstr>
      <vt:lpstr>29</vt:lpstr>
      <vt:lpstr>30</vt:lpstr>
      <vt:lpstr>31.a</vt:lpstr>
      <vt:lpstr>31.b</vt:lpstr>
      <vt:lpstr>32</vt:lpstr>
      <vt:lpstr>33</vt:lpstr>
      <vt:lpstr>Хавсралт 16 =&gt;</vt:lpstr>
      <vt:lpstr>Зэс</vt:lpstr>
      <vt:lpstr>Нүүрс</vt:lpstr>
      <vt:lpstr>Алт</vt:lpstr>
      <vt:lpstr>Төмөр</vt:lpstr>
      <vt:lpstr>Цайр</vt:lpstr>
      <vt:lpstr>Гянтболд</vt:lpstr>
      <vt:lpstr>Цагаан тугалга</vt:lpstr>
      <vt:lpstr>Мөнгө</vt:lpstr>
      <vt:lpstr>Хар тугалга</vt:lpstr>
      <vt:lpstr>Молибден</vt:lpstr>
      <vt:lpstr>Жонш</vt:lpstr>
      <vt:lpstr>дайрга</vt:lpstr>
      <vt:lpstr>Алевролит</vt:lpstr>
      <vt:lpstr>Хайрга</vt:lpstr>
      <vt:lpstr>Элс</vt:lpstr>
      <vt:lpstr>Элс, хайрга</vt:lpstr>
      <vt:lpstr>Гөлтгөнө</vt:lpstr>
      <vt:lpstr>Шохой</vt:lpstr>
      <vt:lpstr>Шохойн чулуу</vt:lpstr>
      <vt:lpstr>Цемент</vt:lpstr>
      <vt:lpstr>Клинкер</vt:lpstr>
      <vt:lpstr>Цеолит</vt:lpstr>
      <vt:lpstr>Тоосго</vt:lpstr>
      <vt:lpstr>'1'!_Toc437312785</vt:lpstr>
      <vt:lpstr>'2'!_Toc437312786</vt:lpstr>
      <vt:lpstr>'3'!_Toc437312787</vt:lpstr>
      <vt:lpstr>'4'!_Toc437312788</vt:lpstr>
      <vt:lpstr>'12'!_Toc437312792</vt:lpstr>
      <vt:lpstr>'8'!_Toc437312792</vt:lpstr>
      <vt:lpstr>'9'!_Toc437312793</vt:lpstr>
      <vt:lpstr>'10'!_Toc437312794</vt:lpstr>
      <vt:lpstr>'11'!_Toc437312795</vt:lpstr>
      <vt:lpstr>'13'!Print_Area</vt:lpstr>
      <vt:lpstr>'15.a'!Print_Area</vt:lpstr>
      <vt:lpstr>'15.b'!Print_Area</vt:lpstr>
      <vt:lpstr>'15.c'!Print_Area</vt:lpstr>
      <vt:lpstr>'18.b'!Print_Area</vt:lpstr>
      <vt:lpstr>'18.c'!Print_Area</vt:lpstr>
      <vt:lpstr>'19'!Print_Area</vt:lpstr>
      <vt:lpstr>'21.b'!Print_Area</vt:lpstr>
      <vt:lpstr>'21.c'!Print_Area</vt:lpstr>
      <vt:lpstr>'21.d'!Print_Area</vt:lpstr>
      <vt:lpstr>'22.a '!Print_Area</vt:lpstr>
      <vt:lpstr>'23.b'!Print_Area</vt:lpstr>
      <vt:lpstr>'26.b'!Print_Area</vt:lpstr>
      <vt:lpstr>'27'!Print_Area</vt:lpstr>
      <vt:lpstr>'32'!Print_Area</vt:lpstr>
      <vt:lpstr>'33'!Print_Area</vt:lpstr>
      <vt:lpstr>App_List!Print_Area</vt:lpstr>
      <vt:lpstr>'10'!Print_Titles</vt:lpstr>
      <vt:lpstr>'11'!Print_Titles</vt:lpstr>
      <vt:lpstr>'12'!Print_Titles</vt:lpstr>
      <vt:lpstr>'13'!Print_Titles</vt:lpstr>
      <vt:lpstr>'14'!Print_Titles</vt:lpstr>
      <vt:lpstr>'15.a'!Print_Titles</vt:lpstr>
      <vt:lpstr>'15.b'!Print_Titles</vt:lpstr>
      <vt:lpstr>'15.c'!Print_Titles</vt:lpstr>
      <vt:lpstr>'16.a'!Print_Titles</vt:lpstr>
      <vt:lpstr>'16.b'!Print_Titles</vt:lpstr>
      <vt:lpstr>'17.a'!Print_Titles</vt:lpstr>
      <vt:lpstr>'17.b'!Print_Titles</vt:lpstr>
      <vt:lpstr>'18.b'!Print_Titles</vt:lpstr>
      <vt:lpstr>'19'!Print_Titles</vt:lpstr>
      <vt:lpstr>'20'!Print_Titles</vt:lpstr>
      <vt:lpstr>'21.a'!Print_Titles</vt:lpstr>
      <vt:lpstr>'21.c'!Print_Titles</vt:lpstr>
      <vt:lpstr>'23.b'!Print_Titles</vt:lpstr>
      <vt:lpstr>'24.b'!Print_Titles</vt:lpstr>
      <vt:lpstr>'25.a'!Print_Titles</vt:lpstr>
      <vt:lpstr>'25.b'!Print_Titles</vt:lpstr>
      <vt:lpstr>'26.b'!Print_Titles</vt:lpstr>
      <vt:lpstr>'27'!Print_Titles</vt:lpstr>
      <vt:lpstr>'28'!Print_Titles</vt:lpstr>
      <vt:lpstr>'29'!Print_Titles</vt:lpstr>
      <vt:lpstr>'30'!Print_Titles</vt:lpstr>
      <vt:lpstr>'31.a'!Print_Titles</vt:lpstr>
      <vt:lpstr>'33'!Print_Titles</vt:lpstr>
      <vt:lpstr>'4'!Print_Titles</vt:lpstr>
      <vt:lpstr>'5'!Print_Titles</vt:lpstr>
      <vt:lpstr>'6'!Print_Titles</vt:lpstr>
      <vt:lpstr>'7'!Print_Titles</vt:lpstr>
      <vt:lpstr>'8'!Print_Titles</vt:lpstr>
      <vt:lpstr>'9'!Print_Titles</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Enkhbayar, Tod-Od (MN)</dc:creator>
  <cp:lastModifiedBy>Ganbat</cp:lastModifiedBy>
  <cp:lastPrinted>2017-12-16T21:27:54Z</cp:lastPrinted>
  <dcterms:created xsi:type="dcterms:W3CDTF">2015-11-24T05:55:08Z</dcterms:created>
  <dcterms:modified xsi:type="dcterms:W3CDTF">2018-05-15T09:10:34Z</dcterms:modified>
</cp:coreProperties>
</file>